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2025-2026/Comunicaciones/Boletin_caja/"/>
    </mc:Choice>
  </mc:AlternateContent>
  <xr:revisionPtr revIDLastSave="37" documentId="8_{A669EC86-485C-4AE2-B81D-FD9F772DB90E}" xr6:coauthVersionLast="47" xr6:coauthVersionMax="47" xr10:uidLastSave="{15857D3A-1AEF-476C-A983-BC03669EA7B9}"/>
  <bookViews>
    <workbookView xWindow="-120" yWindow="-120" windowWidth="29040" windowHeight="15720" xr2:uid="{79351BBB-8124-47C1-9E11-B1369966D77B}"/>
  </bookViews>
  <sheets>
    <sheet name="Presupuesto" sheetId="1" r:id="rId1"/>
    <sheet name="Hoja2" sheetId="4" state="hidden" r:id="rId2"/>
    <sheet name="IAC" sheetId="2" r:id="rId3"/>
  </sheets>
  <definedNames>
    <definedName name="_xlnm._FilterDatabase" localSheetId="0" hidden="1">Presupuesto!$A$4:$G$1074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7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I1037" i="1" s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G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5" i="1"/>
  <c r="G5" i="1" s="1"/>
  <c r="F1074" i="1" l="1"/>
  <c r="G1074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</calcChain>
</file>

<file path=xl/sharedStrings.xml><?xml version="1.0" encoding="utf-8"?>
<sst xmlns="http://schemas.openxmlformats.org/spreadsheetml/2006/main" count="8795" uniqueCount="4190">
  <si>
    <t>COD DE LA ENTIDAD</t>
  </si>
  <si>
    <t>NOMBRE DE LA ENTIDAD</t>
  </si>
  <si>
    <t>str_codigo</t>
  </si>
  <si>
    <t>COD RECURSO</t>
  </si>
  <si>
    <t>NOMBRE RECURSO</t>
  </si>
  <si>
    <t>02-05000</t>
  </si>
  <si>
    <t>DEPARTAMENTO DE ANTIOQUIA</t>
  </si>
  <si>
    <t>FUNC</t>
  </si>
  <si>
    <t>FUN OPERATIVIDAD Y ADMINISTRACIÓN - FORTALECIMIENTO DEPARTAMENTOS - ANTIOQUIA</t>
  </si>
  <si>
    <t>02-05002</t>
  </si>
  <si>
    <t>MUNICIPIO DE ABEJORRAL</t>
  </si>
  <si>
    <t>FUN OPERATIVIDAD Y ADMINISTRACIÓN - FORTALECIMIENTO MUNICIPIOS - ABEJORRAL</t>
  </si>
  <si>
    <t>02-05004</t>
  </si>
  <si>
    <t>MUNICIPIO DE ABRIAQUI</t>
  </si>
  <si>
    <t>FUN OPERATIVIDAD Y ADMINISTRACIÓN - FORTALECIMIENTO MUNICIPIOS - ABRIAQUÍ</t>
  </si>
  <si>
    <t>02-05021</t>
  </si>
  <si>
    <t>MUNICIPIO DE ALEJANDRIA</t>
  </si>
  <si>
    <t>FUN OPERATIVIDAD Y ADMINISTRACIÓN - FORTALECIMIENTO MUNICIPIOS - ALEJANDRÍA</t>
  </si>
  <si>
    <t>02-05030</t>
  </si>
  <si>
    <t>MUNICIPIO DE AMAGA</t>
  </si>
  <si>
    <t>FUN OPERATIVIDAD Y ADMINISTRACIÓN - FORTALECIMIENTO MUNICIPIOS - AMAGÁ</t>
  </si>
  <si>
    <t>02-05031</t>
  </si>
  <si>
    <t>MUNICIPIO DE AMALFI</t>
  </si>
  <si>
    <t>FUN OPERATIVIDAD Y ADMINISTRACIÓN - FORTALECIMIENTO MUNICIPIOS - AMALFI</t>
  </si>
  <si>
    <t>02-05034</t>
  </si>
  <si>
    <t>MUNICIPIO DE ANDES</t>
  </si>
  <si>
    <t>FUN OPERATIVIDAD Y ADMINISTRACIÓN - FORTALECIMIENTO MUNICIPIOS - ANDES</t>
  </si>
  <si>
    <t>02-05036</t>
  </si>
  <si>
    <t>MUNICIPIO DE ANGELOPOLIS</t>
  </si>
  <si>
    <t>FUN OPERATIVIDAD Y ADMINISTRACIÓN - FORTALECIMIENTO MUNICIPIOS - ANGELÓPOLIS</t>
  </si>
  <si>
    <t>02-05038</t>
  </si>
  <si>
    <t>MUNICIPIO DE ANGOSTURA</t>
  </si>
  <si>
    <t>FUN OPERATIVIDAD Y ADMINISTRACIÓN - FORTALECIMIENTO MUNICIPIOS - ANGOSTURA</t>
  </si>
  <si>
    <t>02-05040</t>
  </si>
  <si>
    <t>MUNICIPIO DE ANORI</t>
  </si>
  <si>
    <t>FUN OPERATIVIDAD Y ADMINISTRACIÓN - FORTALECIMIENTO MUNICIPIOS - ANORÍ</t>
  </si>
  <si>
    <t>02-05042</t>
  </si>
  <si>
    <t>MUNICIPIO DE SANTA FE DE ANTIOQUIA</t>
  </si>
  <si>
    <t>FUN OPERATIVIDAD Y ADMINISTRACIÓN - FORTALECIMIENTO MUNICIPIOS - SANTAFÉ DE ANTIOQUIA</t>
  </si>
  <si>
    <t>02-05044</t>
  </si>
  <si>
    <t>MUNICIPIO DE ANZA</t>
  </si>
  <si>
    <t>FUN OPERATIVIDAD Y ADMINISTRACIÓN - FORTALECIMIENTO MUNICIPIOS - ANZA</t>
  </si>
  <si>
    <t>02-05045</t>
  </si>
  <si>
    <t>MUNICIPIO DE APARTADO</t>
  </si>
  <si>
    <t>FUN OPERATIVIDAD Y ADMINISTRACIÓN - FORTALECIMIENTO MUNICIPIOS - APARTADÓ</t>
  </si>
  <si>
    <t>02-05051</t>
  </si>
  <si>
    <t>MUNICIPIO DE ARBOLETES</t>
  </si>
  <si>
    <t>FUN OPERATIVIDAD Y ADMINISTRACIÓN - FORTALECIMIENTO MUNICIPIOS - ARBOLETES</t>
  </si>
  <si>
    <t>02-05055</t>
  </si>
  <si>
    <t>MUNICIPIO DE ARGELIA</t>
  </si>
  <si>
    <t>FUN OPERATIVIDAD Y ADMINISTRACIÓN - FORTALECIMIENTO MUNICIPIOS - ARGELIA</t>
  </si>
  <si>
    <t>02-05059</t>
  </si>
  <si>
    <t>MUNICIPIO DE ARMENIA</t>
  </si>
  <si>
    <t>FUN OPERATIVIDAD Y ADMINISTRACIÓN - FORTALECIMIENTO MUNICIPIOS - ARMENIA</t>
  </si>
  <si>
    <t>02-05079</t>
  </si>
  <si>
    <t>MUNICIPIO DE BARBOSA ANTIOQUIA</t>
  </si>
  <si>
    <t>FUN OPERATIVIDAD Y ADMINISTRACIÓN - FORTALECIMIENTO MUNICIPIOS - BARBOSA</t>
  </si>
  <si>
    <t>02-05086</t>
  </si>
  <si>
    <t>MUNICIPIO DE BELMIRA</t>
  </si>
  <si>
    <t>FUN OPERATIVIDAD Y ADMINISTRACIÓN - FORTALECIMIENTO MUNICIPIOS - BELMIRA</t>
  </si>
  <si>
    <t>02-05091</t>
  </si>
  <si>
    <t>MUNICIPIO DE BETANIA</t>
  </si>
  <si>
    <t>FUN OPERATIVIDAD Y ADMINISTRACIÓN - FORTALECIMIENTO MUNICIPIOS - BETANIA</t>
  </si>
  <si>
    <t>02-05093</t>
  </si>
  <si>
    <t>MUNICIPIO DE BETULIA   ANTIOQUIA</t>
  </si>
  <si>
    <t>FUN OPERATIVIDAD Y ADMINISTRACIÓN - FORTALECIMIENTO MUNICIPIOS - BETULIA</t>
  </si>
  <si>
    <t>02-05101</t>
  </si>
  <si>
    <t>MUNICIPIO DE CIUDAD BOLIVAR</t>
  </si>
  <si>
    <t>FUN OPERATIVIDAD Y ADMINISTRACIÓN - FORTALECIMIENTO MUNICIPIOS - CIUDAD BOLÍVAR</t>
  </si>
  <si>
    <t>02-05107</t>
  </si>
  <si>
    <t>MUNICIPIO DE BRICEÑO</t>
  </si>
  <si>
    <t>FUN OPERATIVIDAD Y ADMINISTRACIÓN - FORTALECIMIENTO MUNICIPIOS - BRICEÑO</t>
  </si>
  <si>
    <t>02-05113</t>
  </si>
  <si>
    <t>MUNICIPIO DE BURITICA</t>
  </si>
  <si>
    <t>FUN OPERATIVIDAD Y ADMINISTRACIÓN - FORTALECIMIENTO MUNICIPIOS - BURITICÁ</t>
  </si>
  <si>
    <t>02-05120</t>
  </si>
  <si>
    <t>MUNICIPIO DE CACERES</t>
  </si>
  <si>
    <t>FUN OPERATIVIDAD Y ADMINISTRACIÓN - FORTALECIMIENTO MUNICIPIOS - CÁCERES</t>
  </si>
  <si>
    <t>02-05125</t>
  </si>
  <si>
    <t>MUNICIPIO DE CAICEDO</t>
  </si>
  <si>
    <t>FUN OPERATIVIDAD Y ADMINISTRACIÓN - FORTALECIMIENTO MUNICIPIOS - CAICEDO</t>
  </si>
  <si>
    <t>02-05134</t>
  </si>
  <si>
    <t>MUNICIPIO DE CAMPAMENTO</t>
  </si>
  <si>
    <t>FUN OPERATIVIDAD Y ADMINISTRACIÓN - FORTALECIMIENTO MUNICIPIOS - CAMPAMENTO</t>
  </si>
  <si>
    <t>02-05138</t>
  </si>
  <si>
    <t>MUNICIPIO DE CAÑASGORDAS</t>
  </si>
  <si>
    <t>FUN OPERATIVIDAD Y ADMINISTRACIÓN - FORTALECIMIENTO MUNICIPIOS - CAÑASGORDAS</t>
  </si>
  <si>
    <t>02-05142</t>
  </si>
  <si>
    <t>MUNICIPIO DE CARACOLÍ</t>
  </si>
  <si>
    <t>FUN OPERATIVIDAD Y ADMINISTRACIÓN - FORTALECIMIENTO MUNICIPIOS - CARACOLÍ</t>
  </si>
  <si>
    <t>02-05145</t>
  </si>
  <si>
    <t>MUNICIPIO NUEVA CARAMANTA</t>
  </si>
  <si>
    <t>FUN OPERATIVIDAD Y ADMINISTRACIÓN - FORTALECIMIENTO MUNICIPIOS - CARAMANTA</t>
  </si>
  <si>
    <t>02-05147</t>
  </si>
  <si>
    <t>MUNICIPIO DE CAREPA</t>
  </si>
  <si>
    <t>FUN OPERATIVIDAD Y ADMINISTRACIÓN - FORTALECIMIENTO MUNICIPIOS - CAREPA</t>
  </si>
  <si>
    <t>02-05150</t>
  </si>
  <si>
    <t>MUNICIPIO DE CAROLINA DEL PRINCIPE</t>
  </si>
  <si>
    <t>FUN OPERATIVIDAD Y ADMINISTRACIÓN - FORTALECIMIENTO MUNICIPIOS - CAROLINA</t>
  </si>
  <si>
    <t>02-05154</t>
  </si>
  <si>
    <t>MUNICIPIO DE CAUCASIA</t>
  </si>
  <si>
    <t>FUN OPERATIVIDAD Y ADMINISTRACIÓN - FORTALECIMIENTO MUNICIPIOS - CAUCASIA</t>
  </si>
  <si>
    <t>02-05172</t>
  </si>
  <si>
    <t>MUNICIPIO DE CHIGORODO</t>
  </si>
  <si>
    <t>FUN OPERATIVIDAD Y ADMINISTRACIÓN - FORTALECIMIENTO MUNICIPIOS - CHIGORODÓ</t>
  </si>
  <si>
    <t>02-05190</t>
  </si>
  <si>
    <t>MUNICIPIO DE CISNEROS</t>
  </si>
  <si>
    <t>FUN OPERATIVIDAD Y ADMINISTRACIÓN - FORTALECIMIENTO MUNICIPIOS - CISNEROS</t>
  </si>
  <si>
    <t>02-05197</t>
  </si>
  <si>
    <t>MUNICIPIO DE COCORNA</t>
  </si>
  <si>
    <t>FUN OPERATIVIDAD Y ADMINISTRACIÓN - FORTALECIMIENTO MUNICIPIOS - COCORNÁ</t>
  </si>
  <si>
    <t>02-05206</t>
  </si>
  <si>
    <t>MUNICIPIO DE CONCEPCION</t>
  </si>
  <si>
    <t>FUN OPERATIVIDAD Y ADMINISTRACIÓN - FORTALECIMIENTO MUNICIPIOS - CONCEPCIÓN</t>
  </si>
  <si>
    <t>02-05209</t>
  </si>
  <si>
    <t>MUNICIPIO DE CONCORDIA</t>
  </si>
  <si>
    <t>FUN OPERATIVIDAD Y ADMINISTRACIÓN - FORTALECIMIENTO MUNICIPIOS - CONCORDIA</t>
  </si>
  <si>
    <t>02-05234</t>
  </si>
  <si>
    <t>MUNICIPIO DE DABEIBA</t>
  </si>
  <si>
    <t>FUN OPERATIVIDAD Y ADMINISTRACIÓN - FORTALECIMIENTO MUNICIPIOS - DABEIBA</t>
  </si>
  <si>
    <t>02-05237</t>
  </si>
  <si>
    <t>MUNICIPIO DE DONMATIAS</t>
  </si>
  <si>
    <t>FUN OPERATIVIDAD Y ADMINISTRACIÓN - FORTALECIMIENTO MUNICIPIOS - DON MATÍAS</t>
  </si>
  <si>
    <t>02-05240</t>
  </si>
  <si>
    <t>MUNICIPIO DE EBEJICO</t>
  </si>
  <si>
    <t>FUN OPERATIVIDAD Y ADMINISTRACIÓN - FORTALECIMIENTO MUNICIPIOS - EBÉJICO</t>
  </si>
  <si>
    <t>02-05250</t>
  </si>
  <si>
    <t>MUNICIPIO DE EL BAGRE</t>
  </si>
  <si>
    <t>FUN OPERATIVIDAD Y ADMINISTRACIÓN - FORTALECIMIENTO MUNICIPIOS - EL BAGRE</t>
  </si>
  <si>
    <t>02-05264</t>
  </si>
  <si>
    <t>MUNICIPIO DE ENTRERRIOS</t>
  </si>
  <si>
    <t>FUN OPERATIVIDAD Y ADMINISTRACIÓN - FORTALECIMIENTO MUNICIPIOS - ENTRERRIOS</t>
  </si>
  <si>
    <t>02-05282</t>
  </si>
  <si>
    <t>MUNICIPIO DE FREDONIA</t>
  </si>
  <si>
    <t>FUN OPERATIVIDAD Y ADMINISTRACIÓN - FORTALECIMIENTO MUNICIPIOS - FREDONIA</t>
  </si>
  <si>
    <t>02-05284</t>
  </si>
  <si>
    <t>MUNICIPIO DE FRONTINO</t>
  </si>
  <si>
    <t>FUN OPERATIVIDAD Y ADMINISTRACIÓN - FORTALECIMIENTO MUNICIPIOS - FRONTINO</t>
  </si>
  <si>
    <t>02-05306</t>
  </si>
  <si>
    <t>MUNICIPIO DE GIRALDO</t>
  </si>
  <si>
    <t>FUN OPERATIVIDAD Y ADMINISTRACIÓN - FORTALECIMIENTO MUNICIPIOS - GIRALDO</t>
  </si>
  <si>
    <t>02-05310</t>
  </si>
  <si>
    <t>MUNICIPIO DE GOMEZ PLATA</t>
  </si>
  <si>
    <t>FUN OPERATIVIDAD Y ADMINISTRACIÓN - FORTALECIMIENTO MUNICIPIOS - GÓMEZ PLATA</t>
  </si>
  <si>
    <t>02-05313</t>
  </si>
  <si>
    <t>MUNICIPIO DE GRANADA</t>
  </si>
  <si>
    <t>FUN OPERATIVIDAD Y ADMINISTRACIÓN - FORTALECIMIENTO MUNICIPIOS - GRANADA</t>
  </si>
  <si>
    <t>02-05315</t>
  </si>
  <si>
    <t>MUNICIPIO DE GUADALUPE</t>
  </si>
  <si>
    <t>FUN OPERATIVIDAD Y ADMINISTRACIÓN - FORTALECIMIENTO MUNICIPIOS - GUADALUPE</t>
  </si>
  <si>
    <t>02-05321</t>
  </si>
  <si>
    <t>MUNICIPIO DE GUATAPE</t>
  </si>
  <si>
    <t>FUN OPERATIVIDAD Y ADMINISTRACIÓN - FORTALECIMIENTO MUNICIPIOS - GUATAPÉ</t>
  </si>
  <si>
    <t>02-05347</t>
  </si>
  <si>
    <t>MUNICIPIO DE HELICONIA</t>
  </si>
  <si>
    <t>FUN OPERATIVIDAD Y ADMINISTRACIÓN - FORTALECIMIENTO MUNICIPIOS - HELICONIA</t>
  </si>
  <si>
    <t>02-05353</t>
  </si>
  <si>
    <t>MUNICIPIO DE HISPANIA</t>
  </si>
  <si>
    <t>FUN OPERATIVIDAD Y ADMINISTRACIÓN - FORTALECIMIENTO MUNICIPIOS - HISPANIA</t>
  </si>
  <si>
    <t>02-05361</t>
  </si>
  <si>
    <t>MUNICIPIO DE ITUANGO</t>
  </si>
  <si>
    <t>FUN OPERATIVIDAD Y ADMINISTRACIÓN - FORTALECIMIENTO MUNICIPIOS - ITUANGO</t>
  </si>
  <si>
    <t>02-05364</t>
  </si>
  <si>
    <t>MUNICIPIO DE JARDIN</t>
  </si>
  <si>
    <t>FUN OPERATIVIDAD Y ADMINISTRACIÓN - FORTALECIMIENTO MUNICIPIOS - JARDÍN</t>
  </si>
  <si>
    <t>02-05368</t>
  </si>
  <si>
    <t>MUNICIPIO DE JERICO</t>
  </si>
  <si>
    <t>FUN OPERATIVIDAD Y ADMINISTRACIÓN - FORTALECIMIENTO MUNICIPIOS - JERICÓ</t>
  </si>
  <si>
    <t>02-05390</t>
  </si>
  <si>
    <t>MUNICIPIO DE LA PINTADA</t>
  </si>
  <si>
    <t>FUN OPERATIVIDAD Y ADMINISTRACIÓN - FORTALECIMIENTO MUNICIPIOS - LA PINTADA</t>
  </si>
  <si>
    <t>02-05400</t>
  </si>
  <si>
    <t>MUNICIPIO DE LA UNION</t>
  </si>
  <si>
    <t>FUN OPERATIVIDAD Y ADMINISTRACIÓN - FORTALECIMIENTO MUNICIPIOS - LA UNIÓN</t>
  </si>
  <si>
    <t>02-05411</t>
  </si>
  <si>
    <t>MUNICIPIO DE LIBORINA</t>
  </si>
  <si>
    <t>FUN OPERATIVIDAD Y ADMINISTRACIÓN - FORTALECIMIENTO MUNICIPIOS - LIBORINA</t>
  </si>
  <si>
    <t>02-05425</t>
  </si>
  <si>
    <t>MUNICIPIO DE MACEO</t>
  </si>
  <si>
    <t>FUN OPERATIVIDAD Y ADMINISTRACIÓN - FORTALECIMIENTO MUNICIPIOS - MACEO</t>
  </si>
  <si>
    <t>02-05467</t>
  </si>
  <si>
    <t>MUNICIPIO DE MONTEBELLO</t>
  </si>
  <si>
    <t>FUN OPERATIVIDAD Y ADMINISTRACIÓN - FORTALECIMIENTO MUNICIPIOS - MONTEBELLO</t>
  </si>
  <si>
    <t>02-05475</t>
  </si>
  <si>
    <t>MUNICIPIO DE MURINDÓ</t>
  </si>
  <si>
    <t>FUN OPERATIVIDAD Y ADMINISTRACIÓN - FORTALECIMIENTO MUNICIPIOS - MURINDÓ</t>
  </si>
  <si>
    <t>02-05480</t>
  </si>
  <si>
    <t>MUNICIPIO DE MUTATÁ</t>
  </si>
  <si>
    <t>FUN OPERATIVIDAD Y ADMINISTRACIÓN - FORTALECIMIENTO MUNICIPIOS - MUTATÁ</t>
  </si>
  <si>
    <t>02-05483</t>
  </si>
  <si>
    <t>MUNICIPIO DE NARIÑO</t>
  </si>
  <si>
    <t>FUN OPERATIVIDAD Y ADMINISTRACIÓN - FORTALECIMIENTO MUNICIPIOS - NARIÑO</t>
  </si>
  <si>
    <t>02-05490</t>
  </si>
  <si>
    <t>MUNICIPIO DE NECOCLI</t>
  </si>
  <si>
    <t>FUN OPERATIVIDAD Y ADMINISTRACIÓN - FORTALECIMIENTO MUNICIPIOS - NECOCLÍ</t>
  </si>
  <si>
    <t>02-05495</t>
  </si>
  <si>
    <t>MUNICIPIO DE NECHI</t>
  </si>
  <si>
    <t>FUN OPERATIVIDAD Y ADMINISTRACIÓN - FORTALECIMIENTO MUNICIPIOS - NECHÍ</t>
  </si>
  <si>
    <t>02-05501</t>
  </si>
  <si>
    <t>MUNICIPIO DE OLAYA</t>
  </si>
  <si>
    <t>FUN OPERATIVIDAD Y ADMINISTRACIÓN - FORTALECIMIENTO MUNICIPIOS - OLAYA</t>
  </si>
  <si>
    <t>02-05541</t>
  </si>
  <si>
    <t>MUNICIPIO DE EL PEÑOL</t>
  </si>
  <si>
    <t>FUN OPERATIVIDAD Y ADMINISTRACIÓN - FORTALECIMIENTO MUNICIPIOS - PEÑOL</t>
  </si>
  <si>
    <t>02-05543</t>
  </si>
  <si>
    <t>MUNICIPIO DE PEQUE</t>
  </si>
  <si>
    <t>FUN OPERATIVIDAD Y ADMINISTRACIÓN - FORTALECIMIENTO MUNICIPIOS - PEQUE</t>
  </si>
  <si>
    <t>02-05576</t>
  </si>
  <si>
    <t>MUNICIPIO DE PUEBLO RICO ANTIOQUIA</t>
  </si>
  <si>
    <t>FUN OPERATIVIDAD Y ADMINISTRACIÓN - FORTALECIMIENTO MUNICIPIOS - PUEBLORRICO</t>
  </si>
  <si>
    <t>02-05579</t>
  </si>
  <si>
    <t>MUNICIPIO DE PUERTO BERRIO</t>
  </si>
  <si>
    <t>FUN OPERATIVIDAD Y ADMINISTRACIÓN - FORTALECIMIENTO MUNICIPIOS - PUERTO BERRÍO</t>
  </si>
  <si>
    <t>02-05585</t>
  </si>
  <si>
    <t>MUNICIPIO DE PUERTO NARE</t>
  </si>
  <si>
    <t>FUN OPERATIVIDAD Y ADMINISTRACIÓN - FORTALECIMIENTO MUNICIPIOS - PUERTO NARE</t>
  </si>
  <si>
    <t>02-05591</t>
  </si>
  <si>
    <t>MUNICIPIO DE PUERTO TRIUNFO</t>
  </si>
  <si>
    <t>FUN OPERATIVIDAD Y ADMINISTRACIÓN - FORTALECIMIENTO MUNICIPIOS - PUERTO TRIUNFO</t>
  </si>
  <si>
    <t>02-05604</t>
  </si>
  <si>
    <t>MUNICIPIO DE REMEDIOS</t>
  </si>
  <si>
    <t>FUN OPERATIVIDAD Y ADMINISTRACIÓN - FORTALECIMIENTO MUNICIPIOS - REMEDIOS</t>
  </si>
  <si>
    <t>02-05628</t>
  </si>
  <si>
    <t>MUNICIPIO DE SABANALARGA</t>
  </si>
  <si>
    <t>FUN OPERATIVIDAD Y ADMINISTRACIÓN - FORTALECIMIENTO MUNICIPIOS - SABANALARGA</t>
  </si>
  <si>
    <t>02-05642</t>
  </si>
  <si>
    <t>MUNICIPIO DE SALGAR</t>
  </si>
  <si>
    <t>FUN OPERATIVIDAD Y ADMINISTRACIÓN - FORTALECIMIENTO MUNICIPIOS - SALGAR</t>
  </si>
  <si>
    <t>02-05647</t>
  </si>
  <si>
    <t>MUNICIPIO DE SAN ANDRES DE CUERQUIA</t>
  </si>
  <si>
    <t>FUN OPERATIVIDAD Y ADMINISTRACIÓN - FORTALECIMIENTO MUNICIPIOS - SAN ANDRÉS DE CUERQUÍA</t>
  </si>
  <si>
    <t>02-05649</t>
  </si>
  <si>
    <t>MUNICIPIO DE SAN CARLOS</t>
  </si>
  <si>
    <t>FUN OPERATIVIDAD Y ADMINISTRACIÓN - FORTALECIMIENTO MUNICIPIOS - SAN CARLOS</t>
  </si>
  <si>
    <t>02-05652</t>
  </si>
  <si>
    <t>MUNICIPIO DE SAN FRANCISCO</t>
  </si>
  <si>
    <t>FUN OPERATIVIDAD Y ADMINISTRACIÓN - FORTALECIMIENTO MUNICIPIOS - SAN FRANCISCO</t>
  </si>
  <si>
    <t>02-05656</t>
  </si>
  <si>
    <t>MUNICIPIO DE SAN JERÓNIMO</t>
  </si>
  <si>
    <t>FUN OPERATIVIDAD Y ADMINISTRACIÓN - FORTALECIMIENTO MUNICIPIOS - SAN JERÓNIMO</t>
  </si>
  <si>
    <t>02-05658</t>
  </si>
  <si>
    <t>MUNICIPIO SAN JOSE DE LA MONTAÑA</t>
  </si>
  <si>
    <t>FUN OPERATIVIDAD Y ADMINISTRACIÓN - FORTALECIMIENTO MUNICIPIOS - SAN JOSÉ DE LA MONTAÑA</t>
  </si>
  <si>
    <t>02-05659</t>
  </si>
  <si>
    <t>MUNICIPIO DE SAN JUAN DE URABA</t>
  </si>
  <si>
    <t>FUN OPERATIVIDAD Y ADMINISTRACIÓN - FORTALECIMIENTO MUNICIPIOS - SAN JUAN DE URABÁ</t>
  </si>
  <si>
    <t>02-05660</t>
  </si>
  <si>
    <t>MUNICIPIO DE SAN LUIS</t>
  </si>
  <si>
    <t>FUN OPERATIVIDAD Y ADMINISTRACIÓN - FORTALECIMIENTO MUNICIPIOS - SAN LUIS</t>
  </si>
  <si>
    <t>02-05664</t>
  </si>
  <si>
    <t>MUNICIPIO DE SAN PEDRO DE LOS MILAGROS</t>
  </si>
  <si>
    <t>FUN OPERATIVIDAD Y ADMINISTRACIÓN - FORTALECIMIENTO MUNICIPIOS - SAN PEDRO</t>
  </si>
  <si>
    <t>02-05665</t>
  </si>
  <si>
    <t>MUNICIPIO DE SAN PEDRO DE URABA</t>
  </si>
  <si>
    <t>FUN OPERATIVIDAD Y ADMINISTRACIÓN - FORTALECIMIENTO MUNICIPIOS - SAN PEDRO DE URABA</t>
  </si>
  <si>
    <t>02-05667</t>
  </si>
  <si>
    <t>MUNICIPIO DE SAN RAFAEL</t>
  </si>
  <si>
    <t>FUN OPERATIVIDAD Y ADMINISTRACIÓN - FORTALECIMIENTO MUNICIPIOS - SAN RAFAEL</t>
  </si>
  <si>
    <t>02-05670</t>
  </si>
  <si>
    <t>MUNICIPIO DE SAN ROQUE</t>
  </si>
  <si>
    <t>FUN OPERATIVIDAD Y ADMINISTRACIÓN - FORTALECIMIENTO MUNICIPIOS - SAN ROQUE</t>
  </si>
  <si>
    <t>02-05674</t>
  </si>
  <si>
    <t>MUNICIPIO   SAN  VICENTE   FERRER</t>
  </si>
  <si>
    <t>FUN OPERATIVIDAD Y ADMINISTRACIÓN - FORTALECIMIENTO MUNICIPIOS - SAN VICENTE</t>
  </si>
  <si>
    <t>02-05679</t>
  </si>
  <si>
    <t>MUNICIPIO DE SANTA BARBARA</t>
  </si>
  <si>
    <t>FUN OPERATIVIDAD Y ADMINISTRACIÓN - FORTALECIMIENTO MUNICIPIOS - SANTA BÁRBARA</t>
  </si>
  <si>
    <t>02-05686</t>
  </si>
  <si>
    <t>MUNICIPIO DE SANTA ROSA DE OSOS</t>
  </si>
  <si>
    <t>FUN OPERATIVIDAD Y ADMINISTRACIÓN - FORTALECIMIENTO MUNICIPIOS - SANTA ROSA DE OSOS</t>
  </si>
  <si>
    <t>02-05690</t>
  </si>
  <si>
    <t>MUNICIPIO  DE  SANTO  DOMINGO</t>
  </si>
  <si>
    <t>FUN OPERATIVIDAD Y ADMINISTRACIÓN - FORTALECIMIENTO MUNICIPIOS - SANTO DOMINGO</t>
  </si>
  <si>
    <t>02-05697</t>
  </si>
  <si>
    <t>MUNICIPIO DE EL SANTUARIO</t>
  </si>
  <si>
    <t>FUN OPERATIVIDAD Y ADMINISTRACIÓN - FORTALECIMIENTO MUNICIPIOS - EL SANTUARIO</t>
  </si>
  <si>
    <t>02-05736</t>
  </si>
  <si>
    <t>MUNICIPIO DE SEGOVIA</t>
  </si>
  <si>
    <t>FUN OPERATIVIDAD Y ADMINISTRACIÓN - FORTALECIMIENTO MUNICIPIOS - SEGOVIA</t>
  </si>
  <si>
    <t>02-05756</t>
  </si>
  <si>
    <t>MUNICIPIO DE SONSON</t>
  </si>
  <si>
    <t>FUN OPERATIVIDAD Y ADMINISTRACIÓN - FORTALECIMIENTO MUNICIPIOS - SONSON</t>
  </si>
  <si>
    <t>02-05761</t>
  </si>
  <si>
    <t>MUNICIPIO DE SOPETRAN</t>
  </si>
  <si>
    <t>FUN OPERATIVIDAD Y ADMINISTRACIÓN - FORTALECIMIENTO MUNICIPIOS - SOPETRÁN</t>
  </si>
  <si>
    <t>02-05789</t>
  </si>
  <si>
    <t>MUNICIPIO DE TÁMESIS</t>
  </si>
  <si>
    <t>FUN OPERATIVIDAD Y ADMINISTRACIÓN - FORTALECIMIENTO MUNICIPIOS - TÁMESIS</t>
  </si>
  <si>
    <t>02-05790</t>
  </si>
  <si>
    <t>MUNICIPIO DE TARAZA</t>
  </si>
  <si>
    <t>FUN OPERATIVIDAD Y ADMINISTRACIÓN - FORTALECIMIENTO MUNICIPIOS - TARAZÁ</t>
  </si>
  <si>
    <t>02-05792</t>
  </si>
  <si>
    <t>MUNICIPIO DE TARSO</t>
  </si>
  <si>
    <t>FUN OPERATIVIDAD Y ADMINISTRACIÓN - FORTALECIMIENTO MUNICIPIOS - TARSO</t>
  </si>
  <si>
    <t>02-05809</t>
  </si>
  <si>
    <t>MUNICIPIO DE TITIRIBI</t>
  </si>
  <si>
    <t>FUN OPERATIVIDAD Y ADMINISTRACIÓN - FORTALECIMIENTO MUNICIPIOS - TITIRIBÍ</t>
  </si>
  <si>
    <t>02-05819</t>
  </si>
  <si>
    <t>MUNICIPIO DE TOLEDO</t>
  </si>
  <si>
    <t>FUN OPERATIVIDAD Y ADMINISTRACIÓN - FORTALECIMIENTO MUNICIPIOS - TOLEDO</t>
  </si>
  <si>
    <t>02-05837</t>
  </si>
  <si>
    <t>MUNICIPIO DE TURBO</t>
  </si>
  <si>
    <t>FUN OPERATIVIDAD Y ADMINISTRACIÓN - FORTALECIMIENTO MUNICIPIOS - TURBO</t>
  </si>
  <si>
    <t>02-05842</t>
  </si>
  <si>
    <t>MUNICIPIO DE URAMITA</t>
  </si>
  <si>
    <t>FUN OPERATIVIDAD Y ADMINISTRACIÓN - FORTALECIMIENTO MUNICIPIOS - URAMITA</t>
  </si>
  <si>
    <t>02-05847</t>
  </si>
  <si>
    <t>MUNICIPIO DE URRAO</t>
  </si>
  <si>
    <t>FUN OPERATIVIDAD Y ADMINISTRACIÓN - FORTALECIMIENTO MUNICIPIOS - URRAO</t>
  </si>
  <si>
    <t>02-05854</t>
  </si>
  <si>
    <t>MUNICIPIO DE VALDIVIA</t>
  </si>
  <si>
    <t>FUN OPERATIVIDAD Y ADMINISTRACIÓN - FORTALECIMIENTO MUNICIPIOS - VALDIVIA</t>
  </si>
  <si>
    <t>02-05856</t>
  </si>
  <si>
    <t>MUNICIPIO DE VALPARAISO</t>
  </si>
  <si>
    <t>FUN OPERATIVIDAD Y ADMINISTRACIÓN - FORTALECIMIENTO MUNICIPIOS - VALPARAISO</t>
  </si>
  <si>
    <t>02-05858</t>
  </si>
  <si>
    <t>MUNICIPIO DE VEGACHI</t>
  </si>
  <si>
    <t>FUN OPERATIVIDAD Y ADMINISTRACIÓN - FORTALECIMIENTO MUNICIPIOS - VEGACHÍ</t>
  </si>
  <si>
    <t>02-05861</t>
  </si>
  <si>
    <t>MUNICIPIO DE VENECIA</t>
  </si>
  <si>
    <t>FUN OPERATIVIDAD Y ADMINISTRACIÓN - FORTALECIMIENTO MUNICIPIOS - VENECIA</t>
  </si>
  <si>
    <t>02-05873</t>
  </si>
  <si>
    <t>MUNICIPIO DE VIGÍA DEL FUERTE</t>
  </si>
  <si>
    <t>FUN OPERATIVIDAD Y ADMINISTRACIÓN - FORTALECIMIENTO MUNICIPIOS - VIGÍA DEL FUERTE</t>
  </si>
  <si>
    <t>02-05885</t>
  </si>
  <si>
    <t>MUNICIPIO DE YALI</t>
  </si>
  <si>
    <t>FUN OPERATIVIDAD Y ADMINISTRACIÓN - FORTALECIMIENTO MUNICIPIOS - YALÍ</t>
  </si>
  <si>
    <t>02-05887</t>
  </si>
  <si>
    <t>MUNICIPIO DE YARUMAL</t>
  </si>
  <si>
    <t>FUN OPERATIVIDAD Y ADMINISTRACIÓN - FORTALECIMIENTO MUNICIPIOS - YARUMAL</t>
  </si>
  <si>
    <t>02-05890</t>
  </si>
  <si>
    <t>MUNICIPIO DE YOLOMBO</t>
  </si>
  <si>
    <t>FUN OPERATIVIDAD Y ADMINISTRACIÓN - FORTALECIMIENTO MUNICIPIOS - YOLOMBÓ</t>
  </si>
  <si>
    <t>02-05893</t>
  </si>
  <si>
    <t>MUNICIPIO DE YONDO</t>
  </si>
  <si>
    <t>FUN OPERATIVIDAD Y ADMINISTRACIÓN - FORTALECIMIENTO MUNICIPIOS - YONDÓ</t>
  </si>
  <si>
    <t>02-05895</t>
  </si>
  <si>
    <t>MUNICIPIO DE ZARAGOZA</t>
  </si>
  <si>
    <t>FUN OPERATIVIDAD Y ADMINISTRACIÓN - FORTALECIMIENTO MUNICIPIOS - ZARAGOZA</t>
  </si>
  <si>
    <t>02-08000</t>
  </si>
  <si>
    <t>DEPARTAMENTO DEL ATLANTICO</t>
  </si>
  <si>
    <t>FUN OPERATIVIDAD Y ADMINISTRACIÓN - FORTALECIMIENTO DEPARTAMENTOS - ATLÁNTICO</t>
  </si>
  <si>
    <t>02-08078</t>
  </si>
  <si>
    <t>MUNICIPIO DE BARANOA</t>
  </si>
  <si>
    <t>FUN OPERATIVIDAD Y ADMINISTRACIÓN - FORTALECIMIENTO MUNICIPIOS - BARANOA</t>
  </si>
  <si>
    <t>02-08137</t>
  </si>
  <si>
    <t>MUNICIPIO DE CAMPO DE LA CRUZ</t>
  </si>
  <si>
    <t>FUN OPERATIVIDAD Y ADMINISTRACIÓN - FORTALECIMIENTO MUNICIPIOS - CAMPO DE LA CRUZ</t>
  </si>
  <si>
    <t>02-08141</t>
  </si>
  <si>
    <t>MUNICIPIO DE CANDELARIA</t>
  </si>
  <si>
    <t>FUN OPERATIVIDAD Y ADMINISTRACIÓN - FORTALECIMIENTO MUNICIPIOS - CANDELARIA</t>
  </si>
  <si>
    <t>02-08296</t>
  </si>
  <si>
    <t>MUNICIPIO DE GALAPA</t>
  </si>
  <si>
    <t>FUN OPERATIVIDAD Y ADMINISTRACIÓN - FORTALECIMIENTO MUNICIPIOS - GALAPA</t>
  </si>
  <si>
    <t>02-08372</t>
  </si>
  <si>
    <t>MUNICIPIO DE JUAN DE ACOSTA</t>
  </si>
  <si>
    <t>FUN OPERATIVIDAD Y ADMINISTRACIÓN - FORTALECIMIENTO MUNICIPIOS - JUAN DE ACOSTA</t>
  </si>
  <si>
    <t>02-08421</t>
  </si>
  <si>
    <t>MUNICIPIO DE LURUACO</t>
  </si>
  <si>
    <t>FUN OPERATIVIDAD Y ADMINISTRACIÓN - FORTALECIMIENTO MUNICIPIOS - LURUACO</t>
  </si>
  <si>
    <t>02-08436</t>
  </si>
  <si>
    <t>MUNICIPIO DE MANATI</t>
  </si>
  <si>
    <t>FUN OPERATIVIDAD Y ADMINISTRACIÓN - FORTALECIMIENTO MUNICIPIOS - MANATÍ</t>
  </si>
  <si>
    <t>02-08520</t>
  </si>
  <si>
    <t>MUNICIPIO DE PALMAR DE VARELA</t>
  </si>
  <si>
    <t>FUN OPERATIVIDAD Y ADMINISTRACIÓN - FORTALECIMIENTO MUNICIPIOS - PALMAR DE VARELA</t>
  </si>
  <si>
    <t>02-08549</t>
  </si>
  <si>
    <t>MUNICIPIO DE PIOJO</t>
  </si>
  <si>
    <t>FUN OPERATIVIDAD Y ADMINISTRACIÓN - FORTALECIMIENTO MUNICIPIOS - PIOJÓ</t>
  </si>
  <si>
    <t>02-08558</t>
  </si>
  <si>
    <t>MUNICIPIO DE POLONUEVO</t>
  </si>
  <si>
    <t>FUN OPERATIVIDAD Y ADMINISTRACIÓN - FORTALECIMIENTO MUNICIPIOS - POLONUEVO</t>
  </si>
  <si>
    <t>02-08560</t>
  </si>
  <si>
    <t>MUNICIPIO DE PONEDERA</t>
  </si>
  <si>
    <t>FUN OPERATIVIDAD Y ADMINISTRACIÓN - FORTALECIMIENTO MUNICIPIOS - PONEDERA</t>
  </si>
  <si>
    <t>02-08606</t>
  </si>
  <si>
    <t>MUNICIPIO DE REPELON</t>
  </si>
  <si>
    <t>FUN OPERATIVIDAD Y ADMINISTRACIÓN - FORTALECIMIENTO MUNICIPIOS - REPELÓN</t>
  </si>
  <si>
    <t>02-08634</t>
  </si>
  <si>
    <t>MUNICIPIO DE SABANAGRANDE</t>
  </si>
  <si>
    <t>FUN OPERATIVIDAD Y ADMINISTRACIÓN - FORTALECIMIENTO MUNICIPIOS - SABANAGRANDE</t>
  </si>
  <si>
    <t>02-08638</t>
  </si>
  <si>
    <t>ALCALDIA MUNICIPAL DE SABANALARGA ATLANTICO</t>
  </si>
  <si>
    <t>02-08675</t>
  </si>
  <si>
    <t>MUNICIPIO DE SANTA LUCIA</t>
  </si>
  <si>
    <t>FUN OPERATIVIDAD Y ADMINISTRACIÓN - FORTALECIMIENTO MUNICIPIOS - SANTA LUCÍA</t>
  </si>
  <si>
    <t>02-08685</t>
  </si>
  <si>
    <t>MUNICIPIO  DE SANTO TOMAS</t>
  </si>
  <si>
    <t>FUN OPERATIVIDAD Y ADMINISTRACIÓN - FORTALECIMIENTO MUNICIPIOS - SANTO TOMÁS</t>
  </si>
  <si>
    <t>02-08770</t>
  </si>
  <si>
    <t>MUNICIPIO DE SUAN</t>
  </si>
  <si>
    <t>FUN OPERATIVIDAD Y ADMINISTRACIÓN - FORTALECIMIENTO MUNICIPIOS - SUAN</t>
  </si>
  <si>
    <t>02-08832</t>
  </si>
  <si>
    <t>MUNICIPIO DE TUBARÁ</t>
  </si>
  <si>
    <t>FUN OPERATIVIDAD Y ADMINISTRACIÓN - FORTALECIMIENTO MUNICIPIOS - TUBARÁ</t>
  </si>
  <si>
    <t>02-08849</t>
  </si>
  <si>
    <t>MUNICIPIO DE USIACURÍ</t>
  </si>
  <si>
    <t>FUN OPERATIVIDAD Y ADMINISTRACIÓN - FORTALECIMIENTO MUNICIPIOS - USIACURÍ</t>
  </si>
  <si>
    <t>02-13000</t>
  </si>
  <si>
    <t>DEPARTAMENTO DE BOLIVAR</t>
  </si>
  <si>
    <t>FUN OPERATIVIDAD Y ADMINISTRACIÓN - FORTALECIMIENTO DEPARTAMENTOS - BOLÍVAR</t>
  </si>
  <si>
    <t>02-13006</t>
  </si>
  <si>
    <t>MUNICIPIO DE ACHI DEPARTAMENTO DE BOLIVAR</t>
  </si>
  <si>
    <t>FUN OPERATIVIDAD Y ADMINISTRACIÓN - FORTALECIMIENTO MUNICIPIOS - ACHÍ</t>
  </si>
  <si>
    <t>02-13030</t>
  </si>
  <si>
    <t>MUNICIPIO ALTOS DEL ROSARIO</t>
  </si>
  <si>
    <t>FUN OPERATIVIDAD Y ADMINISTRACIÓN - FORTALECIMIENTO MUNICIPIOS - ALTOS DEL ROSARIO</t>
  </si>
  <si>
    <t>02-13042</t>
  </si>
  <si>
    <t>MUNICIPIO DE ARENAL BOLIVAR</t>
  </si>
  <si>
    <t>FUN OPERATIVIDAD Y ADMINISTRACIÓN - FORTALECIMIENTO MUNICIPIOS - ARENAL</t>
  </si>
  <si>
    <t>02-13052</t>
  </si>
  <si>
    <t>MUNICIPIO DE ARJONA</t>
  </si>
  <si>
    <t>FUN OPERATIVIDAD Y ADMINISTRACIÓN - FORTALECIMIENTO MUNICIPIOS - ARJONA</t>
  </si>
  <si>
    <t>02-13062</t>
  </si>
  <si>
    <t>MUNICIPIO DE ARROYOHONDO</t>
  </si>
  <si>
    <t>FUN OPERATIVIDAD Y ADMINISTRACIÓN - FORTALECIMIENTO MUNICIPIOS - ARROYOHONDO</t>
  </si>
  <si>
    <t>02-13074</t>
  </si>
  <si>
    <t>MUNICIPIO DE BARRANCO DE LOBA DEPARTAMENTO DE BOLIVAR</t>
  </si>
  <si>
    <t>FUN OPERATIVIDAD Y ADMINISTRACIÓN - FORTALECIMIENTO MUNICIPIOS - BARRANCO DE LOBA</t>
  </si>
  <si>
    <t>02-13140</t>
  </si>
  <si>
    <t>MUNICIPIO DE CALAMAR</t>
  </si>
  <si>
    <t>FUN OPERATIVIDAD Y ADMINISTRACIÓN - FORTALECIMIENTO MUNICIPIOS - CALAMAR</t>
  </si>
  <si>
    <t>02-13160</t>
  </si>
  <si>
    <t>MUNICIPIO DE CANTAGALLO</t>
  </si>
  <si>
    <t>FUN OPERATIVIDAD Y ADMINISTRACIÓN - FORTALECIMIENTO MUNICIPIOS - CANTAGALLO</t>
  </si>
  <si>
    <t>02-13188</t>
  </si>
  <si>
    <t>MUNICIPIO DE CICUCO</t>
  </si>
  <si>
    <t>FUN OPERATIVIDAD Y ADMINISTRACIÓN - FORTALECIMIENTO MUNICIPIOS - CICUCO</t>
  </si>
  <si>
    <t>02-13212</t>
  </si>
  <si>
    <t>MUNICIPIO DE CORDOBA DEPARTAMENTO DE BOLIVAR</t>
  </si>
  <si>
    <t>FUN OPERATIVIDAD Y ADMINISTRACIÓN - FORTALECIMIENTO MUNICIPIOS - CÓRDOBA</t>
  </si>
  <si>
    <t>02-13222</t>
  </si>
  <si>
    <t>MUNICIPIO DE CLEMENCIA</t>
  </si>
  <si>
    <t>FUN OPERATIVIDAD Y ADMINISTRACIÓN - FORTALECIMIENTO MUNICIPIOS - CLEMENCIA</t>
  </si>
  <si>
    <t>02-13244</t>
  </si>
  <si>
    <t>MUNICIPIO DE EL CARMEN DE BOLÍVAR</t>
  </si>
  <si>
    <t>FUN OPERATIVIDAD Y ADMINISTRACIÓN - FORTALECIMIENTO MUNICIPIOS - EL CARMEN DE BOLÍVAR</t>
  </si>
  <si>
    <t>02-13248</t>
  </si>
  <si>
    <t>MUNICIPIO DEL GUAMO</t>
  </si>
  <si>
    <t>FUN OPERATIVIDAD Y ADMINISTRACIÓN - FORTALECIMIENTO MUNICIPIOS - EL GUAMO</t>
  </si>
  <si>
    <t>02-13268</t>
  </si>
  <si>
    <t>MUNICIPIO DEL PEÑON</t>
  </si>
  <si>
    <t>FUN OPERATIVIDAD Y ADMINISTRACIÓN - FORTALECIMIENTO MUNICIPIOS - EL PEÑON</t>
  </si>
  <si>
    <t>02-13300</t>
  </si>
  <si>
    <t>MUNICIPIO HATILLO DE LOBA</t>
  </si>
  <si>
    <t>FUN OPERATIVIDAD Y ADMINISTRACIÓN - FORTALECIMIENTO MUNICIPIOS - HATILLO DE LOBA</t>
  </si>
  <si>
    <t>02-13430</t>
  </si>
  <si>
    <t>MUNICIPIO DE MAGANGUE   ALCALDIA MUNICIPAL</t>
  </si>
  <si>
    <t>FUN OPERATIVIDAD Y ADMINISTRACIÓN - FORTALECIMIENTO MUNICIPIOS - MAGANGUÉ</t>
  </si>
  <si>
    <t>02-13433</t>
  </si>
  <si>
    <t>MUNICIPIO DE MAHATES</t>
  </si>
  <si>
    <t>FUN OPERATIVIDAD Y ADMINISTRACIÓN - FORTALECIMIENTO MUNICIPIOS - MAHATES</t>
  </si>
  <si>
    <t>02-13440</t>
  </si>
  <si>
    <t>MUNICIPIO DE MARGARITA</t>
  </si>
  <si>
    <t>FUN OPERATIVIDAD Y ADMINISTRACIÓN - FORTALECIMIENTO MUNICIPIOS - MARGARITA</t>
  </si>
  <si>
    <t>02-13442</t>
  </si>
  <si>
    <t>MUNICIPIO DE MARIA LABAJA</t>
  </si>
  <si>
    <t>FUN OPERATIVIDAD Y ADMINISTRACIÓN - FORTALECIMIENTO MUNICIPIOS - MARÍA LA BAJA</t>
  </si>
  <si>
    <t>02-13458</t>
  </si>
  <si>
    <t>MUNICIPIO DE MONTECRISTO</t>
  </si>
  <si>
    <t>FUN OPERATIVIDAD Y ADMINISTRACIÓN - FORTALECIMIENTO MUNICIPIOS - MONTECRISTO</t>
  </si>
  <si>
    <t>02-13468</t>
  </si>
  <si>
    <t>MUNICIPIO DE MOMPOS</t>
  </si>
  <si>
    <t>FUN OPERATIVIDAD Y ADMINISTRACIÓN - FORTALECIMIENTO MUNICIPIOS - MOMPÓS</t>
  </si>
  <si>
    <t>02-13473</t>
  </si>
  <si>
    <t>MUNICIPIO DE MORALES - BOLIVAR</t>
  </si>
  <si>
    <t>FUN OPERATIVIDAD Y ADMINISTRACIÓN - FORTALECIMIENTO MUNICIPIOS - MORALES</t>
  </si>
  <si>
    <t>02-13490</t>
  </si>
  <si>
    <t>MUNICIPIO DE NOROSÍ</t>
  </si>
  <si>
    <t>FUN OPERATIVIDAD Y ADMINISTRACIÓN - FORTALECIMIENTO MUNICIPIOS - NOROSÍ</t>
  </si>
  <si>
    <t>02-13549</t>
  </si>
  <si>
    <t>MUNICIPIO DE PINILLOS</t>
  </si>
  <si>
    <t>FUN OPERATIVIDAD Y ADMINISTRACIÓN - FORTALECIMIENTO MUNICIPIOS - PINILLOS</t>
  </si>
  <si>
    <t>02-13580</t>
  </si>
  <si>
    <t>MUNICIPIO DE REGIDOR</t>
  </si>
  <si>
    <t>FUN OPERATIVIDAD Y ADMINISTRACIÓN - FORTALECIMIENTO MUNICIPIOS - REGIDOR</t>
  </si>
  <si>
    <t>02-13600</t>
  </si>
  <si>
    <t>MUNICIPIO DE RIOVIEJO DPTO DE BOLIVAR</t>
  </si>
  <si>
    <t>FUN OPERATIVIDAD Y ADMINISTRACIÓN - FORTALECIMIENTO MUNICIPIOS - RÍO VIEJO</t>
  </si>
  <si>
    <t>02-13620</t>
  </si>
  <si>
    <t>MUNICIPIO DE SAN CRISTOBAL</t>
  </si>
  <si>
    <t>FUN OPERATIVIDAD Y ADMINISTRACIÓN - FORTALECIMIENTO MUNICIPIOS - SAN CRISTÓBAL</t>
  </si>
  <si>
    <t>02-13647</t>
  </si>
  <si>
    <t>MUNICIPIO DE SAN ESTANISLAO</t>
  </si>
  <si>
    <t>FUN OPERATIVIDAD Y ADMINISTRACIÓN - FORTALECIMIENTO MUNICIPIOS - SAN ESTANISLAO</t>
  </si>
  <si>
    <t>02-13650</t>
  </si>
  <si>
    <t>MUNICIPIO DE SAN FERNANDO. DPTO DE BOLIVAR.</t>
  </si>
  <si>
    <t>FUN OPERATIVIDAD Y ADMINISTRACIÓN - FORTALECIMIENTO MUNICIPIOS - SAN FERNANDO</t>
  </si>
  <si>
    <t>02-13654</t>
  </si>
  <si>
    <t>MUNICIPIO DE SAN JACINTO</t>
  </si>
  <si>
    <t>FUN OPERATIVIDAD Y ADMINISTRACIÓN - FORTALECIMIENTO MUNICIPIOS - SAN JACINTO</t>
  </si>
  <si>
    <t>02-13655</t>
  </si>
  <si>
    <t>ALCALDIA MUNICIPAL DE SAN JACINTO DEL CAUCA</t>
  </si>
  <si>
    <t>FUN OPERATIVIDAD Y ADMINISTRACIÓN - FORTALECIMIENTO MUNICIPIOS - SAN JACINTO DEL CAUCA</t>
  </si>
  <si>
    <t>02-13657</t>
  </si>
  <si>
    <t>MUNICIPIO DE SAN JUAN NEPOMUCENO</t>
  </si>
  <si>
    <t>FUN OPERATIVIDAD Y ADMINISTRACIÓN - FORTALECIMIENTO MUNICIPIOS - SAN JUAN NEPOMUCENO</t>
  </si>
  <si>
    <t>02-13667</t>
  </si>
  <si>
    <t>MUNICIPIO DE SAN MARTIN DE LOBA DPTO DE BOLIVAR</t>
  </si>
  <si>
    <t>FUN OPERATIVIDAD Y ADMINISTRACIÓN - FORTALECIMIENTO MUNICIPIOS - SAN MARTÍN DE LOBA</t>
  </si>
  <si>
    <t>02-13670</t>
  </si>
  <si>
    <t>ALCALDIA  MUNICIPAL DE SAN PABLO BOLIVAR</t>
  </si>
  <si>
    <t>FUN OPERATIVIDAD Y ADMINISTRACIÓN - FORTALECIMIENTO MUNICIPIOS - SAN PABLO</t>
  </si>
  <si>
    <t>02-13673</t>
  </si>
  <si>
    <t>MUNICIPIO DE SANTA CATALINA DEPARTAMENTO DE BOLIVAR</t>
  </si>
  <si>
    <t>FUN OPERATIVIDAD Y ADMINISTRACIÓN - FORTALECIMIENTO MUNICIPIOS - SANTA CATALINA</t>
  </si>
  <si>
    <t>02-13683</t>
  </si>
  <si>
    <t>MUNICIPIO DE SANTA ROSA</t>
  </si>
  <si>
    <t>FUN OPERATIVIDAD Y ADMINISTRACIÓN - FORTALECIMIENTO MUNICIPIOS - SANTA ROSA</t>
  </si>
  <si>
    <t>02-13688</t>
  </si>
  <si>
    <t>MUNICIPIO DE SANTA ROSA DEL SUR DE BOLIVAR</t>
  </si>
  <si>
    <t>FUN OPERATIVIDAD Y ADMINISTRACIÓN - FORTALECIMIENTO MUNICIPIOS - SANTA ROSA DEL SUR</t>
  </si>
  <si>
    <t>02-13744</t>
  </si>
  <si>
    <t>MUNICIPIO DE SIMITI</t>
  </si>
  <si>
    <t>FUN OPERATIVIDAD Y ADMINISTRACIÓN - FORTALECIMIENTO MUNICIPIOS - SIMITÍ</t>
  </si>
  <si>
    <t>02-13760</t>
  </si>
  <si>
    <t>MUNICIPIO DE SOPLAVIENTO DPTO DE BOLIVAR</t>
  </si>
  <si>
    <t>FUN OPERATIVIDAD Y ADMINISTRACIÓN - FORTALECIMIENTO MUNICIPIOS - SOPLAVIENTO</t>
  </si>
  <si>
    <t>02-13780</t>
  </si>
  <si>
    <t>MUNICIPIO DE TALAIGUA NUEVO</t>
  </si>
  <si>
    <t>FUN OPERATIVIDAD Y ADMINISTRACIÓN - FORTALECIMIENTO MUNICIPIOS - TALAIGUA NUEVO</t>
  </si>
  <si>
    <t>02-13810</t>
  </si>
  <si>
    <t>MUNICIPIO DE TIQUISIO</t>
  </si>
  <si>
    <t>FUN OPERATIVIDAD Y ADMINISTRACIÓN - FORTALECIMIENTO MUNICIPIOS - TIQUISIO</t>
  </si>
  <si>
    <t>02-13836</t>
  </si>
  <si>
    <t>MUNICIPIO DE TURBACO</t>
  </si>
  <si>
    <t>FUN OPERATIVIDAD Y ADMINISTRACIÓN - FORTALECIMIENTO MUNICIPIOS - TURBACO</t>
  </si>
  <si>
    <t>02-13838</t>
  </si>
  <si>
    <t>MUNICIPIO DE TURBANÁ</t>
  </si>
  <si>
    <t>FUN OPERATIVIDAD Y ADMINISTRACIÓN - FORTALECIMIENTO MUNICIPIOS - TURBANÁ</t>
  </si>
  <si>
    <t>02-13873</t>
  </si>
  <si>
    <t>MUNICIPIO DE VILLANUEVA DEPARTAMENTO DE BOLIVAR</t>
  </si>
  <si>
    <t>FUN OPERATIVIDAD Y ADMINISTRACIÓN - FORTALECIMIENTO MUNICIPIOS - VILLANUEVA</t>
  </si>
  <si>
    <t>02-13894</t>
  </si>
  <si>
    <t>MUNICIPIO DE ZAMBRANO BOLIVAR</t>
  </si>
  <si>
    <t>FUN OPERATIVIDAD Y ADMINISTRACIÓN - FORTALECIMIENTO MUNICIPIOS - ZAMBRANO</t>
  </si>
  <si>
    <t>02-15000</t>
  </si>
  <si>
    <t>DEPARTAMENTO DE BOYACA</t>
  </si>
  <si>
    <t>FUN OPERATIVIDAD Y ADMINISTRACIÓN - FORTALECIMIENTO DEPARTAMENTOS - BOYACÁ</t>
  </si>
  <si>
    <t>02-15022</t>
  </si>
  <si>
    <t>MUNICIPIO DE ALMEIDA</t>
  </si>
  <si>
    <t>FUN OPERATIVIDAD Y ADMINISTRACIÓN - FORTALECIMIENTO MUNICIPIOS - ALMEIDA</t>
  </si>
  <si>
    <t>02-15047</t>
  </si>
  <si>
    <t>MUNICIPIO DE AQUITANIA</t>
  </si>
  <si>
    <t>FUN OPERATIVIDAD Y ADMINISTRACIÓN - FORTALECIMIENTO MUNICIPIOS - AQUITANIA</t>
  </si>
  <si>
    <t>02-15051</t>
  </si>
  <si>
    <t>MUNICIPIO DE ARCABUCO</t>
  </si>
  <si>
    <t>FUN OPERATIVIDAD Y ADMINISTRACIÓN - FORTALECIMIENTO MUNICIPIOS - ARCABUCO</t>
  </si>
  <si>
    <t>02-15087</t>
  </si>
  <si>
    <t>MUNICIPIO DE BELEN</t>
  </si>
  <si>
    <t>FUN OPERATIVIDAD Y ADMINISTRACIÓN - FORTALECIMIENTO MUNICIPIOS - BELÉN</t>
  </si>
  <si>
    <t>02-15090</t>
  </si>
  <si>
    <t>MUNICIPIO DE BERBEO</t>
  </si>
  <si>
    <t>FUN OPERATIVIDAD Y ADMINISTRACIÓN - FORTALECIMIENTO MUNICIPIOS - BERBEO</t>
  </si>
  <si>
    <t>02-15092</t>
  </si>
  <si>
    <t>MUNICIPIO DE BETEITIVA</t>
  </si>
  <si>
    <t>FUN OPERATIVIDAD Y ADMINISTRACIÓN - FORTALECIMIENTO MUNICIPIOS - BETÉITIVA</t>
  </si>
  <si>
    <t>02-15097</t>
  </si>
  <si>
    <t>MUNICIPIO DE BOAVITA</t>
  </si>
  <si>
    <t>FUN OPERATIVIDAD Y ADMINISTRACIÓN - FORTALECIMIENTO MUNICIPIOS - BOAVITA</t>
  </si>
  <si>
    <t>02-15104</t>
  </si>
  <si>
    <t>MUNICIPIO DE BOYACA</t>
  </si>
  <si>
    <t>FUN OPERATIVIDAD Y ADMINISTRACIÓN - FORTALECIMIENTO MUNICIPIOS - BOYACÁ</t>
  </si>
  <si>
    <t>02-15106</t>
  </si>
  <si>
    <t>02-15109</t>
  </si>
  <si>
    <t>MUNICIPIO DE BUENAVISTA</t>
  </si>
  <si>
    <t>FUN OPERATIVIDAD Y ADMINISTRACIÓN - FORTALECIMIENTO MUNICIPIOS - BUENAVISTA</t>
  </si>
  <si>
    <t>02-15114</t>
  </si>
  <si>
    <t>MUNICIPIO DE BUSBANZA</t>
  </si>
  <si>
    <t>FUN OPERATIVIDAD Y ADMINISTRACIÓN - FORTALECIMIENTO MUNICIPIOS - BUSBANZÁ</t>
  </si>
  <si>
    <t>02-15131</t>
  </si>
  <si>
    <t>MUNICIPIO DE CALDAS</t>
  </si>
  <si>
    <t>FUN OPERATIVIDAD Y ADMINISTRACIÓN - FORTALECIMIENTO MUNICIPIOS - CALDAS</t>
  </si>
  <si>
    <t>02-15135</t>
  </si>
  <si>
    <t>MUNICIPIO DE CAMPOHERMOSO</t>
  </si>
  <si>
    <t>FUN OPERATIVIDAD Y ADMINISTRACIÓN - FORTALECIMIENTO MUNICIPIOS - CAMPOHERMOSO</t>
  </si>
  <si>
    <t>02-15162</t>
  </si>
  <si>
    <t>MUNICIPIO DE CERINZA</t>
  </si>
  <si>
    <t>FUN OPERATIVIDAD Y ADMINISTRACIÓN - FORTALECIMIENTO MUNICIPIOS - CERINZA</t>
  </si>
  <si>
    <t>02-15172</t>
  </si>
  <si>
    <t>MUNICIPIO DE CHINAVITA</t>
  </si>
  <si>
    <t>FUN OPERATIVIDAD Y ADMINISTRACIÓN - FORTALECIMIENTO MUNICIPIOS - CHINAVITA</t>
  </si>
  <si>
    <t>02-15176</t>
  </si>
  <si>
    <t>MUNICIPIO DE CHIQUINQUIRA</t>
  </si>
  <si>
    <t>FUN OPERATIVIDAD Y ADMINISTRACIÓN - FORTALECIMIENTO MUNICIPIOS - CHIQUINQUIRÁ</t>
  </si>
  <si>
    <t>02-15180</t>
  </si>
  <si>
    <t>MUNICIPIO DE CHISCAS</t>
  </si>
  <si>
    <t>FUN OPERATIVIDAD Y ADMINISTRACIÓN - FORTALECIMIENTO MUNICIPIOS - CHISCAS</t>
  </si>
  <si>
    <t>02-15183</t>
  </si>
  <si>
    <t>MUNICIPIO DE CHITA</t>
  </si>
  <si>
    <t>FUN OPERATIVIDAD Y ADMINISTRACIÓN - FORTALECIMIENTO MUNICIPIOS - CHITA</t>
  </si>
  <si>
    <t>02-15185</t>
  </si>
  <si>
    <t>MUNICIPIO DE CHITARAQUE</t>
  </si>
  <si>
    <t>FUN OPERATIVIDAD Y ADMINISTRACIÓN - FORTALECIMIENTO MUNICIPIOS - CHITARAQUE</t>
  </si>
  <si>
    <t>02-15187</t>
  </si>
  <si>
    <t>MUNICIPIO DE CHIVATA</t>
  </si>
  <si>
    <t>FUN OPERATIVIDAD Y ADMINISTRACIÓN - FORTALECIMIENTO MUNICIPIOS - CHIVATÁ</t>
  </si>
  <si>
    <t>02-15189</t>
  </si>
  <si>
    <t>MUNICIPIO DE CIENEGA - BOYACA</t>
  </si>
  <si>
    <t>FUN OPERATIVIDAD Y ADMINISTRACIÓN - FORTALECIMIENTO MUNICIPIOS - CIÉNEGA</t>
  </si>
  <si>
    <t>02-15204</t>
  </si>
  <si>
    <t>MUNICIPIO DE COMBITA</t>
  </si>
  <si>
    <t>FUN OPERATIVIDAD Y ADMINISTRACIÓN - FORTALECIMIENTO MUNICIPIOS - CÓMBITA</t>
  </si>
  <si>
    <t>02-15212</t>
  </si>
  <si>
    <t>MUNICIPIO DE COPER</t>
  </si>
  <si>
    <t>FUN OPERATIVIDAD Y ADMINISTRACIÓN - FORTALECIMIENTO MUNICIPIOS - COPER</t>
  </si>
  <si>
    <t>02-15215</t>
  </si>
  <si>
    <t>MUNICIPIO DE CORRALES</t>
  </si>
  <si>
    <t>FUN OPERATIVIDAD Y ADMINISTRACIÓN - FORTALECIMIENTO MUNICIPIOS - CORRALES</t>
  </si>
  <si>
    <t>02-15218</t>
  </si>
  <si>
    <t>MUNICIPIO DE COVARACHÍA</t>
  </si>
  <si>
    <t>FUN OPERATIVIDAD Y ADMINISTRACIÓN - FORTALECIMIENTO MUNICIPIOS - COVARACHÍA</t>
  </si>
  <si>
    <t>02-15223</t>
  </si>
  <si>
    <t>MUNICIPIO DE CUBARA</t>
  </si>
  <si>
    <t>FUN OPERATIVIDAD Y ADMINISTRACIÓN - FORTALECIMIENTO MUNICIPIOS - CUBARÁ</t>
  </si>
  <si>
    <t>02-15224</t>
  </si>
  <si>
    <t>MUNICIPIO DE CUCAITA</t>
  </si>
  <si>
    <t>FUN OPERATIVIDAD Y ADMINISTRACIÓN - FORTALECIMIENTO MUNICIPIOS - CUCAITA</t>
  </si>
  <si>
    <t>02-15226</t>
  </si>
  <si>
    <t>MUNICIPIO DE CUÍTIVA</t>
  </si>
  <si>
    <t>FUN OPERATIVIDAD Y ADMINISTRACIÓN - FORTALECIMIENTO MUNICIPIOS - CUÍTIVA</t>
  </si>
  <si>
    <t>02-15232</t>
  </si>
  <si>
    <t>MUNICIPIO DE CHÍQUIZA</t>
  </si>
  <si>
    <t>FUN OPERATIVIDAD Y ADMINISTRACIÓN - FORTALECIMIENTO MUNICIPIOS - CHÍQUIZA</t>
  </si>
  <si>
    <t>02-15236</t>
  </si>
  <si>
    <t>MUNICIPIO DE CHIVOR</t>
  </si>
  <si>
    <t>FUN OPERATIVIDAD Y ADMINISTRACIÓN - FORTALECIMIENTO MUNICIPIOS - CHIVOR</t>
  </si>
  <si>
    <t>02-15244</t>
  </si>
  <si>
    <t>MUNICIPIO DE EL COCUY</t>
  </si>
  <si>
    <t>FUN OPERATIVIDAD Y ADMINISTRACIÓN - FORTALECIMIENTO MUNICIPIOS - EL COCUY</t>
  </si>
  <si>
    <t>02-15248</t>
  </si>
  <si>
    <t>MUNICIPIO DE EL ESPINO</t>
  </si>
  <si>
    <t>FUN OPERATIVIDAD Y ADMINISTRACIÓN - FORTALECIMIENTO MUNICIPIOS - EL ESPINO</t>
  </si>
  <si>
    <t>02-15272</t>
  </si>
  <si>
    <t>MUNICIPIO DE FIRAVITOBA</t>
  </si>
  <si>
    <t>FUN OPERATIVIDAD Y ADMINISTRACIÓN - FORTALECIMIENTO MUNICIPIOS - FIRAVITOBA</t>
  </si>
  <si>
    <t>02-15276</t>
  </si>
  <si>
    <t>MUNICIPIO DE FLORESTA</t>
  </si>
  <si>
    <t>FUN OPERATIVIDAD Y ADMINISTRACIÓN - FORTALECIMIENTO MUNICIPIOS - FLORESTA</t>
  </si>
  <si>
    <t>02-15293</t>
  </si>
  <si>
    <t>MUNICIPIO DE GACHANTIVÁ</t>
  </si>
  <si>
    <t>FUN OPERATIVIDAD Y ADMINISTRACIÓN - FORTALECIMIENTO MUNICIPIOS - GACHANTIVÁ</t>
  </si>
  <si>
    <t>02-15296</t>
  </si>
  <si>
    <t>MUNICIPIO DE GAMEZA</t>
  </si>
  <si>
    <t>FUN OPERATIVIDAD Y ADMINISTRACIÓN - FORTALECIMIENTO MUNICIPIOS - GAMEZA</t>
  </si>
  <si>
    <t>02-15299</t>
  </si>
  <si>
    <t>MUNICIPIO DE GARAGOA</t>
  </si>
  <si>
    <t>FUN OPERATIVIDAD Y ADMINISTRACIÓN - FORTALECIMIENTO MUNICIPIOS - GARAGOA</t>
  </si>
  <si>
    <t>02-15317</t>
  </si>
  <si>
    <t>MUNICIPIO DE GUACAMAYAS</t>
  </si>
  <si>
    <t>FUN OPERATIVIDAD Y ADMINISTRACIÓN - FORTALECIMIENTO MUNICIPIOS - GUACAMAYAS</t>
  </si>
  <si>
    <t>02-15322</t>
  </si>
  <si>
    <t>MUNICIPIO DE GUATEQUE</t>
  </si>
  <si>
    <t>FUN OPERATIVIDAD Y ADMINISTRACIÓN - FORTALECIMIENTO MUNICIPIOS - GUATEQUE</t>
  </si>
  <si>
    <t>02-15325</t>
  </si>
  <si>
    <t>MUNICIPIO DE GUAYATA</t>
  </si>
  <si>
    <t>FUN OPERATIVIDAD Y ADMINISTRACIÓN - FORTALECIMIENTO MUNICIPIOS - GUAYATÁ</t>
  </si>
  <si>
    <t>02-15332</t>
  </si>
  <si>
    <t>MUNICIPIO DE GÜICÁN</t>
  </si>
  <si>
    <t>FUN OPERATIVIDAD Y ADMINISTRACIÓN - FORTALECIMIENTO MUNICIPIOS - GÜICÁN</t>
  </si>
  <si>
    <t>02-15362</t>
  </si>
  <si>
    <t>MUNICIPIO DE IZA</t>
  </si>
  <si>
    <t>FUN OPERATIVIDAD Y ADMINISTRACIÓN - FORTALECIMIENTO MUNICIPIOS - IZA</t>
  </si>
  <si>
    <t>02-15367</t>
  </si>
  <si>
    <t>MUNICIPIO DE JENESANO</t>
  </si>
  <si>
    <t>FUN OPERATIVIDAD Y ADMINISTRACIÓN - FORTALECIMIENTO MUNICIPIOS - JENESANO</t>
  </si>
  <si>
    <t>02-15368</t>
  </si>
  <si>
    <t>02-15377</t>
  </si>
  <si>
    <t>MUNICIPIO DE LABRANZAGRANDE</t>
  </si>
  <si>
    <t>FUN OPERATIVIDAD Y ADMINISTRACIÓN - FORTALECIMIENTO MUNICIPIOS - LABRANZAGRANDE</t>
  </si>
  <si>
    <t>02-15380</t>
  </si>
  <si>
    <t>MUNICIPIO DE LA CAPILLA</t>
  </si>
  <si>
    <t>FUN OPERATIVIDAD Y ADMINISTRACIÓN - FORTALECIMIENTO MUNICIPIOS - LA CAPILLA</t>
  </si>
  <si>
    <t>02-15401</t>
  </si>
  <si>
    <t>MUNICIPIO DE LA VICTORIA</t>
  </si>
  <si>
    <t>FUN OPERATIVIDAD Y ADMINISTRACIÓN - FORTALECIMIENTO MUNICIPIOS - LA VICTORIA</t>
  </si>
  <si>
    <t>02-15403</t>
  </si>
  <si>
    <t>MUNICIPIO DE LA UVITA</t>
  </si>
  <si>
    <t>FUN OPERATIVIDAD Y ADMINISTRACIÓN - FORTALECIMIENTO MUNICIPIOS - LA UVITA</t>
  </si>
  <si>
    <t>02-15407</t>
  </si>
  <si>
    <t>MUNICIPIO DE VILLA DE LEYVA</t>
  </si>
  <si>
    <t>FUN OPERATIVIDAD Y ADMINISTRACIÓN - FORTALECIMIENTO MUNICIPIOS - VILLA DE LEYVA</t>
  </si>
  <si>
    <t>02-15425</t>
  </si>
  <si>
    <t>MUNICIPIO DE MACANAL</t>
  </si>
  <si>
    <t>FUN OPERATIVIDAD Y ADMINISTRACIÓN - FORTALECIMIENTO MUNICIPIOS - MACANAL</t>
  </si>
  <si>
    <t>02-15442</t>
  </si>
  <si>
    <t>MUNICIPIO DE MARIPI</t>
  </si>
  <si>
    <t>FUN OPERATIVIDAD Y ADMINISTRACIÓN - FORTALECIMIENTO MUNICIPIOS - MARIPÍ</t>
  </si>
  <si>
    <t>02-15455</t>
  </si>
  <si>
    <t>MUNICIPIO DE MIRAFLORES</t>
  </si>
  <si>
    <t>FUN OPERATIVIDAD Y ADMINISTRACIÓN - FORTALECIMIENTO MUNICIPIOS - MIRAFLORES</t>
  </si>
  <si>
    <t>02-15464</t>
  </si>
  <si>
    <t>MUNICIPIO DE MONGUA</t>
  </si>
  <si>
    <t>FUN OPERATIVIDAD Y ADMINISTRACIÓN - FORTALECIMIENTO MUNICIPIOS - MONGUA</t>
  </si>
  <si>
    <t>02-15466</t>
  </si>
  <si>
    <t>MUNICIPIO DE MONGUI</t>
  </si>
  <si>
    <t>FUN OPERATIVIDAD Y ADMINISTRACIÓN - FORTALECIMIENTO MUNICIPIOS - MONGUÍ</t>
  </si>
  <si>
    <t>02-15469</t>
  </si>
  <si>
    <t>MUNICIPIO DE MONIQUIRA</t>
  </si>
  <si>
    <t>FUN OPERATIVIDAD Y ADMINISTRACIÓN - FORTALECIMIENTO MUNICIPIOS - MONIQUIRÁ</t>
  </si>
  <si>
    <t>02-15476</t>
  </si>
  <si>
    <t>MUNICIPIO DE MOTAVITA</t>
  </si>
  <si>
    <t>FUN OPERATIVIDAD Y ADMINISTRACIÓN - FORTALECIMIENTO MUNICIPIOS - MOTAVITA</t>
  </si>
  <si>
    <t>02-15480</t>
  </si>
  <si>
    <t>MUNICIPIO DE MUZO BOYACA</t>
  </si>
  <si>
    <t>FUN OPERATIVIDAD Y ADMINISTRACIÓN - FORTALECIMIENTO MUNICIPIOS - MUZO</t>
  </si>
  <si>
    <t>02-15491</t>
  </si>
  <si>
    <t>MUNICIPIO DE NOBSA</t>
  </si>
  <si>
    <t>FUN OPERATIVIDAD Y ADMINISTRACIÓN - FORTALECIMIENTO MUNICIPIOS - NOBSA</t>
  </si>
  <si>
    <t>02-15494</t>
  </si>
  <si>
    <t>MUNICIPIO DE NUEVO COLON</t>
  </si>
  <si>
    <t>FUN OPERATIVIDAD Y ADMINISTRACIÓN - FORTALECIMIENTO MUNICIPIOS - NUEVO COLÓN</t>
  </si>
  <si>
    <t>02-15500</t>
  </si>
  <si>
    <t>MUNICIPIO DE OICATÁ</t>
  </si>
  <si>
    <t>FUN OPERATIVIDAD Y ADMINISTRACIÓN - FORTALECIMIENTO MUNICIPIOS - OICATÁ</t>
  </si>
  <si>
    <t>02-15507</t>
  </si>
  <si>
    <t>MUNICIPIO DE OTANCHE</t>
  </si>
  <si>
    <t>FUN OPERATIVIDAD Y ADMINISTRACIÓN - FORTALECIMIENTO MUNICIPIOS - OTANCHE</t>
  </si>
  <si>
    <t>02-15511</t>
  </si>
  <si>
    <t>MUNICIPIO DE PACHAVITA</t>
  </si>
  <si>
    <t>FUN OPERATIVIDAD Y ADMINISTRACIÓN - FORTALECIMIENTO MUNICIPIOS - PACHAVITA</t>
  </si>
  <si>
    <t>02-15514</t>
  </si>
  <si>
    <t>MUNICIPIO DE PAEZ</t>
  </si>
  <si>
    <t>FUN OPERATIVIDAD Y ADMINISTRACIÓN - FORTALECIMIENTO MUNICIPIOS - PÁEZ</t>
  </si>
  <si>
    <t>02-15516</t>
  </si>
  <si>
    <t>MUNICIPIO DE PAIPA</t>
  </si>
  <si>
    <t>FUN OPERATIVIDAD Y ADMINISTRACIÓN - FORTALECIMIENTO MUNICIPIOS - PAIPA</t>
  </si>
  <si>
    <t>02-15518</t>
  </si>
  <si>
    <t>MUNICIPIO DE PAJARITO</t>
  </si>
  <si>
    <t>FUN OPERATIVIDAD Y ADMINISTRACIÓN - FORTALECIMIENTO MUNICIPIOS - PAJARITO</t>
  </si>
  <si>
    <t>02-15522</t>
  </si>
  <si>
    <t>MUNICIPIO DE PANQUEBA</t>
  </si>
  <si>
    <t>FUN OPERATIVIDAD Y ADMINISTRACIÓN - FORTALECIMIENTO MUNICIPIOS - PANQUEBA</t>
  </si>
  <si>
    <t>02-15531</t>
  </si>
  <si>
    <t>MUNICIPIO DE PAUNA</t>
  </si>
  <si>
    <t>FUN OPERATIVIDAD Y ADMINISTRACIÓN - FORTALECIMIENTO MUNICIPIOS - PAUNA</t>
  </si>
  <si>
    <t>02-15533</t>
  </si>
  <si>
    <t>MUNICIPIO DE PAYA</t>
  </si>
  <si>
    <t>FUN OPERATIVIDAD Y ADMINISTRACIÓN - FORTALECIMIENTO MUNICIPIOS - PAYA</t>
  </si>
  <si>
    <t>02-15537</t>
  </si>
  <si>
    <t>MUNICIPIO PAZ DE RIO</t>
  </si>
  <si>
    <t>FUN OPERATIVIDAD Y ADMINISTRACIÓN - FORTALECIMIENTO MUNICIPIOS - PAZ DE RÍO</t>
  </si>
  <si>
    <t>02-15542</t>
  </si>
  <si>
    <t>MUNICIPIO DE PESCA</t>
  </si>
  <si>
    <t>FUN OPERATIVIDAD Y ADMINISTRACIÓN - FORTALECIMIENTO MUNICIPIOS - PESCA</t>
  </si>
  <si>
    <t>02-15550</t>
  </si>
  <si>
    <t>MUNICIPIO DE PISBA</t>
  </si>
  <si>
    <t>FUN OPERATIVIDAD Y ADMINISTRACIÓN - FORTALECIMIENTO MUNICIPIOS - PISBA</t>
  </si>
  <si>
    <t>02-15580</t>
  </si>
  <si>
    <t>MUNICIPIO DE QUIPAMA</t>
  </si>
  <si>
    <t>FUN OPERATIVIDAD Y ADMINISTRACIÓN - FORTALECIMIENTO MUNICIPIOS - QUÍPAMA</t>
  </si>
  <si>
    <t>02-15599</t>
  </si>
  <si>
    <t>MUNICIPIO DE RAMIRIQUI</t>
  </si>
  <si>
    <t>FUN OPERATIVIDAD Y ADMINISTRACIÓN - FORTALECIMIENTO MUNICIPIOS - RAMIRIQUÍ</t>
  </si>
  <si>
    <t>02-15600</t>
  </si>
  <si>
    <t>MUNICIPIO DE RAQUIRA</t>
  </si>
  <si>
    <t>FUN OPERATIVIDAD Y ADMINISTRACIÓN - FORTALECIMIENTO MUNICIPIOS - RÁQUIRA</t>
  </si>
  <si>
    <t>02-15621</t>
  </si>
  <si>
    <t>MUNICIPIO DE RONDON</t>
  </si>
  <si>
    <t>FUN OPERATIVIDAD Y ADMINISTRACIÓN - FORTALECIMIENTO MUNICIPIOS - RONDÓN</t>
  </si>
  <si>
    <t>02-15632</t>
  </si>
  <si>
    <t>MUNICIPIO DE SABOYA</t>
  </si>
  <si>
    <t>FUN OPERATIVIDAD Y ADMINISTRACIÓN - FORTALECIMIENTO MUNICIPIOS - SABOYÁ</t>
  </si>
  <si>
    <t>02-15638</t>
  </si>
  <si>
    <t>MUNICIPIO DE SÁCHICA</t>
  </si>
  <si>
    <t>FUN OPERATIVIDAD Y ADMINISTRACIÓN - FORTALECIMIENTO MUNICIPIOS - SÁCHICA</t>
  </si>
  <si>
    <t>02-15646</t>
  </si>
  <si>
    <t>MUNICIPIO DE SAMACA</t>
  </si>
  <si>
    <t>FUN OPERATIVIDAD Y ADMINISTRACIÓN - FORTALECIMIENTO MUNICIPIOS - SAMACÁ</t>
  </si>
  <si>
    <t>02-15660</t>
  </si>
  <si>
    <t>MUNICIPIO DE SAN EDUARDO</t>
  </si>
  <si>
    <t>FUN OPERATIVIDAD Y ADMINISTRACIÓN - FORTALECIMIENTO MUNICIPIOS - SAN EDUARDO</t>
  </si>
  <si>
    <t>02-15664</t>
  </si>
  <si>
    <t>MUNICIPIO DE SAN JOSE DE PARE</t>
  </si>
  <si>
    <t>FUN OPERATIVIDAD Y ADMINISTRACIÓN - FORTALECIMIENTO MUNICIPIOS - SAN JOSÉ DE PARE</t>
  </si>
  <si>
    <t>02-15667</t>
  </si>
  <si>
    <t>MUNICIPIO DE SAN LUIS DE GACENO</t>
  </si>
  <si>
    <t>FUN OPERATIVIDAD Y ADMINISTRACIÓN - FORTALECIMIENTO MUNICIPIOS - SAN LUIS DE GACENO</t>
  </si>
  <si>
    <t>02-15673</t>
  </si>
  <si>
    <t>MUNICIPIO DE SAN MATEO</t>
  </si>
  <si>
    <t>FUN OPERATIVIDAD Y ADMINISTRACIÓN - FORTALECIMIENTO MUNICIPIOS - SAN MATEO</t>
  </si>
  <si>
    <t>02-15676</t>
  </si>
  <si>
    <t>MUNICIPIO DE SAN MIGUEL DE SEMA</t>
  </si>
  <si>
    <t>FUN OPERATIVIDAD Y ADMINISTRACIÓN - FORTALECIMIENTO MUNICIPIOS - SAN MIGUEL DE SEMA</t>
  </si>
  <si>
    <t>02-15681</t>
  </si>
  <si>
    <t>MUNICIPIO DE SAN PABLO DE BORBUR</t>
  </si>
  <si>
    <t>FUN OPERATIVIDAD Y ADMINISTRACIÓN - FORTALECIMIENTO MUNICIPIOS - SAN PABLO DE BORBUR</t>
  </si>
  <si>
    <t>02-15686</t>
  </si>
  <si>
    <t>MUNICIPIO DE SANTANA</t>
  </si>
  <si>
    <t>FUN OPERATIVIDAD Y ADMINISTRACIÓN - FORTALECIMIENTO MUNICIPIOS - SANTANA</t>
  </si>
  <si>
    <t>02-15690</t>
  </si>
  <si>
    <t>MUNICIPIO DE SANTA MARIA</t>
  </si>
  <si>
    <t>FUN OPERATIVIDAD Y ADMINISTRACIÓN - FORTALECIMIENTO MUNICIPIOS - SANTA MARÍA</t>
  </si>
  <si>
    <t>02-15693</t>
  </si>
  <si>
    <t>MUNICIPIO DE SANTA ROSA DE VITERBO</t>
  </si>
  <si>
    <t>FUN OPERATIVIDAD Y ADMINISTRACIÓN - FORTALECIMIENTO MUNICIPIOS - SANTA ROSA DE VITERBO</t>
  </si>
  <si>
    <t>02-15696</t>
  </si>
  <si>
    <t>MUNICIPIO DE SANTA SOFÍA</t>
  </si>
  <si>
    <t>FUN OPERATIVIDAD Y ADMINISTRACIÓN - FORTALECIMIENTO MUNICIPIOS - SANTA SOFÍA</t>
  </si>
  <si>
    <t>02-15720</t>
  </si>
  <si>
    <t>MUNICIPIO DE SATIVANORTE</t>
  </si>
  <si>
    <t>FUN OPERATIVIDAD Y ADMINISTRACIÓN - FORTALECIMIENTO MUNICIPIOS - SATIVANORTE</t>
  </si>
  <si>
    <t>02-15723</t>
  </si>
  <si>
    <t>MUNICIPIO DE SATIVASUR</t>
  </si>
  <si>
    <t>FUN OPERATIVIDAD Y ADMINISTRACIÓN - FORTALECIMIENTO MUNICIPIOS - SATIVASUR</t>
  </si>
  <si>
    <t>02-15740</t>
  </si>
  <si>
    <t>MUNICIPIO DE SIACHOQUE</t>
  </si>
  <si>
    <t>FUN OPERATIVIDAD Y ADMINISTRACIÓN - FORTALECIMIENTO MUNICIPIOS - SIACHOQUE</t>
  </si>
  <si>
    <t>02-15753</t>
  </si>
  <si>
    <t>MUNICIPIO DE SOATÁ</t>
  </si>
  <si>
    <t>FUN OPERATIVIDAD Y ADMINISTRACIÓN - FORTALECIMIENTO MUNICIPIOS - SOATÁ</t>
  </si>
  <si>
    <t>02-15755</t>
  </si>
  <si>
    <t>MUNICIPIO DE SOCOTA</t>
  </si>
  <si>
    <t>FUN OPERATIVIDAD Y ADMINISTRACIÓN - FORTALECIMIENTO MUNICIPIOS - SOCOTÁ</t>
  </si>
  <si>
    <t>02-15757</t>
  </si>
  <si>
    <t>MUNICIPIO DE SOCHA</t>
  </si>
  <si>
    <t>FUN OPERATIVIDAD Y ADMINISTRACIÓN - FORTALECIMIENTO MUNICIPIOS - SOCHA</t>
  </si>
  <si>
    <t>02-15761</t>
  </si>
  <si>
    <t>MUNICIPIO DE SOMONDOCO</t>
  </si>
  <si>
    <t>FUN OPERATIVIDAD Y ADMINISTRACIÓN - FORTALECIMIENTO MUNICIPIOS - SOMONDOCO</t>
  </si>
  <si>
    <t>02-15762</t>
  </si>
  <si>
    <t>MUNICIPIO DE SORA</t>
  </si>
  <si>
    <t>FUN OPERATIVIDAD Y ADMINISTRACIÓN - FORTALECIMIENTO MUNICIPIOS - SORA</t>
  </si>
  <si>
    <t>02-15763</t>
  </si>
  <si>
    <t>MUNICIPIO DE SOTAQUIRÁ</t>
  </si>
  <si>
    <t>FUN OPERATIVIDAD Y ADMINISTRACIÓN - FORTALECIMIENTO MUNICIPIOS - SOTAQUIRÁ</t>
  </si>
  <si>
    <t>02-15764</t>
  </si>
  <si>
    <t>MUNICIPIO DE SORACA</t>
  </si>
  <si>
    <t>FUN OPERATIVIDAD Y ADMINISTRACIÓN - FORTALECIMIENTO MUNICIPIOS - SORACÁ</t>
  </si>
  <si>
    <t>02-15774</t>
  </si>
  <si>
    <t>MUNICIPIO DE SUSACÓN</t>
  </si>
  <si>
    <t>FUN OPERATIVIDAD Y ADMINISTRACIÓN - FORTALECIMIENTO MUNICIPIOS - SUSACÓN</t>
  </si>
  <si>
    <t>02-15776</t>
  </si>
  <si>
    <t>MUNICIPIO DE SUTAMARCHÁN</t>
  </si>
  <si>
    <t>FUN OPERATIVIDAD Y ADMINISTRACIÓN - FORTALECIMIENTO MUNICIPIOS - SUTAMARCHÁN</t>
  </si>
  <si>
    <t>02-15778</t>
  </si>
  <si>
    <t>MUNICIPIO DE SUTATENZA</t>
  </si>
  <si>
    <t>FUN OPERATIVIDAD Y ADMINISTRACIÓN - FORTALECIMIENTO MUNICIPIOS - SUTATENZA</t>
  </si>
  <si>
    <t>02-15790</t>
  </si>
  <si>
    <t>MUNICIPIO DE TASCO</t>
  </si>
  <si>
    <t>FUN OPERATIVIDAD Y ADMINISTRACIÓN - FORTALECIMIENTO MUNICIPIOS - TASCO</t>
  </si>
  <si>
    <t>02-15798</t>
  </si>
  <si>
    <t>MUNICIPIO DE TENZA</t>
  </si>
  <si>
    <t>FUN OPERATIVIDAD Y ADMINISTRACIÓN - FORTALECIMIENTO MUNICIPIOS - TENZA</t>
  </si>
  <si>
    <t>02-15804</t>
  </si>
  <si>
    <t>MUNICIPIO DE TIBANA</t>
  </si>
  <si>
    <t>FUN OPERATIVIDAD Y ADMINISTRACIÓN - FORTALECIMIENTO MUNICIPIOS - TIBANÁ</t>
  </si>
  <si>
    <t>02-15806</t>
  </si>
  <si>
    <t>MUNICIPIO DE TIBASOSA</t>
  </si>
  <si>
    <t>FUN OPERATIVIDAD Y ADMINISTRACIÓN - FORTALECIMIENTO MUNICIPIOS - TIBASOSA</t>
  </si>
  <si>
    <t>02-15808</t>
  </si>
  <si>
    <t>MUNICIPIO DE TINJACÁ</t>
  </si>
  <si>
    <t>FUN OPERATIVIDAD Y ADMINISTRACIÓN - FORTALECIMIENTO MUNICIPIOS - TINJACÁ</t>
  </si>
  <si>
    <t>02-15810</t>
  </si>
  <si>
    <t>MUNICIPIO DE TIPACOQUE</t>
  </si>
  <si>
    <t>FUN OPERATIVIDAD Y ADMINISTRACIÓN - FORTALECIMIENTO MUNICIPIOS - TIPACOQUE</t>
  </si>
  <si>
    <t>02-15814</t>
  </si>
  <si>
    <t>MUNICIPIO DE TOCA</t>
  </si>
  <si>
    <t>FUN OPERATIVIDAD Y ADMINISTRACIÓN - FORTALECIMIENTO MUNICIPIOS - TOCA</t>
  </si>
  <si>
    <t>02-15816</t>
  </si>
  <si>
    <t>MUNICIPIO DE TOGUI</t>
  </si>
  <si>
    <t>FUN OPERATIVIDAD Y ADMINISTRACIÓN - FORTALECIMIENTO MUNICIPIOS - TOGÜÍ</t>
  </si>
  <si>
    <t>02-15820</t>
  </si>
  <si>
    <t>MUNICIPIO DE TOPAGA</t>
  </si>
  <si>
    <t>FUN OPERATIVIDAD Y ADMINISTRACIÓN - FORTALECIMIENTO MUNICIPIOS - TÓPAGA</t>
  </si>
  <si>
    <t>02-15822</t>
  </si>
  <si>
    <t>MUNICIPIO DE TOTA</t>
  </si>
  <si>
    <t>FUN OPERATIVIDAD Y ADMINISTRACIÓN - FORTALECIMIENTO MUNICIPIOS - TOTA</t>
  </si>
  <si>
    <t>02-15832</t>
  </si>
  <si>
    <t>MUNICIPIO DE TUNUNGUA</t>
  </si>
  <si>
    <t>FUN OPERATIVIDAD Y ADMINISTRACIÓN - FORTALECIMIENTO MUNICIPIOS - TUNUNGUÁ</t>
  </si>
  <si>
    <t>02-15835</t>
  </si>
  <si>
    <t>MUNICIPIO DE TURMEQUE</t>
  </si>
  <si>
    <t>FUN OPERATIVIDAD Y ADMINISTRACIÓN - FORTALECIMIENTO MUNICIPIOS - TURMEQUÉ</t>
  </si>
  <si>
    <t>02-15837</t>
  </si>
  <si>
    <t>MUNICIPIO DE TUTA</t>
  </si>
  <si>
    <t>FUN OPERATIVIDAD Y ADMINISTRACIÓN - FORTALECIMIENTO MUNICIPIOS - TUTA</t>
  </si>
  <si>
    <t>02-15839</t>
  </si>
  <si>
    <t>MUNICIPIO DE TUTAZÁ</t>
  </si>
  <si>
    <t>FUN OPERATIVIDAD Y ADMINISTRACIÓN - FORTALECIMIENTO MUNICIPIOS - TUTAZÁ</t>
  </si>
  <si>
    <t>02-15842</t>
  </si>
  <si>
    <t>MUNICIPIO DE UMBITA</t>
  </si>
  <si>
    <t>FUN OPERATIVIDAD Y ADMINISTRACIÓN - FORTALECIMIENTO MUNICIPIOS - UMBITA</t>
  </si>
  <si>
    <t>02-15861</t>
  </si>
  <si>
    <t>MUNICIPIO DE VENTAQUEMADA</t>
  </si>
  <si>
    <t>FUN OPERATIVIDAD Y ADMINISTRACIÓN - FORTALECIMIENTO MUNICIPIOS - VENTAQUEMADA</t>
  </si>
  <si>
    <t>02-15879</t>
  </si>
  <si>
    <t>MUNICIPIO DE VIRACACHA</t>
  </si>
  <si>
    <t>FUN OPERATIVIDAD Y ADMINISTRACIÓN - FORTALECIMIENTO MUNICIPIOS - VIRACACHÁ</t>
  </si>
  <si>
    <t>02-15897</t>
  </si>
  <si>
    <t>MUNICIPIO DE ZETAQUIRA</t>
  </si>
  <si>
    <t>FUN OPERATIVIDAD Y ADMINISTRACIÓN - FORTALECIMIENTO MUNICIPIOS - ZETAQUIRA</t>
  </si>
  <si>
    <t>02-17000</t>
  </si>
  <si>
    <t>DEPARTAMENTO DE CALDAS</t>
  </si>
  <si>
    <t>FUN OPERATIVIDAD Y ADMINISTRACIÓN - FORTALECIMIENTO DEPARTAMENTOS - CALDAS</t>
  </si>
  <si>
    <t>02-17013</t>
  </si>
  <si>
    <t>MUNICIPIO DE AGUADAS</t>
  </si>
  <si>
    <t>FUN OPERATIVIDAD Y ADMINISTRACIÓN - FORTALECIMIENTO MUNICIPIOS - AGUADAS</t>
  </si>
  <si>
    <t>02-17042</t>
  </si>
  <si>
    <t>MUNICIPIO DE ANSERMA</t>
  </si>
  <si>
    <t>FUN OPERATIVIDAD Y ADMINISTRACIÓN - FORTALECIMIENTO MUNICIPIOS - ANSERMA</t>
  </si>
  <si>
    <t>02-17050</t>
  </si>
  <si>
    <t>MUNICIPIO DE ARANZAZU</t>
  </si>
  <si>
    <t>FUN OPERATIVIDAD Y ADMINISTRACIÓN - FORTALECIMIENTO MUNICIPIOS - ARANZAZU</t>
  </si>
  <si>
    <t>02-17088</t>
  </si>
  <si>
    <t>MUNICIPIO DE BELALCAZAR</t>
  </si>
  <si>
    <t>FUN OPERATIVIDAD Y ADMINISTRACIÓN - FORTALECIMIENTO MUNICIPIOS - BELALCÁZAR</t>
  </si>
  <si>
    <t>02-17174</t>
  </si>
  <si>
    <t>MUNICIPIO DE CHINCHINA</t>
  </si>
  <si>
    <t>FUN OPERATIVIDAD Y ADMINISTRACIÓN - FORTALECIMIENTO MUNICIPIOS - CHINCHINÁ</t>
  </si>
  <si>
    <t>02-17272</t>
  </si>
  <si>
    <t>MUNICIPIO DE FILADELFIA</t>
  </si>
  <si>
    <t>FUN OPERATIVIDAD Y ADMINISTRACIÓN - FORTALECIMIENTO MUNICIPIOS - FILADELFIA</t>
  </si>
  <si>
    <t>02-17380</t>
  </si>
  <si>
    <t>MUNICIPIO DE LA DORADA</t>
  </si>
  <si>
    <t>FUN OPERATIVIDAD Y ADMINISTRACIÓN - FORTALECIMIENTO MUNICIPIOS - LA DORADA</t>
  </si>
  <si>
    <t>02-17388</t>
  </si>
  <si>
    <t>MUNICIPIO DE LA MERCED</t>
  </si>
  <si>
    <t>FUN OPERATIVIDAD Y ADMINISTRACIÓN - FORTALECIMIENTO MUNICIPIOS - LA MERCED</t>
  </si>
  <si>
    <t>02-17433</t>
  </si>
  <si>
    <t>MUNICIPIO DE MANZANARES</t>
  </si>
  <si>
    <t>FUN OPERATIVIDAD Y ADMINISTRACIÓN - FORTALECIMIENTO MUNICIPIOS - MANZANARES</t>
  </si>
  <si>
    <t>02-17442</t>
  </si>
  <si>
    <t>MUNICIPIO DE MARMATO</t>
  </si>
  <si>
    <t>FUN OPERATIVIDAD Y ADMINISTRACIÓN - FORTALECIMIENTO MUNICIPIOS - MARMATO</t>
  </si>
  <si>
    <t>02-17444</t>
  </si>
  <si>
    <t>MUNICIPIO DE MARQUETALIA</t>
  </si>
  <si>
    <t>FUN OPERATIVIDAD Y ADMINISTRACIÓN - FORTALECIMIENTO MUNICIPIOS - MARQUETALIA</t>
  </si>
  <si>
    <t>02-17446</t>
  </si>
  <si>
    <t>MUNICIPIO DE MARULANDA</t>
  </si>
  <si>
    <t>FUN OPERATIVIDAD Y ADMINISTRACIÓN - FORTALECIMIENTO MUNICIPIOS - MARULANDA</t>
  </si>
  <si>
    <t>02-17486</t>
  </si>
  <si>
    <t>MUNICIPIO DE NEIRA</t>
  </si>
  <si>
    <t>FUN OPERATIVIDAD Y ADMINISTRACIÓN - FORTALECIMIENTO MUNICIPIOS - NEIRA</t>
  </si>
  <si>
    <t>02-17495</t>
  </si>
  <si>
    <t>MUNICIPIO DE NORCASIA</t>
  </si>
  <si>
    <t>FUN OPERATIVIDAD Y ADMINISTRACIÓN - FORTALECIMIENTO MUNICIPIOS - NORCASIA</t>
  </si>
  <si>
    <t>02-17513</t>
  </si>
  <si>
    <t>MUNICIPIO DE PACORA</t>
  </si>
  <si>
    <t>FUN OPERATIVIDAD Y ADMINISTRACIÓN - FORTALECIMIENTO MUNICIPIOS - PÁCORA</t>
  </si>
  <si>
    <t>02-17524</t>
  </si>
  <si>
    <t>MUNICIPIO DE PALESTINA</t>
  </si>
  <si>
    <t>FUN OPERATIVIDAD Y ADMINISTRACIÓN - FORTALECIMIENTO MUNICIPIOS - PALESTINA</t>
  </si>
  <si>
    <t>02-17541</t>
  </si>
  <si>
    <t>ALCALDIA MUNICIPAL DE PENSILVANIA</t>
  </si>
  <si>
    <t>FUN OPERATIVIDAD Y ADMINISTRACIÓN - FORTALECIMIENTO MUNICIPIOS - PENSILVANIA</t>
  </si>
  <si>
    <t>02-17614</t>
  </si>
  <si>
    <t>MUNICIPIO DE RIOSUCIO</t>
  </si>
  <si>
    <t>FUN OPERATIVIDAD Y ADMINISTRACIÓN - FORTALECIMIENTO MUNICIPIOS - RIOSUCIO</t>
  </si>
  <si>
    <t>02-17616</t>
  </si>
  <si>
    <t>MUNICIPIO DE RISARALDA</t>
  </si>
  <si>
    <t>FUN OPERATIVIDAD Y ADMINISTRACIÓN - FORTALECIMIENTO MUNICIPIOS - RISARALDA</t>
  </si>
  <si>
    <t>02-17653</t>
  </si>
  <si>
    <t>MUNICIPIO DE SALAMINA</t>
  </si>
  <si>
    <t>FUN OPERATIVIDAD Y ADMINISTRACIÓN - FORTALECIMIENTO MUNICIPIOS - SALAMINA</t>
  </si>
  <si>
    <t>02-17662</t>
  </si>
  <si>
    <t>MUNICIPIO DE SAMANA</t>
  </si>
  <si>
    <t>FUN OPERATIVIDAD Y ADMINISTRACIÓN - FORTALECIMIENTO MUNICIPIOS - SAMANÁ</t>
  </si>
  <si>
    <t>02-17665</t>
  </si>
  <si>
    <t>MUNICIPIO DE SAN JOSÉ</t>
  </si>
  <si>
    <t>FUN OPERATIVIDAD Y ADMINISTRACIÓN - FORTALECIMIENTO MUNICIPIOS - SAN JOSÉ</t>
  </si>
  <si>
    <t>02-17777</t>
  </si>
  <si>
    <t>MUNICIPIO DE SUPÍA</t>
  </si>
  <si>
    <t>FUN OPERATIVIDAD Y ADMINISTRACIÓN - FORTALECIMIENTO MUNICIPIOS - SUPÍA</t>
  </si>
  <si>
    <t>02-17867</t>
  </si>
  <si>
    <t>MUNICIPIO DE VICTORIA</t>
  </si>
  <si>
    <t>FUN OPERATIVIDAD Y ADMINISTRACIÓN - FORTALECIMIENTO MUNICIPIOS - VICTORIA</t>
  </si>
  <si>
    <t>02-17873</t>
  </si>
  <si>
    <t>MUNICIPIO DE VILLAMARIA</t>
  </si>
  <si>
    <t>FUN OPERATIVIDAD Y ADMINISTRACIÓN - FORTALECIMIENTO MUNICIPIOS - VILLAMARÍA</t>
  </si>
  <si>
    <t>02-17877</t>
  </si>
  <si>
    <t>MUNICIPIO DE VITERBO</t>
  </si>
  <si>
    <t>FUN OPERATIVIDAD Y ADMINISTRACIÓN - FORTALECIMIENTO MUNICIPIOS - VITERBO</t>
  </si>
  <si>
    <t>02-18000</t>
  </si>
  <si>
    <t>DEPARTAMENTO DEL CAQUETA</t>
  </si>
  <si>
    <t>FUN OPERATIVIDAD Y ADMINISTRACIÓN - FORTALECIMIENTO DEPARTAMENTOS - CAQUETÁ</t>
  </si>
  <si>
    <t>02-18001</t>
  </si>
  <si>
    <t>MUNICIPIO DE FLORENCIA</t>
  </si>
  <si>
    <t>FUN OPERATIVIDAD Y ADMINISTRACIÓN - FORTALECIMIENTO MUNICIPIOS - FLORENCIA</t>
  </si>
  <si>
    <t>02-18029</t>
  </si>
  <si>
    <t>MUNICIPIO DE ALBANIA</t>
  </si>
  <si>
    <t>FUN OPERATIVIDAD Y ADMINISTRACIÓN - FORTALECIMIENTO MUNICIPIOS - ALBANIA</t>
  </si>
  <si>
    <t>02-18094</t>
  </si>
  <si>
    <t>MUNICIPIO DE BELEN DE LOS ANDAQUIES</t>
  </si>
  <si>
    <t>FUN OPERATIVIDAD Y ADMINISTRACIÓN - FORTALECIMIENTO MUNICIPIOS - BELÉN DE LOS ANDAQUIES</t>
  </si>
  <si>
    <t>02-18150</t>
  </si>
  <si>
    <t>MUNICIPIO CARTAGENA DEL CHAIRA</t>
  </si>
  <si>
    <t>FUN OPERATIVIDAD Y ADMINISTRACIÓN - FORTALECIMIENTO MUNICIPIOS - CARTAGENA DEL CHAIRÁ</t>
  </si>
  <si>
    <t>02-18205</t>
  </si>
  <si>
    <t>MUNICIPIO DE CURILLO</t>
  </si>
  <si>
    <t>FUN OPERATIVIDAD Y ADMINISTRACIÓN - FORTALECIMIENTO MUNICIPIOS - CURILLO</t>
  </si>
  <si>
    <t>02-18247</t>
  </si>
  <si>
    <t>MUNICIPIO EL DONCELLO</t>
  </si>
  <si>
    <t>FUN OPERATIVIDAD Y ADMINISTRACIÓN - FORTALECIMIENTO MUNICIPIOS - EL DONCELLO</t>
  </si>
  <si>
    <t>02-18256</t>
  </si>
  <si>
    <t>MUNICIPIO DE EL PAUJIL</t>
  </si>
  <si>
    <t>FUN OPERATIVIDAD Y ADMINISTRACIÓN - FORTALECIMIENTO MUNICIPIOS - PAUJIL</t>
  </si>
  <si>
    <t>02-18410</t>
  </si>
  <si>
    <t>MUNICIPIO DE LA MONTAÑITA</t>
  </si>
  <si>
    <t>FUN OPERATIVIDAD Y ADMINISTRACIÓN - FORTALECIMIENTO MUNICIPIOS - LA MONTAÑITA</t>
  </si>
  <si>
    <t>02-18460</t>
  </si>
  <si>
    <t>MUNICIPIO DE MILAN</t>
  </si>
  <si>
    <t>FUN OPERATIVIDAD Y ADMINISTRACIÓN - FORTALECIMIENTO MUNICIPIOS - MILÁN</t>
  </si>
  <si>
    <t>02-18479</t>
  </si>
  <si>
    <t>MUNICIPIO DE MORELIA</t>
  </si>
  <si>
    <t>FUN OPERATIVIDAD Y ADMINISTRACIÓN - FORTALECIMIENTO MUNICIPIOS - MORELIA</t>
  </si>
  <si>
    <t>02-18592</t>
  </si>
  <si>
    <t>MUNICIPIO DE PUERTO RICO - CAQUETA</t>
  </si>
  <si>
    <t>FUN OPERATIVIDAD Y ADMINISTRACIÓN - FORTALECIMIENTO MUNICIPIOS - PUERTO RICO</t>
  </si>
  <si>
    <t>02-18610</t>
  </si>
  <si>
    <t>MUNICIPIO DE SAN JOSE DEL FRAGUA</t>
  </si>
  <si>
    <t>FUN OPERATIVIDAD Y ADMINISTRACIÓN - FORTALECIMIENTO MUNICIPIOS - SAN JOSÉ DEL FRAGUA</t>
  </si>
  <si>
    <t>02-18753</t>
  </si>
  <si>
    <t>MUNICIPIO DE SAN VICENTE DEL CAGUÁN</t>
  </si>
  <si>
    <t>FUN OPERATIVIDAD Y ADMINISTRACIÓN - FORTALECIMIENTO MUNICIPIOS - SAN VICENTE DEL CAGUÁN</t>
  </si>
  <si>
    <t>02-18756</t>
  </si>
  <si>
    <t>MUNICIPIO DE SOLANO</t>
  </si>
  <si>
    <t>FUN OPERATIVIDAD Y ADMINISTRACIÓN - FORTALECIMIENTO MUNICIPIOS - SOLANO</t>
  </si>
  <si>
    <t>02-18785</t>
  </si>
  <si>
    <t>MUNICIPIO DE SOLITA</t>
  </si>
  <si>
    <t>FUN OPERATIVIDAD Y ADMINISTRACIÓN - FORTALECIMIENTO MUNICIPIOS - SOLITA</t>
  </si>
  <si>
    <t>02-18860</t>
  </si>
  <si>
    <t>FUN OPERATIVIDAD Y ADMINISTRACIÓN - FORTALECIMIENTO MUNICIPIOS - VALPARAÍSO</t>
  </si>
  <si>
    <t>02-19000</t>
  </si>
  <si>
    <t>DEPARTAMENTO DEL CAUCA</t>
  </si>
  <si>
    <t>FUN OPERATIVIDAD Y ADMINISTRACIÓN - FORTALECIMIENTO DEPARTAMENTOS - CAUCA</t>
  </si>
  <si>
    <t>02-19022</t>
  </si>
  <si>
    <t>MUNICIPIO DE ALMAGUER</t>
  </si>
  <si>
    <t>FUN OPERATIVIDAD Y ADMINISTRACIÓN - FORTALECIMIENTO MUNICIPIOS - ALMAGUER</t>
  </si>
  <si>
    <t>02-19050</t>
  </si>
  <si>
    <t>02-19075</t>
  </si>
  <si>
    <t>MUNICIPIO DE BALBOA</t>
  </si>
  <si>
    <t>FUN OPERATIVIDAD Y ADMINISTRACIÓN - FORTALECIMIENTO MUNICIPIOS - BALBOA</t>
  </si>
  <si>
    <t>02-19100</t>
  </si>
  <si>
    <t>MUNICIPIO DE BOLIVAR</t>
  </si>
  <si>
    <t>FUN OPERATIVIDAD Y ADMINISTRACIÓN - FORTALECIMIENTO MUNICIPIOS - BOLÍVAR</t>
  </si>
  <si>
    <t>02-19110</t>
  </si>
  <si>
    <t>MUNICIPIO DE BUENOS AIRES</t>
  </si>
  <si>
    <t>FUN OPERATIVIDAD Y ADMINISTRACIÓN - FORTALECIMIENTO MUNICIPIOS - BUENOS AIRES</t>
  </si>
  <si>
    <t>02-19130</t>
  </si>
  <si>
    <t>MUNICIPIO DE CAJIBIO</t>
  </si>
  <si>
    <t>FUN OPERATIVIDAD Y ADMINISTRACIÓN - FORTALECIMIENTO MUNICIPIOS - CAJIBÍO</t>
  </si>
  <si>
    <t>02-19137</t>
  </si>
  <si>
    <t>MUNICIPIO DE CALDONO</t>
  </si>
  <si>
    <t>FUN OPERATIVIDAD Y ADMINISTRACIÓN - FORTALECIMIENTO MUNICIPIOS - CALDONO</t>
  </si>
  <si>
    <t>02-19142</t>
  </si>
  <si>
    <t>MUNICIPIO DE CALOTO</t>
  </si>
  <si>
    <t>FUN OPERATIVIDAD Y ADMINISTRACIÓN - FORTALECIMIENTO MUNICIPIOS - CALOTO</t>
  </si>
  <si>
    <t>02-19212</t>
  </si>
  <si>
    <t>MUNICIPIO DE CORINTO</t>
  </si>
  <si>
    <t>FUN OPERATIVIDAD Y ADMINISTRACIÓN - FORTALECIMIENTO MUNICIPIOS - CORINTO</t>
  </si>
  <si>
    <t>02-19256</t>
  </si>
  <si>
    <t>MUNICIPIO DE EL TAMBO</t>
  </si>
  <si>
    <t>FUN OPERATIVIDAD Y ADMINISTRACIÓN - FORTALECIMIENTO MUNICIPIOS - EL TAMBO</t>
  </si>
  <si>
    <t>02-19290</t>
  </si>
  <si>
    <t>MUNICIPIO DE FLORENCIA CAUCA</t>
  </si>
  <si>
    <t>02-19300</t>
  </si>
  <si>
    <t>MUNICIPIO DE GUACHANÉ</t>
  </si>
  <si>
    <t>FUN OPERATIVIDAD Y ADMINISTRACIÓN - FORTALECIMIENTO MUNICIPIOS - GUACHANÉ</t>
  </si>
  <si>
    <t>02-19318</t>
  </si>
  <si>
    <t>MUNICIPIO DE GUAPI</t>
  </si>
  <si>
    <t>FUN OPERATIVIDAD Y ADMINISTRACIÓN - FORTALECIMIENTO MUNICIPIOS - GUAPI</t>
  </si>
  <si>
    <t>02-19355</t>
  </si>
  <si>
    <t>MUNICIPIO DE INZA</t>
  </si>
  <si>
    <t>FUN OPERATIVIDAD Y ADMINISTRACIÓN - FORTALECIMIENTO MUNICIPIOS - INZÁ</t>
  </si>
  <si>
    <t>02-19364</t>
  </si>
  <si>
    <t>MUNICIPIO DE JAMBALÓ</t>
  </si>
  <si>
    <t>FUN OPERATIVIDAD Y ADMINISTRACIÓN - FORTALECIMIENTO MUNICIPIOS - JAMBALÓ</t>
  </si>
  <si>
    <t>02-19392</t>
  </si>
  <si>
    <t>MUNICIPIO DE LA SIERRA</t>
  </si>
  <si>
    <t>FUN OPERATIVIDAD Y ADMINISTRACIÓN - FORTALECIMIENTO MUNICIPIOS - LA SIERRA</t>
  </si>
  <si>
    <t>02-19397</t>
  </si>
  <si>
    <t>MUNICIPIO DE LA VEGA</t>
  </si>
  <si>
    <t>FUN OPERATIVIDAD Y ADMINISTRACIÓN - FORTALECIMIENTO MUNICIPIOS - LA VEGA</t>
  </si>
  <si>
    <t>02-19418</t>
  </si>
  <si>
    <t>MUNICIPIO LOPEZ DE MICAY</t>
  </si>
  <si>
    <t>FUN OPERATIVIDAD Y ADMINISTRACIÓN - FORTALECIMIENTO MUNICIPIOS - LÓPEZ</t>
  </si>
  <si>
    <t>02-19450</t>
  </si>
  <si>
    <t>MUNICIPIO DE MERCADERES</t>
  </si>
  <si>
    <t>FUN OPERATIVIDAD Y ADMINISTRACIÓN - FORTALECIMIENTO MUNICIPIOS - MERCADERES</t>
  </si>
  <si>
    <t>02-19455</t>
  </si>
  <si>
    <t>MUNICIPIO DE MIRANDA</t>
  </si>
  <si>
    <t>FUN OPERATIVIDAD Y ADMINISTRACIÓN - FORTALECIMIENTO MUNICIPIOS - MIRANDA</t>
  </si>
  <si>
    <t>02-19473</t>
  </si>
  <si>
    <t>MUNICIPIO DE MORALES</t>
  </si>
  <si>
    <t>02-19513</t>
  </si>
  <si>
    <t>MUNICIPIO DE PADILLA</t>
  </si>
  <si>
    <t>FUN OPERATIVIDAD Y ADMINISTRACIÓN - FORTALECIMIENTO MUNICIPIOS - PADILLA</t>
  </si>
  <si>
    <t>02-19517</t>
  </si>
  <si>
    <t>FUN OPERATIVIDAD Y ADMINISTRACIÓN - FORTALECIMIENTO MUNICIPIOS - PAEZ</t>
  </si>
  <si>
    <t>02-19532</t>
  </si>
  <si>
    <t>MUNICIPIO DE PATIA</t>
  </si>
  <si>
    <t>FUN OPERATIVIDAD Y ADMINISTRACIÓN - FORTALECIMIENTO MUNICIPIOS - PATÍA</t>
  </si>
  <si>
    <t>02-19533</t>
  </si>
  <si>
    <t>MUNICIPIO DE PIAMONTE</t>
  </si>
  <si>
    <t>FUN OPERATIVIDAD Y ADMINISTRACIÓN - FORTALECIMIENTO MUNICIPIOS - PIAMONTE</t>
  </si>
  <si>
    <t>02-19548</t>
  </si>
  <si>
    <t>MUNICIPIO DE PIENDAMÓ</t>
  </si>
  <si>
    <t>FUN OPERATIVIDAD Y ADMINISTRACIÓN - FORTALECIMIENTO MUNICIPIOS - PIENDAMÓ</t>
  </si>
  <si>
    <t>02-19573</t>
  </si>
  <si>
    <t>MUNICIPIO DE PUERTO TEJADA</t>
  </si>
  <si>
    <t>FUN OPERATIVIDAD Y ADMINISTRACIÓN - FORTALECIMIENTO MUNICIPIOS - PUERTO TEJADA</t>
  </si>
  <si>
    <t>02-19585</t>
  </si>
  <si>
    <t>MUNICIPIO DE PURACE</t>
  </si>
  <si>
    <t>FUN OPERATIVIDAD Y ADMINISTRACIÓN - FORTALECIMIENTO MUNICIPIOS - PURACÉ</t>
  </si>
  <si>
    <t>02-19622</t>
  </si>
  <si>
    <t>MUNICIPIO DE ROSAS</t>
  </si>
  <si>
    <t>FUN OPERATIVIDAD Y ADMINISTRACIÓN - FORTALECIMIENTO MUNICIPIOS - ROSAS</t>
  </si>
  <si>
    <t>02-19693</t>
  </si>
  <si>
    <t>MUNICIPIO DE SAN SEBASTIÁN</t>
  </si>
  <si>
    <t>FUN OPERATIVIDAD Y ADMINISTRACIÓN - FORTALECIMIENTO MUNICIPIOS - SAN SEBASTIÁN</t>
  </si>
  <si>
    <t>02-19698</t>
  </si>
  <si>
    <t>MUNICIPIO DE SANTANDER DE QUILICHAO</t>
  </si>
  <si>
    <t>FUN OPERATIVIDAD Y ADMINISTRACIÓN - FORTALECIMIENTO MUNICIPIOS - SANTANDER DE QUILICHAO</t>
  </si>
  <si>
    <t>02-19701</t>
  </si>
  <si>
    <t>02-19743</t>
  </si>
  <si>
    <t>MUNICIPIO DE SILVIA</t>
  </si>
  <si>
    <t>FUN OPERATIVIDAD Y ADMINISTRACIÓN - FORTALECIMIENTO MUNICIPIOS - SILVIA</t>
  </si>
  <si>
    <t>02-19760</t>
  </si>
  <si>
    <t>MUNICIPIO DE SOTARA</t>
  </si>
  <si>
    <t>FUN OPERATIVIDAD Y ADMINISTRACIÓN - FORTALECIMIENTO MUNICIPIOS - SOTARA</t>
  </si>
  <si>
    <t>02-19780</t>
  </si>
  <si>
    <t>MUNICIPIO DE SUAREZ</t>
  </si>
  <si>
    <t>FUN OPERATIVIDAD Y ADMINISTRACIÓN - FORTALECIMIENTO MUNICIPIOS - SUÁREZ</t>
  </si>
  <si>
    <t>02-19785</t>
  </si>
  <si>
    <t>MUNICIPIO DE SUCRE</t>
  </si>
  <si>
    <t>FUN OPERATIVIDAD Y ADMINISTRACIÓN - FORTALECIMIENTO MUNICIPIOS - SUCRE</t>
  </si>
  <si>
    <t>02-19807</t>
  </si>
  <si>
    <t>MUNICIPIO  DE  TIMBIO</t>
  </si>
  <si>
    <t>FUN OPERATIVIDAD Y ADMINISTRACIÓN - FORTALECIMIENTO MUNICIPIOS - TIMBÍO</t>
  </si>
  <si>
    <t>02-19809</t>
  </si>
  <si>
    <t>MUNICIPIO DE TIMBIQUI</t>
  </si>
  <si>
    <t>FUN OPERATIVIDAD Y ADMINISTRACIÓN - FORTALECIMIENTO MUNICIPIOS - TIMBIQUÍ</t>
  </si>
  <si>
    <t>02-19821</t>
  </si>
  <si>
    <t>MUNICIPIO DE TORIBIO</t>
  </si>
  <si>
    <t>FUN OPERATIVIDAD Y ADMINISTRACIÓN - FORTALECIMIENTO MUNICIPIOS - TORIBIO</t>
  </si>
  <si>
    <t>02-19824</t>
  </si>
  <si>
    <t>MUNICIPIO DE TOTORO</t>
  </si>
  <si>
    <t>FUN OPERATIVIDAD Y ADMINISTRACIÓN - FORTALECIMIENTO MUNICIPIOS - TOTORÓ</t>
  </si>
  <si>
    <t>02-19845</t>
  </si>
  <si>
    <t>MUNICIPIO DE VILLA RICA</t>
  </si>
  <si>
    <t>FUN OPERATIVIDAD Y ADMINISTRACIÓN - FORTALECIMIENTO MUNICIPIOS - VILLA RICA</t>
  </si>
  <si>
    <t>02-20000</t>
  </si>
  <si>
    <t>DEPARTAMENTO DEL CESAR</t>
  </si>
  <si>
    <t>FUN OPERATIVIDAD Y ADMINISTRACIÓN - FORTALECIMIENTO DEPARTAMENTOS - CESAR</t>
  </si>
  <si>
    <t>02-20001</t>
  </si>
  <si>
    <t>MUNICIPIO DE VALLEDUPAR</t>
  </si>
  <si>
    <t>FUN OPERATIVIDAD Y ADMINISTRACIÓN - FORTALECIMIENTO MUNICIPIOS - VALLEDUPAR</t>
  </si>
  <si>
    <t>02-20011</t>
  </si>
  <si>
    <t>MUNICIPIO DE AGUACHICA</t>
  </si>
  <si>
    <t>FUN OPERATIVIDAD Y ADMINISTRACIÓN - FORTALECIMIENTO MUNICIPIOS - AGUACHICA</t>
  </si>
  <si>
    <t>02-20013</t>
  </si>
  <si>
    <t>MUNICIPIO DE AGUSTIN CODAZZI</t>
  </si>
  <si>
    <t>FUN OPERATIVIDAD Y ADMINISTRACIÓN - FORTALECIMIENTO MUNICIPIOS - AGUSTÍN CODAZZI</t>
  </si>
  <si>
    <t>02-20032</t>
  </si>
  <si>
    <t>MUNICIPIO DE ASTREA</t>
  </si>
  <si>
    <t>FUN OPERATIVIDAD Y ADMINISTRACIÓN - FORTALECIMIENTO MUNICIPIOS - ASTREA</t>
  </si>
  <si>
    <t>02-20045</t>
  </si>
  <si>
    <t>MUNICIPIO DE BECERRIL</t>
  </si>
  <si>
    <t>FUN OPERATIVIDAD Y ADMINISTRACIÓN - FORTALECIMIENTO MUNICIPIOS - BECERRIL</t>
  </si>
  <si>
    <t>02-20060</t>
  </si>
  <si>
    <t>MUNICIPIO DE BOSCONIA</t>
  </si>
  <si>
    <t>FUN OPERATIVIDAD Y ADMINISTRACIÓN - FORTALECIMIENTO MUNICIPIOS - BOSCONIA</t>
  </si>
  <si>
    <t>02-20175</t>
  </si>
  <si>
    <t>MUNICIPIO DE CHIMICHAGUA</t>
  </si>
  <si>
    <t>FUN OPERATIVIDAD Y ADMINISTRACIÓN - FORTALECIMIENTO MUNICIPIOS - CHIMICHAGUA</t>
  </si>
  <si>
    <t>02-20178</t>
  </si>
  <si>
    <t>MUNICIPIO DE CHIRIGUANA</t>
  </si>
  <si>
    <t>FUN OPERATIVIDAD Y ADMINISTRACIÓN - FORTALECIMIENTO MUNICIPIOS - CHIRIGUANÁ</t>
  </si>
  <si>
    <t>02-20228</t>
  </si>
  <si>
    <t>MUNICIPIO DE CURUMANÍ</t>
  </si>
  <si>
    <t>FUN OPERATIVIDAD Y ADMINISTRACIÓN - FORTALECIMIENTO MUNICIPIOS - CURUMANÍ</t>
  </si>
  <si>
    <t>02-20238</t>
  </si>
  <si>
    <t>MUNICIPIO EL COPEY</t>
  </si>
  <si>
    <t>FUN OPERATIVIDAD Y ADMINISTRACIÓN - FORTALECIMIENTO MUNICIPIOS - EL COPEY</t>
  </si>
  <si>
    <t>02-20250</t>
  </si>
  <si>
    <t>MUNICIPIO DE EL PASO</t>
  </si>
  <si>
    <t>FUN OPERATIVIDAD Y ADMINISTRACIÓN - FORTALECIMIENTO MUNICIPIOS - EL PASO</t>
  </si>
  <si>
    <t>02-20295</t>
  </si>
  <si>
    <t>MUNICIPIO DE GAMARRA</t>
  </si>
  <si>
    <t>FUN OPERATIVIDAD Y ADMINISTRACIÓN - FORTALECIMIENTO MUNICIPIOS - GAMARRA</t>
  </si>
  <si>
    <t>02-20310</t>
  </si>
  <si>
    <t>MUNICIPIO DE GONZALEZ</t>
  </si>
  <si>
    <t>FUN OPERATIVIDAD Y ADMINISTRACIÓN - FORTALECIMIENTO MUNICIPIOS - GONZÁLEZ</t>
  </si>
  <si>
    <t>02-20383</t>
  </si>
  <si>
    <t>MUNICIPIO LA GLORIA</t>
  </si>
  <si>
    <t>FUN OPERATIVIDAD Y ADMINISTRACIÓN - FORTALECIMIENTO MUNICIPIOS - LA GLORIA</t>
  </si>
  <si>
    <t>02-20400</t>
  </si>
  <si>
    <t>MUNICIPIO DE LA JAGUA DE IBIRICO</t>
  </si>
  <si>
    <t>FUN OPERATIVIDAD Y ADMINISTRACIÓN - FORTALECIMIENTO MUNICIPIOS - LA JAGUA DE IBIRICO</t>
  </si>
  <si>
    <t>02-20443</t>
  </si>
  <si>
    <t>MUNICIPIO DE MANAURE BALCON DEL CESAR</t>
  </si>
  <si>
    <t>FUN OPERATIVIDAD Y ADMINISTRACIÓN - FORTALECIMIENTO MUNICIPIOS - MANAURE</t>
  </si>
  <si>
    <t>02-20517</t>
  </si>
  <si>
    <t>MUNICIPIO DE PAILITAS</t>
  </si>
  <si>
    <t>FUN OPERATIVIDAD Y ADMINISTRACIÓN - FORTALECIMIENTO MUNICIPIOS - PAILITAS</t>
  </si>
  <si>
    <t>02-20550</t>
  </si>
  <si>
    <t>MUNICIPIO DE PELAYA</t>
  </si>
  <si>
    <t>FUN OPERATIVIDAD Y ADMINISTRACIÓN - FORTALECIMIENTO MUNICIPIOS - PELAYA</t>
  </si>
  <si>
    <t>02-20570</t>
  </si>
  <si>
    <t>MUNICIPIO DE PUEBLO BELLO</t>
  </si>
  <si>
    <t>FUN OPERATIVIDAD Y ADMINISTRACIÓN - FORTALECIMIENTO MUNICIPIOS - PUEBLO BELLO</t>
  </si>
  <si>
    <t>02-20614</t>
  </si>
  <si>
    <t>MUNICIPIO DE RIO DE ORO</t>
  </si>
  <si>
    <t>FUN OPERATIVIDAD Y ADMINISTRACIÓN - FORTALECIMIENTO MUNICIPIOS - RÍO DE ORO</t>
  </si>
  <si>
    <t>02-20621</t>
  </si>
  <si>
    <t>MUNICIPIO DE LA PAZ</t>
  </si>
  <si>
    <t>FUN OPERATIVIDAD Y ADMINISTRACIÓN - FORTALECIMIENTO MUNICIPIOS - LA PAZ</t>
  </si>
  <si>
    <t>02-20710</t>
  </si>
  <si>
    <t>MUNICIPIO DE SAN ALBERTO</t>
  </si>
  <si>
    <t>FUN OPERATIVIDAD Y ADMINISTRACIÓN - FORTALECIMIENTO MUNICIPIOS - SAN ALBERTO</t>
  </si>
  <si>
    <t>02-20750</t>
  </si>
  <si>
    <t>MUNICIPIO DE SAN DIEGO</t>
  </si>
  <si>
    <t>FUN OPERATIVIDAD Y ADMINISTRACIÓN - FORTALECIMIENTO MUNICIPIOS - SAN DIEGO</t>
  </si>
  <si>
    <t>02-20770</t>
  </si>
  <si>
    <t>MUNICIPIO DE SAN MARTIN</t>
  </si>
  <si>
    <t>FUN OPERATIVIDAD Y ADMINISTRACIÓN - FORTALECIMIENTO MUNICIPIOS - SAN MARTÍN</t>
  </si>
  <si>
    <t>02-20787</t>
  </si>
  <si>
    <t>MUNICIPIO DE TAMALAMEQUE</t>
  </si>
  <si>
    <t>FUN OPERATIVIDAD Y ADMINISTRACIÓN - FORTALECIMIENTO MUNICIPIOS - TAMALAMEQUE</t>
  </si>
  <si>
    <t>02-23000</t>
  </si>
  <si>
    <t>DEPARTAMENTO DE CORDOBA</t>
  </si>
  <si>
    <t>FUN OPERATIVIDAD Y ADMINISTRACIÓN - FORTALECIMIENTO DEPARTAMENTOS - CÓRDOBA</t>
  </si>
  <si>
    <t>02-23001</t>
  </si>
  <si>
    <t>MUNICIPIO DE MONTERIA</t>
  </si>
  <si>
    <t>FUN OPERATIVIDAD Y ADMINISTRACIÓN - FORTALECIMIENTO MUNICIPIOS - MONTERÍA</t>
  </si>
  <si>
    <t>02-23068</t>
  </si>
  <si>
    <t>MUNICIPIO DE AYAPEL</t>
  </si>
  <si>
    <t>FUN OPERATIVIDAD Y ADMINISTRACIÓN - FORTALECIMIENTO MUNICIPIOS - AYAPEL</t>
  </si>
  <si>
    <t>02-23079</t>
  </si>
  <si>
    <t>02-23090</t>
  </si>
  <si>
    <t>MUNICIPIO DE CANALETE</t>
  </si>
  <si>
    <t>FUN OPERATIVIDAD Y ADMINISTRACIÓN - FORTALECIMIENTO MUNICIPIOS - CANALETE</t>
  </si>
  <si>
    <t>02-23162</t>
  </si>
  <si>
    <t>MUNICIPIO DE CERETE</t>
  </si>
  <si>
    <t>FUN OPERATIVIDAD Y ADMINISTRACIÓN - FORTALECIMIENTO MUNICIPIOS - CERETÉ</t>
  </si>
  <si>
    <t>02-23168</t>
  </si>
  <si>
    <t>MUNICIPIO DE CHIMA</t>
  </si>
  <si>
    <t>FUN OPERATIVIDAD Y ADMINISTRACIÓN - FORTALECIMIENTO MUNICIPIOS - CHIMÁ</t>
  </si>
  <si>
    <t>02-23182</t>
  </si>
  <si>
    <t>MUNICIPIO DE CHINU</t>
  </si>
  <si>
    <t>FUN OPERATIVIDAD Y ADMINISTRACIÓN - FORTALECIMIENTO MUNICIPIOS - CHINÚ</t>
  </si>
  <si>
    <t>02-23189</t>
  </si>
  <si>
    <t>MUNICIPIO DE CIENAGA DE ORO</t>
  </si>
  <si>
    <t>FUN OPERATIVIDAD Y ADMINISTRACIÓN - FORTALECIMIENTO MUNICIPIOS - CIÉNAGA DE ORO</t>
  </si>
  <si>
    <t>02-23300</t>
  </si>
  <si>
    <t>MUNICIPIO DE COTORRA</t>
  </si>
  <si>
    <t>FUN OPERATIVIDAD Y ADMINISTRACIÓN - FORTALECIMIENTO MUNICIPIOS - COTORRA</t>
  </si>
  <si>
    <t>02-23350</t>
  </si>
  <si>
    <t>MUNICIPIO DE LA APARTADA</t>
  </si>
  <si>
    <t>FUN OPERATIVIDAD Y ADMINISTRACIÓN - FORTALECIMIENTO MUNICIPIOS - LA APARTADA</t>
  </si>
  <si>
    <t>02-23417</t>
  </si>
  <si>
    <t>MUNICIPIO DE LORICA</t>
  </si>
  <si>
    <t>FUN OPERATIVIDAD Y ADMINISTRACIÓN - FORTALECIMIENTO MUNICIPIOS - LORICA</t>
  </si>
  <si>
    <t>02-23419</t>
  </si>
  <si>
    <t>MUNICIPIO DE LOS CORDOBAS</t>
  </si>
  <si>
    <t>FUN OPERATIVIDAD Y ADMINISTRACIÓN - FORTALECIMIENTO MUNICIPIOS - LOS CÓRDOBAS</t>
  </si>
  <si>
    <t>02-23464</t>
  </si>
  <si>
    <t>MUNICIPIO DE MOMIL</t>
  </si>
  <si>
    <t>FUN OPERATIVIDAD Y ADMINISTRACIÓN - FORTALECIMIENTO MUNICIPIOS - MOMIL</t>
  </si>
  <si>
    <t>02-23466</t>
  </si>
  <si>
    <t>MUNICIPIO DE MONTELIBANO</t>
  </si>
  <si>
    <t>FUN OPERATIVIDAD Y ADMINISTRACIÓN - FORTALECIMIENTO MUNICIPIOS - MONTELÍBANO</t>
  </si>
  <si>
    <t>02-23500</t>
  </si>
  <si>
    <t>MUNICIPIO DE MOÑITOS</t>
  </si>
  <si>
    <t>FUN OPERATIVIDAD Y ADMINISTRACIÓN - FORTALECIMIENTO MUNICIPIOS - MOÑITOS</t>
  </si>
  <si>
    <t>02-23555</t>
  </si>
  <si>
    <t>MUNICIPIO DE PLANETA RICA</t>
  </si>
  <si>
    <t>FUN OPERATIVIDAD Y ADMINISTRACIÓN - FORTALECIMIENTO MUNICIPIOS - PLANETA RICA</t>
  </si>
  <si>
    <t>02-23570</t>
  </si>
  <si>
    <t>MUNICIPIO DE PUEBLO NUEVO</t>
  </si>
  <si>
    <t>FUN OPERATIVIDAD Y ADMINISTRACIÓN - FORTALECIMIENTO MUNICIPIOS - PUEBLO NUEVO</t>
  </si>
  <si>
    <t>02-23574</t>
  </si>
  <si>
    <t>MUNICIPIO DE PUERTO ESCONDIDO</t>
  </si>
  <si>
    <t>FUN OPERATIVIDAD Y ADMINISTRACIÓN - FORTALECIMIENTO MUNICIPIOS - PUERTO ESCONDIDO</t>
  </si>
  <si>
    <t>02-23580</t>
  </si>
  <si>
    <t>MUNICIPIO DE PUERTO LIBERTADOR</t>
  </si>
  <si>
    <t>FUN OPERATIVIDAD Y ADMINISTRACIÓN - FORTALECIMIENTO MUNICIPIOS - PUERTO LIBERTADOR</t>
  </si>
  <si>
    <t>02-23586</t>
  </si>
  <si>
    <t>MUNICIPIO DE PURISIMA</t>
  </si>
  <si>
    <t>FUN OPERATIVIDAD Y ADMINISTRACIÓN - FORTALECIMIENTO MUNICIPIOS - PURÍSIMA</t>
  </si>
  <si>
    <t>02-23660</t>
  </si>
  <si>
    <t>MUNICIPIO DE SAHAGUN</t>
  </si>
  <si>
    <t>FUN OPERATIVIDAD Y ADMINISTRACIÓN - FORTALECIMIENTO MUNICIPIOS - SAHAGÚN</t>
  </si>
  <si>
    <t>02-23670</t>
  </si>
  <si>
    <t>MUNICIPIO DE SAN ANDRES DE SOTAVENTO</t>
  </si>
  <si>
    <t>FUN OPERATIVIDAD Y ADMINISTRACIÓN - FORTALECIMIENTO MUNICIPIOS - SAN ANDRÉS SOTAVENTO</t>
  </si>
  <si>
    <t>02-23672</t>
  </si>
  <si>
    <t>MUNICIPIO DE SAN ANTERO</t>
  </si>
  <si>
    <t>FUN OPERATIVIDAD Y ADMINISTRACIÓN - FORTALECIMIENTO MUNICIPIOS - SAN ANTERO</t>
  </si>
  <si>
    <t>02-23675</t>
  </si>
  <si>
    <t>MUNICIPIO DE SAN BERNARDO DEL VIENTO</t>
  </si>
  <si>
    <t>FUN OPERATIVIDAD Y ADMINISTRACIÓN - FORTALECIMIENTO MUNICIPIOS - SAN BERNARDO DEL VIENTO</t>
  </si>
  <si>
    <t>02-23678</t>
  </si>
  <si>
    <t>02-23682</t>
  </si>
  <si>
    <t>MUNICIPIO DE SAN JOSÉ DE URÉ</t>
  </si>
  <si>
    <t>FUN OPERATIVIDAD Y ADMINISTRACIÓN - FORTALECIMIENTO MUNICIPIOS - SAN JOSÉ DE URÉ</t>
  </si>
  <si>
    <t>02-23686</t>
  </si>
  <si>
    <t>MUNICIPIO DE SAN PELAYO</t>
  </si>
  <si>
    <t>FUN OPERATIVIDAD Y ADMINISTRACIÓN - FORTALECIMIENTO MUNICIPIOS - SAN PELAYO</t>
  </si>
  <si>
    <t>02-23807</t>
  </si>
  <si>
    <t>MUNICIPIO DE TIERRALTA</t>
  </si>
  <si>
    <t>FUN OPERATIVIDAD Y ADMINISTRACIÓN - FORTALECIMIENTO MUNICIPIOS - TIERRALTA</t>
  </si>
  <si>
    <t>02-23815</t>
  </si>
  <si>
    <t>MUNICIPIO DE TUCHÍN</t>
  </si>
  <si>
    <t>FUN OPERATIVIDAD Y ADMINISTRACIÓN - FORTALECIMIENTO MUNICIPIOS - TUCHÍN</t>
  </si>
  <si>
    <t>02-23855</t>
  </si>
  <si>
    <t>MUNICIPIO DE VALENCIA</t>
  </si>
  <si>
    <t>FUN OPERATIVIDAD Y ADMINISTRACIÓN - FORTALECIMIENTO MUNICIPIOS - VALENCIA</t>
  </si>
  <si>
    <t>02-25000</t>
  </si>
  <si>
    <t>DEPARTAMENTO DE CUNDINAMARCA</t>
  </si>
  <si>
    <t>FUN OPERATIVIDAD Y ADMINISTRACIÓN - FORTALECIMIENTO DEPARTAMENTOS - CUNDINAMARCA</t>
  </si>
  <si>
    <t>02-25001</t>
  </si>
  <si>
    <t>MUNICIPIO DE AGUA DE DIOS</t>
  </si>
  <si>
    <t>FUN OPERATIVIDAD Y ADMINISTRACIÓN - FORTALECIMIENTO MUNICIPIOS - AGUA DE DIOS</t>
  </si>
  <si>
    <t>02-25019</t>
  </si>
  <si>
    <t>MUNICIPIO DE ALBAN</t>
  </si>
  <si>
    <t>FUN OPERATIVIDAD Y ADMINISTRACIÓN - FORTALECIMIENTO MUNICIPIOS - ALBÁN</t>
  </si>
  <si>
    <t>02-25035</t>
  </si>
  <si>
    <t>MUNICIPIO DE ANAPOIMA</t>
  </si>
  <si>
    <t>FUN OPERATIVIDAD Y ADMINISTRACIÓN - FORTALECIMIENTO MUNICIPIOS - ANAPOIMA</t>
  </si>
  <si>
    <t>02-25040</t>
  </si>
  <si>
    <t>MUNICIPIO DE ANOLAIMA</t>
  </si>
  <si>
    <t>FUN OPERATIVIDAD Y ADMINISTRACIÓN - FORTALECIMIENTO MUNICIPIOS - ANOLAIMA</t>
  </si>
  <si>
    <t>02-25053</t>
  </si>
  <si>
    <t>MUNICIPIO   DE  ARBELAEZ</t>
  </si>
  <si>
    <t>FUN OPERATIVIDAD Y ADMINISTRACIÓN - FORTALECIMIENTO MUNICIPIOS - ARBELÁEZ</t>
  </si>
  <si>
    <t>02-25086</t>
  </si>
  <si>
    <t>MUNICIPIO DE BELTRAN</t>
  </si>
  <si>
    <t>FUN OPERATIVIDAD Y ADMINISTRACIÓN - FORTALECIMIENTO MUNICIPIOS - BELTRÁN</t>
  </si>
  <si>
    <t>02-25095</t>
  </si>
  <si>
    <t>MUNICIPIO DE BITUIMA</t>
  </si>
  <si>
    <t>FUN OPERATIVIDAD Y ADMINISTRACIÓN - FORTALECIMIENTO MUNICIPIOS - BITUIMA</t>
  </si>
  <si>
    <t>02-25099</t>
  </si>
  <si>
    <t>MUNICIPIO DE BOJACA</t>
  </si>
  <si>
    <t>FUN OPERATIVIDAD Y ADMINISTRACIÓN - FORTALECIMIENTO MUNICIPIOS - BOJACÁ</t>
  </si>
  <si>
    <t>02-25120</t>
  </si>
  <si>
    <t>MUNICIPIO DE CABRERA</t>
  </si>
  <si>
    <t>FUN OPERATIVIDAD Y ADMINISTRACIÓN - FORTALECIMIENTO MUNICIPIOS - CABRERA</t>
  </si>
  <si>
    <t>02-25123</t>
  </si>
  <si>
    <t>MUNICIPIO DE CACHIPAY</t>
  </si>
  <si>
    <t>FUN OPERATIVIDAD Y ADMINISTRACIÓN - FORTALECIMIENTO MUNICIPIOS - CACHIPAY</t>
  </si>
  <si>
    <t>02-25148</t>
  </si>
  <si>
    <t>MUNICIPIO DE CAPARRAPI</t>
  </si>
  <si>
    <t>FUN OPERATIVIDAD Y ADMINISTRACIÓN - FORTALECIMIENTO MUNICIPIOS - CAPARRAPÍ</t>
  </si>
  <si>
    <t>02-25151</t>
  </si>
  <si>
    <t>MUNICIPIO DE CAQUEZA</t>
  </si>
  <si>
    <t>FUN OPERATIVIDAD Y ADMINISTRACIÓN - FORTALECIMIENTO MUNICIPIOS - CAQUEZA</t>
  </si>
  <si>
    <t>02-25154</t>
  </si>
  <si>
    <t>MUNICIPIO DE CARMEN DE CARUPA</t>
  </si>
  <si>
    <t>FUN OPERATIVIDAD Y ADMINISTRACIÓN - FORTALECIMIENTO MUNICIPIOS - CARMEN DE CARUPA</t>
  </si>
  <si>
    <t>02-25168</t>
  </si>
  <si>
    <t>MUNICIPIO DE CHAGUANÍ</t>
  </si>
  <si>
    <t>FUN OPERATIVIDAD Y ADMINISTRACIÓN - FORTALECIMIENTO MUNICIPIOS - CHAGUANÍ</t>
  </si>
  <si>
    <t>02-25178</t>
  </si>
  <si>
    <t>MUNICIPIO DE CHIPAQUE</t>
  </si>
  <si>
    <t>FUN OPERATIVIDAD Y ADMINISTRACIÓN - FORTALECIMIENTO MUNICIPIOS - CHIPAQUE</t>
  </si>
  <si>
    <t>02-25181</t>
  </si>
  <si>
    <t>MUNICIPIO DE CHOACHI</t>
  </si>
  <si>
    <t>FUN OPERATIVIDAD Y ADMINISTRACIÓN - FORTALECIMIENTO MUNICIPIOS - CHOACHÍ</t>
  </si>
  <si>
    <t>02-25183</t>
  </si>
  <si>
    <t>MUNICIPIO DE CHOCONTA</t>
  </si>
  <si>
    <t>FUN OPERATIVIDAD Y ADMINISTRACIÓN - FORTALECIMIENTO MUNICIPIOS - CHOCONTÁ</t>
  </si>
  <si>
    <t>02-25200</t>
  </si>
  <si>
    <t>MUNICIPIO DE COGUA</t>
  </si>
  <si>
    <t>FUN OPERATIVIDAD Y ADMINISTRACIÓN - FORTALECIMIENTO MUNICIPIOS - COGUA</t>
  </si>
  <si>
    <t>02-25224</t>
  </si>
  <si>
    <t>MUNICIPIO DE CUCUNUBA</t>
  </si>
  <si>
    <t>FUN OPERATIVIDAD Y ADMINISTRACIÓN - FORTALECIMIENTO MUNICIPIOS - CUCUNUBÁ</t>
  </si>
  <si>
    <t>02-25245</t>
  </si>
  <si>
    <t>MUNICIPIO  DE   EL  COLEGIO</t>
  </si>
  <si>
    <t>FUN OPERATIVIDAD Y ADMINISTRACIÓN - FORTALECIMIENTO MUNICIPIOS - EL COLEGIO</t>
  </si>
  <si>
    <t>02-25258</t>
  </si>
  <si>
    <t>MUNICIPIO DE EL PEÑON</t>
  </si>
  <si>
    <t>FUN OPERATIVIDAD Y ADMINISTRACIÓN - FORTALECIMIENTO MUNICIPIOS - EL PEÑÓN</t>
  </si>
  <si>
    <t>02-25260</t>
  </si>
  <si>
    <t>MUNICIPIO EL ROSAL</t>
  </si>
  <si>
    <t>FUN OPERATIVIDAD Y ADMINISTRACIÓN - FORTALECIMIENTO MUNICIPIOS - EL ROSAL</t>
  </si>
  <si>
    <t>02-25279</t>
  </si>
  <si>
    <t>MUNICIPIO DE FOMEQUE</t>
  </si>
  <si>
    <t>FUN OPERATIVIDAD Y ADMINISTRACIÓN - FORTALECIMIENTO MUNICIPIOS - FOMEQUE</t>
  </si>
  <si>
    <t>02-25281</t>
  </si>
  <si>
    <t>ALCALDIA MUNICIPIO DE FOSCA</t>
  </si>
  <si>
    <t>FUN OPERATIVIDAD Y ADMINISTRACIÓN - FORTALECIMIENTO MUNICIPIOS - FOSCA</t>
  </si>
  <si>
    <t>02-25288</t>
  </si>
  <si>
    <t>MUNICIPIO DE FÚQUENE</t>
  </si>
  <si>
    <t>FUN OPERATIVIDAD Y ADMINISTRACIÓN - FORTALECIMIENTO MUNICIPIOS - FÚQUENE</t>
  </si>
  <si>
    <t>02-25293</t>
  </si>
  <si>
    <t>MUNICIPIO DE GACHALA</t>
  </si>
  <si>
    <t>FUN OPERATIVIDAD Y ADMINISTRACIÓN - FORTALECIMIENTO MUNICIPIOS - GACHALA</t>
  </si>
  <si>
    <t>02-25295</t>
  </si>
  <si>
    <t>MUNICIPIO DE GACHANCIPA</t>
  </si>
  <si>
    <t>FUN OPERATIVIDAD Y ADMINISTRACIÓN - FORTALECIMIENTO MUNICIPIOS - GACHANCIPÁ</t>
  </si>
  <si>
    <t>02-25297</t>
  </si>
  <si>
    <t>MUNICIPIO DE GACHETA</t>
  </si>
  <si>
    <t>FUN OPERATIVIDAD Y ADMINISTRACIÓN - FORTALECIMIENTO MUNICIPIOS - GACHETÁ</t>
  </si>
  <si>
    <t>02-25299</t>
  </si>
  <si>
    <t>MUNICIPIO DE GAMA</t>
  </si>
  <si>
    <t>FUN OPERATIVIDAD Y ADMINISTRACIÓN - FORTALECIMIENTO MUNICIPIOS - GAMA</t>
  </si>
  <si>
    <t>02-25312</t>
  </si>
  <si>
    <t>02-25317</t>
  </si>
  <si>
    <t>MUNICIPIO DE GUACHETA</t>
  </si>
  <si>
    <t>FUN OPERATIVIDAD Y ADMINISTRACIÓN - FORTALECIMIENTO MUNICIPIOS - GUACHETÁ</t>
  </si>
  <si>
    <t>02-25320</t>
  </si>
  <si>
    <t>MUNICIPIO DE GUADUAS</t>
  </si>
  <si>
    <t>FUN OPERATIVIDAD Y ADMINISTRACIÓN - FORTALECIMIENTO MUNICIPIOS - GUADUAS</t>
  </si>
  <si>
    <t>02-25322</t>
  </si>
  <si>
    <t>MUNICIPIO DE GUASCA</t>
  </si>
  <si>
    <t>FUN OPERATIVIDAD Y ADMINISTRACIÓN - FORTALECIMIENTO MUNICIPIOS - GUASCA</t>
  </si>
  <si>
    <t>02-25324</t>
  </si>
  <si>
    <t>MUNICIPIO DE GUATAQUÍ</t>
  </si>
  <si>
    <t>FUN OPERATIVIDAD Y ADMINISTRACIÓN - FORTALECIMIENTO MUNICIPIOS - GUATAQUÍ</t>
  </si>
  <si>
    <t>02-25326</t>
  </si>
  <si>
    <t>MUNICIPIO DE GUATAVITA</t>
  </si>
  <si>
    <t>FUN OPERATIVIDAD Y ADMINISTRACIÓN - FORTALECIMIENTO MUNICIPIOS - GUATAVITA</t>
  </si>
  <si>
    <t>02-25328</t>
  </si>
  <si>
    <t>MUNICIPIO DE GUAYABAL DE SIQUIMA</t>
  </si>
  <si>
    <t>FUN OPERATIVIDAD Y ADMINISTRACIÓN - FORTALECIMIENTO MUNICIPIOS - GUAYABAL DE SIQUIMA</t>
  </si>
  <si>
    <t>02-25335</t>
  </si>
  <si>
    <t>MUNICIPIO DE GUAYABETAL</t>
  </si>
  <si>
    <t>FUN OPERATIVIDAD Y ADMINISTRACIÓN - FORTALECIMIENTO MUNICIPIOS - GUAYABETAL</t>
  </si>
  <si>
    <t>02-25339</t>
  </si>
  <si>
    <t>MUNICIPIO DE GUTIÉRREZ</t>
  </si>
  <si>
    <t>FUN OPERATIVIDAD Y ADMINISTRACIÓN - FORTALECIMIENTO MUNICIPIOS - GUTIÉRREZ</t>
  </si>
  <si>
    <t>02-25368</t>
  </si>
  <si>
    <t>MUNICIPIO DE JERUSALEN</t>
  </si>
  <si>
    <t>FUN OPERATIVIDAD Y ADMINISTRACIÓN - FORTALECIMIENTO MUNICIPIOS - JERUSALÉN</t>
  </si>
  <si>
    <t>02-25372</t>
  </si>
  <si>
    <t>MUNICIPIO DE JUNÍN</t>
  </si>
  <si>
    <t>FUN OPERATIVIDAD Y ADMINISTRACIÓN - FORTALECIMIENTO MUNICIPIOS - JUNÍN</t>
  </si>
  <si>
    <t>02-25377</t>
  </si>
  <si>
    <t>MUNICIPIO DE LA CALERA CUNDINAMARCA</t>
  </si>
  <si>
    <t>FUN OPERATIVIDAD Y ADMINISTRACIÓN - FORTALECIMIENTO MUNICIPIOS - LA CALERA</t>
  </si>
  <si>
    <t>02-25386</t>
  </si>
  <si>
    <t>MUNICIPIO DE LA MESA</t>
  </si>
  <si>
    <t>FUN OPERATIVIDAD Y ADMINISTRACIÓN - FORTALECIMIENTO MUNICIPIOS - LA MESA</t>
  </si>
  <si>
    <t>02-25394</t>
  </si>
  <si>
    <t>MUNICIPIO DE LA PALMA</t>
  </si>
  <si>
    <t>FUN OPERATIVIDAD Y ADMINISTRACIÓN - FORTALECIMIENTO MUNICIPIOS - LA PALMA</t>
  </si>
  <si>
    <t>02-25398</t>
  </si>
  <si>
    <t>MUNICIPIO DE LA PEÑA</t>
  </si>
  <si>
    <t>FUN OPERATIVIDAD Y ADMINISTRACIÓN - FORTALECIMIENTO MUNICIPIOS - LA PEÑA</t>
  </si>
  <si>
    <t>02-25402</t>
  </si>
  <si>
    <t>02-25407</t>
  </si>
  <si>
    <t>MUNICIPIO DE LENGUAZAQUE CUNDINAMARCA</t>
  </si>
  <si>
    <t>FUN OPERATIVIDAD Y ADMINISTRACIÓN - FORTALECIMIENTO MUNICIPIOS - LENGUAZAQUE</t>
  </si>
  <si>
    <t>02-25426</t>
  </si>
  <si>
    <t>MUNICIPIO DE MACHETA</t>
  </si>
  <si>
    <t>FUN OPERATIVIDAD Y ADMINISTRACIÓN - FORTALECIMIENTO MUNICIPIOS - MACHETA</t>
  </si>
  <si>
    <t>02-25436</t>
  </si>
  <si>
    <t>MUNICIPIO DE MANTA</t>
  </si>
  <si>
    <t>FUN OPERATIVIDAD Y ADMINISTRACIÓN - FORTALECIMIENTO MUNICIPIOS - MANTA</t>
  </si>
  <si>
    <t>02-25438</t>
  </si>
  <si>
    <t>MUNICIPIO DE MEDINA</t>
  </si>
  <si>
    <t>FUN OPERATIVIDAD Y ADMINISTRACIÓN - FORTALECIMIENTO MUNICIPIOS - MEDINA</t>
  </si>
  <si>
    <t>02-25483</t>
  </si>
  <si>
    <t>02-25486</t>
  </si>
  <si>
    <t>MUNICIPIO DE NEMOCON</t>
  </si>
  <si>
    <t>FUN OPERATIVIDAD Y ADMINISTRACIÓN - FORTALECIMIENTO MUNICIPIOS - NEMOCÓN</t>
  </si>
  <si>
    <t>02-25488</t>
  </si>
  <si>
    <t>MUNICIPIO  DE  NILO</t>
  </si>
  <si>
    <t>FUN OPERATIVIDAD Y ADMINISTRACIÓN - FORTALECIMIENTO MUNICIPIOS - NILO</t>
  </si>
  <si>
    <t>02-25489</t>
  </si>
  <si>
    <t>MUNICIPIO DE NIMAIMA</t>
  </si>
  <si>
    <t>FUN OPERATIVIDAD Y ADMINISTRACIÓN - FORTALECIMIENTO MUNICIPIOS - NIMAIMA</t>
  </si>
  <si>
    <t>02-25491</t>
  </si>
  <si>
    <t>MUNICIPIO DE NOCAIMA</t>
  </si>
  <si>
    <t>FUN OPERATIVIDAD Y ADMINISTRACIÓN - FORTALECIMIENTO MUNICIPIOS - NOCAIMA</t>
  </si>
  <si>
    <t>02-25506</t>
  </si>
  <si>
    <t>MUNICIPIO DE VENECIA CUNDINAMARCA</t>
  </si>
  <si>
    <t>02-25513</t>
  </si>
  <si>
    <t>MUNICIPIO DE PACHO</t>
  </si>
  <si>
    <t>FUN OPERATIVIDAD Y ADMINISTRACIÓN - FORTALECIMIENTO MUNICIPIOS - PACHO</t>
  </si>
  <si>
    <t>02-25518</t>
  </si>
  <si>
    <t>MUNICIPIO DE PAIME</t>
  </si>
  <si>
    <t>FUN OPERATIVIDAD Y ADMINISTRACIÓN - FORTALECIMIENTO MUNICIPIOS - PAIME</t>
  </si>
  <si>
    <t>02-25524</t>
  </si>
  <si>
    <t>MUNICIPIO DE PANDI</t>
  </si>
  <si>
    <t>FUN OPERATIVIDAD Y ADMINISTRACIÓN - FORTALECIMIENTO MUNICIPIOS - PANDI</t>
  </si>
  <si>
    <t>02-25530</t>
  </si>
  <si>
    <t>MUNICIPIO DE PARATEBUENO</t>
  </si>
  <si>
    <t>FUN OPERATIVIDAD Y ADMINISTRACIÓN - FORTALECIMIENTO MUNICIPIOS - PARATEBUENO</t>
  </si>
  <si>
    <t>02-25535</t>
  </si>
  <si>
    <t>MUNICIPIO DE PASCA</t>
  </si>
  <si>
    <t>FUN OPERATIVIDAD Y ADMINISTRACIÓN - FORTALECIMIENTO MUNICIPIOS - PASCA</t>
  </si>
  <si>
    <t>02-25572</t>
  </si>
  <si>
    <t>MUNICIPIO DE PUERTO SALGAR</t>
  </si>
  <si>
    <t>FUN OPERATIVIDAD Y ADMINISTRACIÓN - FORTALECIMIENTO MUNICIPIOS - PUERTO SALGAR</t>
  </si>
  <si>
    <t>02-25580</t>
  </si>
  <si>
    <t>MUNICIPIO DE PULI</t>
  </si>
  <si>
    <t>FUN OPERATIVIDAD Y ADMINISTRACIÓN - FORTALECIMIENTO MUNICIPIOS - PULÍ</t>
  </si>
  <si>
    <t>02-25592</t>
  </si>
  <si>
    <t>MUNICIPIO DE QUEBRADANEGRA</t>
  </si>
  <si>
    <t>FUN OPERATIVIDAD Y ADMINISTRACIÓN - FORTALECIMIENTO MUNICIPIOS - QUEBRADANEGRA</t>
  </si>
  <si>
    <t>02-25594</t>
  </si>
  <si>
    <t>MUNICIPIO DE QUETAME</t>
  </si>
  <si>
    <t>FUN OPERATIVIDAD Y ADMINISTRACIÓN - FORTALECIMIENTO MUNICIPIOS - QUETAME</t>
  </si>
  <si>
    <t>02-25596</t>
  </si>
  <si>
    <t>MUNICIPIO DE QUIPILE</t>
  </si>
  <si>
    <t>FUN OPERATIVIDAD Y ADMINISTRACIÓN - FORTALECIMIENTO MUNICIPIOS - QUIPILE</t>
  </si>
  <si>
    <t>02-25599</t>
  </si>
  <si>
    <t>MUNICIPIO DE APULO</t>
  </si>
  <si>
    <t>FUN OPERATIVIDAD Y ADMINISTRACIÓN - FORTALECIMIENTO MUNICIPIOS - APULO</t>
  </si>
  <si>
    <t>02-25645</t>
  </si>
  <si>
    <t>MUNICIPIO  DE  SAN   ANTONIO   DEL   TEQUENDAMA</t>
  </si>
  <si>
    <t>FUN OPERATIVIDAD Y ADMINISTRACIÓN - FORTALECIMIENTO MUNICIPIOS - SAN ANTONIO DEL TEQUENDAMA</t>
  </si>
  <si>
    <t>02-25649</t>
  </si>
  <si>
    <t>MUNICIPIO DE SAN BERNARDO</t>
  </si>
  <si>
    <t>FUN OPERATIVIDAD Y ADMINISTRACIÓN - FORTALECIMIENTO MUNICIPIOS - SAN BERNARDO</t>
  </si>
  <si>
    <t>02-25653</t>
  </si>
  <si>
    <t>MUNICIPIO DE SAN CAYETANO - CUNDINAMARCA</t>
  </si>
  <si>
    <t>FUN OPERATIVIDAD Y ADMINISTRACIÓN - FORTALECIMIENTO MUNICIPIOS - SAN CAYETANO</t>
  </si>
  <si>
    <t>02-25658</t>
  </si>
  <si>
    <t>02-25662</t>
  </si>
  <si>
    <t>MUNICIPIO DE SAN JUAN DE RIOSECO</t>
  </si>
  <si>
    <t>FUN OPERATIVIDAD Y ADMINISTRACIÓN - FORTALECIMIENTO MUNICIPIOS - SAN JUAN DE RÍO SECO</t>
  </si>
  <si>
    <t>02-25718</t>
  </si>
  <si>
    <t>MUNICIPIO DE SASAIMA</t>
  </si>
  <si>
    <t>FUN OPERATIVIDAD Y ADMINISTRACIÓN - FORTALECIMIENTO MUNICIPIOS - SASAIMA</t>
  </si>
  <si>
    <t>02-25736</t>
  </si>
  <si>
    <t>MUNICIPIO DE SESQUILE</t>
  </si>
  <si>
    <t>FUN OPERATIVIDAD Y ADMINISTRACIÓN - FORTALECIMIENTO MUNICIPIOS - SESQUILÉ</t>
  </si>
  <si>
    <t>02-25740</t>
  </si>
  <si>
    <t>MUNICIPIO DE SIBATE</t>
  </si>
  <si>
    <t>FUN OPERATIVIDAD Y ADMINISTRACIÓN - FORTALECIMIENTO MUNICIPIOS - SIBATÉ</t>
  </si>
  <si>
    <t>02-25743</t>
  </si>
  <si>
    <t>MUNICIPIO DE SILVANIA</t>
  </si>
  <si>
    <t>FUN OPERATIVIDAD Y ADMINISTRACIÓN - FORTALECIMIENTO MUNICIPIOS - SILVANIA</t>
  </si>
  <si>
    <t>02-25745</t>
  </si>
  <si>
    <t>MUNICIPIO DE SIMIJACA</t>
  </si>
  <si>
    <t>FUN OPERATIVIDAD Y ADMINISTRACIÓN - FORTALECIMIENTO MUNICIPIOS - SIMIJACA</t>
  </si>
  <si>
    <t>02-25769</t>
  </si>
  <si>
    <t>MUNICIPIO DE SUBACHOQUE</t>
  </si>
  <si>
    <t>FUN OPERATIVIDAD Y ADMINISTRACIÓN - FORTALECIMIENTO MUNICIPIOS - SUBACHOQUE</t>
  </si>
  <si>
    <t>02-25772</t>
  </si>
  <si>
    <t>MUNICIPIO DE SUESCA</t>
  </si>
  <si>
    <t>FUN OPERATIVIDAD Y ADMINISTRACIÓN - FORTALECIMIENTO MUNICIPIOS - SUESCA</t>
  </si>
  <si>
    <t>02-25777</t>
  </si>
  <si>
    <t>MUNICIPIO DE SUPATA</t>
  </si>
  <si>
    <t>FUN OPERATIVIDAD Y ADMINISTRACIÓN - FORTALECIMIENTO MUNICIPIOS - SUPATÁ</t>
  </si>
  <si>
    <t>02-25779</t>
  </si>
  <si>
    <t>MUNICIPIO DE SUSA</t>
  </si>
  <si>
    <t>FUN OPERATIVIDAD Y ADMINISTRACIÓN - FORTALECIMIENTO MUNICIPIOS - SUSA</t>
  </si>
  <si>
    <t>02-25781</t>
  </si>
  <si>
    <t>MUNICIPIO DE SUTATAUSA CUNDINAMARCA</t>
  </si>
  <si>
    <t>FUN OPERATIVIDAD Y ADMINISTRACIÓN - FORTALECIMIENTO MUNICIPIOS - SUTATAUSA</t>
  </si>
  <si>
    <t>02-25785</t>
  </si>
  <si>
    <t>MUNICIPIO DE TABIO</t>
  </si>
  <si>
    <t>FUN OPERATIVIDAD Y ADMINISTRACIÓN - FORTALECIMIENTO MUNICIPIOS - TABIO</t>
  </si>
  <si>
    <t>02-25793</t>
  </si>
  <si>
    <t>MUNICIPIO DE TAUSA</t>
  </si>
  <si>
    <t>FUN OPERATIVIDAD Y ADMINISTRACIÓN - FORTALECIMIENTO MUNICIPIOS - TAUSA</t>
  </si>
  <si>
    <t>02-25797</t>
  </si>
  <si>
    <t>MUNICIPIO DE TENA</t>
  </si>
  <si>
    <t>FUN OPERATIVIDAD Y ADMINISTRACIÓN - FORTALECIMIENTO MUNICIPIOS - TENA</t>
  </si>
  <si>
    <t>02-25805</t>
  </si>
  <si>
    <t>MUNICIPIO DE TIBACUY</t>
  </si>
  <si>
    <t>FUN OPERATIVIDAD Y ADMINISTRACIÓN - FORTALECIMIENTO MUNICIPIOS - TIBACUY</t>
  </si>
  <si>
    <t>02-25807</t>
  </si>
  <si>
    <t>MUNICIPIO DE TIBIRITA</t>
  </si>
  <si>
    <t>FUN OPERATIVIDAD Y ADMINISTRACIÓN - FORTALECIMIENTO MUNICIPIOS - TIBIRITA</t>
  </si>
  <si>
    <t>02-25815</t>
  </si>
  <si>
    <t>MUNICIPIO DE TOCAIMA</t>
  </si>
  <si>
    <t>FUN OPERATIVIDAD Y ADMINISTRACIÓN - FORTALECIMIENTO MUNICIPIOS - TOCAIMA</t>
  </si>
  <si>
    <t>02-25823</t>
  </si>
  <si>
    <t>MUNICIPIO DE TOPAIPI</t>
  </si>
  <si>
    <t>FUN OPERATIVIDAD Y ADMINISTRACIÓN - FORTALECIMIENTO MUNICIPIOS - TOPAIPÍ</t>
  </si>
  <si>
    <t>02-25839</t>
  </si>
  <si>
    <t>MUNICIPIO DE UBALA</t>
  </si>
  <si>
    <t>FUN OPERATIVIDAD Y ADMINISTRACIÓN - FORTALECIMIENTO MUNICIPIOS - UBALÁ</t>
  </si>
  <si>
    <t>02-25841</t>
  </si>
  <si>
    <t>MUNICIPIO DE UBAQUE</t>
  </si>
  <si>
    <t>FUN OPERATIVIDAD Y ADMINISTRACIÓN - FORTALECIMIENTO MUNICIPIOS - UBAGUE</t>
  </si>
  <si>
    <t>02-25843</t>
  </si>
  <si>
    <t>MUNICIPIO DE UBATE</t>
  </si>
  <si>
    <t>FUN OPERATIVIDAD Y ADMINISTRACIÓN - FORTALECIMIENTO MUNICIPIOS - VILLA DE SAN DIEGO DE UBATE</t>
  </si>
  <si>
    <t>02-25845</t>
  </si>
  <si>
    <t>MUNICIPIO DE UNE</t>
  </si>
  <si>
    <t>FUN OPERATIVIDAD Y ADMINISTRACIÓN - FORTALECIMIENTO MUNICIPIOS - UNE</t>
  </si>
  <si>
    <t>02-25851</t>
  </si>
  <si>
    <t>MUNICIPIO DE UTICA</t>
  </si>
  <si>
    <t>FUN OPERATIVIDAD Y ADMINISTRACIÓN - FORTALECIMIENTO MUNICIPIOS - ÚTICA</t>
  </si>
  <si>
    <t>02-25862</t>
  </si>
  <si>
    <t>MUNICIPIO DE VERGARA</t>
  </si>
  <si>
    <t>FUN OPERATIVIDAD Y ADMINISTRACIÓN - FORTALECIMIENTO MUNICIPIOS - VERGARA</t>
  </si>
  <si>
    <t>02-25867</t>
  </si>
  <si>
    <t>MUNICIPIO DE VIANI</t>
  </si>
  <si>
    <t>FUN OPERATIVIDAD Y ADMINISTRACIÓN - FORTALECIMIENTO MUNICIPIOS - VIANÍ</t>
  </si>
  <si>
    <t>02-25871</t>
  </si>
  <si>
    <t>MUNICIPIO DE VILLAGOMEZ</t>
  </si>
  <si>
    <t>FUN OPERATIVIDAD Y ADMINISTRACIÓN - FORTALECIMIENTO MUNICIPIOS - VILLAGÓMEZ</t>
  </si>
  <si>
    <t>02-25873</t>
  </si>
  <si>
    <t>MUNICIPIO DE VILLAPINZON</t>
  </si>
  <si>
    <t>FUN OPERATIVIDAD Y ADMINISTRACIÓN - FORTALECIMIENTO MUNICIPIOS - VILLAPINZÓN</t>
  </si>
  <si>
    <t>02-25875</t>
  </si>
  <si>
    <t>MUNICIPIO  DE VILLETA</t>
  </si>
  <si>
    <t>FUN OPERATIVIDAD Y ADMINISTRACIÓN - FORTALECIMIENTO MUNICIPIOS - VILLETA</t>
  </si>
  <si>
    <t>02-25878</t>
  </si>
  <si>
    <t>MUNICIPIO DE VIOTA</t>
  </si>
  <si>
    <t>FUN OPERATIVIDAD Y ADMINISTRACIÓN - FORTALECIMIENTO MUNICIPIOS - VIOTÁ</t>
  </si>
  <si>
    <t>02-25885</t>
  </si>
  <si>
    <t>MUNICIPIO DE YACOPÍ</t>
  </si>
  <si>
    <t>FUN OPERATIVIDAD Y ADMINISTRACIÓN - FORTALECIMIENTO MUNICIPIOS - YACOPÍ</t>
  </si>
  <si>
    <t>02-25898</t>
  </si>
  <si>
    <t>MUNICIPIO DE ZIPACON</t>
  </si>
  <si>
    <t>FUN OPERATIVIDAD Y ADMINISTRACIÓN - FORTALECIMIENTO MUNICIPIOS - ZIPACÓN</t>
  </si>
  <si>
    <t>02-27000</t>
  </si>
  <si>
    <t>DEPARTAMENTO DEL CHOCO</t>
  </si>
  <si>
    <t>FUN OPERATIVIDAD Y ADMINISTRACIÓN - FORTALECIMIENTO DEPARTAMENTOS - CHOCÓ</t>
  </si>
  <si>
    <t>02-27001</t>
  </si>
  <si>
    <t>MUNICIPIO DE QUIBDO</t>
  </si>
  <si>
    <t>FUN OPERATIVIDAD Y ADMINISTRACIÓN - FORTALECIMIENTO MUNICIPIOS - QUIBDÓ</t>
  </si>
  <si>
    <t>02-27006</t>
  </si>
  <si>
    <t>MUNICIPIO DE ACANDÍ</t>
  </si>
  <si>
    <t>FUN OPERATIVIDAD Y ADMINISTRACIÓN - FORTALECIMIENTO MUNICIPIOS - ACANDÍ</t>
  </si>
  <si>
    <t>02-27025</t>
  </si>
  <si>
    <t>MUNICIPIO DE ALTO BAUDO</t>
  </si>
  <si>
    <t>FUN OPERATIVIDAD Y ADMINISTRACIÓN - FORTALECIMIENTO MUNICIPIOS - ALTO BAUDO</t>
  </si>
  <si>
    <t>02-27050</t>
  </si>
  <si>
    <t>MUNICIPIO DE ATRATO</t>
  </si>
  <si>
    <t>FUN OPERATIVIDAD Y ADMINISTRACIÓN - FORTALECIMIENTO MUNICIPIOS - ATRATO</t>
  </si>
  <si>
    <t>02-27073</t>
  </si>
  <si>
    <t>MUNICIPIO DE BAGADÓ</t>
  </si>
  <si>
    <t>FUN OPERATIVIDAD Y ADMINISTRACIÓN - FORTALECIMIENTO MUNICIPIOS - BAGADÓ</t>
  </si>
  <si>
    <t>02-27075</t>
  </si>
  <si>
    <t>MUNICIPIO DE BAHIA SOLANO</t>
  </si>
  <si>
    <t>FUN OPERATIVIDAD Y ADMINISTRACIÓN - FORTALECIMIENTO MUNICIPIOS - BAHÍA SOLANO</t>
  </si>
  <si>
    <t>02-27077</t>
  </si>
  <si>
    <t>MUNICIPIO DE BAJO BAUDO</t>
  </si>
  <si>
    <t>FUN OPERATIVIDAD Y ADMINISTRACIÓN - FORTALECIMIENTO MUNICIPIOS - BAJO BAUDÓ</t>
  </si>
  <si>
    <t>02-27099</t>
  </si>
  <si>
    <t>MUNICIPIO DE BOJAYA</t>
  </si>
  <si>
    <t>FUN OPERATIVIDAD Y ADMINISTRACIÓN - FORTALECIMIENTO MUNICIPIOS - BOJAYA</t>
  </si>
  <si>
    <t>02-27135</t>
  </si>
  <si>
    <t>MUNICIPIO CANTON DE EL SAN PABLO</t>
  </si>
  <si>
    <t>FUN OPERATIVIDAD Y ADMINISTRACIÓN - FORTALECIMIENTO MUNICIPIOS - EL CANTÓN DEL SAN PABLO</t>
  </si>
  <si>
    <t>02-27150</t>
  </si>
  <si>
    <t>MUNICIPIO CARMEN DEL DARIEN</t>
  </si>
  <si>
    <t>FUN OPERATIVIDAD Y ADMINISTRACIÓN - FORTALECIMIENTO MUNICIPIOS - CARMEN DEL DARIEN</t>
  </si>
  <si>
    <t>02-27160</t>
  </si>
  <si>
    <t>MUNICIPIO DE CERTEGUI</t>
  </si>
  <si>
    <t>FUN OPERATIVIDAD Y ADMINISTRACIÓN - FORTALECIMIENTO MUNICIPIOS - CÉRTEGUI</t>
  </si>
  <si>
    <t>02-27205</t>
  </si>
  <si>
    <t>MUNICIPIO DE CONDOTO</t>
  </si>
  <si>
    <t>FUN OPERATIVIDAD Y ADMINISTRACIÓN - FORTALECIMIENTO MUNICIPIOS - CONDOTO</t>
  </si>
  <si>
    <t>02-27245</t>
  </si>
  <si>
    <t>MUNICIPIO EL CARMEN DE ATRATO</t>
  </si>
  <si>
    <t>FUN OPERATIVIDAD Y ADMINISTRACIÓN - FORTALECIMIENTO MUNICIPIOS - EL CARMEN DE ATRATO</t>
  </si>
  <si>
    <t>02-27250</t>
  </si>
  <si>
    <t>MUNICIPIO DEL LITORAL DEL SAN JUAN</t>
  </si>
  <si>
    <t>FUN OPERATIVIDAD Y ADMINISTRACIÓN - FORTALECIMIENTO MUNICIPIOS - EL LITORAL DE SAN JUAN</t>
  </si>
  <si>
    <t>02-27361</t>
  </si>
  <si>
    <t>MUNICIPIO DE ISTMINA</t>
  </si>
  <si>
    <t>FUN OPERATIVIDAD Y ADMINISTRACIÓN - FORTALECIMIENTO MUNICIPIOS - ISTMINA</t>
  </si>
  <si>
    <t>02-27372</t>
  </si>
  <si>
    <t>MUNICIPIO DE JURADÓ</t>
  </si>
  <si>
    <t>FUN OPERATIVIDAD Y ADMINISTRACIÓN - FORTALECIMIENTO MUNICIPIOS - JURADÓ</t>
  </si>
  <si>
    <t>02-27413</t>
  </si>
  <si>
    <t>MUNICIPIO DE LLORO</t>
  </si>
  <si>
    <t>FUN OPERATIVIDAD Y ADMINISTRACIÓN - FORTALECIMIENTO MUNICIPIOS - LLORÓ</t>
  </si>
  <si>
    <t>02-27425</t>
  </si>
  <si>
    <t>MUNICIPIO DEL MEDIO ATRATO</t>
  </si>
  <si>
    <t>FUN OPERATIVIDAD Y ADMINISTRACIÓN - FORTALECIMIENTO MUNICIPIOS - MEDIO ATRATO</t>
  </si>
  <si>
    <t>02-27430</t>
  </si>
  <si>
    <t>MUNICIPIO DE MEDIO BAUDO</t>
  </si>
  <si>
    <t>FUN OPERATIVIDAD Y ADMINISTRACIÓN - FORTALECIMIENTO MUNICIPIOS - MEDIO BAUDÓ</t>
  </si>
  <si>
    <t>02-27450</t>
  </si>
  <si>
    <t>MUNICIPIO DEL MEDIO SAN JUAN</t>
  </si>
  <si>
    <t>FUN OPERATIVIDAD Y ADMINISTRACIÓN - FORTALECIMIENTO MUNICIPIOS - MEDIO SAN JUÁN</t>
  </si>
  <si>
    <t>02-27491</t>
  </si>
  <si>
    <t>MUNICIPIO DE NOVITA</t>
  </si>
  <si>
    <t>FUN OPERATIVIDAD Y ADMINISTRACIÓN - FORTALECIMIENTO MUNICIPIOS - NÓVITA</t>
  </si>
  <si>
    <t>02-27493</t>
  </si>
  <si>
    <t>MUNICIPIO NUEVO BELEN DE BAJIRA</t>
  </si>
  <si>
    <t>FUN OPERATIVIDAD Y ADMINISTRACIÓN - FORTALECIMIENTO MUNICIPIOS - NUEVO BELÉN DE BAJIRA</t>
  </si>
  <si>
    <t>02-27495</t>
  </si>
  <si>
    <t>MUNICIPIO DE NUQUI</t>
  </si>
  <si>
    <t>FUN OPERATIVIDAD Y ADMINISTRACIÓN - FORTALECIMIENTO MUNICIPIOS - NUQUÍ</t>
  </si>
  <si>
    <t>02-27580</t>
  </si>
  <si>
    <t>MUNICIPIO DE RIO IRO</t>
  </si>
  <si>
    <t>FUN OPERATIVIDAD Y ADMINISTRACIÓN - FORTALECIMIENTO MUNICIPIOS - RÍO IRO</t>
  </si>
  <si>
    <t>02-27600</t>
  </si>
  <si>
    <t>MUNICIPIO DEL RIO QUITO</t>
  </si>
  <si>
    <t>FUN OPERATIVIDAD Y ADMINISTRACIÓN - FORTALECIMIENTO MUNICIPIOS - RÍO QUITO</t>
  </si>
  <si>
    <t>02-27615</t>
  </si>
  <si>
    <t>02-27660</t>
  </si>
  <si>
    <t>MUNICIPIO DE SAN JOSE DEL PALMAR</t>
  </si>
  <si>
    <t>FUN OPERATIVIDAD Y ADMINISTRACIÓN - FORTALECIMIENTO MUNICIPIOS - SAN JOSÉ DEL PALMAR</t>
  </si>
  <si>
    <t>02-27745</t>
  </si>
  <si>
    <t>MUNICIPIO DE SIPI</t>
  </si>
  <si>
    <t>FUN OPERATIVIDAD Y ADMINISTRACIÓN - FORTALECIMIENTO MUNICIPIOS - SIPÍ</t>
  </si>
  <si>
    <t>02-27787</t>
  </si>
  <si>
    <t>MUNICIPIO DE TADO</t>
  </si>
  <si>
    <t>FUN OPERATIVIDAD Y ADMINISTRACIÓN - FORTALECIMIENTO MUNICIPIOS - TADÓ</t>
  </si>
  <si>
    <t>02-27800</t>
  </si>
  <si>
    <t>MUNICIPIO DE UNGUÍA</t>
  </si>
  <si>
    <t>FUN OPERATIVIDAD Y ADMINISTRACIÓN - FORTALECIMIENTO MUNICIPIOS - UNGUÍA</t>
  </si>
  <si>
    <t>02-27810</t>
  </si>
  <si>
    <t>MUNICIPIO DE LA UNION PANAMERICANA</t>
  </si>
  <si>
    <t>FUN OPERATIVIDAD Y ADMINISTRACIÓN - FORTALECIMIENTO MUNICIPIOS - UNIÓN PANAMERICANA</t>
  </si>
  <si>
    <t>02-41000</t>
  </si>
  <si>
    <t>DEPARTAMENTO DEL HUILA</t>
  </si>
  <si>
    <t>FUN OPERATIVIDAD Y ADMINISTRACIÓN - FORTALECIMIENTO DEPARTAMENTOS - HUILA</t>
  </si>
  <si>
    <t>02-41006</t>
  </si>
  <si>
    <t>MUNICIPIO DE ACEVEDO</t>
  </si>
  <si>
    <t>FUN OPERATIVIDAD Y ADMINISTRACIÓN - FORTALECIMIENTO MUNICIPIOS - ACEVEDO</t>
  </si>
  <si>
    <t>02-41013</t>
  </si>
  <si>
    <t>MUNICIPIO DEL AGRADO</t>
  </si>
  <si>
    <t>FUN OPERATIVIDAD Y ADMINISTRACIÓN - FORTALECIMIENTO MUNICIPIOS - AGRADO</t>
  </si>
  <si>
    <t>02-41016</t>
  </si>
  <si>
    <t>MUNICIPIO DE AIPE</t>
  </si>
  <si>
    <t>FUN OPERATIVIDAD Y ADMINISTRACIÓN - FORTALECIMIENTO MUNICIPIOS - AIPE</t>
  </si>
  <si>
    <t>02-41020</t>
  </si>
  <si>
    <t>MUNICIPIO DE ALGECIRAS</t>
  </si>
  <si>
    <t>FUN OPERATIVIDAD Y ADMINISTRACIÓN - FORTALECIMIENTO MUNICIPIOS - ALGECIRAS</t>
  </si>
  <si>
    <t>02-41026</t>
  </si>
  <si>
    <t>MUNICIPIO DE ALTAMIRA</t>
  </si>
  <si>
    <t>FUN OPERATIVIDAD Y ADMINISTRACIÓN - FORTALECIMIENTO MUNICIPIOS - ALTAMIRA</t>
  </si>
  <si>
    <t>02-41078</t>
  </si>
  <si>
    <t>MUNICIPIO DE BARAYA</t>
  </si>
  <si>
    <t>FUN OPERATIVIDAD Y ADMINISTRACIÓN - FORTALECIMIENTO MUNICIPIOS - BARAYA</t>
  </si>
  <si>
    <t>02-41132</t>
  </si>
  <si>
    <t>MUNICIPIO DE CAMPOALEGRE</t>
  </si>
  <si>
    <t>FUN OPERATIVIDAD Y ADMINISTRACIÓN - FORTALECIMIENTO MUNICIPIOS - CAMPOALEGRE</t>
  </si>
  <si>
    <t>02-41206</t>
  </si>
  <si>
    <t>MUNICIPIO DE COLOMBIA</t>
  </si>
  <si>
    <t>FUN OPERATIVIDAD Y ADMINISTRACIÓN - FORTALECIMIENTO MUNICIPIOS - COLOMBIA</t>
  </si>
  <si>
    <t>02-41244</t>
  </si>
  <si>
    <t>MUNICIPIO DE ELIAS</t>
  </si>
  <si>
    <t>FUN OPERATIVIDAD Y ADMINISTRACIÓN - FORTALECIMIENTO MUNICIPIOS - ELÍAS</t>
  </si>
  <si>
    <t>02-41298</t>
  </si>
  <si>
    <t>MUNICIPIO DE GARZON</t>
  </si>
  <si>
    <t>FUN OPERATIVIDAD Y ADMINISTRACIÓN - FORTALECIMIENTO MUNICIPIOS - GARZÓN</t>
  </si>
  <si>
    <t>02-41306</t>
  </si>
  <si>
    <t>MUNICIPIO DE GIGANTE</t>
  </si>
  <si>
    <t>FUN OPERATIVIDAD Y ADMINISTRACIÓN - FORTALECIMIENTO MUNICIPIOS - GIGANTE</t>
  </si>
  <si>
    <t>02-41319</t>
  </si>
  <si>
    <t>MUNICIPIO DE GUADALUPE.</t>
  </si>
  <si>
    <t>02-41349</t>
  </si>
  <si>
    <t>ALCALDIA MUNICIPAL DE HOBO HUILA</t>
  </si>
  <si>
    <t>FUN OPERATIVIDAD Y ADMINISTRACIÓN - FORTALECIMIENTO MUNICIPIOS - HOBO</t>
  </si>
  <si>
    <t>02-41357</t>
  </si>
  <si>
    <t>MUNICIPIO DE IQUIRA</t>
  </si>
  <si>
    <t>FUN OPERATIVIDAD Y ADMINISTRACIÓN - FORTALECIMIENTO MUNICIPIOS - IQUIRA</t>
  </si>
  <si>
    <t>02-41359</t>
  </si>
  <si>
    <t>MUNICIPIO  DE  ISNOS</t>
  </si>
  <si>
    <t>FUN OPERATIVIDAD Y ADMINISTRACIÓN - FORTALECIMIENTO MUNICIPIOS - ISNOS</t>
  </si>
  <si>
    <t>02-41378</t>
  </si>
  <si>
    <t>MUNICIPIO DE LA ARGENTINA.</t>
  </si>
  <si>
    <t>FUN OPERATIVIDAD Y ADMINISTRACIÓN - FORTALECIMIENTO MUNICIPIOS - LA ARGENTINA</t>
  </si>
  <si>
    <t>02-41396</t>
  </si>
  <si>
    <t>MUNICIPIO DE LA PLATA</t>
  </si>
  <si>
    <t>FUN OPERATIVIDAD Y ADMINISTRACIÓN - FORTALECIMIENTO MUNICIPIOS - LA PLATA</t>
  </si>
  <si>
    <t>02-41483</t>
  </si>
  <si>
    <t>MUNICIPIO DE NATAGA</t>
  </si>
  <si>
    <t>FUN OPERATIVIDAD Y ADMINISTRACIÓN - FORTALECIMIENTO MUNICIPIOS - NÁTAGA</t>
  </si>
  <si>
    <t>02-41503</t>
  </si>
  <si>
    <t>MUNICIPIO DE OPORAPA</t>
  </si>
  <si>
    <t>FUN OPERATIVIDAD Y ADMINISTRACIÓN - FORTALECIMIENTO MUNICIPIOS - OPORAPA</t>
  </si>
  <si>
    <t>02-41518</t>
  </si>
  <si>
    <t>MUNICIPIO DE PAICOL</t>
  </si>
  <si>
    <t>FUN OPERATIVIDAD Y ADMINISTRACIÓN - FORTALECIMIENTO MUNICIPIOS - PAICOL</t>
  </si>
  <si>
    <t>02-41524</t>
  </si>
  <si>
    <t>MUNICIPIO DE PALERMO</t>
  </si>
  <si>
    <t>FUN OPERATIVIDAD Y ADMINISTRACIÓN - FORTALECIMIENTO MUNICIPIOS - PALERMO</t>
  </si>
  <si>
    <t>02-41530</t>
  </si>
  <si>
    <t>02-41548</t>
  </si>
  <si>
    <t>MUNICIPIO EL PITAL</t>
  </si>
  <si>
    <t>FUN OPERATIVIDAD Y ADMINISTRACIÓN - FORTALECIMIENTO MUNICIPIOS - PITAL</t>
  </si>
  <si>
    <t>02-41615</t>
  </si>
  <si>
    <t>MUNICIPIO DE RIVERA</t>
  </si>
  <si>
    <t>FUN OPERATIVIDAD Y ADMINISTRACIÓN - FORTALECIMIENTO MUNICIPIOS - RIVERA</t>
  </si>
  <si>
    <t>02-41660</t>
  </si>
  <si>
    <t>MUNICIPIO DE SALADOBLANCO</t>
  </si>
  <si>
    <t>FUN OPERATIVIDAD Y ADMINISTRACIÓN - FORTALECIMIENTO MUNICIPIOS - SALADOBLANCO</t>
  </si>
  <si>
    <t>02-41668</t>
  </si>
  <si>
    <t>MUNICIPIO DE SAN AGUSTIN</t>
  </si>
  <si>
    <t>FUN OPERATIVIDAD Y ADMINISTRACIÓN - FORTALECIMIENTO MUNICIPIOS - SAN AGUSTÍN</t>
  </si>
  <si>
    <t>02-41676</t>
  </si>
  <si>
    <t>02-41770</t>
  </si>
  <si>
    <t>MUNICIPIO DE SUAZA</t>
  </si>
  <si>
    <t>FUN OPERATIVIDAD Y ADMINISTRACIÓN - FORTALECIMIENTO MUNICIPIOS - SUAZA</t>
  </si>
  <si>
    <t>02-41791</t>
  </si>
  <si>
    <t>MUNICIPIO DE TARQUI</t>
  </si>
  <si>
    <t>FUN OPERATIVIDAD Y ADMINISTRACIÓN - FORTALECIMIENTO MUNICIPIOS - TARQUI</t>
  </si>
  <si>
    <t>02-41797</t>
  </si>
  <si>
    <t>MUNICIPIO DE TESALIA</t>
  </si>
  <si>
    <t>FUN OPERATIVIDAD Y ADMINISTRACIÓN - FORTALECIMIENTO MUNICIPIOS - TESALIA</t>
  </si>
  <si>
    <t>02-41799</t>
  </si>
  <si>
    <t>MUNICIPIO DE TELLO</t>
  </si>
  <si>
    <t>FUN OPERATIVIDAD Y ADMINISTRACIÓN - FORTALECIMIENTO MUNICIPIOS - TELLO</t>
  </si>
  <si>
    <t>02-41801</t>
  </si>
  <si>
    <t>MUNICIPIO DE TERUEL</t>
  </si>
  <si>
    <t>FUN OPERATIVIDAD Y ADMINISTRACIÓN - FORTALECIMIENTO MUNICIPIOS - TERUEL</t>
  </si>
  <si>
    <t>02-41807</t>
  </si>
  <si>
    <t>MUNICIPIO DE TIMANÁ</t>
  </si>
  <si>
    <t>FUN OPERATIVIDAD Y ADMINISTRACIÓN - FORTALECIMIENTO MUNICIPIOS - TIMANÁ</t>
  </si>
  <si>
    <t>02-41872</t>
  </si>
  <si>
    <t>MUNICIPIO DE VILLAVIEJA</t>
  </si>
  <si>
    <t>FUN OPERATIVIDAD Y ADMINISTRACIÓN - FORTALECIMIENTO MUNICIPIOS - VILLAVIEJA</t>
  </si>
  <si>
    <t>02-41885</t>
  </si>
  <si>
    <t>MUNICIPIO DE YAGUARA</t>
  </si>
  <si>
    <t>FUN OPERATIVIDAD Y ADMINISTRACIÓN - FORTALECIMIENTO MUNICIPIOS - YAGUARÁ</t>
  </si>
  <si>
    <t>02-44000</t>
  </si>
  <si>
    <t>DEPARTAMENTO DE LA GUAJIRA</t>
  </si>
  <si>
    <t>FUN OPERATIVIDAD Y ADMINISTRACIÓN - FORTALECIMIENTO DEPARTAMENTOS - LA GUAJIRA</t>
  </si>
  <si>
    <t>02-44001</t>
  </si>
  <si>
    <t>MUNICIPIO DE RIOHACHA</t>
  </si>
  <si>
    <t>FUN OPERATIVIDAD Y ADMINISTRACIÓN - FORTALECIMIENTO MUNICIPIOS - RIOHACHA</t>
  </si>
  <si>
    <t>02-44035</t>
  </si>
  <si>
    <t>02-44078</t>
  </si>
  <si>
    <t>MUNICIPIO DE BARRANCAS</t>
  </si>
  <si>
    <t>FUN OPERATIVIDAD Y ADMINISTRACIÓN - FORTALECIMIENTO MUNICIPIOS - BARRANCAS</t>
  </si>
  <si>
    <t>02-44090</t>
  </si>
  <si>
    <t>MUNICIPIO DE DIBULLA</t>
  </si>
  <si>
    <t>FUN OPERATIVIDAD Y ADMINISTRACIÓN - FORTALECIMIENTO MUNICIPIOS - DIBULLA</t>
  </si>
  <si>
    <t>02-44098</t>
  </si>
  <si>
    <t>MUNICIPIO DE DISTRACCION</t>
  </si>
  <si>
    <t>FUN OPERATIVIDAD Y ADMINISTRACIÓN - FORTALECIMIENTO MUNICIPIOS - DISTRACCIÓN</t>
  </si>
  <si>
    <t>02-44110</t>
  </si>
  <si>
    <t>MUNICIPIO DE EL MOLINO</t>
  </si>
  <si>
    <t>FUN OPERATIVIDAD Y ADMINISTRACIÓN - FORTALECIMIENTO MUNICIPIOS - EL MOLINO</t>
  </si>
  <si>
    <t>02-44279</t>
  </si>
  <si>
    <t>MUNICIPIO DE FONSECA</t>
  </si>
  <si>
    <t>FUN OPERATIVIDAD Y ADMINISTRACIÓN - FORTALECIMIENTO MUNICIPIOS - FONSECA</t>
  </si>
  <si>
    <t>02-44378</t>
  </si>
  <si>
    <t>MUNICIPIO DE HATONUEVO</t>
  </si>
  <si>
    <t>FUN OPERATIVIDAD Y ADMINISTRACIÓN - FORTALECIMIENTO MUNICIPIOS - HATONUEVO</t>
  </si>
  <si>
    <t>02-44420</t>
  </si>
  <si>
    <t>MUNICIPIO DE LA JAGUA DEL PILAR</t>
  </si>
  <si>
    <t>FUN OPERATIVIDAD Y ADMINISTRACIÓN - FORTALECIMIENTO MUNICIPIOS - LA JAGUA DEL PILAR</t>
  </si>
  <si>
    <t>02-44430</t>
  </si>
  <si>
    <t>MUNICIPIO DE MAICAO</t>
  </si>
  <si>
    <t>FUN OPERATIVIDAD Y ADMINISTRACIÓN - FORTALECIMIENTO MUNICIPIOS - MAICAO</t>
  </si>
  <si>
    <t>02-44560</t>
  </si>
  <si>
    <t>MUNICIPIO DE MANAURE</t>
  </si>
  <si>
    <t>02-44650</t>
  </si>
  <si>
    <t>MUNICIPIO DE SAN JUAN DEL CESAR</t>
  </si>
  <si>
    <t>FUN OPERATIVIDAD Y ADMINISTRACIÓN - FORTALECIMIENTO MUNICIPIOS - SAN JUAN DEL CESAR</t>
  </si>
  <si>
    <t>02-44847</t>
  </si>
  <si>
    <t>MUNICIPIO DE URIBIA</t>
  </si>
  <si>
    <t>FUN OPERATIVIDAD Y ADMINISTRACIÓN - FORTALECIMIENTO MUNICIPIOS - URIBIA</t>
  </si>
  <si>
    <t>02-44855</t>
  </si>
  <si>
    <t>MUNICIPIO DE URUMITA</t>
  </si>
  <si>
    <t>FUN OPERATIVIDAD Y ADMINISTRACIÓN - FORTALECIMIENTO MUNICIPIOS - URUMITA</t>
  </si>
  <si>
    <t>02-44874</t>
  </si>
  <si>
    <t>MUNICIPIO DE VILLANUEVA</t>
  </si>
  <si>
    <t>02-47000</t>
  </si>
  <si>
    <t>DEPARTAMENTO DEL MAGDALENA</t>
  </si>
  <si>
    <t>FUN OPERATIVIDAD Y ADMINISTRACIÓN - FORTALECIMIENTO DEPARTAMENTOS - MAGDALENA</t>
  </si>
  <si>
    <t>02-47001</t>
  </si>
  <si>
    <t>DISTRITO TURISTICO CULTURAL E HISTORICO DE SANTA MARTA</t>
  </si>
  <si>
    <t>FUN OPERATIVIDAD Y ADMINISTRACIÓN - FORTALECIMIENTO MUNICIPIOS - SANTA MARTA</t>
  </si>
  <si>
    <t>02-47030</t>
  </si>
  <si>
    <t>MUNICIPIO DE ALGARROBO</t>
  </si>
  <si>
    <t>FUN OPERATIVIDAD Y ADMINISTRACIÓN - FORTALECIMIENTO MUNICIPIOS - ALGARROBO</t>
  </si>
  <si>
    <t>02-47053</t>
  </si>
  <si>
    <t>MUNICIPIO DE ARACATACA</t>
  </si>
  <si>
    <t>FUN OPERATIVIDAD Y ADMINISTRACIÓN - FORTALECIMIENTO MUNICIPIOS - ARACATACA</t>
  </si>
  <si>
    <t>02-47058</t>
  </si>
  <si>
    <t>MUNICIPIO DE ARIGUANI MAGDALENA</t>
  </si>
  <si>
    <t>FUN OPERATIVIDAD Y ADMINISTRACIÓN - FORTALECIMIENTO MUNICIPIOS - ARIGUANÍ</t>
  </si>
  <si>
    <t>02-47161</t>
  </si>
  <si>
    <t>MUNICIPIO DE CERRO SAN ANTONIO</t>
  </si>
  <si>
    <t>FUN OPERATIVIDAD Y ADMINISTRACIÓN - FORTALECIMIENTO MUNICIPIOS - CERRO SAN ANTONIO</t>
  </si>
  <si>
    <t>02-47170</t>
  </si>
  <si>
    <t>MUNICIPIO DE CHIBOLO MAGDALENA</t>
  </si>
  <si>
    <t>FUN OPERATIVIDAD Y ADMINISTRACIÓN - FORTALECIMIENTO MUNICIPIOS - CHIVOLO</t>
  </si>
  <si>
    <t>02-47189</t>
  </si>
  <si>
    <t>MUNICIPIO DE CIENAGA</t>
  </si>
  <si>
    <t>FUN OPERATIVIDAD Y ADMINISTRACIÓN - FORTALECIMIENTO MUNICIPIOS - CIÉNAGA</t>
  </si>
  <si>
    <t>02-47205</t>
  </si>
  <si>
    <t>02-47245</t>
  </si>
  <si>
    <t>MUNICIPIO DE EL BANCO</t>
  </si>
  <si>
    <t>FUN OPERATIVIDAD Y ADMINISTRACIÓN - FORTALECIMIENTO MUNICIPIOS - EL BANCO</t>
  </si>
  <si>
    <t>02-47258</t>
  </si>
  <si>
    <t>MUNICIPIO DE EL PIÑON</t>
  </si>
  <si>
    <t>FUN OPERATIVIDAD Y ADMINISTRACIÓN - FORTALECIMIENTO MUNICIPIOS - EL PIÑON</t>
  </si>
  <si>
    <t>02-47268</t>
  </si>
  <si>
    <t>MUNICIPIO DE EL RETÉN</t>
  </si>
  <si>
    <t>FUN OPERATIVIDAD Y ADMINISTRACIÓN - FORTALECIMIENTO MUNICIPIOS - EL RETÉN</t>
  </si>
  <si>
    <t>02-47288</t>
  </si>
  <si>
    <t>MUNICIPIO DE FUNDACION</t>
  </si>
  <si>
    <t>FUN OPERATIVIDAD Y ADMINISTRACIÓN - FORTALECIMIENTO MUNICIPIOS - FUNDACIÓN</t>
  </si>
  <si>
    <t>02-47318</t>
  </si>
  <si>
    <t>MUNICIPIO DE GUAMAL - MAGDALENA</t>
  </si>
  <si>
    <t>FUN OPERATIVIDAD Y ADMINISTRACIÓN - FORTALECIMIENTO MUNICIPIOS - GUAMAL</t>
  </si>
  <si>
    <t>02-47460</t>
  </si>
  <si>
    <t>MUNICIPIO DE NUEVA GRANADA</t>
  </si>
  <si>
    <t>FUN OPERATIVIDAD Y ADMINISTRACIÓN - FORTALECIMIENTO MUNICIPIOS - NUEVA GRANADA</t>
  </si>
  <si>
    <t>02-47541</t>
  </si>
  <si>
    <t>MUNICIPIO DE PEDRAZA</t>
  </si>
  <si>
    <t>FUN OPERATIVIDAD Y ADMINISTRACIÓN - FORTALECIMIENTO MUNICIPIOS - PEDRAZA</t>
  </si>
  <si>
    <t>02-47545</t>
  </si>
  <si>
    <t>MUNICIPIO DE PIJIÑO DEL CARMEN</t>
  </si>
  <si>
    <t>FUN OPERATIVIDAD Y ADMINISTRACIÓN - FORTALECIMIENTO MUNICIPIOS - PIJIÑO DEL CARMEN</t>
  </si>
  <si>
    <t>02-47551</t>
  </si>
  <si>
    <t>MUNICIPIO DE PIVIJAY</t>
  </si>
  <si>
    <t>FUN OPERATIVIDAD Y ADMINISTRACIÓN - FORTALECIMIENTO MUNICIPIOS - PIVIJAY</t>
  </si>
  <si>
    <t>02-47555</t>
  </si>
  <si>
    <t>MUNICIPIO DE PLATO</t>
  </si>
  <si>
    <t>FUN OPERATIVIDAD Y ADMINISTRACIÓN - FORTALECIMIENTO MUNICIPIOS - PLATO</t>
  </si>
  <si>
    <t>02-47570</t>
  </si>
  <si>
    <t>MUNICIPIO DE PUEBLO VIEJO</t>
  </si>
  <si>
    <t>FUN OPERATIVIDAD Y ADMINISTRACIÓN - FORTALECIMIENTO MUNICIPIOS - PUEBLOVIEJO</t>
  </si>
  <si>
    <t>02-47605</t>
  </si>
  <si>
    <t>MUNICIPIO DE REMOLINO</t>
  </si>
  <si>
    <t>FUN OPERATIVIDAD Y ADMINISTRACIÓN - FORTALECIMIENTO MUNICIPIOS - REMOLINO</t>
  </si>
  <si>
    <t>02-47660</t>
  </si>
  <si>
    <t>MUNICIPIO SABANA DE SAN ANGEL</t>
  </si>
  <si>
    <t>FUN OPERATIVIDAD Y ADMINISTRACIÓN - FORTALECIMIENTO MUNICIPIOS - SABANAS DE SAN ANGEL</t>
  </si>
  <si>
    <t>02-47675</t>
  </si>
  <si>
    <t>MUNICIPIO DE SALAMINA - MAGDALENA</t>
  </si>
  <si>
    <t>02-47692</t>
  </si>
  <si>
    <t>MUNICIPIO DE SAN SEBASTIÁN DE BUENAVISTA</t>
  </si>
  <si>
    <t>FUN OPERATIVIDAD Y ADMINISTRACIÓN - FORTALECIMIENTO MUNICIPIOS - SAN SEBASTIÁN DE BUENAVISTA</t>
  </si>
  <si>
    <t>02-47703</t>
  </si>
  <si>
    <t>MUNICIPIO DE SAN ZENÓN</t>
  </si>
  <si>
    <t>FUN OPERATIVIDAD Y ADMINISTRACIÓN - FORTALECIMIENTO MUNICIPIOS - SAN ZENÓN</t>
  </si>
  <si>
    <t>02-47707</t>
  </si>
  <si>
    <t>MUNICIPIO DE SANTA ANA</t>
  </si>
  <si>
    <t>FUN OPERATIVIDAD Y ADMINISTRACIÓN - FORTALECIMIENTO MUNICIPIOS - SANTA ANA</t>
  </si>
  <si>
    <t>02-47720</t>
  </si>
  <si>
    <t>MUNICIPIO DE SANTA BÁRBARA DE PINTO</t>
  </si>
  <si>
    <t>FUN OPERATIVIDAD Y ADMINISTRACIÓN - FORTALECIMIENTO MUNICIPIOS - SANTA BÁRBARA DE PINTO</t>
  </si>
  <si>
    <t>02-47745</t>
  </si>
  <si>
    <t>MUNICIPIO DE SITIONUEVO</t>
  </si>
  <si>
    <t>FUN OPERATIVIDAD Y ADMINISTRACIÓN - FORTALECIMIENTO MUNICIPIOS - SITIONUEVO</t>
  </si>
  <si>
    <t>02-47798</t>
  </si>
  <si>
    <t>MUNICIPIO DE TENERIFE</t>
  </si>
  <si>
    <t>FUN OPERATIVIDAD Y ADMINISTRACIÓN - FORTALECIMIENTO MUNICIPIOS - TENERIFE</t>
  </si>
  <si>
    <t>02-47960</t>
  </si>
  <si>
    <t>MUNICIPIO DE ZAPAYAN</t>
  </si>
  <si>
    <t>FUN OPERATIVIDAD Y ADMINISTRACIÓN - FORTALECIMIENTO MUNICIPIOS - ZAPAYÁN</t>
  </si>
  <si>
    <t>02-47980</t>
  </si>
  <si>
    <t>MUNICIPIO ZONA BANANERA</t>
  </si>
  <si>
    <t>FUN OPERATIVIDAD Y ADMINISTRACIÓN - FORTALECIMIENTO MUNICIPIOS - ZONA BANANERA</t>
  </si>
  <si>
    <t>02-50000</t>
  </si>
  <si>
    <t>DEPARTAMENTO DEL META</t>
  </si>
  <si>
    <t>FUN OPERATIVIDAD Y ADMINISTRACIÓN - FORTALECIMIENTO DEPARTAMENTOS - META</t>
  </si>
  <si>
    <t>02-50110</t>
  </si>
  <si>
    <t>MUNICIPIO DE BARRANCA DE UPIA</t>
  </si>
  <si>
    <t>FUN OPERATIVIDAD Y ADMINISTRACIÓN - FORTALECIMIENTO MUNICIPIOS - BARRANCA DE UPÍA</t>
  </si>
  <si>
    <t>02-50124</t>
  </si>
  <si>
    <t>MUNICIPIO DE CABUYARO</t>
  </si>
  <si>
    <t>FUN OPERATIVIDAD Y ADMINISTRACIÓN - FORTALECIMIENTO MUNICIPIOS - CABUYARO</t>
  </si>
  <si>
    <t>02-50150</t>
  </si>
  <si>
    <t>MUNICIPIO DE CASTILLA LA NUEVA</t>
  </si>
  <si>
    <t>FUN OPERATIVIDAD Y ADMINISTRACIÓN - FORTALECIMIENTO MUNICIPIOS - CASTILLA LA NUEVA</t>
  </si>
  <si>
    <t>02-50223</t>
  </si>
  <si>
    <t>MUNICIPIO DE CUBARRAL</t>
  </si>
  <si>
    <t>FUN OPERATIVIDAD Y ADMINISTRACIÓN - FORTALECIMIENTO MUNICIPIOS - CUBARRAL</t>
  </si>
  <si>
    <t>02-50226</t>
  </si>
  <si>
    <t>MUNICIPIO DE CUMARAL</t>
  </si>
  <si>
    <t>FUN OPERATIVIDAD Y ADMINISTRACIÓN - FORTALECIMIENTO MUNICIPIOS - CUMARAL</t>
  </si>
  <si>
    <t>02-50245</t>
  </si>
  <si>
    <t>MUNICIPIO DE EL CALVARIO</t>
  </si>
  <si>
    <t>FUN OPERATIVIDAD Y ADMINISTRACIÓN - FORTALECIMIENTO MUNICIPIOS - EL CALVARIO</t>
  </si>
  <si>
    <t>02-50251</t>
  </si>
  <si>
    <t>MUNICIPIO DE EL CASTILLO</t>
  </si>
  <si>
    <t>FUN OPERATIVIDAD Y ADMINISTRACIÓN - FORTALECIMIENTO MUNICIPIOS - EL CASTILLO</t>
  </si>
  <si>
    <t>02-50270</t>
  </si>
  <si>
    <t>ALCALDIA MUNICIPAL DE EL DORADO</t>
  </si>
  <si>
    <t>FUN OPERATIVIDAD Y ADMINISTRACIÓN - FORTALECIMIENTO MUNICIPIOS - EL DORADO</t>
  </si>
  <si>
    <t>02-50287</t>
  </si>
  <si>
    <t>MUNICIPIO DE FUENTE DE ORO</t>
  </si>
  <si>
    <t>FUN OPERATIVIDAD Y ADMINISTRACIÓN - FORTALECIMIENTO MUNICIPIOS - FUENTE DE ORO</t>
  </si>
  <si>
    <t>02-50313</t>
  </si>
  <si>
    <t>02-50318</t>
  </si>
  <si>
    <t>MUNICIPIO DE GUAMAL</t>
  </si>
  <si>
    <t>02-50325</t>
  </si>
  <si>
    <t>MUNICIPIO DE MAPIRIPAN</t>
  </si>
  <si>
    <t>FUN OPERATIVIDAD Y ADMINISTRACIÓN - FORTALECIMIENTO MUNICIPIOS - MAPIRIPÁN</t>
  </si>
  <si>
    <t>02-50330</t>
  </si>
  <si>
    <t>MUNICIPIO DE MESETAS</t>
  </si>
  <si>
    <t>FUN OPERATIVIDAD Y ADMINISTRACIÓN - FORTALECIMIENTO MUNICIPIOS - MESETAS</t>
  </si>
  <si>
    <t>02-50350</t>
  </si>
  <si>
    <t>MUNICIPIO DE LA MACARENA</t>
  </si>
  <si>
    <t>FUN OPERATIVIDAD Y ADMINISTRACIÓN - FORTALECIMIENTO MUNICIPIOS - LA MACARENA</t>
  </si>
  <si>
    <t>02-50370</t>
  </si>
  <si>
    <t>MUNICIPIO DE URIBE</t>
  </si>
  <si>
    <t>FUN OPERATIVIDAD Y ADMINISTRACIÓN - FORTALECIMIENTO MUNICIPIOS - URIBE</t>
  </si>
  <si>
    <t>02-50400</t>
  </si>
  <si>
    <t>MUNICIPIO DE LEJANIAS</t>
  </si>
  <si>
    <t>FUN OPERATIVIDAD Y ADMINISTRACIÓN - FORTALECIMIENTO MUNICIPIOS - LEJANÍAS</t>
  </si>
  <si>
    <t>02-50450</t>
  </si>
  <si>
    <t>MUNICIPIO DE PUERTO CONCORDIA</t>
  </si>
  <si>
    <t>FUN OPERATIVIDAD Y ADMINISTRACIÓN - FORTALECIMIENTO MUNICIPIOS - PUERTO CONCORDIA</t>
  </si>
  <si>
    <t>02-50568</t>
  </si>
  <si>
    <t>MUNICIPIO DE PUERTO GAITAN</t>
  </si>
  <si>
    <t>FUN OPERATIVIDAD Y ADMINISTRACIÓN - FORTALECIMIENTO MUNICIPIOS - PUERTO GAITÁN</t>
  </si>
  <si>
    <t>02-50573</t>
  </si>
  <si>
    <t>MUNICIPIO DE PUERTO LOPEZ</t>
  </si>
  <si>
    <t>FUN OPERATIVIDAD Y ADMINISTRACIÓN - FORTALECIMIENTO MUNICIPIOS - PUERTO LÓPEZ</t>
  </si>
  <si>
    <t>02-50577</t>
  </si>
  <si>
    <t>MUNICIPIO DE PUERTO LLERAS</t>
  </si>
  <si>
    <t>FUN OPERATIVIDAD Y ADMINISTRACIÓN - FORTALECIMIENTO MUNICIPIOS - PUERTO LLERAS</t>
  </si>
  <si>
    <t>02-50590</t>
  </si>
  <si>
    <t>MUNICIPIO DE PUERTO RICO</t>
  </si>
  <si>
    <t>02-50606</t>
  </si>
  <si>
    <t>MUNICIPIO DE RESTREPO</t>
  </si>
  <si>
    <t>FUN OPERATIVIDAD Y ADMINISTRACIÓN - FORTALECIMIENTO MUNICIPIOS - RESTREPO</t>
  </si>
  <si>
    <t>02-50680</t>
  </si>
  <si>
    <t>MUNICIPIO DE SAN CARLOS DE GUAROA</t>
  </si>
  <si>
    <t>FUN OPERATIVIDAD Y ADMINISTRACIÓN - FORTALECIMIENTO MUNICIPIOS - SAN CARLOS DE GUAROA</t>
  </si>
  <si>
    <t>02-50683</t>
  </si>
  <si>
    <t>MUNICIPIO DE SAN JUAN DE ARAMA</t>
  </si>
  <si>
    <t>FUN OPERATIVIDAD Y ADMINISTRACIÓN - FORTALECIMIENTO MUNICIPIOS - SAN JUAN DE ARAMA</t>
  </si>
  <si>
    <t>02-50686</t>
  </si>
  <si>
    <t>MUNICIPIO DE SAN JUANITO</t>
  </si>
  <si>
    <t>FUN OPERATIVIDAD Y ADMINISTRACIÓN - FORTALECIMIENTO MUNICIPIOS - SAN JUANITO</t>
  </si>
  <si>
    <t>02-50689</t>
  </si>
  <si>
    <t>02-50711</t>
  </si>
  <si>
    <t>MUNICIPIO DE VISTA HERMOSA</t>
  </si>
  <si>
    <t>FUN OPERATIVIDAD Y ADMINISTRACIÓN - FORTALECIMIENTO MUNICIPIOS - VISTAHERMOSA</t>
  </si>
  <si>
    <t>02-52000</t>
  </si>
  <si>
    <t>DEPARTAMENTO DE NARINO</t>
  </si>
  <si>
    <t>FUN OPERATIVIDAD Y ADMINISTRACIÓN - FORTALECIMIENTO DEPARTAMENTOS - NARIÑO</t>
  </si>
  <si>
    <t>02-52019</t>
  </si>
  <si>
    <t>02-52022</t>
  </si>
  <si>
    <t>MUNICIPIO DE ALDANA</t>
  </si>
  <si>
    <t>FUN OPERATIVIDAD Y ADMINISTRACIÓN - FORTALECIMIENTO MUNICIPIOS - ALDANA</t>
  </si>
  <si>
    <t>02-52036</t>
  </si>
  <si>
    <t>MUNICIPIO DE ANCUYA</t>
  </si>
  <si>
    <t>FUN OPERATIVIDAD Y ADMINISTRACIÓN - FORTALECIMIENTO MUNICIPIOS - ANCUYÁ</t>
  </si>
  <si>
    <t>02-52051</t>
  </si>
  <si>
    <t>MUNICIPIO DE ARBOLEDA</t>
  </si>
  <si>
    <t>FUN OPERATIVIDAD Y ADMINISTRACIÓN - FORTALECIMIENTO MUNICIPIOS - ARBOLEDA</t>
  </si>
  <si>
    <t>02-52079</t>
  </si>
  <si>
    <t>MUNICIPIO DE BARBACOAS</t>
  </si>
  <si>
    <t>FUN OPERATIVIDAD Y ADMINISTRACIÓN - FORTALECIMIENTO MUNICIPIOS - BARBACOAS</t>
  </si>
  <si>
    <t>02-52083</t>
  </si>
  <si>
    <t>02-52110</t>
  </si>
  <si>
    <t>MUNICIPIO DE BUESACO</t>
  </si>
  <si>
    <t>FUN OPERATIVIDAD Y ADMINISTRACIÓN - FORTALECIMIENTO MUNICIPIOS - BUESACO</t>
  </si>
  <si>
    <t>02-52203</t>
  </si>
  <si>
    <t>MUNICIPIO  DE COLON GENOVA NARIÑO</t>
  </si>
  <si>
    <t>FUN OPERATIVIDAD Y ADMINISTRACIÓN - FORTALECIMIENTO MUNICIPIOS - COLÓN</t>
  </si>
  <si>
    <t>02-52207</t>
  </si>
  <si>
    <t>MUNICIPIO DE CONSACA</t>
  </si>
  <si>
    <t>FUN OPERATIVIDAD Y ADMINISTRACIÓN - FORTALECIMIENTO MUNICIPIOS - CONSACA</t>
  </si>
  <si>
    <t>02-52210</t>
  </si>
  <si>
    <t>MUNICIPIO DE CONTADERO</t>
  </si>
  <si>
    <t>FUN OPERATIVIDAD Y ADMINISTRACIÓN - FORTALECIMIENTO MUNICIPIOS - CONTADERO</t>
  </si>
  <si>
    <t>02-52215</t>
  </si>
  <si>
    <t>MUNICIPIO DE CORDOBA</t>
  </si>
  <si>
    <t>02-52224</t>
  </si>
  <si>
    <t>MUNICIPIO DE CUASPUD</t>
  </si>
  <si>
    <t>FUN OPERATIVIDAD Y ADMINISTRACIÓN - FORTALECIMIENTO MUNICIPIOS - CUASPUD</t>
  </si>
  <si>
    <t>02-52227</t>
  </si>
  <si>
    <t>MUNICIPIO DE CUMBAL</t>
  </si>
  <si>
    <t>FUN OPERATIVIDAD Y ADMINISTRACIÓN - FORTALECIMIENTO MUNICIPIOS - CUMBAL</t>
  </si>
  <si>
    <t>02-52233</t>
  </si>
  <si>
    <t>MUNICIPIO DE CUMBITARA</t>
  </si>
  <si>
    <t>FUN OPERATIVIDAD Y ADMINISTRACIÓN - FORTALECIMIENTO MUNICIPIOS - CUMBITARA</t>
  </si>
  <si>
    <t>02-52240</t>
  </si>
  <si>
    <t>MUNICIPIO DE CHACHAGÜÍ</t>
  </si>
  <si>
    <t>FUN OPERATIVIDAD Y ADMINISTRACIÓN - FORTALECIMIENTO MUNICIPIOS - CHACHAGÜÍ</t>
  </si>
  <si>
    <t>02-52250</t>
  </si>
  <si>
    <t>MUNICIPIO DE EL CHARCO</t>
  </si>
  <si>
    <t>FUN OPERATIVIDAD Y ADMINISTRACIÓN - FORTALECIMIENTO MUNICIPIOS - EL CHARCO</t>
  </si>
  <si>
    <t>02-52254</t>
  </si>
  <si>
    <t>MUNICIPIO DE EL PEÑOL - NARIÑO</t>
  </si>
  <si>
    <t>FUN OPERATIVIDAD Y ADMINISTRACIÓN - FORTALECIMIENTO MUNICIPIOS - EL PEÑOL</t>
  </si>
  <si>
    <t>02-52256</t>
  </si>
  <si>
    <t>MUNICIPIO EL ROSARIO</t>
  </si>
  <si>
    <t>FUN OPERATIVIDAD Y ADMINISTRACIÓN - FORTALECIMIENTO MUNICIPIOS - EL ROSARIO</t>
  </si>
  <si>
    <t>02-52258</t>
  </si>
  <si>
    <t>MUNICIPIO EL TABLON</t>
  </si>
  <si>
    <t>FUN OPERATIVIDAD Y ADMINISTRACIÓN - FORTALECIMIENTO MUNICIPIOS - EL TABLÓN DE GÓMEZ</t>
  </si>
  <si>
    <t>02-52260</t>
  </si>
  <si>
    <t>MUNICIPIO EL TAMBO</t>
  </si>
  <si>
    <t>02-52287</t>
  </si>
  <si>
    <t>MUNICIPIO DE FUNES</t>
  </si>
  <si>
    <t>FUN OPERATIVIDAD Y ADMINISTRACIÓN - FORTALECIMIENTO MUNICIPIOS - FUNES</t>
  </si>
  <si>
    <t>02-52317</t>
  </si>
  <si>
    <t>MUNICIPIO DE GUACHUCAL</t>
  </si>
  <si>
    <t>FUN OPERATIVIDAD Y ADMINISTRACIÓN - FORTALECIMIENTO MUNICIPIOS - GUACHUCAL</t>
  </si>
  <si>
    <t>02-52320</t>
  </si>
  <si>
    <t>MUNICIPIO DE GUAITARILLA</t>
  </si>
  <si>
    <t>FUN OPERATIVIDAD Y ADMINISTRACIÓN - FORTALECIMIENTO MUNICIPIOS - GUAITARILLA</t>
  </si>
  <si>
    <t>02-52323</t>
  </si>
  <si>
    <t>MUNICIPIO DE GUALMATÁN</t>
  </si>
  <si>
    <t>FUN OPERATIVIDAD Y ADMINISTRACIÓN - FORTALECIMIENTO MUNICIPIOS - GUALMATÁN</t>
  </si>
  <si>
    <t>02-52352</t>
  </si>
  <si>
    <t>MUNICIPIO DE ILES</t>
  </si>
  <si>
    <t>FUN OPERATIVIDAD Y ADMINISTRACIÓN - FORTALECIMIENTO MUNICIPIOS - ILES</t>
  </si>
  <si>
    <t>02-52354</t>
  </si>
  <si>
    <t>MUNICIPIO DE IMUES NARIÑO</t>
  </si>
  <si>
    <t>FUN OPERATIVIDAD Y ADMINISTRACIÓN - FORTALECIMIENTO MUNICIPIOS - IMUÉS</t>
  </si>
  <si>
    <t>02-52356</t>
  </si>
  <si>
    <t>MUNICIPIO DE IPIALES</t>
  </si>
  <si>
    <t>FUN OPERATIVIDAD Y ADMINISTRACIÓN - FORTALECIMIENTO MUNICIPIOS - IPIALES</t>
  </si>
  <si>
    <t>02-52378</t>
  </si>
  <si>
    <t>MUNICIPIO DE LA CRUZ</t>
  </si>
  <si>
    <t>FUN OPERATIVIDAD Y ADMINISTRACIÓN - FORTALECIMIENTO MUNICIPIOS - LA CRUZ</t>
  </si>
  <si>
    <t>02-52381</t>
  </si>
  <si>
    <t>MUNICIPIO DE LA FLORIDA</t>
  </si>
  <si>
    <t>FUN OPERATIVIDAD Y ADMINISTRACIÓN - FORTALECIMIENTO MUNICIPIOS - LA FLORIDA</t>
  </si>
  <si>
    <t>02-52385</t>
  </si>
  <si>
    <t>MUNICIPIO DE LA LLANADA</t>
  </si>
  <si>
    <t>FUN OPERATIVIDAD Y ADMINISTRACIÓN - FORTALECIMIENTO MUNICIPIOS - LA LLANADA</t>
  </si>
  <si>
    <t>02-52390</t>
  </si>
  <si>
    <t>MUNICIPIO DE LA TOLA</t>
  </si>
  <si>
    <t>FUN OPERATIVIDAD Y ADMINISTRACIÓN - FORTALECIMIENTO MUNICIPIOS - LA TOLA</t>
  </si>
  <si>
    <t>02-52399</t>
  </si>
  <si>
    <t>MUNICIPIO  LA UNION</t>
  </si>
  <si>
    <t>02-52405</t>
  </si>
  <si>
    <t>MUNICIPIO DE LEIVA</t>
  </si>
  <si>
    <t>FUN OPERATIVIDAD Y ADMINISTRACIÓN - FORTALECIMIENTO MUNICIPIOS - LEIVA</t>
  </si>
  <si>
    <t>02-52411</t>
  </si>
  <si>
    <t>MUNICIPIO DE LINARES</t>
  </si>
  <si>
    <t>FUN OPERATIVIDAD Y ADMINISTRACIÓN - FORTALECIMIENTO MUNICIPIOS - LINARES</t>
  </si>
  <si>
    <t>02-52418</t>
  </si>
  <si>
    <t>MUNICIPIO DE LOS ANDES</t>
  </si>
  <si>
    <t>FUN OPERATIVIDAD Y ADMINISTRACIÓN - FORTALECIMIENTO MUNICIPIOS - LOS ANDES</t>
  </si>
  <si>
    <t>02-52427</t>
  </si>
  <si>
    <t>MUNICIPIO DE MAGUI</t>
  </si>
  <si>
    <t>FUN OPERATIVIDAD Y ADMINISTRACIÓN - FORTALECIMIENTO MUNICIPIOS - MAGÜI</t>
  </si>
  <si>
    <t>02-52435</t>
  </si>
  <si>
    <t>MUNICIPIO DE MALLAMA</t>
  </si>
  <si>
    <t>FUN OPERATIVIDAD Y ADMINISTRACIÓN - FORTALECIMIENTO MUNICIPIOS - MALLAMA</t>
  </si>
  <si>
    <t>02-52473</t>
  </si>
  <si>
    <t>MUNICIPIO DE MOSQUERA</t>
  </si>
  <si>
    <t>FUN OPERATIVIDAD Y ADMINISTRACIÓN - FORTALECIMIENTO MUNICIPIOS - MOSQUERA</t>
  </si>
  <si>
    <t>02-52480</t>
  </si>
  <si>
    <t>02-52490</t>
  </si>
  <si>
    <t>MUNICIPIO DE OLAYA HERRERA</t>
  </si>
  <si>
    <t>FUN OPERATIVIDAD Y ADMINISTRACIÓN - FORTALECIMIENTO MUNICIPIOS - OLAYA HERRERA</t>
  </si>
  <si>
    <t>02-52506</t>
  </si>
  <si>
    <t>MUNICIPIO DE OSPINA</t>
  </si>
  <si>
    <t>FUN OPERATIVIDAD Y ADMINISTRACIÓN - FORTALECIMIENTO MUNICIPIOS - OSPINA</t>
  </si>
  <si>
    <t>02-52520</t>
  </si>
  <si>
    <t>ALCALDIA MUNICIPAL FRANCISCO PIZARRO</t>
  </si>
  <si>
    <t>FUN OPERATIVIDAD Y ADMINISTRACIÓN - FORTALECIMIENTO MUNICIPIOS - FRANCISCO PIZARRO</t>
  </si>
  <si>
    <t>02-52540</t>
  </si>
  <si>
    <t>MUNICIPIO DE POLICARPA</t>
  </si>
  <si>
    <t>FUN OPERATIVIDAD Y ADMINISTRACIÓN - FORTALECIMIENTO MUNICIPIOS - POLICARPA</t>
  </si>
  <si>
    <t>02-52560</t>
  </si>
  <si>
    <t>MUNICIPIO DE POTOSI</t>
  </si>
  <si>
    <t>FUN OPERATIVIDAD Y ADMINISTRACIÓN - FORTALECIMIENTO MUNICIPIOS - POTOSÍ</t>
  </si>
  <si>
    <t>02-52565</t>
  </si>
  <si>
    <t>MUNICIPIO DE PROVIDENCIA</t>
  </si>
  <si>
    <t>FUN OPERATIVIDAD Y ADMINISTRACIÓN - FORTALECIMIENTO MUNICIPIOS - PROVIDENCIA</t>
  </si>
  <si>
    <t>02-52573</t>
  </si>
  <si>
    <t>MUNICIPIO DE PUERRES</t>
  </si>
  <si>
    <t>FUN OPERATIVIDAD Y ADMINISTRACIÓN - FORTALECIMIENTO MUNICIPIOS - PUERRES</t>
  </si>
  <si>
    <t>02-52585</t>
  </si>
  <si>
    <t>MUNICIPIO DE PUPIALES</t>
  </si>
  <si>
    <t>FUN OPERATIVIDAD Y ADMINISTRACIÓN - FORTALECIMIENTO MUNICIPIOS - PUPIALES</t>
  </si>
  <si>
    <t>02-52612</t>
  </si>
  <si>
    <t>MUNICIPIO DE RICAURTE</t>
  </si>
  <si>
    <t>FUN OPERATIVIDAD Y ADMINISTRACIÓN - FORTALECIMIENTO MUNICIPIOS - RICAURTE</t>
  </si>
  <si>
    <t>02-52621</t>
  </si>
  <si>
    <t>MUNICIPIO DE ROBERTO PAYÁN</t>
  </si>
  <si>
    <t>FUN OPERATIVIDAD Y ADMINISTRACIÓN - FORTALECIMIENTO MUNICIPIOS - ROBERTO PAYÁN</t>
  </si>
  <si>
    <t>02-52678</t>
  </si>
  <si>
    <t>MUNICIPIO DE SAMANIEGO</t>
  </si>
  <si>
    <t>FUN OPERATIVIDAD Y ADMINISTRACIÓN - FORTALECIMIENTO MUNICIPIOS - SAMANIEGO</t>
  </si>
  <si>
    <t>02-52683</t>
  </si>
  <si>
    <t>MUNICIPIO DE SANDONA</t>
  </si>
  <si>
    <t>FUN OPERATIVIDAD Y ADMINISTRACIÓN - FORTALECIMIENTO MUNICIPIOS - SANDONÁ</t>
  </si>
  <si>
    <t>02-52685</t>
  </si>
  <si>
    <t>02-52687</t>
  </si>
  <si>
    <t>MUNICIPIO DE SAN LORENZO</t>
  </si>
  <si>
    <t>FUN OPERATIVIDAD Y ADMINISTRACIÓN - FORTALECIMIENTO MUNICIPIOS - SAN LORENZO</t>
  </si>
  <si>
    <t>02-52693</t>
  </si>
  <si>
    <t>MUNICIPIO DE SAN PABLO</t>
  </si>
  <si>
    <t>02-52694</t>
  </si>
  <si>
    <t>MUNICIPIO DE SAN PEDRO DE CARTAGO</t>
  </si>
  <si>
    <t>FUN OPERATIVIDAD Y ADMINISTRACIÓN - FORTALECIMIENTO MUNICIPIOS - SAN PEDRO DE CARTAGO</t>
  </si>
  <si>
    <t>02-52696</t>
  </si>
  <si>
    <t>02-52699</t>
  </si>
  <si>
    <t>MUNICIPIO DE SANTACRUZ GUACHAVES</t>
  </si>
  <si>
    <t>FUN OPERATIVIDAD Y ADMINISTRACIÓN - FORTALECIMIENTO MUNICIPIOS - SANTACRUZ</t>
  </si>
  <si>
    <t>02-52720</t>
  </si>
  <si>
    <t>MUNICIPIO   DE SAPUYES</t>
  </si>
  <si>
    <t>FUN OPERATIVIDAD Y ADMINISTRACIÓN - FORTALECIMIENTO MUNICIPIOS - SAPUYES</t>
  </si>
  <si>
    <t>02-52786</t>
  </si>
  <si>
    <t>MUNICIPIO DE TAMINANGO</t>
  </si>
  <si>
    <t>FUN OPERATIVIDAD Y ADMINISTRACIÓN - FORTALECIMIENTO MUNICIPIOS - TAMINANGO</t>
  </si>
  <si>
    <t>02-52788</t>
  </si>
  <si>
    <t>MUNICIPIO DE TANGUA</t>
  </si>
  <si>
    <t>FUN OPERATIVIDAD Y ADMINISTRACIÓN - FORTALECIMIENTO MUNICIPIOS - TANGUA</t>
  </si>
  <si>
    <t>02-52835</t>
  </si>
  <si>
    <t>MUNICIPIO DE TUMACO</t>
  </si>
  <si>
    <t>FUN OPERATIVIDAD Y ADMINISTRACIÓN - FORTALECIMIENTO MUNICIPIOS - SAN ANDRES DE TUMACO</t>
  </si>
  <si>
    <t>02-52838</t>
  </si>
  <si>
    <t>MUNICIPIO DE TÚQUERRES</t>
  </si>
  <si>
    <t>FUN OPERATIVIDAD Y ADMINISTRACIÓN - FORTALECIMIENTO MUNICIPIOS - TÚQUERRES</t>
  </si>
  <si>
    <t>02-52885</t>
  </si>
  <si>
    <t>MUNICIPIO DE YACUANQUER</t>
  </si>
  <si>
    <t>FUN OPERATIVIDAD Y ADMINISTRACIÓN - FORTALECIMIENTO MUNICIPIOS - YACUANQUER</t>
  </si>
  <si>
    <t>02-54000</t>
  </si>
  <si>
    <t>DEPARTAMENTO DEL NORTE DE SANTANDER</t>
  </si>
  <si>
    <t>FUN OPERATIVIDAD Y ADMINISTRACIÓN - FORTALECIMIENTO DEPARTAMENTOS - NORTE DE SANTANDER</t>
  </si>
  <si>
    <t>02-54003</t>
  </si>
  <si>
    <t>MUNICIPIO DE ABREGO</t>
  </si>
  <si>
    <t>FUN OPERATIVIDAD Y ADMINISTRACIÓN - FORTALECIMIENTO MUNICIPIOS - ABREGO</t>
  </si>
  <si>
    <t>02-54051</t>
  </si>
  <si>
    <t>MUNICIPIO DE ARBOLEDAS</t>
  </si>
  <si>
    <t>FUN OPERATIVIDAD Y ADMINISTRACIÓN - FORTALECIMIENTO MUNICIPIOS - ARBOLEDAS</t>
  </si>
  <si>
    <t>02-54099</t>
  </si>
  <si>
    <t>MUNICIPIO DE BOCHALEMA</t>
  </si>
  <si>
    <t>FUN OPERATIVIDAD Y ADMINISTRACIÓN - FORTALECIMIENTO MUNICIPIOS - BOCHALEMA</t>
  </si>
  <si>
    <t>02-54109</t>
  </si>
  <si>
    <t>MUNICIPIO DE BUCARASICA</t>
  </si>
  <si>
    <t>FUN OPERATIVIDAD Y ADMINISTRACIÓN - FORTALECIMIENTO MUNICIPIOS - BUCARASICA</t>
  </si>
  <si>
    <t>02-54125</t>
  </si>
  <si>
    <t>MUNICIPIO DE CACOTA</t>
  </si>
  <si>
    <t>FUN OPERATIVIDAD Y ADMINISTRACIÓN - FORTALECIMIENTO MUNICIPIOS - CÁCOTA</t>
  </si>
  <si>
    <t>02-54128</t>
  </si>
  <si>
    <t>MUNICIPIO DE CACHIRA</t>
  </si>
  <si>
    <t>FUN OPERATIVIDAD Y ADMINISTRACIÓN - FORTALECIMIENTO MUNICIPIOS - CACHIRÁ</t>
  </si>
  <si>
    <t>02-54172</t>
  </si>
  <si>
    <t>MUNICIPIO DE CHINACOTA</t>
  </si>
  <si>
    <t>FUN OPERATIVIDAD Y ADMINISTRACIÓN - FORTALECIMIENTO MUNICIPIOS - CHINÁCOTA</t>
  </si>
  <si>
    <t>02-54174</t>
  </si>
  <si>
    <t>MUNICIPIO DE CHITAGA</t>
  </si>
  <si>
    <t>FUN OPERATIVIDAD Y ADMINISTRACIÓN - FORTALECIMIENTO MUNICIPIOS - CHITAGÁ</t>
  </si>
  <si>
    <t>02-54206</t>
  </si>
  <si>
    <t>MUNICIPIO DE CONVENCION</t>
  </si>
  <si>
    <t>FUN OPERATIVIDAD Y ADMINISTRACIÓN - FORTALECIMIENTO MUNICIPIOS - CONVENCIÓN</t>
  </si>
  <si>
    <t>02-54223</t>
  </si>
  <si>
    <t>MUNICIPIO DE CUCUTILLA</t>
  </si>
  <si>
    <t>FUN OPERATIVIDAD Y ADMINISTRACIÓN - FORTALECIMIENTO MUNICIPIOS - CUCUTILLA</t>
  </si>
  <si>
    <t>02-54239</t>
  </si>
  <si>
    <t>MUNICIPIO DE DURANIA</t>
  </si>
  <si>
    <t>FUN OPERATIVIDAD Y ADMINISTRACIÓN - FORTALECIMIENTO MUNICIPIOS - DURANIA</t>
  </si>
  <si>
    <t>02-54245</t>
  </si>
  <si>
    <t>MUNICIPIO EL CARMEN</t>
  </si>
  <si>
    <t>FUN OPERATIVIDAD Y ADMINISTRACIÓN - FORTALECIMIENTO MUNICIPIOS - EL CARMEN</t>
  </si>
  <si>
    <t>02-54250</t>
  </si>
  <si>
    <t>MUNICIPIO DE EL TARRA</t>
  </si>
  <si>
    <t>FUN OPERATIVIDAD Y ADMINISTRACIÓN - FORTALECIMIENTO MUNICIPIOS - EL TARRA</t>
  </si>
  <si>
    <t>02-54261</t>
  </si>
  <si>
    <t>MUNICIPIO DE EL ZULIA</t>
  </si>
  <si>
    <t>FUN OPERATIVIDAD Y ADMINISTRACIÓN - FORTALECIMIENTO MUNICIPIOS - EL ZULIA</t>
  </si>
  <si>
    <t>02-54313</t>
  </si>
  <si>
    <t>ALCADIA MUNICIPAL DE GRAMALOTE</t>
  </si>
  <si>
    <t>FUN OPERATIVIDAD Y ADMINISTRACIÓN - FORTALECIMIENTO MUNICIPIOS - GRAMALOTE</t>
  </si>
  <si>
    <t>02-54344</t>
  </si>
  <si>
    <t>MUNICIPIO DE HACARI</t>
  </si>
  <si>
    <t>FUN OPERATIVIDAD Y ADMINISTRACIÓN - FORTALECIMIENTO MUNICIPIOS - HACARÍ</t>
  </si>
  <si>
    <t>02-54347</t>
  </si>
  <si>
    <t>MUNICIPIO DE HERRAN</t>
  </si>
  <si>
    <t>FUN OPERATIVIDAD Y ADMINISTRACIÓN - FORTALECIMIENTO MUNICIPIOS - HERRÁN</t>
  </si>
  <si>
    <t>02-54377</t>
  </si>
  <si>
    <t>MUNICIPIO DE LABATECA</t>
  </si>
  <si>
    <t>FUN OPERATIVIDAD Y ADMINISTRACIÓN - FORTALECIMIENTO MUNICIPIOS - LABATECA</t>
  </si>
  <si>
    <t>02-54385</t>
  </si>
  <si>
    <t>MUNICIPIO LA ESPERANZA</t>
  </si>
  <si>
    <t>FUN OPERATIVIDAD Y ADMINISTRACIÓN - FORTALECIMIENTO MUNICIPIOS - LA ESPERANZA</t>
  </si>
  <si>
    <t>02-54398</t>
  </si>
  <si>
    <t>MUNICIPIO DE LA PLAYA</t>
  </si>
  <si>
    <t>FUN OPERATIVIDAD Y ADMINISTRACIÓN - FORTALECIMIENTO MUNICIPIOS - LA PLAYA</t>
  </si>
  <si>
    <t>02-54405</t>
  </si>
  <si>
    <t>MUNICIPIO DE LOS PATIOS</t>
  </si>
  <si>
    <t>FUN OPERATIVIDAD Y ADMINISTRACIÓN - FORTALECIMIENTO MUNICIPIOS - LOS PATIOS</t>
  </si>
  <si>
    <t>02-54418</t>
  </si>
  <si>
    <t>MUNICIPIO DE LOURDES</t>
  </si>
  <si>
    <t>FUN OPERATIVIDAD Y ADMINISTRACIÓN - FORTALECIMIENTO MUNICIPIOS - LOURDES</t>
  </si>
  <si>
    <t>02-54480</t>
  </si>
  <si>
    <t>MUNICIPIO DE MUTISCUA</t>
  </si>
  <si>
    <t>FUN OPERATIVIDAD Y ADMINISTRACIÓN - FORTALECIMIENTO MUNICIPIOS - MUTISCUA</t>
  </si>
  <si>
    <t>02-54498</t>
  </si>
  <si>
    <t>MUNICIPIO DE OCAÑA</t>
  </si>
  <si>
    <t>FUN OPERATIVIDAD Y ADMINISTRACIÓN - FORTALECIMIENTO MUNICIPIOS - OCAÑA</t>
  </si>
  <si>
    <t>02-54518</t>
  </si>
  <si>
    <t>MUNICIPIO DE PAMPLONA</t>
  </si>
  <si>
    <t>FUN OPERATIVIDAD Y ADMINISTRACIÓN - FORTALECIMIENTO MUNICIPIOS - PAMPLONA</t>
  </si>
  <si>
    <t>02-54520</t>
  </si>
  <si>
    <t>MUNICIPIO DE PAMPLONITA</t>
  </si>
  <si>
    <t>FUN OPERATIVIDAD Y ADMINISTRACIÓN - FORTALECIMIENTO MUNICIPIOS - PAMPLONITA</t>
  </si>
  <si>
    <t>02-54553</t>
  </si>
  <si>
    <t>MUNICIPIO DE PUERTO SANTANDER</t>
  </si>
  <si>
    <t>FUN OPERATIVIDAD Y ADMINISTRACIÓN - FORTALECIMIENTO MUNICIPIOS - PUERTO SANTANDER</t>
  </si>
  <si>
    <t>02-54599</t>
  </si>
  <si>
    <t>MUNICIPIO DE RAGONVALIA</t>
  </si>
  <si>
    <t>FUN OPERATIVIDAD Y ADMINISTRACIÓN - FORTALECIMIENTO MUNICIPIOS - RAGONVALIA</t>
  </si>
  <si>
    <t>02-54660</t>
  </si>
  <si>
    <t>MUNICIPIO DE SALAZAR DE LAS PALMAS</t>
  </si>
  <si>
    <t>FUN OPERATIVIDAD Y ADMINISTRACIÓN - FORTALECIMIENTO MUNICIPIOS - SALAZAR</t>
  </si>
  <si>
    <t>02-54670</t>
  </si>
  <si>
    <t>MUNICIPIO DE SAN CALIXTO</t>
  </si>
  <si>
    <t>FUN OPERATIVIDAD Y ADMINISTRACIÓN - FORTALECIMIENTO MUNICIPIOS - SAN CALIXTO</t>
  </si>
  <si>
    <t>02-54673</t>
  </si>
  <si>
    <t>MUNICIPIO DE SAN CAYETANO</t>
  </si>
  <si>
    <t>02-54680</t>
  </si>
  <si>
    <t>MUNICIPIO DE SANTIAGO</t>
  </si>
  <si>
    <t>FUN OPERATIVIDAD Y ADMINISTRACIÓN - FORTALECIMIENTO MUNICIPIOS - SANTIAGO</t>
  </si>
  <si>
    <t>02-54720</t>
  </si>
  <si>
    <t>MUNICIPIO DE SARDINATA</t>
  </si>
  <si>
    <t>FUN OPERATIVIDAD Y ADMINISTRACIÓN - FORTALECIMIENTO MUNICIPIOS - SARDINATA</t>
  </si>
  <si>
    <t>02-54743</t>
  </si>
  <si>
    <t>MUNICIPIO DE SILOS</t>
  </si>
  <si>
    <t>FUN OPERATIVIDAD Y ADMINISTRACIÓN - FORTALECIMIENTO MUNICIPIOS - SILOS</t>
  </si>
  <si>
    <t>02-54800</t>
  </si>
  <si>
    <t>MUNICIPIO DE TEORAMA</t>
  </si>
  <si>
    <t>FUN OPERATIVIDAD Y ADMINISTRACIÓN - FORTALECIMIENTO MUNICIPIOS - TEORAMA</t>
  </si>
  <si>
    <t>02-54810</t>
  </si>
  <si>
    <t>MUNICIPIO DE TIBU</t>
  </si>
  <si>
    <t>FUN OPERATIVIDAD Y ADMINISTRACIÓN - FORTALECIMIENTO MUNICIPIOS - TIBÚ</t>
  </si>
  <si>
    <t>02-54820</t>
  </si>
  <si>
    <t>02-54871</t>
  </si>
  <si>
    <t>MUNICIPIO DE VILLA CARO</t>
  </si>
  <si>
    <t>FUN OPERATIVIDAD Y ADMINISTRACIÓN - FORTALECIMIENTO MUNICIPIOS - VILLA CARO</t>
  </si>
  <si>
    <t>02-54874</t>
  </si>
  <si>
    <t>MUNICIPIO VILLA ROSARIO</t>
  </si>
  <si>
    <t>FUN OPERATIVIDAD Y ADMINISTRACIÓN - FORTALECIMIENTO MUNICIPIOS - VILLA DEL ROSARIO</t>
  </si>
  <si>
    <t>02-63000</t>
  </si>
  <si>
    <t>DEPARTAMENTO DEL QUINDIO</t>
  </si>
  <si>
    <t>FUN OPERATIVIDAD Y ADMINISTRACIÓN - FORTALECIMIENTO DEPARTAMENTOS - QUINDÍO</t>
  </si>
  <si>
    <t>02-63111</t>
  </si>
  <si>
    <t>02-63130</t>
  </si>
  <si>
    <t>MUNICIPIO DE CALARCA</t>
  </si>
  <si>
    <t>FUN OPERATIVIDAD Y ADMINISTRACIÓN - FORTALECIMIENTO MUNICIPIOS - CALARCA</t>
  </si>
  <si>
    <t>02-63190</t>
  </si>
  <si>
    <t>MUNICIPIO DE CIRCASIA</t>
  </si>
  <si>
    <t>FUN OPERATIVIDAD Y ADMINISTRACIÓN - FORTALECIMIENTO MUNICIPIOS - CIRCASIA</t>
  </si>
  <si>
    <t>02-63212</t>
  </si>
  <si>
    <t>02-63272</t>
  </si>
  <si>
    <t>MUNICIPIO DE FILANDIA</t>
  </si>
  <si>
    <t>FUN OPERATIVIDAD Y ADMINISTRACIÓN - FORTALECIMIENTO MUNICIPIOS - FILANDIA</t>
  </si>
  <si>
    <t>02-63302</t>
  </si>
  <si>
    <t>MUNICIPIO DE GENOVA</t>
  </si>
  <si>
    <t>FUN OPERATIVIDAD Y ADMINISTRACIÓN - FORTALECIMIENTO MUNICIPIOS - GÉNOVA</t>
  </si>
  <si>
    <t>02-63401</t>
  </si>
  <si>
    <t>MUNICIPIO DE LA TEBAIDA</t>
  </si>
  <si>
    <t>FUN OPERATIVIDAD Y ADMINISTRACIÓN - FORTALECIMIENTO MUNICIPIOS - LA TEBAIDA</t>
  </si>
  <si>
    <t>02-63470</t>
  </si>
  <si>
    <t>MUNICIPIO DE MONTENEGRO</t>
  </si>
  <si>
    <t>FUN OPERATIVIDAD Y ADMINISTRACIÓN - FORTALECIMIENTO MUNICIPIOS - MONTENEGRO</t>
  </si>
  <si>
    <t>02-63548</t>
  </si>
  <si>
    <t>MUNICIPIO DE PIJAO</t>
  </si>
  <si>
    <t>FUN OPERATIVIDAD Y ADMINISTRACIÓN - FORTALECIMIENTO MUNICIPIOS - PIJAO</t>
  </si>
  <si>
    <t>02-63594</t>
  </si>
  <si>
    <t>MUNICIPIO DE QUIMBAYA</t>
  </si>
  <si>
    <t>FUN OPERATIVIDAD Y ADMINISTRACIÓN - FORTALECIMIENTO MUNICIPIOS - QUIMBAYA</t>
  </si>
  <si>
    <t>02-63690</t>
  </si>
  <si>
    <t>MUNICIPIO DE SALENTO</t>
  </si>
  <si>
    <t>FUN OPERATIVIDAD Y ADMINISTRACIÓN - FORTALECIMIENTO MUNICIPIOS - SALENTO</t>
  </si>
  <si>
    <t>02-66000</t>
  </si>
  <si>
    <t>DEPARTAMENTO DE RISARALDA</t>
  </si>
  <si>
    <t>FUN OPERATIVIDAD Y ADMINISTRACIÓN - FORTALECIMIENTO DEPARTAMENTOS - RISARALDA</t>
  </si>
  <si>
    <t>02-66045</t>
  </si>
  <si>
    <t>MUNICIPIO DE APIA</t>
  </si>
  <si>
    <t>FUN OPERATIVIDAD Y ADMINISTRACIÓN - FORTALECIMIENTO MUNICIPIOS - APÍA</t>
  </si>
  <si>
    <t>02-66075</t>
  </si>
  <si>
    <t>02-66088</t>
  </si>
  <si>
    <t>MUNICIPIO DE BELEN DE UMBRIA</t>
  </si>
  <si>
    <t>FUN OPERATIVIDAD Y ADMINISTRACIÓN - FORTALECIMIENTO MUNICIPIOS - BELÉN DE UMBRÍA</t>
  </si>
  <si>
    <t>02-66318</t>
  </si>
  <si>
    <t>MUNICIPIO DE GUÁTICA</t>
  </si>
  <si>
    <t>FUN OPERATIVIDAD Y ADMINISTRACIÓN - FORTALECIMIENTO MUNICIPIOS - GUÁTICA</t>
  </si>
  <si>
    <t>02-66383</t>
  </si>
  <si>
    <t>MUNICIPIO DE LA CELIA</t>
  </si>
  <si>
    <t>FUN OPERATIVIDAD Y ADMINISTRACIÓN - FORTALECIMIENTO MUNICIPIOS - LA CELIA</t>
  </si>
  <si>
    <t>02-66400</t>
  </si>
  <si>
    <t>MUNICIPIO DE LA VIRGINIA</t>
  </si>
  <si>
    <t>FUN OPERATIVIDAD Y ADMINISTRACIÓN - FORTALECIMIENTO MUNICIPIOS - LA VIRGINIA</t>
  </si>
  <si>
    <t>02-66440</t>
  </si>
  <si>
    <t>MUNICIPIO DE MARSELLA</t>
  </si>
  <si>
    <t>FUN OPERATIVIDAD Y ADMINISTRACIÓN - FORTALECIMIENTO MUNICIPIOS - MARSELLA</t>
  </si>
  <si>
    <t>02-66456</t>
  </si>
  <si>
    <t>MUNICIPIO DE MISTRATO</t>
  </si>
  <si>
    <t>FUN OPERATIVIDAD Y ADMINISTRACIÓN - FORTALECIMIENTO MUNICIPIOS - MISTRATÓ</t>
  </si>
  <si>
    <t>02-66572</t>
  </si>
  <si>
    <t>MUNICIPIO DE PUEBLO RICO</t>
  </si>
  <si>
    <t>FUN OPERATIVIDAD Y ADMINISTRACIÓN - FORTALECIMIENTO MUNICIPIOS - PUEBLO RICO</t>
  </si>
  <si>
    <t>02-66594</t>
  </si>
  <si>
    <t>MUNICIPIO DE QUINCHIA</t>
  </si>
  <si>
    <t>FUN OPERATIVIDAD Y ADMINISTRACIÓN - FORTALECIMIENTO MUNICIPIOS - QUINCHÍA</t>
  </si>
  <si>
    <t>02-66682</t>
  </si>
  <si>
    <t>MUNICIPIO DE SANTA ROSA DE CABAL</t>
  </si>
  <si>
    <t>FUN OPERATIVIDAD Y ADMINISTRACIÓN - FORTALECIMIENTO MUNICIPIOS - SANTA ROSA DE CABAL</t>
  </si>
  <si>
    <t>02-66687</t>
  </si>
  <si>
    <t>MUNICIPIO DE SANTUARIO</t>
  </si>
  <si>
    <t>FUN OPERATIVIDAD Y ADMINISTRACIÓN - FORTALECIMIENTO MUNICIPIOS - SANTUARIO</t>
  </si>
  <si>
    <t>02-68000</t>
  </si>
  <si>
    <t>DEPARTAMENTO DE SANTANDER</t>
  </si>
  <si>
    <t>FUN OPERATIVIDAD Y ADMINISTRACIÓN - FORTALECIMIENTO DEPARTAMENTOS - SANTANDER</t>
  </si>
  <si>
    <t>02-68013</t>
  </si>
  <si>
    <t>MUNICIPIO DE AGUADA</t>
  </si>
  <si>
    <t>FUN OPERATIVIDAD Y ADMINISTRACIÓN - FORTALECIMIENTO MUNICIPIOS - AGUADA</t>
  </si>
  <si>
    <t>02-68020</t>
  </si>
  <si>
    <t>02-68051</t>
  </si>
  <si>
    <t>MUNICIPIO DE ARATOCA</t>
  </si>
  <si>
    <t>FUN OPERATIVIDAD Y ADMINISTRACIÓN - FORTALECIMIENTO MUNICIPIOS - ARATOCA</t>
  </si>
  <si>
    <t>02-68077</t>
  </si>
  <si>
    <t>MUNICIPIO DE BARBOSA</t>
  </si>
  <si>
    <t>02-68079</t>
  </si>
  <si>
    <t>MUNICIPIO DE BARICHARA</t>
  </si>
  <si>
    <t>FUN OPERATIVIDAD Y ADMINISTRACIÓN - FORTALECIMIENTO MUNICIPIOS - BARICHARA</t>
  </si>
  <si>
    <t>02-68092</t>
  </si>
  <si>
    <t>MUNICIPIO DE BETULIA</t>
  </si>
  <si>
    <t>02-68101</t>
  </si>
  <si>
    <t>02-68121</t>
  </si>
  <si>
    <t>02-68132</t>
  </si>
  <si>
    <t>MUNICIPIO DE CALIFORNIA</t>
  </si>
  <si>
    <t>FUN OPERATIVIDAD Y ADMINISTRACIÓN - FORTALECIMIENTO MUNICIPIOS - CALIFORNIA</t>
  </si>
  <si>
    <t>02-68147</t>
  </si>
  <si>
    <t>MUNICIPIO DE CAPITANEJO</t>
  </si>
  <si>
    <t>FUN OPERATIVIDAD Y ADMINISTRACIÓN - FORTALECIMIENTO MUNICIPIOS - CAPITANEJO</t>
  </si>
  <si>
    <t>02-68152</t>
  </si>
  <si>
    <t>MUNICIPIO DE CARCASI</t>
  </si>
  <si>
    <t>FUN OPERATIVIDAD Y ADMINISTRACIÓN - FORTALECIMIENTO MUNICIPIOS - CARCASÍ</t>
  </si>
  <si>
    <t>02-68160</t>
  </si>
  <si>
    <t>MUNICIPIO DE CEPITÁ</t>
  </si>
  <si>
    <t>FUN OPERATIVIDAD Y ADMINISTRACIÓN - FORTALECIMIENTO MUNICIPIOS - CEPITÁ</t>
  </si>
  <si>
    <t>02-68162</t>
  </si>
  <si>
    <t>MUNICIPIO DE EL CERRITO</t>
  </si>
  <si>
    <t>FUN OPERATIVIDAD Y ADMINISTRACIÓN - FORTALECIMIENTO MUNICIPIOS - CERRITO</t>
  </si>
  <si>
    <t>02-68167</t>
  </si>
  <si>
    <t>MUNICIPIO DE CHARALA</t>
  </si>
  <si>
    <t>FUN OPERATIVIDAD Y ADMINISTRACIÓN - FORTALECIMIENTO MUNICIPIOS - CHARALÁ</t>
  </si>
  <si>
    <t>02-68169</t>
  </si>
  <si>
    <t>MUNICIPIO DE CHARTA</t>
  </si>
  <si>
    <t>FUN OPERATIVIDAD Y ADMINISTRACIÓN - FORTALECIMIENTO MUNICIPIOS - CHARTA</t>
  </si>
  <si>
    <t>02-68176</t>
  </si>
  <si>
    <t>FUN OPERATIVIDAD Y ADMINISTRACIÓN - FORTALECIMIENTO MUNICIPIOS - CHIMA</t>
  </si>
  <si>
    <t>02-68179</t>
  </si>
  <si>
    <t>MUNICIPIO DE CHIPATA</t>
  </si>
  <si>
    <t>FUN OPERATIVIDAD Y ADMINISTRACIÓN - FORTALECIMIENTO MUNICIPIOS - CHIPATÁ</t>
  </si>
  <si>
    <t>02-68190</t>
  </si>
  <si>
    <t>MUNICIPIO DE CIMITARRA</t>
  </si>
  <si>
    <t>FUN OPERATIVIDAD Y ADMINISTRACIÓN - FORTALECIMIENTO MUNICIPIOS - CIMITARRA</t>
  </si>
  <si>
    <t>02-68207</t>
  </si>
  <si>
    <t>MUNICIPIO DE CONCEPCIÓN</t>
  </si>
  <si>
    <t>02-68209</t>
  </si>
  <si>
    <t>MUNICIPIO DE CONFINES</t>
  </si>
  <si>
    <t>FUN OPERATIVIDAD Y ADMINISTRACIÓN - FORTALECIMIENTO MUNICIPIOS - CONFINES</t>
  </si>
  <si>
    <t>02-68211</t>
  </si>
  <si>
    <t>MUNICIPIO DE CONTRATACION</t>
  </si>
  <si>
    <t>FUN OPERATIVIDAD Y ADMINISTRACIÓN - FORTALECIMIENTO MUNICIPIOS - CONTRATACIÓN</t>
  </si>
  <si>
    <t>02-68217</t>
  </si>
  <si>
    <t>MUNICIPIO DE COROMORO</t>
  </si>
  <si>
    <t>FUN OPERATIVIDAD Y ADMINISTRACIÓN - FORTALECIMIENTO MUNICIPIOS - COROMORO</t>
  </si>
  <si>
    <t>02-68229</t>
  </si>
  <si>
    <t>MUNICIPIO DE CURITI</t>
  </si>
  <si>
    <t>FUN OPERATIVIDAD Y ADMINISTRACIÓN - FORTALECIMIENTO MUNICIPIOS - CURITÍ</t>
  </si>
  <si>
    <t>02-68235</t>
  </si>
  <si>
    <t>MUNICIPIO DE EL CARMEN DE CHUCURI</t>
  </si>
  <si>
    <t>FUN OPERATIVIDAD Y ADMINISTRACIÓN - FORTALECIMIENTO MUNICIPIOS - EL CARMEN DE CHUCURÍ</t>
  </si>
  <si>
    <t>02-68245</t>
  </si>
  <si>
    <t>MUNICIPIO DE EL GUACAMAYO</t>
  </si>
  <si>
    <t>FUN OPERATIVIDAD Y ADMINISTRACIÓN - FORTALECIMIENTO MUNICIPIOS - EL GUACAMAYO</t>
  </si>
  <si>
    <t>02-68250</t>
  </si>
  <si>
    <t>MUNICIPIO DE EL PEÑÓN - SANTANDER</t>
  </si>
  <si>
    <t>02-68255</t>
  </si>
  <si>
    <t>MUNICIPIO DE EL PLAYON</t>
  </si>
  <si>
    <t>FUN OPERATIVIDAD Y ADMINISTRACIÓN - FORTALECIMIENTO MUNICIPIOS - EL PLAYÓN</t>
  </si>
  <si>
    <t>02-68264</t>
  </si>
  <si>
    <t>MUNICIPIO DE ENCINO</t>
  </si>
  <si>
    <t>FUN OPERATIVIDAD Y ADMINISTRACIÓN - FORTALECIMIENTO MUNICIPIOS - ENCINO</t>
  </si>
  <si>
    <t>02-68266</t>
  </si>
  <si>
    <t>MUNICIPIO  DE  ENCISO</t>
  </si>
  <si>
    <t>FUN OPERATIVIDAD Y ADMINISTRACIÓN - FORTALECIMIENTO MUNICIPIOS - ENCISO</t>
  </si>
  <si>
    <t>02-68271</t>
  </si>
  <si>
    <t>MUNICIPIO DE FLORIÁN</t>
  </si>
  <si>
    <t>FUN OPERATIVIDAD Y ADMINISTRACIÓN - FORTALECIMIENTO MUNICIPIOS - FLORIÁN</t>
  </si>
  <si>
    <t>02-68296</t>
  </si>
  <si>
    <t>MUNICIPIO DE GALAN</t>
  </si>
  <si>
    <t>FUN OPERATIVIDAD Y ADMINISTRACIÓN - FORTALECIMIENTO MUNICIPIOS - GALÁN</t>
  </si>
  <si>
    <t>02-68298</t>
  </si>
  <si>
    <t>MUNICIPIO DE GAMBITA</t>
  </si>
  <si>
    <t>FUN OPERATIVIDAD Y ADMINISTRACIÓN - FORTALECIMIENTO MUNICIPIOS - GAMBITA</t>
  </si>
  <si>
    <t>02-68318</t>
  </si>
  <si>
    <t>MUNICIPIO DE GUACA</t>
  </si>
  <si>
    <t>FUN OPERATIVIDAD Y ADMINISTRACIÓN - FORTALECIMIENTO MUNICIPIOS - GUACA</t>
  </si>
  <si>
    <t>02-68320</t>
  </si>
  <si>
    <t>02-68322</t>
  </si>
  <si>
    <t>MUNICIPIO DE GUAPOTÁ</t>
  </si>
  <si>
    <t>FUN OPERATIVIDAD Y ADMINISTRACIÓN - FORTALECIMIENTO MUNICIPIOS - GUAPOTÁ</t>
  </si>
  <si>
    <t>02-68324</t>
  </si>
  <si>
    <t>MUNICIPIO DE GUAVATA</t>
  </si>
  <si>
    <t>FUN OPERATIVIDAD Y ADMINISTRACIÓN - FORTALECIMIENTO MUNICIPIOS - GUAVATÁ</t>
  </si>
  <si>
    <t>02-68327</t>
  </si>
  <si>
    <t>MUNICIPIO DE GÜEPSA</t>
  </si>
  <si>
    <t>FUN OPERATIVIDAD Y ADMINISTRACIÓN - FORTALECIMIENTO MUNICIPIOS - GÜEPSA</t>
  </si>
  <si>
    <t>02-68344</t>
  </si>
  <si>
    <t>MUNICIPIO DE HATO</t>
  </si>
  <si>
    <t>FUN OPERATIVIDAD Y ADMINISTRACIÓN - FORTALECIMIENTO MUNICIPIOS - HATO</t>
  </si>
  <si>
    <t>02-68368</t>
  </si>
  <si>
    <t>MUNICIPIO DE JESUS MARIA</t>
  </si>
  <si>
    <t>FUN OPERATIVIDAD Y ADMINISTRACIÓN - FORTALECIMIENTO MUNICIPIOS - JESÚS MARÍA</t>
  </si>
  <si>
    <t>02-68370</t>
  </si>
  <si>
    <t>MUNICIPIO DE JORDÁN</t>
  </si>
  <si>
    <t>FUN OPERATIVIDAD Y ADMINISTRACIÓN - FORTALECIMIENTO MUNICIPIOS - JORDÁN</t>
  </si>
  <si>
    <t>02-68377</t>
  </si>
  <si>
    <t>MUNICIPIO DE LA BELLEZA</t>
  </si>
  <si>
    <t>FUN OPERATIVIDAD Y ADMINISTRACIÓN - FORTALECIMIENTO MUNICIPIOS - LA BELLEZA</t>
  </si>
  <si>
    <t>02-68385</t>
  </si>
  <si>
    <t>MUNICIPIO DE LANDAZURI</t>
  </si>
  <si>
    <t>FUN OPERATIVIDAD Y ADMINISTRACIÓN - FORTALECIMIENTO MUNICIPIOS - LANDÁZURI</t>
  </si>
  <si>
    <t>02-68397</t>
  </si>
  <si>
    <t>MUNICIPIO DE LA PAZ - SANTANDER</t>
  </si>
  <si>
    <t>02-68406</t>
  </si>
  <si>
    <t>MUNICIPIO DE LEBRIJA</t>
  </si>
  <si>
    <t>FUN OPERATIVIDAD Y ADMINISTRACIÓN - FORTALECIMIENTO MUNICIPIOS - LEBRÍJA</t>
  </si>
  <si>
    <t>02-68418</t>
  </si>
  <si>
    <t>MUNICIPIO DE LOS SANTOS</t>
  </si>
  <si>
    <t>FUN OPERATIVIDAD Y ADMINISTRACIÓN - FORTALECIMIENTO MUNICIPIOS - LOS SANTOS</t>
  </si>
  <si>
    <t>02-68425</t>
  </si>
  <si>
    <t>MUNICIPIO DE MACARAVITA</t>
  </si>
  <si>
    <t>FUN OPERATIVIDAD Y ADMINISTRACIÓN - FORTALECIMIENTO MUNICIPIOS - MACARAVITA</t>
  </si>
  <si>
    <t>02-68432</t>
  </si>
  <si>
    <t>MUNICIPIO DE MALAGA</t>
  </si>
  <si>
    <t>FUN OPERATIVIDAD Y ADMINISTRACIÓN - FORTALECIMIENTO MUNICIPIOS - MÁLAGA</t>
  </si>
  <si>
    <t>02-68444</t>
  </si>
  <si>
    <t>MUNICIPIO DE MATANZA</t>
  </si>
  <si>
    <t>FUN OPERATIVIDAD Y ADMINISTRACIÓN - FORTALECIMIENTO MUNICIPIOS - MATANZA</t>
  </si>
  <si>
    <t>02-68464</t>
  </si>
  <si>
    <t>MUNICIPIO DE MOGOTES</t>
  </si>
  <si>
    <t>FUN OPERATIVIDAD Y ADMINISTRACIÓN - FORTALECIMIENTO MUNICIPIOS - MOGOTES</t>
  </si>
  <si>
    <t>02-68468</t>
  </si>
  <si>
    <t>MUNICIPIO DE MOLAGAVITA</t>
  </si>
  <si>
    <t>FUN OPERATIVIDAD Y ADMINISTRACIÓN - FORTALECIMIENTO MUNICIPIOS - MOLAGAVITA</t>
  </si>
  <si>
    <t>02-68498</t>
  </si>
  <si>
    <t>MUNICIPIO DE OCAMONTE</t>
  </si>
  <si>
    <t>FUN OPERATIVIDAD Y ADMINISTRACIÓN - FORTALECIMIENTO MUNICIPIOS - OCAMONTE</t>
  </si>
  <si>
    <t>02-68500</t>
  </si>
  <si>
    <t>MUNICIPIO DE OIBA</t>
  </si>
  <si>
    <t>FUN OPERATIVIDAD Y ADMINISTRACIÓN - FORTALECIMIENTO MUNICIPIOS - OIBA</t>
  </si>
  <si>
    <t>02-68502</t>
  </si>
  <si>
    <t>MUNICIPIO DE ONZAGA</t>
  </si>
  <si>
    <t>FUN OPERATIVIDAD Y ADMINISTRACIÓN - FORTALECIMIENTO MUNICIPIOS - ONZAGA</t>
  </si>
  <si>
    <t>02-68522</t>
  </si>
  <si>
    <t>MUNICIPIO DE PALMAR</t>
  </si>
  <si>
    <t>FUN OPERATIVIDAD Y ADMINISTRACIÓN - FORTALECIMIENTO MUNICIPIOS - PALMAR</t>
  </si>
  <si>
    <t>02-68524</t>
  </si>
  <si>
    <t>MUNICIPIO DE PALMAS DEL SOCORRO</t>
  </si>
  <si>
    <t>FUN OPERATIVIDAD Y ADMINISTRACIÓN - FORTALECIMIENTO MUNICIPIOS - PALMAS DEL SOCORRO</t>
  </si>
  <si>
    <t>02-68533</t>
  </si>
  <si>
    <t>MUNICIPIO DE PARAMO</t>
  </si>
  <si>
    <t>FUN OPERATIVIDAD Y ADMINISTRACIÓN - FORTALECIMIENTO MUNICIPIOS - PÁRAMO</t>
  </si>
  <si>
    <t>02-68549</t>
  </si>
  <si>
    <t>MUNICIPIO DE PINCHOTE</t>
  </si>
  <si>
    <t>FUN OPERATIVIDAD Y ADMINISTRACIÓN - FORTALECIMIENTO MUNICIPIOS - PINCHOTE</t>
  </si>
  <si>
    <t>02-68572</t>
  </si>
  <si>
    <t>MUNICIPIO DE PUENTE NACIONAL</t>
  </si>
  <si>
    <t>FUN OPERATIVIDAD Y ADMINISTRACIÓN - FORTALECIMIENTO MUNICIPIOS - PUENTE NACIONAL</t>
  </si>
  <si>
    <t>02-68573</t>
  </si>
  <si>
    <t>MUNICIPIO DE PUERTO PARRA</t>
  </si>
  <si>
    <t>FUN OPERATIVIDAD Y ADMINISTRACIÓN - FORTALECIMIENTO MUNICIPIOS - PUERTO PARRA</t>
  </si>
  <si>
    <t>02-68575</t>
  </si>
  <si>
    <t>MUNICIPIO DE PUERTO WILCHES</t>
  </si>
  <si>
    <t>FUN OPERATIVIDAD Y ADMINISTRACIÓN - FORTALECIMIENTO MUNICIPIOS - PUERTO WILCHES</t>
  </si>
  <si>
    <t>02-68615</t>
  </si>
  <si>
    <t>MUNICIPIO DE RIONEGRO</t>
  </si>
  <si>
    <t>FUN OPERATIVIDAD Y ADMINISTRACIÓN - FORTALECIMIENTO MUNICIPIOS - RIONEGRO</t>
  </si>
  <si>
    <t>02-68655</t>
  </si>
  <si>
    <t>MUNICIPIO DE SABANA DE TORRES</t>
  </si>
  <si>
    <t>FUN OPERATIVIDAD Y ADMINISTRACIÓN - FORTALECIMIENTO MUNICIPIOS - SABANA DE TORRES</t>
  </si>
  <si>
    <t>02-68669</t>
  </si>
  <si>
    <t>MUNICIPIO DE SAN ANDRES</t>
  </si>
  <si>
    <t>FUN OPERATIVIDAD Y ADMINISTRACIÓN - FORTALECIMIENTO MUNICIPIOS - SAN ANDRÉS</t>
  </si>
  <si>
    <t>02-68673</t>
  </si>
  <si>
    <t>MUNICIPIO DE SAN BENITO</t>
  </si>
  <si>
    <t>FUN OPERATIVIDAD Y ADMINISTRACIÓN - FORTALECIMIENTO MUNICIPIOS - SAN BENITO</t>
  </si>
  <si>
    <t>02-68679</t>
  </si>
  <si>
    <t>MUNICIPIO DE SAN GIL</t>
  </si>
  <si>
    <t>FUN OPERATIVIDAD Y ADMINISTRACIÓN - FORTALECIMIENTO MUNICIPIOS - SAN GIL</t>
  </si>
  <si>
    <t>02-68682</t>
  </si>
  <si>
    <t>MUNICIPIO DE SAN JOAQUÍN</t>
  </si>
  <si>
    <t>FUN OPERATIVIDAD Y ADMINISTRACIÓN - FORTALECIMIENTO MUNICIPIOS - SAN JOAQUÍN</t>
  </si>
  <si>
    <t>02-68684</t>
  </si>
  <si>
    <t>MUNICIPIO DE SAN JOSE DE MIRANDA</t>
  </si>
  <si>
    <t>FUN OPERATIVIDAD Y ADMINISTRACIÓN - FORTALECIMIENTO MUNICIPIOS - SAN JOSÉ DE MIRANDA</t>
  </si>
  <si>
    <t>02-68686</t>
  </si>
  <si>
    <t>MUNICIPIO DE SAN MIGUEL</t>
  </si>
  <si>
    <t>FUN OPERATIVIDAD Y ADMINISTRACIÓN - FORTALECIMIENTO MUNICIPIOS - SAN MIGUEL</t>
  </si>
  <si>
    <t>02-68689</t>
  </si>
  <si>
    <t>MUNICIPIO DE SAN VICENTE DE CHUCURI</t>
  </si>
  <si>
    <t>FUN OPERATIVIDAD Y ADMINISTRACIÓN - FORTALECIMIENTO MUNICIPIOS - SAN VICENTE DE CHUCURÍ</t>
  </si>
  <si>
    <t>02-68705</t>
  </si>
  <si>
    <t>02-68720</t>
  </si>
  <si>
    <t>MUNICIPIO DE SANTA HELENA DEL OPON</t>
  </si>
  <si>
    <t>FUN OPERATIVIDAD Y ADMINISTRACIÓN - FORTALECIMIENTO MUNICIPIOS - SANTA HELENA DEL OPÓN</t>
  </si>
  <si>
    <t>02-68745</t>
  </si>
  <si>
    <t>MUNICIPIO DE SIMACOTA</t>
  </si>
  <si>
    <t>FUN OPERATIVIDAD Y ADMINISTRACIÓN - FORTALECIMIENTO MUNICIPIOS - SIMACOTA</t>
  </si>
  <si>
    <t>02-68755</t>
  </si>
  <si>
    <t>MUNICIPIO DEL SOCORRO</t>
  </si>
  <si>
    <t>FUN OPERATIVIDAD Y ADMINISTRACIÓN - FORTALECIMIENTO MUNICIPIOS - SOCORRO</t>
  </si>
  <si>
    <t>02-68770</t>
  </si>
  <si>
    <t>MUNICIPIO DE SUAITA</t>
  </si>
  <si>
    <t>FUN OPERATIVIDAD Y ADMINISTRACIÓN - FORTALECIMIENTO MUNICIPIOS - SUAITA</t>
  </si>
  <si>
    <t>02-68773</t>
  </si>
  <si>
    <t>02-68780</t>
  </si>
  <si>
    <t>MUNICIPIO DE SURATA</t>
  </si>
  <si>
    <t>FUN OPERATIVIDAD Y ADMINISTRACIÓN - FORTALECIMIENTO MUNICIPIOS - SURATÁ</t>
  </si>
  <si>
    <t>02-68820</t>
  </si>
  <si>
    <t>MUNICIPIO DE TONA</t>
  </si>
  <si>
    <t>FUN OPERATIVIDAD Y ADMINISTRACIÓN - FORTALECIMIENTO MUNICIPIOS - TONA</t>
  </si>
  <si>
    <t>02-68855</t>
  </si>
  <si>
    <t>MUNICIPIO VALLE DE SAN JOSE</t>
  </si>
  <si>
    <t>FUN OPERATIVIDAD Y ADMINISTRACIÓN - FORTALECIMIENTO MUNICIPIOS - VALLE DE SAN JOSÉ</t>
  </si>
  <si>
    <t>02-68861</t>
  </si>
  <si>
    <t>MUNICIPIO DE VELEZ</t>
  </si>
  <si>
    <t>FUN OPERATIVIDAD Y ADMINISTRACIÓN - FORTALECIMIENTO MUNICIPIOS - VÉLEZ</t>
  </si>
  <si>
    <t>02-68867</t>
  </si>
  <si>
    <t>MUNICIPIO DE VETAS</t>
  </si>
  <si>
    <t>FUN OPERATIVIDAD Y ADMINISTRACIÓN - FORTALECIMIENTO MUNICIPIOS - VETAS</t>
  </si>
  <si>
    <t>02-68872</t>
  </si>
  <si>
    <t>02-68895</t>
  </si>
  <si>
    <t>MUNICIPIO DE ZAPATOCA</t>
  </si>
  <si>
    <t>FUN OPERATIVIDAD Y ADMINISTRACIÓN - FORTALECIMIENTO MUNICIPIOS - ZAPATOCA</t>
  </si>
  <si>
    <t>02-70000</t>
  </si>
  <si>
    <t>DEPARTAMENTO DE SUCRE</t>
  </si>
  <si>
    <t>FUN OPERATIVIDAD Y ADMINISTRACIÓN - FORTALECIMIENTO DEPARTAMENTOS - SUCRE</t>
  </si>
  <si>
    <t>02-70001</t>
  </si>
  <si>
    <t>MUNICIPIO DE SINCELEJO</t>
  </si>
  <si>
    <t>FUN OPERATIVIDAD Y ADMINISTRACIÓN - FORTALECIMIENTO MUNICIPIOS - SINCELEJO</t>
  </si>
  <si>
    <t>02-70110</t>
  </si>
  <si>
    <t>MUNICIPIO DE  BUENAVISTA</t>
  </si>
  <si>
    <t>02-70124</t>
  </si>
  <si>
    <t>MUNICIPIO DE CAIMITO</t>
  </si>
  <si>
    <t>FUN OPERATIVIDAD Y ADMINISTRACIÓN - FORTALECIMIENTO MUNICIPIOS - CAIMITO</t>
  </si>
  <si>
    <t>02-70204</t>
  </si>
  <si>
    <t>MUNICIPIO DE COLOSO</t>
  </si>
  <si>
    <t>FUN OPERATIVIDAD Y ADMINISTRACIÓN - FORTALECIMIENTO MUNICIPIOS - COLOSO</t>
  </si>
  <si>
    <t>02-70215</t>
  </si>
  <si>
    <t>MUNICIPIO DE COROZAL</t>
  </si>
  <si>
    <t>FUN OPERATIVIDAD Y ADMINISTRACIÓN - FORTALECIMIENTO MUNICIPIOS - COROZAL</t>
  </si>
  <si>
    <t>02-70221</t>
  </si>
  <si>
    <t>MUNICIPIO DE COVEÑAS</t>
  </si>
  <si>
    <t>FUN OPERATIVIDAD Y ADMINISTRACIÓN - FORTALECIMIENTO MUNICIPIOS - COVEÑAS</t>
  </si>
  <si>
    <t>02-70230</t>
  </si>
  <si>
    <t>MUNICIPIO DE CHALAN</t>
  </si>
  <si>
    <t>FUN OPERATIVIDAD Y ADMINISTRACIÓN - FORTALECIMIENTO MUNICIPIOS - CHALÁN</t>
  </si>
  <si>
    <t>02-70233</t>
  </si>
  <si>
    <t>MUNICIPIO DE EL ROBLE</t>
  </si>
  <si>
    <t>FUN OPERATIVIDAD Y ADMINISTRACIÓN - FORTALECIMIENTO MUNICIPIOS - EL ROBLE</t>
  </si>
  <si>
    <t>02-70235</t>
  </si>
  <si>
    <t>MUNICIPIO DE GALERAS</t>
  </si>
  <si>
    <t>FUN OPERATIVIDAD Y ADMINISTRACIÓN - FORTALECIMIENTO MUNICIPIOS - GALERAS</t>
  </si>
  <si>
    <t>02-70265</t>
  </si>
  <si>
    <t>MUNICIPIO DE GUARANDA</t>
  </si>
  <si>
    <t>FUN OPERATIVIDAD Y ADMINISTRACIÓN - FORTALECIMIENTO MUNICIPIOS - GUARANDA</t>
  </si>
  <si>
    <t>02-70400</t>
  </si>
  <si>
    <t>MUNICIPIO DE LA UNION - SUCRE</t>
  </si>
  <si>
    <t>02-70418</t>
  </si>
  <si>
    <t>MUNICIPIO DE LOS PALMITOS</t>
  </si>
  <si>
    <t>FUN OPERATIVIDAD Y ADMINISTRACIÓN - FORTALECIMIENTO MUNICIPIOS - LOS PALMITOS</t>
  </si>
  <si>
    <t>02-70429</t>
  </si>
  <si>
    <t>MUNICIPIO DE MAJAGUAL</t>
  </si>
  <si>
    <t>FUN OPERATIVIDAD Y ADMINISTRACIÓN - FORTALECIMIENTO MUNICIPIOS - MAJAGUAL</t>
  </si>
  <si>
    <t>02-70473</t>
  </si>
  <si>
    <t>MUNICIPIO DE MORROA</t>
  </si>
  <si>
    <t>FUN OPERATIVIDAD Y ADMINISTRACIÓN - FORTALECIMIENTO MUNICIPIOS - MORROA</t>
  </si>
  <si>
    <t>02-70508</t>
  </si>
  <si>
    <t>MUNICIPIO DE OVEJAS</t>
  </si>
  <si>
    <t>FUN OPERATIVIDAD Y ADMINISTRACIÓN - FORTALECIMIENTO MUNICIPIOS - OVEJAS</t>
  </si>
  <si>
    <t>02-70523</t>
  </si>
  <si>
    <t>MUNICIPIO DE PALMITO</t>
  </si>
  <si>
    <t>FUN OPERATIVIDAD Y ADMINISTRACIÓN - FORTALECIMIENTO MUNICIPIOS - PALMITO</t>
  </si>
  <si>
    <t>02-70670</t>
  </si>
  <si>
    <t>MUNICIPIO DE SAMPUES</t>
  </si>
  <si>
    <t>FUN OPERATIVIDAD Y ADMINISTRACIÓN - FORTALECIMIENTO MUNICIPIOS - SAMPUÉS</t>
  </si>
  <si>
    <t>02-70678</t>
  </si>
  <si>
    <t>MUNICIPIO DE SAN BENITO ABAD</t>
  </si>
  <si>
    <t>FUN OPERATIVIDAD Y ADMINISTRACIÓN - FORTALECIMIENTO MUNICIPIOS - SAN BENITO ABAD</t>
  </si>
  <si>
    <t>02-70702</t>
  </si>
  <si>
    <t>MUNICIPIO DE SAN JUAN DE BETULIA</t>
  </si>
  <si>
    <t>FUN OPERATIVIDAD Y ADMINISTRACIÓN - FORTALECIMIENTO MUNICIPIOS - SAN JUAN DE BETÚLIA</t>
  </si>
  <si>
    <t>02-70708</t>
  </si>
  <si>
    <t>MUNICIPIO DE SAN MARCOS</t>
  </si>
  <si>
    <t>FUN OPERATIVIDAD Y ADMINISTRACIÓN - FORTALECIMIENTO MUNICIPIOS - SAN MARCOS</t>
  </si>
  <si>
    <t>02-70713</t>
  </si>
  <si>
    <t>MUNICIPIO DE SAN ONOFRE</t>
  </si>
  <si>
    <t>FUN OPERATIVIDAD Y ADMINISTRACIÓN - FORTALECIMIENTO MUNICIPIOS - SAN ONOFRE</t>
  </si>
  <si>
    <t>02-70717</t>
  </si>
  <si>
    <t>MUNICIPIO DE SAN PEDRO</t>
  </si>
  <si>
    <t>02-70742</t>
  </si>
  <si>
    <t>MUNICIPIO DE SINCE</t>
  </si>
  <si>
    <t>FUN OPERATIVIDAD Y ADMINISTRACIÓN - FORTALECIMIENTO MUNICIPIOS - SAN LUIS DE SINCÉ</t>
  </si>
  <si>
    <t>02-70771</t>
  </si>
  <si>
    <t>MUNICIPIO DE SUCRE SUCRE</t>
  </si>
  <si>
    <t>02-70820</t>
  </si>
  <si>
    <t>MUNICIPIO DE TOLU - SUCRE</t>
  </si>
  <si>
    <t>FUN OPERATIVIDAD Y ADMINISTRACIÓN - FORTALECIMIENTO MUNICIPIOS - SANTIAGO DE TOLÚ</t>
  </si>
  <si>
    <t>02-70823</t>
  </si>
  <si>
    <t>MUNICIPIO DE TOLUVIEJO</t>
  </si>
  <si>
    <t>FUN OPERATIVIDAD Y ADMINISTRACIÓN - FORTALECIMIENTO MUNICIPIOS - TOLÚ VIEJO</t>
  </si>
  <si>
    <t>02-73000</t>
  </si>
  <si>
    <t>DEPARTAMENTO DEL TOLIMA</t>
  </si>
  <si>
    <t>FUN OPERATIVIDAD Y ADMINISTRACIÓN - FORTALECIMIENTO DEPARTAMENTOS - TOLIMA</t>
  </si>
  <si>
    <t>02-73024</t>
  </si>
  <si>
    <t>MUNICIPIO DE ALPUJARRA</t>
  </si>
  <si>
    <t>FUN OPERATIVIDAD Y ADMINISTRACIÓN - FORTALECIMIENTO MUNICIPIOS - ALPUJARRA</t>
  </si>
  <si>
    <t>02-73026</t>
  </si>
  <si>
    <t>MUNICIPIO DE ALVARADO</t>
  </si>
  <si>
    <t>FUN OPERATIVIDAD Y ADMINISTRACIÓN - FORTALECIMIENTO MUNICIPIOS - ALVARADO</t>
  </si>
  <si>
    <t>02-73030</t>
  </si>
  <si>
    <t>MUNICIPIO DE AMBALEMA</t>
  </si>
  <si>
    <t>FUN OPERATIVIDAD Y ADMINISTRACIÓN - FORTALECIMIENTO MUNICIPIOS - AMBALEMA</t>
  </si>
  <si>
    <t>02-73043</t>
  </si>
  <si>
    <t>MUNICIPIO DE ANZOATEGUI</t>
  </si>
  <si>
    <t>FUN OPERATIVIDAD Y ADMINISTRACIÓN - FORTALECIMIENTO MUNICIPIOS - ANZOÁTEGUI</t>
  </si>
  <si>
    <t>02-73055</t>
  </si>
  <si>
    <t>ALCALDIA MUNICIPAL DE ARMERO GUAYABAL</t>
  </si>
  <si>
    <t>FUN OPERATIVIDAD Y ADMINISTRACIÓN - FORTALECIMIENTO MUNICIPIOS - ARMERO</t>
  </si>
  <si>
    <t>02-73067</t>
  </si>
  <si>
    <t>MUNICIPIO DE ATACO</t>
  </si>
  <si>
    <t>FUN OPERATIVIDAD Y ADMINISTRACIÓN - FORTALECIMIENTO MUNICIPIOS - ATACO</t>
  </si>
  <si>
    <t>02-73124</t>
  </si>
  <si>
    <t>MUNICIPIO DE CAJAMARCA</t>
  </si>
  <si>
    <t>FUN OPERATIVIDAD Y ADMINISTRACIÓN - FORTALECIMIENTO MUNICIPIOS - CAJAMARCA</t>
  </si>
  <si>
    <t>02-73148</t>
  </si>
  <si>
    <t>MUNICIPIO CARMEN DE APICALA</t>
  </si>
  <si>
    <t>FUN OPERATIVIDAD Y ADMINISTRACIÓN - FORTALECIMIENTO MUNICIPIOS - CARMEN DE APICALÁ</t>
  </si>
  <si>
    <t>02-73152</t>
  </si>
  <si>
    <t>MUNICIPIO DE CASABIANCA</t>
  </si>
  <si>
    <t>FUN OPERATIVIDAD Y ADMINISTRACIÓN - FORTALECIMIENTO MUNICIPIOS - CASABIANCA</t>
  </si>
  <si>
    <t>02-73168</t>
  </si>
  <si>
    <t>MUNICIPIO DE CHAPARRAL</t>
  </si>
  <si>
    <t>FUN OPERATIVIDAD Y ADMINISTRACIÓN - FORTALECIMIENTO MUNICIPIOS - CHAPARRAL</t>
  </si>
  <si>
    <t>02-73200</t>
  </si>
  <si>
    <t>MUNICIPIO DE COELLO</t>
  </si>
  <si>
    <t>FUN OPERATIVIDAD Y ADMINISTRACIÓN - FORTALECIMIENTO MUNICIPIOS - COELLO</t>
  </si>
  <si>
    <t>02-73217</t>
  </si>
  <si>
    <t>MUNICIPIO DE COYAIMA</t>
  </si>
  <si>
    <t>FUN OPERATIVIDAD Y ADMINISTRACIÓN - FORTALECIMIENTO MUNICIPIOS - COYAIMA</t>
  </si>
  <si>
    <t>02-73226</t>
  </si>
  <si>
    <t>MUNICIPIO DE CUNDAY</t>
  </si>
  <si>
    <t>FUN OPERATIVIDAD Y ADMINISTRACIÓN - FORTALECIMIENTO MUNICIPIOS - CUNDAY</t>
  </si>
  <si>
    <t>02-73236</t>
  </si>
  <si>
    <t>MUNICIPIO DE DOLORES TOLIMA</t>
  </si>
  <si>
    <t>FUN OPERATIVIDAD Y ADMINISTRACIÓN - FORTALECIMIENTO MUNICIPIOS - DOLORES</t>
  </si>
  <si>
    <t>02-73270</t>
  </si>
  <si>
    <t>MUNICIPIO DE FALAN</t>
  </si>
  <si>
    <t>FUN OPERATIVIDAD Y ADMINISTRACIÓN - FORTALECIMIENTO MUNICIPIOS - FALAN</t>
  </si>
  <si>
    <t>02-73275</t>
  </si>
  <si>
    <t>MUNICIPIO DE FLANDES</t>
  </si>
  <si>
    <t>FUN OPERATIVIDAD Y ADMINISTRACIÓN - FORTALECIMIENTO MUNICIPIOS - FLANDES</t>
  </si>
  <si>
    <t>02-73283</t>
  </si>
  <si>
    <t>MUNICIPIO DE FRESNO</t>
  </si>
  <si>
    <t>FUN OPERATIVIDAD Y ADMINISTRACIÓN - FORTALECIMIENTO MUNICIPIOS - FRESNO</t>
  </si>
  <si>
    <t>02-73319</t>
  </si>
  <si>
    <t>FUN OPERATIVIDAD Y ADMINISTRACIÓN - FORTALECIMIENTO MUNICIPIOS - GUAMO</t>
  </si>
  <si>
    <t>02-73347</t>
  </si>
  <si>
    <t>MUNICIPIO DE HERVEO</t>
  </si>
  <si>
    <t>FUN OPERATIVIDAD Y ADMINISTRACIÓN - FORTALECIMIENTO MUNICIPIOS - HERVEO</t>
  </si>
  <si>
    <t>02-73349</t>
  </si>
  <si>
    <t>MUNICIPIO DE HONDA</t>
  </si>
  <si>
    <t>FUN OPERATIVIDAD Y ADMINISTRACIÓN - FORTALECIMIENTO MUNICIPIOS - HONDA</t>
  </si>
  <si>
    <t>02-73352</t>
  </si>
  <si>
    <t>MUNICIPIO DE ICONONZO</t>
  </si>
  <si>
    <t>FUN OPERATIVIDAD Y ADMINISTRACIÓN - FORTALECIMIENTO MUNICIPIOS - ICONONZO</t>
  </si>
  <si>
    <t>02-73408</t>
  </si>
  <si>
    <t>MUNICIPIO DE LERIDA</t>
  </si>
  <si>
    <t>FUN OPERATIVIDAD Y ADMINISTRACIÓN - FORTALECIMIENTO MUNICIPIOS - LÉRIDA</t>
  </si>
  <si>
    <t>02-73411</t>
  </si>
  <si>
    <t>ALCALDIA MUNICIPIO DEL LIBANO</t>
  </si>
  <si>
    <t>FUN OPERATIVIDAD Y ADMINISTRACIÓN - FORTALECIMIENTO MUNICIPIOS - LÍBANO</t>
  </si>
  <si>
    <t>02-73443</t>
  </si>
  <si>
    <t>MUNICIPIO DE MARIQUITA</t>
  </si>
  <si>
    <t>FUN OPERATIVIDAD Y ADMINISTRACIÓN - FORTALECIMIENTO MUNICIPIOS - MARIQUITA</t>
  </si>
  <si>
    <t>02-73449</t>
  </si>
  <si>
    <t>MUNICIPIO DE MELGAR</t>
  </si>
  <si>
    <t>FUN OPERATIVIDAD Y ADMINISTRACIÓN - FORTALECIMIENTO MUNICIPIOS - MELGAR</t>
  </si>
  <si>
    <t>02-73461</t>
  </si>
  <si>
    <t>ALCALDIA MUNICIPIO MURILLO TOLIMA</t>
  </si>
  <si>
    <t>FUN OPERATIVIDAD Y ADMINISTRACIÓN - FORTALECIMIENTO MUNICIPIOS - MURILLO</t>
  </si>
  <si>
    <t>02-73483</t>
  </si>
  <si>
    <t>MUNICIPIO DE NATAGAIMA</t>
  </si>
  <si>
    <t>FUN OPERATIVIDAD Y ADMINISTRACIÓN - FORTALECIMIENTO MUNICIPIOS - NATAGAIMA</t>
  </si>
  <si>
    <t>02-73504</t>
  </si>
  <si>
    <t>MUNICIPIO DE ORTEGA</t>
  </si>
  <si>
    <t>FUN OPERATIVIDAD Y ADMINISTRACIÓN - FORTALECIMIENTO MUNICIPIOS - ORTEGA</t>
  </si>
  <si>
    <t>02-73520</t>
  </si>
  <si>
    <t>MUNICIPIO DE PALOCABILDO</t>
  </si>
  <si>
    <t>FUN OPERATIVIDAD Y ADMINISTRACIÓN - FORTALECIMIENTO MUNICIPIOS - PALOCABILDO</t>
  </si>
  <si>
    <t>02-73547</t>
  </si>
  <si>
    <t>MUNICIPIO DE PIEDRAS</t>
  </si>
  <si>
    <t>FUN OPERATIVIDAD Y ADMINISTRACIÓN - FORTALECIMIENTO MUNICIPIOS - PIEDRAS</t>
  </si>
  <si>
    <t>02-73555</t>
  </si>
  <si>
    <t>MUNICIPIO DE PLANADAS</t>
  </si>
  <si>
    <t>FUN OPERATIVIDAD Y ADMINISTRACIÓN - FORTALECIMIENTO MUNICIPIOS - PLANADAS</t>
  </si>
  <si>
    <t>02-73563</t>
  </si>
  <si>
    <t>MUNICIPIO DE PRADO</t>
  </si>
  <si>
    <t>FUN OPERATIVIDAD Y ADMINISTRACIÓN - FORTALECIMIENTO MUNICIPIOS - PRADO</t>
  </si>
  <si>
    <t>02-73585</t>
  </si>
  <si>
    <t>MUNICIPIO DE PURIFICACION</t>
  </si>
  <si>
    <t>FUN OPERATIVIDAD Y ADMINISTRACIÓN - FORTALECIMIENTO MUNICIPIOS - PURIFICACIÓN</t>
  </si>
  <si>
    <t>02-73616</t>
  </si>
  <si>
    <t>MUNICIPIO DE RIOBLANCO</t>
  </si>
  <si>
    <t>FUN OPERATIVIDAD Y ADMINISTRACIÓN - FORTALECIMIENTO MUNICIPIOS - RIOBLANCO</t>
  </si>
  <si>
    <t>02-73622</t>
  </si>
  <si>
    <t>MUNICIPIO DE RONCESVALLES</t>
  </si>
  <si>
    <t>FUN OPERATIVIDAD Y ADMINISTRACIÓN - FORTALECIMIENTO MUNICIPIOS - RONCESVALLES</t>
  </si>
  <si>
    <t>02-73624</t>
  </si>
  <si>
    <t>MUNICIPIO DE ROVIRA</t>
  </si>
  <si>
    <t>FUN OPERATIVIDAD Y ADMINISTRACIÓN - FORTALECIMIENTO MUNICIPIOS - ROVIRA</t>
  </si>
  <si>
    <t>02-73671</t>
  </si>
  <si>
    <t>MUNICIPIO DE SALDAÑA</t>
  </si>
  <si>
    <t>FUN OPERATIVIDAD Y ADMINISTRACIÓN - FORTALECIMIENTO MUNICIPIOS - SALDAÑA</t>
  </si>
  <si>
    <t>02-73675</t>
  </si>
  <si>
    <t>MUNICIPIO DE SAN ANTONIO TOLIMA</t>
  </si>
  <si>
    <t>FUN OPERATIVIDAD Y ADMINISTRACIÓN - FORTALECIMIENTO MUNICIPIOS - SAN ANTONIO</t>
  </si>
  <si>
    <t>02-73678</t>
  </si>
  <si>
    <t>MUNICIPIO SAN LUIS</t>
  </si>
  <si>
    <t>02-73686</t>
  </si>
  <si>
    <t>MUNICIPIO SANTA ISABEL</t>
  </si>
  <si>
    <t>FUN OPERATIVIDAD Y ADMINISTRACIÓN - FORTALECIMIENTO MUNICIPIOS - SANTA ISABEL</t>
  </si>
  <si>
    <t>02-73770</t>
  </si>
  <si>
    <t>02-73854</t>
  </si>
  <si>
    <t>ALCALDIA MUNICIPAL DEL VALLE DE SAN JUAN</t>
  </si>
  <si>
    <t>FUN OPERATIVIDAD Y ADMINISTRACIÓN - FORTALECIMIENTO MUNICIPIOS - VALLE DE SAN JUAN</t>
  </si>
  <si>
    <t>02-73861</t>
  </si>
  <si>
    <t>MUNICIPIO DE VENADILLO</t>
  </si>
  <si>
    <t>FUN OPERATIVIDAD Y ADMINISTRACIÓN - FORTALECIMIENTO MUNICIPIOS - VENADILLO</t>
  </si>
  <si>
    <t>02-73870</t>
  </si>
  <si>
    <t>MUNICIPIO DE VILLAHERMOSA</t>
  </si>
  <si>
    <t>FUN OPERATIVIDAD Y ADMINISTRACIÓN - FORTALECIMIENTO MUNICIPIOS - VILLAHERMOSA</t>
  </si>
  <si>
    <t>02-73873</t>
  </si>
  <si>
    <t>ALCALDIA MUNICIPIO DE VILLARRICA</t>
  </si>
  <si>
    <t>FUN OPERATIVIDAD Y ADMINISTRACIÓN - FORTALECIMIENTO MUNICIPIOS - VILLARRICA</t>
  </si>
  <si>
    <t>02-76000</t>
  </si>
  <si>
    <t>DEPARTAMENTO DEL VALLE DEL CAUCA</t>
  </si>
  <si>
    <t>FUN OPERATIVIDAD Y ADMINISTRACIÓN - FORTALECIMIENTO DEPARTAMENTOS - VALLE DEL CAUCA</t>
  </si>
  <si>
    <t>02-76020</t>
  </si>
  <si>
    <t>MUNICIPIO DE ALCALA</t>
  </si>
  <si>
    <t>FUN OPERATIVIDAD Y ADMINISTRACIÓN - FORTALECIMIENTO MUNICIPIOS - ALCALÁ</t>
  </si>
  <si>
    <t>02-76036</t>
  </si>
  <si>
    <t>MUNICIPIO DE ANDALUCIA</t>
  </si>
  <si>
    <t>FUN OPERATIVIDAD Y ADMINISTRACIÓN - FORTALECIMIENTO MUNICIPIOS - ANDALUCÍA</t>
  </si>
  <si>
    <t>02-76041</t>
  </si>
  <si>
    <t>MUNICIPIO DE ANSERMANUEVO</t>
  </si>
  <si>
    <t>FUN OPERATIVIDAD Y ADMINISTRACIÓN - FORTALECIMIENTO MUNICIPIOS - ANSERMANUEVO</t>
  </si>
  <si>
    <t>02-76054</t>
  </si>
  <si>
    <t>02-76100</t>
  </si>
  <si>
    <t>02-76109</t>
  </si>
  <si>
    <t>MUNICIPIO DE BUENAVENTURA</t>
  </si>
  <si>
    <t>FUN OPERATIVIDAD Y ADMINISTRACIÓN - FORTALECIMIENTO MUNICIPIOS - BUENAVENTURA</t>
  </si>
  <si>
    <t>02-76113</t>
  </si>
  <si>
    <t>MUNICIPIO DE BUGALAGRANDE</t>
  </si>
  <si>
    <t>FUN OPERATIVIDAD Y ADMINISTRACIÓN - FORTALECIMIENTO MUNICIPIOS - BUGALAGRANDE</t>
  </si>
  <si>
    <t>02-76122</t>
  </si>
  <si>
    <t>MUNICIPIO  DE  CAICEDONIA</t>
  </si>
  <si>
    <t>FUN OPERATIVIDAD Y ADMINISTRACIÓN - FORTALECIMIENTO MUNICIPIOS - CAICEDONIA</t>
  </si>
  <si>
    <t>02-76126</t>
  </si>
  <si>
    <t>MUNICIPIO DE CALIMA-DARIEN</t>
  </si>
  <si>
    <t>FUN OPERATIVIDAD Y ADMINISTRACIÓN - FORTALECIMIENTO MUNICIPIOS - CALIMA</t>
  </si>
  <si>
    <t>02-76233</t>
  </si>
  <si>
    <t>MUNICIPIO DE DAGUA</t>
  </si>
  <si>
    <t>FUN OPERATIVIDAD Y ADMINISTRACIÓN - FORTALECIMIENTO MUNICIPIOS - DAGUA</t>
  </si>
  <si>
    <t>02-76243</t>
  </si>
  <si>
    <t>MUNICIPIO DE EL AGUILA</t>
  </si>
  <si>
    <t>FUN OPERATIVIDAD Y ADMINISTRACIÓN - FORTALECIMIENTO MUNICIPIOS - EL ÁGUILA</t>
  </si>
  <si>
    <t>02-76246</t>
  </si>
  <si>
    <t>MUNICIPIO DE EL CAIRO</t>
  </si>
  <si>
    <t>FUN OPERATIVIDAD Y ADMINISTRACIÓN - FORTALECIMIENTO MUNICIPIOS - EL CAIRO</t>
  </si>
  <si>
    <t>02-76248</t>
  </si>
  <si>
    <t>FUN OPERATIVIDAD Y ADMINISTRACIÓN - FORTALECIMIENTO MUNICIPIOS - EL CERRITO</t>
  </si>
  <si>
    <t>02-76250</t>
  </si>
  <si>
    <t>MUNICIPIO DE EL DOVIO</t>
  </si>
  <si>
    <t>FUN OPERATIVIDAD Y ADMINISTRACIÓN - FORTALECIMIENTO MUNICIPIOS - EL DOVIO</t>
  </si>
  <si>
    <t>02-76275</t>
  </si>
  <si>
    <t>MUNICIPIO DE FLORIDA - VALLE</t>
  </si>
  <si>
    <t>FUN OPERATIVIDAD Y ADMINISTRACIÓN - FORTALECIMIENTO MUNICIPIOS - FLORIDA</t>
  </si>
  <si>
    <t>02-76306</t>
  </si>
  <si>
    <t>MUNICIPIO DE GINEBRA</t>
  </si>
  <si>
    <t>FUN OPERATIVIDAD Y ADMINISTRACIÓN - FORTALECIMIENTO MUNICIPIOS - GINEBRA</t>
  </si>
  <si>
    <t>02-76318</t>
  </si>
  <si>
    <t>MUNICIPIO DE SAN JUAN BAUTISTA DE GUACARI</t>
  </si>
  <si>
    <t>FUN OPERATIVIDAD Y ADMINISTRACIÓN - FORTALECIMIENTO MUNICIPIOS - GUACARÍ</t>
  </si>
  <si>
    <t>02-76377</t>
  </si>
  <si>
    <t>MUNICIPIO DE LA CUMBRE</t>
  </si>
  <si>
    <t>FUN OPERATIVIDAD Y ADMINISTRACIÓN - FORTALECIMIENTO MUNICIPIOS - LA CUMBRE</t>
  </si>
  <si>
    <t>02-76400</t>
  </si>
  <si>
    <t>MUNICIPIO DE LA UNION VALLE</t>
  </si>
  <si>
    <t>02-76403</t>
  </si>
  <si>
    <t>02-76497</t>
  </si>
  <si>
    <t>MUNICIPIO DE OBANDO VALLE</t>
  </si>
  <si>
    <t>FUN OPERATIVIDAD Y ADMINISTRACIÓN - FORTALECIMIENTO MUNICIPIOS - OBANDO</t>
  </si>
  <si>
    <t>02-76563</t>
  </si>
  <si>
    <t>MUNICIPIO DE PRADERA</t>
  </si>
  <si>
    <t>FUN OPERATIVIDAD Y ADMINISTRACIÓN - FORTALECIMIENTO MUNICIPIOS - PRADERA</t>
  </si>
  <si>
    <t>02-76606</t>
  </si>
  <si>
    <t>MUNICIPIO DE RESTREPO - VALLE</t>
  </si>
  <si>
    <t>02-76616</t>
  </si>
  <si>
    <t>MUNICIPIO DE RIOFRIO</t>
  </si>
  <si>
    <t>FUN OPERATIVIDAD Y ADMINISTRACIÓN - FORTALECIMIENTO MUNICIPIOS - RIOFRÍO</t>
  </si>
  <si>
    <t>02-76622</t>
  </si>
  <si>
    <t>MUNICIPIO DE ROLDANILLO</t>
  </si>
  <si>
    <t>FUN OPERATIVIDAD Y ADMINISTRACIÓN - FORTALECIMIENTO MUNICIPIOS - ROLDANILLO</t>
  </si>
  <si>
    <t>02-76670</t>
  </si>
  <si>
    <t>MUNICIPIO DE SAN PEDRO - VALLE</t>
  </si>
  <si>
    <t>02-76736</t>
  </si>
  <si>
    <t>MUNICIPIO DE SEVILLA</t>
  </si>
  <si>
    <t>FUN OPERATIVIDAD Y ADMINISTRACIÓN - FORTALECIMIENTO MUNICIPIOS - SEVILLA</t>
  </si>
  <si>
    <t>02-76823</t>
  </si>
  <si>
    <t>MUNICIPIO DE TORO</t>
  </si>
  <si>
    <t>FUN OPERATIVIDAD Y ADMINISTRACIÓN - FORTALECIMIENTO MUNICIPIOS - TORO</t>
  </si>
  <si>
    <t>02-76828</t>
  </si>
  <si>
    <t>MUNICIPIO DE TRUJILLO</t>
  </si>
  <si>
    <t>FUN OPERATIVIDAD Y ADMINISTRACIÓN - FORTALECIMIENTO MUNICIPIOS - TRUJILLO</t>
  </si>
  <si>
    <t>02-76845</t>
  </si>
  <si>
    <t>MUNICIPIO DE ULLOA</t>
  </si>
  <si>
    <t>FUN OPERATIVIDAD Y ADMINISTRACIÓN - FORTALECIMIENTO MUNICIPIOS - ULLOA</t>
  </si>
  <si>
    <t>02-76863</t>
  </si>
  <si>
    <t>MUNICIPIO DE VERSALLES</t>
  </si>
  <si>
    <t>FUN OPERATIVIDAD Y ADMINISTRACIÓN - FORTALECIMIENTO MUNICIPIOS - VERSALLES</t>
  </si>
  <si>
    <t>02-76869</t>
  </si>
  <si>
    <t>MUNICIPIO DE VIJES</t>
  </si>
  <si>
    <t>FUN OPERATIVIDAD Y ADMINISTRACIÓN - FORTALECIMIENTO MUNICIPIOS - VIJES</t>
  </si>
  <si>
    <t>02-76890</t>
  </si>
  <si>
    <t>MUNICIPIO DE YOTOCO</t>
  </si>
  <si>
    <t>FUN OPERATIVIDAD Y ADMINISTRACIÓN - FORTALECIMIENTO MUNICIPIOS - YOTOCO</t>
  </si>
  <si>
    <t>02-76895</t>
  </si>
  <si>
    <t>MUNICIPIO DE ZARZAL</t>
  </si>
  <si>
    <t>FUN OPERATIVIDAD Y ADMINISTRACIÓN - FORTALECIMIENTO MUNICIPIOS - ZARZAL</t>
  </si>
  <si>
    <t>02-81000</t>
  </si>
  <si>
    <t>DEPARTAMENTO DEL ARAUCA</t>
  </si>
  <si>
    <t>FUN OPERATIVIDAD Y ADMINISTRACIÓN - FORTALECIMIENTO DEPARTAMENTOS - ARAUCA</t>
  </si>
  <si>
    <t>02-81001</t>
  </si>
  <si>
    <t>MUNICIPIO DE ARAUCA</t>
  </si>
  <si>
    <t>FUN OPERATIVIDAD Y ADMINISTRACIÓN - FORTALECIMIENTO MUNICIPIOS - ARAUCA</t>
  </si>
  <si>
    <t>02-81065</t>
  </si>
  <si>
    <t>MUNICIPIO DE ARAUQUITA</t>
  </si>
  <si>
    <t>FUN OPERATIVIDAD Y ADMINISTRACIÓN - FORTALECIMIENTO MUNICIPIOS - ARAUQUITA</t>
  </si>
  <si>
    <t>02-81220</t>
  </si>
  <si>
    <t>MUNICIPIO CRAVO NORTE</t>
  </si>
  <si>
    <t>FUN OPERATIVIDAD Y ADMINISTRACIÓN - FORTALECIMIENTO MUNICIPIOS - CRAVO NORTE</t>
  </si>
  <si>
    <t>02-81300</t>
  </si>
  <si>
    <t>MUNICIPIO DE FORTUL</t>
  </si>
  <si>
    <t>FUN OPERATIVIDAD Y ADMINISTRACIÓN - FORTALECIMIENTO MUNICIPIOS - FORTUL</t>
  </si>
  <si>
    <t>02-81591</t>
  </si>
  <si>
    <t>MUNICIPIO DE PUERTO RONDON</t>
  </si>
  <si>
    <t>FUN OPERATIVIDAD Y ADMINISTRACIÓN - FORTALECIMIENTO MUNICIPIOS - PUERTO RONDÓN</t>
  </si>
  <si>
    <t>02-81736</t>
  </si>
  <si>
    <t>MUNICIPIO DE SARAVENA</t>
  </si>
  <si>
    <t>FUN OPERATIVIDAD Y ADMINISTRACIÓN - FORTALECIMIENTO MUNICIPIOS - SARAVENA</t>
  </si>
  <si>
    <t>02-81794</t>
  </si>
  <si>
    <t>MUNICIPIO DE TAME</t>
  </si>
  <si>
    <t>FUN OPERATIVIDAD Y ADMINISTRACIÓN - FORTALECIMIENTO MUNICIPIOS - TAME</t>
  </si>
  <si>
    <t>02-85000</t>
  </si>
  <si>
    <t>DEPARTAMENTO DEL CASANARE</t>
  </si>
  <si>
    <t>FUN OPERATIVIDAD Y ADMINISTRACIÓN - FORTALECIMIENTO DEPARTAMENTOS - CASANARE</t>
  </si>
  <si>
    <t>02-85010</t>
  </si>
  <si>
    <t>MUNICIPIO DE AGUAZUL</t>
  </si>
  <si>
    <t>FUN OPERATIVIDAD Y ADMINISTRACIÓN - FORTALECIMIENTO MUNICIPIOS - AGUAZUL</t>
  </si>
  <si>
    <t>02-85015</t>
  </si>
  <si>
    <t>MUNICIPIO DE CHAMEZA</t>
  </si>
  <si>
    <t>FUN OPERATIVIDAD Y ADMINISTRACIÓN - FORTALECIMIENTO MUNICIPIOS - CHAMEZA</t>
  </si>
  <si>
    <t>02-85125</t>
  </si>
  <si>
    <t>MUNICIPIO HATO COROZAL</t>
  </si>
  <si>
    <t>FUN OPERATIVIDAD Y ADMINISTRACIÓN - FORTALECIMIENTO MUNICIPIOS - HATO COROZAL</t>
  </si>
  <si>
    <t>02-85136</t>
  </si>
  <si>
    <t>MUNICIPIO DE LA SALINA</t>
  </si>
  <si>
    <t>FUN OPERATIVIDAD Y ADMINISTRACIÓN - FORTALECIMIENTO MUNICIPIOS - LA SALINA</t>
  </si>
  <si>
    <t>02-85139</t>
  </si>
  <si>
    <t>MUNICIPIO DE MANI</t>
  </si>
  <si>
    <t>FUN OPERATIVIDAD Y ADMINISTRACIÓN - FORTALECIMIENTO MUNICIPIOS - MANÍ</t>
  </si>
  <si>
    <t>02-85162</t>
  </si>
  <si>
    <t>MUNICIPIO DE MONTERREY</t>
  </si>
  <si>
    <t>FUN OPERATIVIDAD Y ADMINISTRACIÓN - FORTALECIMIENTO MUNICIPIOS - MONTERREY</t>
  </si>
  <si>
    <t>02-85225</t>
  </si>
  <si>
    <t>MUNICIPIO DE NUNCHIA</t>
  </si>
  <si>
    <t>FUN OPERATIVIDAD Y ADMINISTRACIÓN - FORTALECIMIENTO MUNICIPIOS - NUNCHÍA</t>
  </si>
  <si>
    <t>02-85230</t>
  </si>
  <si>
    <t>MUNICIPIO DE OROCUE</t>
  </si>
  <si>
    <t>FUN OPERATIVIDAD Y ADMINISTRACIÓN - FORTALECIMIENTO MUNICIPIOS - OROCUÉ</t>
  </si>
  <si>
    <t>02-85250</t>
  </si>
  <si>
    <t>MUNICIPIO DE PAZ DE ARIPORO</t>
  </si>
  <si>
    <t>FUN OPERATIVIDAD Y ADMINISTRACIÓN - FORTALECIMIENTO MUNICIPIOS - PAZ DE ARIPORO</t>
  </si>
  <si>
    <t>02-85263</t>
  </si>
  <si>
    <t>MUNICIPIO DE PORE</t>
  </si>
  <si>
    <t>FUN OPERATIVIDAD Y ADMINISTRACIÓN - FORTALECIMIENTO MUNICIPIOS - PORE</t>
  </si>
  <si>
    <t>02-85279</t>
  </si>
  <si>
    <t>MUNICIPIO DE RECETOR</t>
  </si>
  <si>
    <t>FUN OPERATIVIDAD Y ADMINISTRACIÓN - FORTALECIMIENTO MUNICIPIOS - RECETOR</t>
  </si>
  <si>
    <t>02-85300</t>
  </si>
  <si>
    <t>02-85315</t>
  </si>
  <si>
    <t>MUNICIPIO DE SÁCAMA</t>
  </si>
  <si>
    <t>FUN OPERATIVIDAD Y ADMINISTRACIÓN - FORTALECIMIENTO MUNICIPIOS - SÁCAMA</t>
  </si>
  <si>
    <t>02-85325</t>
  </si>
  <si>
    <t>ALCALDIA DE SAN LUIS DE PALENQUE</t>
  </si>
  <si>
    <t>FUN OPERATIVIDAD Y ADMINISTRACIÓN - FORTALECIMIENTO MUNICIPIOS - SAN LUIS DE PALENQUE</t>
  </si>
  <si>
    <t>02-85400</t>
  </si>
  <si>
    <t>MUNICIPIO  DE TAMARA</t>
  </si>
  <si>
    <t>FUN OPERATIVIDAD Y ADMINISTRACIÓN - FORTALECIMIENTO MUNICIPIOS - TÁMARA</t>
  </si>
  <si>
    <t>02-85410</t>
  </si>
  <si>
    <t>MUNICIPIO DE TAURAMENA</t>
  </si>
  <si>
    <t>FUN OPERATIVIDAD Y ADMINISTRACIÓN - FORTALECIMIENTO MUNICIPIOS - TAURAMENA</t>
  </si>
  <si>
    <t>02-85430</t>
  </si>
  <si>
    <t>MUNICIPIO DE TRINIDAD</t>
  </si>
  <si>
    <t>FUN OPERATIVIDAD Y ADMINISTRACIÓN - FORTALECIMIENTO MUNICIPIOS - TRINIDAD</t>
  </si>
  <si>
    <t>02-85440</t>
  </si>
  <si>
    <t>MUNICIPIO DE VILLANUEVA - CASANARE</t>
  </si>
  <si>
    <t>02-86000</t>
  </si>
  <si>
    <t>DEPARTAMENTO DEL PUTUMAYO</t>
  </si>
  <si>
    <t>FUN OPERATIVIDAD Y ADMINISTRACIÓN - FORTALECIMIENTO DEPARTAMENTOS - PUTUMAYO</t>
  </si>
  <si>
    <t>02-86001</t>
  </si>
  <si>
    <t>MUNICIPIO DE MOCOA</t>
  </si>
  <si>
    <t>FUN OPERATIVIDAD Y ADMINISTRACIÓN - FORTALECIMIENTO MUNICIPIOS - MOCOA</t>
  </si>
  <si>
    <t>02-86219</t>
  </si>
  <si>
    <t>MUNICIPIO DE COLON</t>
  </si>
  <si>
    <t>02-86320</t>
  </si>
  <si>
    <t>MUNICIPIO DE ORITO</t>
  </si>
  <si>
    <t>FUN OPERATIVIDAD Y ADMINISTRACIÓN - FORTALECIMIENTO MUNICIPIOS - ORITO</t>
  </si>
  <si>
    <t>02-86568</t>
  </si>
  <si>
    <t>MUNICIPIO DE PUERTO ASIS</t>
  </si>
  <si>
    <t>FUN OPERATIVIDAD Y ADMINISTRACIÓN - FORTALECIMIENTO MUNICIPIOS - PUERTO ASÍS</t>
  </si>
  <si>
    <t>02-86569</t>
  </si>
  <si>
    <t>MUNICIPIO DE PUERTO CAICEDO</t>
  </si>
  <si>
    <t>FUN OPERATIVIDAD Y ADMINISTRACIÓN - FORTALECIMIENTO MUNICIPIOS - PUERTO CAICEDO</t>
  </si>
  <si>
    <t>02-86571</t>
  </si>
  <si>
    <t>MUNICIPIO DE PUERTO GUZMAN</t>
  </si>
  <si>
    <t>FUN OPERATIVIDAD Y ADMINISTRACIÓN - FORTALECIMIENTO MUNICIPIOS - PUERTO GUZMÁN</t>
  </si>
  <si>
    <t>02-86573</t>
  </si>
  <si>
    <t>MUNICIPIO DE PUERTO LEGUIZAMO</t>
  </si>
  <si>
    <t>FUN OPERATIVIDAD Y ADMINISTRACIÓN - FORTALECIMIENTO MUNICIPIOS - LEGUÍZAMO</t>
  </si>
  <si>
    <t>02-86749</t>
  </si>
  <si>
    <t>MUNICIPIO DE SIBUNDOY</t>
  </si>
  <si>
    <t>FUN OPERATIVIDAD Y ADMINISTRACIÓN - FORTALECIMIENTO MUNICIPIOS - SIBUNDOY</t>
  </si>
  <si>
    <t>02-86755</t>
  </si>
  <si>
    <t>02-86757</t>
  </si>
  <si>
    <t>MUNICIPIO SAN MIGUEL - PUTUMAYO</t>
  </si>
  <si>
    <t>02-86760</t>
  </si>
  <si>
    <t>MUNICIPIO DE SANTIAGO - PUTUMAYO</t>
  </si>
  <si>
    <t>02-86865</t>
  </si>
  <si>
    <t>MUNICIPIO VALLE DEL GUAMUEZ</t>
  </si>
  <si>
    <t>FUN OPERATIVIDAD Y ADMINISTRACIÓN - FORTALECIMIENTO MUNICIPIOS - VALLE DEL GUAMUEZ</t>
  </si>
  <si>
    <t>02-86885</t>
  </si>
  <si>
    <t>MUNICIPIO DE VILLAGARZON</t>
  </si>
  <si>
    <t>FUN OPERATIVIDAD Y ADMINISTRACIÓN - FORTALECIMIENTO MUNICIPIOS - VILLAGARZÓN</t>
  </si>
  <si>
    <t>02-88000</t>
  </si>
  <si>
    <t>DEPARTAMENTO DEL ARCHIPIELAGO DE SAN ANDRES PROVIDENCIA Y SANTA CATALINA</t>
  </si>
  <si>
    <t>FUN OPERATIVIDAD Y ADMINISTRACIÓN - FORTALECIMIENTO DEPARTAMENTOS - ARCHIPIÉLAGO DE SAN ANDRÉS</t>
  </si>
  <si>
    <t>02-88564</t>
  </si>
  <si>
    <t>02-91000</t>
  </si>
  <si>
    <t>DEPARTAMENTO DEL AMAZONAS</t>
  </si>
  <si>
    <t>FUN OPERATIVIDAD Y ADMINISTRACIÓN - FORTALECIMIENTO DEPARTAMENTOS - AMAZONAS</t>
  </si>
  <si>
    <t>02-91001</t>
  </si>
  <si>
    <t>MUNICIPO DE LETICIA</t>
  </si>
  <si>
    <t>FUN OPERATIVIDAD Y ADMINISTRACIÓN - FORTALECIMIENTO MUNICIPIOS - LETICIA</t>
  </si>
  <si>
    <t>02-91540</t>
  </si>
  <si>
    <t>MUNICIPIO DE PUERTO NARIÑO</t>
  </si>
  <si>
    <t>FUN OPERATIVIDAD Y ADMINISTRACIÓN - FORTALECIMIENTO MUNICIPIOS - PUERTO NARIÑO</t>
  </si>
  <si>
    <t>02-94000</t>
  </si>
  <si>
    <t>DEPARTAMENTO DEL GUAINIA</t>
  </si>
  <si>
    <t>FUN OPERATIVIDAD Y ADMINISTRACIÓN - FORTALECIMIENTO DEPARTAMENTOS - GUAINÍA</t>
  </si>
  <si>
    <t>02-94001</t>
  </si>
  <si>
    <t>MUNICIPIO DE INIRIDA</t>
  </si>
  <si>
    <t>FUN OPERATIVIDAD Y ADMINISTRACIÓN - FORTALECIMIENTO MUNICIPIOS - INÍRIDA</t>
  </si>
  <si>
    <t>02-94343</t>
  </si>
  <si>
    <t>MUNICIPIO DE BARRANCOMINAS</t>
  </si>
  <si>
    <t>FUN OPERATIVIDAD Y ADMINISTRACIÓN - FORTALECIMIENTO MUNICIPIOS - BARRANCO MINAS</t>
  </si>
  <si>
    <t>02-95000</t>
  </si>
  <si>
    <t>DEPARTAMENTO DEL GUAVIARE</t>
  </si>
  <si>
    <t>FUN OPERATIVIDAD Y ADMINISTRACIÓN - FORTALECIMIENTO DEPARTAMENTOS - GUAVIARE</t>
  </si>
  <si>
    <t>02-95001</t>
  </si>
  <si>
    <t>MUNICIPIO DE SAN JOSE DEL GUAVIARE</t>
  </si>
  <si>
    <t>FUN OPERATIVIDAD Y ADMINISTRACIÓN - FORTALECIMIENTO MUNICIPIOS - SAN JOSÉ DEL GUAVIARE</t>
  </si>
  <si>
    <t>02-95015</t>
  </si>
  <si>
    <t>02-95025</t>
  </si>
  <si>
    <t>MUNICIPIO DE EL RETORNO</t>
  </si>
  <si>
    <t>FUN OPERATIVIDAD Y ADMINISTRACIÓN - FORTALECIMIENTO MUNICIPIOS - EL RETORNO</t>
  </si>
  <si>
    <t>02-95200</t>
  </si>
  <si>
    <t>02-97000</t>
  </si>
  <si>
    <t>DEPARTAMENTO DEL VAUPES</t>
  </si>
  <si>
    <t>FUN OPERATIVIDAD Y ADMINISTRACIÓN - FORTALECIMIENTO DEPARTAMENTOS - VAUPÉS</t>
  </si>
  <si>
    <t>02-97001</t>
  </si>
  <si>
    <t>MUNICIPIO DE MITU</t>
  </si>
  <si>
    <t>FUN OPERATIVIDAD Y ADMINISTRACIÓN - FORTALECIMIENTO MUNICIPIOS - MITÚ</t>
  </si>
  <si>
    <t>02-97161</t>
  </si>
  <si>
    <t>MUNICIPIO DE CARURU</t>
  </si>
  <si>
    <t>FUN OPERATIVIDAD Y ADMINISTRACIÓN - FORTALECIMIENTO MUNICIPIOS - CARURU</t>
  </si>
  <si>
    <t>02-97666</t>
  </si>
  <si>
    <t>MUNICIPIO TARAIRA</t>
  </si>
  <si>
    <t>FUN OPERATIVIDAD Y ADMINISTRACIÓN - FORTALECIMIENTO MUNICIPIOS - TARAIRA</t>
  </si>
  <si>
    <t>02-99000</t>
  </si>
  <si>
    <t>DEPARTAMENTO DEL VICHADA</t>
  </si>
  <si>
    <t>FUN OPERATIVIDAD Y ADMINISTRACIÓN - FORTALECIMIENTO DEPARTAMENTOS - VICHADA</t>
  </si>
  <si>
    <t>02-99001</t>
  </si>
  <si>
    <t>MUNICIPIO DE PUERTO CARREÑO</t>
  </si>
  <si>
    <t>FUN OPERATIVIDAD Y ADMINISTRACIÓN - FORTALECIMIENTO MUNICIPIOS - PUERTO CARREÑO</t>
  </si>
  <si>
    <t>02-99524</t>
  </si>
  <si>
    <t>MUNICIPIO DE PRIMAVERA</t>
  </si>
  <si>
    <t>FUN OPERATIVIDAD Y ADMINISTRACIÓN - FORTALECIMIENTO MUNICIPIOS - LA PRIMAVERA</t>
  </si>
  <si>
    <t>02-99624</t>
  </si>
  <si>
    <t>MUNICIPIO DE SANTA ROSALIA</t>
  </si>
  <si>
    <t>FUN OPERATIVIDAD Y ADMINISTRACIÓN - FORTALECIMIENTO MUNICIPIOS - SANTA ROSALÍA</t>
  </si>
  <si>
    <t>02-99773</t>
  </si>
  <si>
    <t>MUNICIPIO DE CUMARIBO</t>
  </si>
  <si>
    <t>FUN OPERATIVIDAD Y ADMINISTRACIÓN - FORTALECIMIENTO MUNICIPIOS - CUMARIBO</t>
  </si>
  <si>
    <t>DNP-Sistema de Inf y estrategias de capacitación</t>
  </si>
  <si>
    <t>FUNCIONAMIENTO DEL SGR</t>
  </si>
  <si>
    <t>FUN OPERATIVIDAD Y ADMINISTRACIÓN - DNP-SISTEMA DE INF Y ESTRATEGIAS DE CAPACITACIÓN</t>
  </si>
  <si>
    <t>DNP Òrgano</t>
  </si>
  <si>
    <t>FUN OPERATIVIDAD Y ADMINISTRACIÓN - DNP ÓRGANO</t>
  </si>
  <si>
    <t>Fortalecimiento  ST OCAD Nacional,</t>
  </si>
  <si>
    <t>FUN OPERATIVIDAD Y ADMINISTRACIÓN - FORTALECIMIENTO  ST OCAD NACIONAL</t>
  </si>
  <si>
    <t>FortOCADPAZ</t>
  </si>
  <si>
    <t>FUN OPERATIVIDAD Y ADMINISTRACIÓN - FORTOCADPAZ</t>
  </si>
  <si>
    <t>AMALFI</t>
  </si>
  <si>
    <t>ANTIOQUIA</t>
  </si>
  <si>
    <t>ANGELÓPOLIS</t>
  </si>
  <si>
    <t>ANGOSTURA</t>
  </si>
  <si>
    <t>ANORÍ</t>
  </si>
  <si>
    <t>SANTAFÉ DE ANTIOQUIA</t>
  </si>
  <si>
    <t>ANZA</t>
  </si>
  <si>
    <t>ARBOLETES</t>
  </si>
  <si>
    <t>ARMENIA</t>
  </si>
  <si>
    <t>BARBOSA</t>
  </si>
  <si>
    <t>BETANIA</t>
  </si>
  <si>
    <t>BETULIA</t>
  </si>
  <si>
    <t>CÁCERES</t>
  </si>
  <si>
    <t>CAICEDO</t>
  </si>
  <si>
    <t>CARAMANTA</t>
  </si>
  <si>
    <t>CAREPA</t>
  </si>
  <si>
    <t>CAROLINA</t>
  </si>
  <si>
    <t>CAUCASIA</t>
  </si>
  <si>
    <t>CISNEROS</t>
  </si>
  <si>
    <t>COCORNÁ</t>
  </si>
  <si>
    <t>CONCORDIA</t>
  </si>
  <si>
    <t>DABEIBA</t>
  </si>
  <si>
    <t>DON MATÍAS</t>
  </si>
  <si>
    <t>EL BAGRE</t>
  </si>
  <si>
    <t>ENTRERRIOS</t>
  </si>
  <si>
    <t>FREDONIA</t>
  </si>
  <si>
    <t>FRONTINO</t>
  </si>
  <si>
    <t>GIRALDO</t>
  </si>
  <si>
    <t>GUATAPÉ</t>
  </si>
  <si>
    <t>HISPANIA</t>
  </si>
  <si>
    <t>JERICÓ</t>
  </si>
  <si>
    <t>LA UNIÓN</t>
  </si>
  <si>
    <t>LIBORINA</t>
  </si>
  <si>
    <t>MACEO</t>
  </si>
  <si>
    <t>MURINDÓ</t>
  </si>
  <si>
    <t>NARIÑO</t>
  </si>
  <si>
    <t>UNIDAD DE GESTION DEL RIESGO DE DESASTRES</t>
  </si>
  <si>
    <t>FUN OPERATIVIDAD Y ADMINISTRACIÓN - UGRAD</t>
  </si>
  <si>
    <t>DNP- Comisión Rectora</t>
  </si>
  <si>
    <t>FUN OPERATIVIDAD Y ADMINISTRACIÓN - DNP- COMISIÓN RECTORA</t>
  </si>
  <si>
    <t>DNP - Secretarías técnicas OCAD regionales</t>
  </si>
  <si>
    <t>FUN OPERATIVIDAD Y ADMINISTRACIÓN - DNP - Secretarías técnicas OCAD regionales Ley 2056</t>
  </si>
  <si>
    <t xml:space="preserve">DNP - Fortalecimiento en la capacidad de estructuración de proyectos de inversión </t>
  </si>
  <si>
    <t>FUN OPERATIVIDAD Y ADMINISTRACIÓN - DNP-Fort en la cap de estruc de proy de inv</t>
  </si>
  <si>
    <t>ABEJORRAL</t>
  </si>
  <si>
    <t>ABRIAQUÍ</t>
  </si>
  <si>
    <t>ALEJANDRÍA</t>
  </si>
  <si>
    <t>AMAGÁ</t>
  </si>
  <si>
    <t>ANDES</t>
  </si>
  <si>
    <t>APARTADÓ</t>
  </si>
  <si>
    <t>ARGELIA</t>
  </si>
  <si>
    <t>BELMIRA</t>
  </si>
  <si>
    <t>CIUDAD BOLÍVAR</t>
  </si>
  <si>
    <t>BRICEÑO</t>
  </si>
  <si>
    <t>BURITICÁ</t>
  </si>
  <si>
    <t>CAMPAMENTO</t>
  </si>
  <si>
    <t>CAÑASGORDAS</t>
  </si>
  <si>
    <t>CARACOLÍ</t>
  </si>
  <si>
    <t>CHIGORODÓ</t>
  </si>
  <si>
    <t>CONCEPCIÓN</t>
  </si>
  <si>
    <t>EBÉJICO</t>
  </si>
  <si>
    <t>GÓMEZ PLATA</t>
  </si>
  <si>
    <t>GRANADA</t>
  </si>
  <si>
    <t>GUADALUPE</t>
  </si>
  <si>
    <t>HELICONIA</t>
  </si>
  <si>
    <t>ITUANGO</t>
  </si>
  <si>
    <t>JARDÍN</t>
  </si>
  <si>
    <t>LA PINTADA</t>
  </si>
  <si>
    <t>MONTEBELLO</t>
  </si>
  <si>
    <t>MUTATÁ</t>
  </si>
  <si>
    <t>NECOCLÍ</t>
  </si>
  <si>
    <t>OLAYA</t>
  </si>
  <si>
    <t>PUERTO BERRÍO</t>
  </si>
  <si>
    <t>PUERTO NARE</t>
  </si>
  <si>
    <t>PUERTO TRIUNFO</t>
  </si>
  <si>
    <t>REMEDIOS</t>
  </si>
  <si>
    <t>SALGAR</t>
  </si>
  <si>
    <t>SAN ANDRÉS DE CUERQUÍA</t>
  </si>
  <si>
    <t>NECHÍ</t>
  </si>
  <si>
    <t>PEÑOL</t>
  </si>
  <si>
    <t>PEQUE</t>
  </si>
  <si>
    <t>PUEBLORRICO</t>
  </si>
  <si>
    <t>SABANALARGA</t>
  </si>
  <si>
    <t>SAN FRANCISCO</t>
  </si>
  <si>
    <t>SAN LUIS</t>
  </si>
  <si>
    <t>SAN ROQUE</t>
  </si>
  <si>
    <t>SANTA ROSA DE OSOS</t>
  </si>
  <si>
    <t>SANTO DOMINGO</t>
  </si>
  <si>
    <t>EL SANTUARIO</t>
  </si>
  <si>
    <t>SONSON</t>
  </si>
  <si>
    <t>TARSO</t>
  </si>
  <si>
    <t>TITIRIBÍ</t>
  </si>
  <si>
    <t>TOLEDO</t>
  </si>
  <si>
    <t>TURBO</t>
  </si>
  <si>
    <t>VALDIVIA</t>
  </si>
  <si>
    <t>VENECIA</t>
  </si>
  <si>
    <t>YALÍ</t>
  </si>
  <si>
    <t>YOLOMBÓ</t>
  </si>
  <si>
    <t>YONDÓ</t>
  </si>
  <si>
    <t>CAMPO DE LA CRUZ</t>
  </si>
  <si>
    <t>ATLÁNTICO</t>
  </si>
  <si>
    <t>JUAN DE ACOSTA</t>
  </si>
  <si>
    <t>LURUACO</t>
  </si>
  <si>
    <t>MANATÍ</t>
  </si>
  <si>
    <t>PIOJÓ</t>
  </si>
  <si>
    <t>SABANAGRANDE</t>
  </si>
  <si>
    <t>SANTA LUCÍA</t>
  </si>
  <si>
    <t>SANTO TOMÁS</t>
  </si>
  <si>
    <t>USIACURÍ</t>
  </si>
  <si>
    <t>Ministerio de Hacienda y Crédito Publico</t>
  </si>
  <si>
    <t>FUN OPERATIVIDAD Y ADMINISTRACIÓN - MINISTERIO DE HACIENDA Y CRÉDITO PUBLICO</t>
  </si>
  <si>
    <t>ALTOS DEL ROSARIO</t>
  </si>
  <si>
    <t>BOLÍVAR</t>
  </si>
  <si>
    <t>ARENAL</t>
  </si>
  <si>
    <t>ARJONA</t>
  </si>
  <si>
    <t>ARROYOHONDO</t>
  </si>
  <si>
    <t>BARRANCO DE LOBA</t>
  </si>
  <si>
    <t>CANTAGALLO</t>
  </si>
  <si>
    <t>CICUCO</t>
  </si>
  <si>
    <t>SAN CARLOS</t>
  </si>
  <si>
    <t>SAN JERÓNIMO</t>
  </si>
  <si>
    <t>SAN JOSÉ DE LA MONTAÑA</t>
  </si>
  <si>
    <t>SAN JUAN DE URABÁ</t>
  </si>
  <si>
    <t>SAN PEDRO</t>
  </si>
  <si>
    <t>SAN PEDRO DE URABA</t>
  </si>
  <si>
    <t>SAN RAFAEL</t>
  </si>
  <si>
    <t>SAN VICENTE</t>
  </si>
  <si>
    <t>SANTA BÁRBARA</t>
  </si>
  <si>
    <t>SEGOVIA</t>
  </si>
  <si>
    <t>SOPETRÁN</t>
  </si>
  <si>
    <t>TÁMESIS</t>
  </si>
  <si>
    <t>TARAZÁ</t>
  </si>
  <si>
    <t>URAMITA</t>
  </si>
  <si>
    <t>URRAO</t>
  </si>
  <si>
    <t>VALPARAISO</t>
  </si>
  <si>
    <t>VEGACHÍ</t>
  </si>
  <si>
    <t>VIGÍA DEL FUERTE</t>
  </si>
  <si>
    <t>YARUMAL</t>
  </si>
  <si>
    <t>ZARAGOZA</t>
  </si>
  <si>
    <t>BARANOA</t>
  </si>
  <si>
    <t>CANDELARIA</t>
  </si>
  <si>
    <t>GALAPA</t>
  </si>
  <si>
    <t>PALMAR DE VARELA</t>
  </si>
  <si>
    <t>POLONUEVO</t>
  </si>
  <si>
    <t>PONEDERA</t>
  </si>
  <si>
    <t>REPELÓN</t>
  </si>
  <si>
    <t>SUAN</t>
  </si>
  <si>
    <t>TUBARÁ</t>
  </si>
  <si>
    <t>MinJusticia</t>
  </si>
  <si>
    <t xml:space="preserve">FUN OPERATIVIDAD Y ADMINISTRACIÓN – MINJUSTICIA  </t>
  </si>
  <si>
    <t>ACHÍ</t>
  </si>
  <si>
    <t>CALAMAR</t>
  </si>
  <si>
    <t>CÓRDOBA</t>
  </si>
  <si>
    <t>CLEMENCIA</t>
  </si>
  <si>
    <t>EL CARMEN DE BOLÍVAR</t>
  </si>
  <si>
    <t>EL PEÑON</t>
  </si>
  <si>
    <t>MAGANGUÉ</t>
  </si>
  <si>
    <t>EL GUAMO</t>
  </si>
  <si>
    <t>HATILLO DE LOBA</t>
  </si>
  <si>
    <t>MORALES</t>
  </si>
  <si>
    <t>NOROSÍ</t>
  </si>
  <si>
    <t>PINILLOS</t>
  </si>
  <si>
    <t>SAN CRISTÓBAL</t>
  </si>
  <si>
    <t>SAN ESTANISLAO</t>
  </si>
  <si>
    <t>SAN FERNANDO</t>
  </si>
  <si>
    <t>SAN JACINTO</t>
  </si>
  <si>
    <t>SAN JACINTO DEL CAUCA</t>
  </si>
  <si>
    <t>SIMITÍ</t>
  </si>
  <si>
    <t>SOPLAVIENTO</t>
  </si>
  <si>
    <t>TIQUISIO</t>
  </si>
  <si>
    <t>TURBACO</t>
  </si>
  <si>
    <t>VILLANUEVA</t>
  </si>
  <si>
    <t>ZAMBRANO</t>
  </si>
  <si>
    <t>BOYACÁ</t>
  </si>
  <si>
    <t>ALMEIDA</t>
  </si>
  <si>
    <t>AQUITANIA</t>
  </si>
  <si>
    <t>BOAVITA</t>
  </si>
  <si>
    <t>CALDAS</t>
  </si>
  <si>
    <t>CAMPOHERMOSO</t>
  </si>
  <si>
    <t>CHITARAQUE</t>
  </si>
  <si>
    <t>CHIVATÁ</t>
  </si>
  <si>
    <t>CÓMBITA</t>
  </si>
  <si>
    <t>COVARACHÍA</t>
  </si>
  <si>
    <t>CUBARÁ</t>
  </si>
  <si>
    <t>CUCAITA</t>
  </si>
  <si>
    <t>CUÍTIVA</t>
  </si>
  <si>
    <t>CHÍQUIZA</t>
  </si>
  <si>
    <t>CHIVOR</t>
  </si>
  <si>
    <t>EL COCUY</t>
  </si>
  <si>
    <t>FIRAVITOBA</t>
  </si>
  <si>
    <t>FLORESTA</t>
  </si>
  <si>
    <t>GAMEZA</t>
  </si>
  <si>
    <t>GUATEQUE</t>
  </si>
  <si>
    <t>GÜICÁN</t>
  </si>
  <si>
    <t>LABRANZAGRANDE</t>
  </si>
  <si>
    <t>LA CAPILLA</t>
  </si>
  <si>
    <t>LA UVITA</t>
  </si>
  <si>
    <t>MAHATES</t>
  </si>
  <si>
    <t>MARGARITA</t>
  </si>
  <si>
    <t>MARÍA LA BAJA</t>
  </si>
  <si>
    <t>MONTECRISTO</t>
  </si>
  <si>
    <t>MOMPÓS</t>
  </si>
  <si>
    <t>REGIDOR</t>
  </si>
  <si>
    <t>RÍO VIEJO</t>
  </si>
  <si>
    <t>SAN JUAN NEPOMUCENO</t>
  </si>
  <si>
    <t>SAN MARTÍN DE LOBA</t>
  </si>
  <si>
    <t>SAN PABLO</t>
  </si>
  <si>
    <t>SANTA CATALINA</t>
  </si>
  <si>
    <t>SANTA ROSA</t>
  </si>
  <si>
    <t>SANTA ROSA DEL SUR</t>
  </si>
  <si>
    <t>TALAIGUA NUEVO</t>
  </si>
  <si>
    <t>TURBANÁ</t>
  </si>
  <si>
    <t>ARCABUCO</t>
  </si>
  <si>
    <t>BELÉN</t>
  </si>
  <si>
    <t>BERBEO</t>
  </si>
  <si>
    <t>BETÉITIVA</t>
  </si>
  <si>
    <t>BUENAVISTA</t>
  </si>
  <si>
    <t>BUSBANZÁ</t>
  </si>
  <si>
    <t>CERINZA</t>
  </si>
  <si>
    <t>CHINAVITA</t>
  </si>
  <si>
    <t>CHIQUINQUIRÁ</t>
  </si>
  <si>
    <t>CHISCAS</t>
  </si>
  <si>
    <t>CHITA</t>
  </si>
  <si>
    <t>CIÉNEGA</t>
  </si>
  <si>
    <t>COPER</t>
  </si>
  <si>
    <t>CORRALES</t>
  </si>
  <si>
    <t>EL ESPINO</t>
  </si>
  <si>
    <t>GACHANTIVÁ</t>
  </si>
  <si>
    <t>GARAGOA</t>
  </si>
  <si>
    <t>GUACAMAYAS</t>
  </si>
  <si>
    <t>GUAYATÁ</t>
  </si>
  <si>
    <t>IZA</t>
  </si>
  <si>
    <t>JENESANO</t>
  </si>
  <si>
    <t>LA VICTORIA</t>
  </si>
  <si>
    <t>VILLA DE LEYVA</t>
  </si>
  <si>
    <t>MARIPÍ</t>
  </si>
  <si>
    <t>MIRAFLORES</t>
  </si>
  <si>
    <t>MONGUA</t>
  </si>
  <si>
    <t>MONGUÍ</t>
  </si>
  <si>
    <t>NOBSA</t>
  </si>
  <si>
    <t>PACHAVITA</t>
  </si>
  <si>
    <t>PAIPA</t>
  </si>
  <si>
    <t>PANQUEBA</t>
  </si>
  <si>
    <t>PAUNA</t>
  </si>
  <si>
    <t>PAZ DE RÍO</t>
  </si>
  <si>
    <t>PESCA</t>
  </si>
  <si>
    <t>RAMIRIQUÍ</t>
  </si>
  <si>
    <t>RONDÓN</t>
  </si>
  <si>
    <t>SABOYÁ</t>
  </si>
  <si>
    <t>SÁCHICA</t>
  </si>
  <si>
    <t>SAMACÁ</t>
  </si>
  <si>
    <t>SAN JOSÉ DE PARE</t>
  </si>
  <si>
    <t>SAN LUIS DE GACENO</t>
  </si>
  <si>
    <t>SAN PABLO DE BORBUR</t>
  </si>
  <si>
    <t>SANTANA</t>
  </si>
  <si>
    <t>SANTA MARÍA</t>
  </si>
  <si>
    <t>SATIVANORTE</t>
  </si>
  <si>
    <t>SATIVASUR</t>
  </si>
  <si>
    <t>SIACHOQUE</t>
  </si>
  <si>
    <t>SOCOTÁ</t>
  </si>
  <si>
    <t>SUTAMARCHÁN</t>
  </si>
  <si>
    <t>TENZA</t>
  </si>
  <si>
    <t>TIBASOSA</t>
  </si>
  <si>
    <t>TOGÜÍ</t>
  </si>
  <si>
    <t>TUTA</t>
  </si>
  <si>
    <t>VENTAQUEMADA</t>
  </si>
  <si>
    <t>VIRACACHÁ</t>
  </si>
  <si>
    <t>ZETAQUIRA</t>
  </si>
  <si>
    <t>Ministerio de Agricultura y Desarrollo Rural</t>
  </si>
  <si>
    <t>FUN OPERATIVIDAD Y ADMINISTRACIÓN - MINISTERIO DE AGRICULTURA Y DESARROLLO RURAL</t>
  </si>
  <si>
    <t>ANSERMA</t>
  </si>
  <si>
    <t>ARANZAZU</t>
  </si>
  <si>
    <t>FILADELFIA</t>
  </si>
  <si>
    <t>MANZANARES</t>
  </si>
  <si>
    <t>MACANAL</t>
  </si>
  <si>
    <t>MONIQUIRÁ</t>
  </si>
  <si>
    <t>MOTAVITA</t>
  </si>
  <si>
    <t>MUZO</t>
  </si>
  <si>
    <t>NUEVO COLÓN</t>
  </si>
  <si>
    <t>OICATÁ</t>
  </si>
  <si>
    <t>OTANCHE</t>
  </si>
  <si>
    <t>PÁEZ</t>
  </si>
  <si>
    <t>PAJARITO</t>
  </si>
  <si>
    <t>PAYA</t>
  </si>
  <si>
    <t>PISBA</t>
  </si>
  <si>
    <t>QUÍPAMA</t>
  </si>
  <si>
    <t>RÁQUIRA</t>
  </si>
  <si>
    <t>SAN EDUARDO</t>
  </si>
  <si>
    <t>SAN MATEO</t>
  </si>
  <si>
    <t>SAN MIGUEL DE SEMA</t>
  </si>
  <si>
    <t>SANTA ROSA DE VITERBO</t>
  </si>
  <si>
    <t>SANTA SOFÍA</t>
  </si>
  <si>
    <t>SOATÁ</t>
  </si>
  <si>
    <t>SOCHA</t>
  </si>
  <si>
    <t>SOMONDOCO</t>
  </si>
  <si>
    <t>SORA</t>
  </si>
  <si>
    <t>SOTAQUIRÁ</t>
  </si>
  <si>
    <t>SORACÁ</t>
  </si>
  <si>
    <t>SUSACÓN</t>
  </si>
  <si>
    <t>SUTATENZA</t>
  </si>
  <si>
    <t>TASCO</t>
  </si>
  <si>
    <t>TIBANÁ</t>
  </si>
  <si>
    <t>TINJACÁ</t>
  </si>
  <si>
    <t>TIPACOQUE</t>
  </si>
  <si>
    <t>TOCA</t>
  </si>
  <si>
    <t>TÓPAGA</t>
  </si>
  <si>
    <t>TOTA</t>
  </si>
  <si>
    <t>TUNUNGUÁ</t>
  </si>
  <si>
    <t>TURMEQUÉ</t>
  </si>
  <si>
    <t>TUTAZÁ</t>
  </si>
  <si>
    <t>UMBITA</t>
  </si>
  <si>
    <t>AGUADAS</t>
  </si>
  <si>
    <t>BELALCÁZAR</t>
  </si>
  <si>
    <t>CHINCHINÁ</t>
  </si>
  <si>
    <t>LA DORADA</t>
  </si>
  <si>
    <t>LA MERCED</t>
  </si>
  <si>
    <t>MARMATO</t>
  </si>
  <si>
    <t>MARQUETALIA</t>
  </si>
  <si>
    <t>MARULANDA</t>
  </si>
  <si>
    <t>PÁCORA</t>
  </si>
  <si>
    <t>RISARALDA</t>
  </si>
  <si>
    <t>SALAMINA</t>
  </si>
  <si>
    <t>SAN JOSÉ</t>
  </si>
  <si>
    <t>SUPÍA</t>
  </si>
  <si>
    <t>VITERBO</t>
  </si>
  <si>
    <t>CAQUETÁ</t>
  </si>
  <si>
    <t>CARTAGENA DEL CHAIRÁ</t>
  </si>
  <si>
    <t>EL DONCELLO</t>
  </si>
  <si>
    <t>LA MONTAÑITA</t>
  </si>
  <si>
    <t>SAN JOSÉ DEL FRAGUA</t>
  </si>
  <si>
    <t>SOLANO</t>
  </si>
  <si>
    <t>VALPARAÍSO</t>
  </si>
  <si>
    <t>CAUCA</t>
  </si>
  <si>
    <t>Ministerio de Salud y proteccion social</t>
  </si>
  <si>
    <t>FUN OPERATIVIDAD Y ADMINISTRACIÓN - MINISTERIO DE SALUD Y PROTECCION SOCIAL</t>
  </si>
  <si>
    <t>ALMAGUER</t>
  </si>
  <si>
    <t>BALBOA</t>
  </si>
  <si>
    <t>EL TAMBO</t>
  </si>
  <si>
    <t>FLORENCIA</t>
  </si>
  <si>
    <t>GUAPI</t>
  </si>
  <si>
    <t>JAMBALÓ</t>
  </si>
  <si>
    <t>LA SIERRA</t>
  </si>
  <si>
    <t>MERCADERES</t>
  </si>
  <si>
    <t>PATÍA</t>
  </si>
  <si>
    <t>PIENDAMÓ</t>
  </si>
  <si>
    <t>PURACÉ</t>
  </si>
  <si>
    <t>SILVIA</t>
  </si>
  <si>
    <t>TIMBÍO</t>
  </si>
  <si>
    <t>TIMBIQUÍ</t>
  </si>
  <si>
    <t>TOTORÓ</t>
  </si>
  <si>
    <t>CESAR</t>
  </si>
  <si>
    <t>VALLEDUPAR</t>
  </si>
  <si>
    <t>BECERRIL</t>
  </si>
  <si>
    <t>BOSCONIA</t>
  </si>
  <si>
    <t>NEIRA</t>
  </si>
  <si>
    <t>NORCASIA</t>
  </si>
  <si>
    <t>PALESTINA</t>
  </si>
  <si>
    <t>PENSILVANIA</t>
  </si>
  <si>
    <t>RIOSUCIO</t>
  </si>
  <si>
    <t>SAMANÁ</t>
  </si>
  <si>
    <t>VICTORIA</t>
  </si>
  <si>
    <t>VILLAMARÍA</t>
  </si>
  <si>
    <t>ALBANIA</t>
  </si>
  <si>
    <t>BELÉN DE LOS ANDAQUIES</t>
  </si>
  <si>
    <t>CURILLO</t>
  </si>
  <si>
    <t>PAUJIL</t>
  </si>
  <si>
    <t>MILÁN</t>
  </si>
  <si>
    <t>MORELIA</t>
  </si>
  <si>
    <t>PUERTO RICO</t>
  </si>
  <si>
    <t>SAN VICENTE DEL CAGUÁN</t>
  </si>
  <si>
    <t>SOLITA</t>
  </si>
  <si>
    <t>BUENOS AIRES</t>
  </si>
  <si>
    <t>CAJIBÍO</t>
  </si>
  <si>
    <t>CALDONO</t>
  </si>
  <si>
    <t>CALOTO</t>
  </si>
  <si>
    <t>CORINTO</t>
  </si>
  <si>
    <t>GUACHANÉ</t>
  </si>
  <si>
    <t>INZÁ</t>
  </si>
  <si>
    <t>LA VEGA</t>
  </si>
  <si>
    <t>LÓPEZ</t>
  </si>
  <si>
    <t>MIRANDA</t>
  </si>
  <si>
    <t>PADILLA</t>
  </si>
  <si>
    <t>PAEZ</t>
  </si>
  <si>
    <t>PIAMONTE</t>
  </si>
  <si>
    <t>PUERTO TEJADA</t>
  </si>
  <si>
    <t>ROSAS</t>
  </si>
  <si>
    <t>SAN SEBASTIÁN</t>
  </si>
  <si>
    <t>SANTANDER DE QUILICHAO</t>
  </si>
  <si>
    <t>SOTARA</t>
  </si>
  <si>
    <t>SUÁREZ</t>
  </si>
  <si>
    <t>SUCRE</t>
  </si>
  <si>
    <t>TORIBIO</t>
  </si>
  <si>
    <t>VILLA RICA</t>
  </si>
  <si>
    <t>AGUACHICA</t>
  </si>
  <si>
    <t>AGUSTÍN CODAZZI</t>
  </si>
  <si>
    <t>ASTREA</t>
  </si>
  <si>
    <t>GAMARRA</t>
  </si>
  <si>
    <t>LA GLORIA</t>
  </si>
  <si>
    <t>PUEBLO BELLO</t>
  </si>
  <si>
    <t>RÍO DE ORO</t>
  </si>
  <si>
    <t>SAN DIEGO</t>
  </si>
  <si>
    <t>Ministerio de Minas y Energía</t>
  </si>
  <si>
    <t>FUN OPERATIVIDAD Y ADMINISTRACIÓN - MINISTERIO DE MINAS Y ENERGÍA</t>
  </si>
  <si>
    <t>Ministerio de Educacion Nacional</t>
  </si>
  <si>
    <t>FUN OPERATIVIDAD Y ADMINISTRACIÓN - MINISTERIO DE EDUCACION NACIONAL</t>
  </si>
  <si>
    <t>AYAPEL</t>
  </si>
  <si>
    <t>CERETÉ</t>
  </si>
  <si>
    <t>CIÉNAGA DE ORO</t>
  </si>
  <si>
    <t>COTORRA</t>
  </si>
  <si>
    <t>LA APARTADA</t>
  </si>
  <si>
    <t>MONTELÍBANO</t>
  </si>
  <si>
    <t>MOÑITOS</t>
  </si>
  <si>
    <t>PUEBLO NUEVO</t>
  </si>
  <si>
    <t>PURÍSIMA</t>
  </si>
  <si>
    <t>SAHAGÚN</t>
  </si>
  <si>
    <t>SAN JOSÉ DE URÉ</t>
  </si>
  <si>
    <t>SAN PELAYO</t>
  </si>
  <si>
    <t>TIERRALTA</t>
  </si>
  <si>
    <t>CUNDINAMARCA</t>
  </si>
  <si>
    <t>AGUA DE DIOS</t>
  </si>
  <si>
    <t>BELTRÁN</t>
  </si>
  <si>
    <t>BOJACÁ</t>
  </si>
  <si>
    <t>CAPARRAPÍ</t>
  </si>
  <si>
    <t>CAQUEZA</t>
  </si>
  <si>
    <t>CARMEN DE CARUPA</t>
  </si>
  <si>
    <t>CHIPAQUE</t>
  </si>
  <si>
    <t>CHOACHÍ</t>
  </si>
  <si>
    <t>CHOCONTÁ</t>
  </si>
  <si>
    <t>EL COLEGIO</t>
  </si>
  <si>
    <t>EL PEÑÓN</t>
  </si>
  <si>
    <t>FOMEQUE</t>
  </si>
  <si>
    <t>CHIMICHAGUA</t>
  </si>
  <si>
    <t>CHIRIGUANÁ</t>
  </si>
  <si>
    <t>CURUMANÍ</t>
  </si>
  <si>
    <t>EL COPEY</t>
  </si>
  <si>
    <t>EL PASO</t>
  </si>
  <si>
    <t>GONZÁLEZ</t>
  </si>
  <si>
    <t>LA JAGUA DE IBIRICO</t>
  </si>
  <si>
    <t>MANAURE</t>
  </si>
  <si>
    <t>PAILITAS</t>
  </si>
  <si>
    <t>PELAYA</t>
  </si>
  <si>
    <t>LA PAZ</t>
  </si>
  <si>
    <t>SAN ALBERTO</t>
  </si>
  <si>
    <t>SAN MARTÍN</t>
  </si>
  <si>
    <t>TAMALAMEQUE</t>
  </si>
  <si>
    <t>MONTERÍA</t>
  </si>
  <si>
    <t>MinTIC</t>
  </si>
  <si>
    <t xml:space="preserve">FUN OPERATIVIDAD Y ADMINISTRACIÓN – MINISTERIO DE TECNOLOGÍAS DE LA INFORMACIÓN     </t>
  </si>
  <si>
    <t>CANALETE</t>
  </si>
  <si>
    <t>CHIMÁ</t>
  </si>
  <si>
    <t>CHINÚ</t>
  </si>
  <si>
    <t>LORICA</t>
  </si>
  <si>
    <t>LOS CÓRDOBAS</t>
  </si>
  <si>
    <t>MOMIL</t>
  </si>
  <si>
    <t>PLANETA RICA</t>
  </si>
  <si>
    <t>PUERTO ESCONDIDO</t>
  </si>
  <si>
    <t>PUERTO LIBERTADOR</t>
  </si>
  <si>
    <t>SAN ANDRÉS SOTAVENTO</t>
  </si>
  <si>
    <t>SAN ANTERO</t>
  </si>
  <si>
    <t>SAN BERNARDO DEL VIENTO</t>
  </si>
  <si>
    <t>TUCHÍN</t>
  </si>
  <si>
    <t>VALENCIA</t>
  </si>
  <si>
    <t>Ministerio de Transporte</t>
  </si>
  <si>
    <t>FUN OPERATIVIDAD Y ADMINISTRACIÓN - MINISTERIO DE TRANSPORTE</t>
  </si>
  <si>
    <t>PROCURADURIA GRAL DE LA NACION</t>
  </si>
  <si>
    <t>FUN OPERATIVIDAD Y ADMINISTRACIÓN - PROCURADURIA GRAL DE LA NACION</t>
  </si>
  <si>
    <t>ALBÁN</t>
  </si>
  <si>
    <t>ANAPOIMA</t>
  </si>
  <si>
    <t>ANOLAIMA</t>
  </si>
  <si>
    <t>ARBELÁEZ</t>
  </si>
  <si>
    <t>BITUIMA</t>
  </si>
  <si>
    <t>GACHALA</t>
  </si>
  <si>
    <t>GACHANCIPÁ</t>
  </si>
  <si>
    <t>GACHETÁ</t>
  </si>
  <si>
    <t>GUACHETÁ</t>
  </si>
  <si>
    <t>GUASCA</t>
  </si>
  <si>
    <t>GUATAQUÍ</t>
  </si>
  <si>
    <t>GUATAVITA</t>
  </si>
  <si>
    <t>GUAYABAL DE SIQUIMA</t>
  </si>
  <si>
    <t>LA CALERA</t>
  </si>
  <si>
    <t>LA MESA</t>
  </si>
  <si>
    <t>LA PALMA</t>
  </si>
  <si>
    <t>MANTA</t>
  </si>
  <si>
    <t>NEMOCÓN</t>
  </si>
  <si>
    <t>NILO</t>
  </si>
  <si>
    <t>NIMAIMA</t>
  </si>
  <si>
    <t>NOCAIMA</t>
  </si>
  <si>
    <t>PACHO</t>
  </si>
  <si>
    <t>PASCA</t>
  </si>
  <si>
    <t>PUERTO SALGAR</t>
  </si>
  <si>
    <t>PULÍ</t>
  </si>
  <si>
    <t>SASAIMA</t>
  </si>
  <si>
    <t>SESQUILÉ</t>
  </si>
  <si>
    <t>SILVANIA</t>
  </si>
  <si>
    <t>SUESCA</t>
  </si>
  <si>
    <t>SUPATÁ</t>
  </si>
  <si>
    <t>SUSA</t>
  </si>
  <si>
    <t>SUTATAUSA</t>
  </si>
  <si>
    <t>TENA</t>
  </si>
  <si>
    <t>TIBIRITA</t>
  </si>
  <si>
    <t>TOPAIPÍ</t>
  </si>
  <si>
    <t>UBALÁ</t>
  </si>
  <si>
    <t>VERGARA</t>
  </si>
  <si>
    <t>VIANÍ</t>
  </si>
  <si>
    <t>VILLAGÓMEZ</t>
  </si>
  <si>
    <t>VILLAPINZÓN</t>
  </si>
  <si>
    <t>VILLETA</t>
  </si>
  <si>
    <t>YACOPÍ</t>
  </si>
  <si>
    <t>ZIPACÓN</t>
  </si>
  <si>
    <t>QUIBDÓ</t>
  </si>
  <si>
    <t>CHOCÓ</t>
  </si>
  <si>
    <t>CABRERA</t>
  </si>
  <si>
    <t>CACHIPAY</t>
  </si>
  <si>
    <t>CHAGUANÍ</t>
  </si>
  <si>
    <t>COGUA</t>
  </si>
  <si>
    <t>CUCUNUBÁ</t>
  </si>
  <si>
    <t>EL ROSAL</t>
  </si>
  <si>
    <t>FOSCA</t>
  </si>
  <si>
    <t>FÚQUENE</t>
  </si>
  <si>
    <t>GAMA</t>
  </si>
  <si>
    <t>GUADUAS</t>
  </si>
  <si>
    <t>GUAYABETAL</t>
  </si>
  <si>
    <t>GUTIÉRREZ</t>
  </si>
  <si>
    <t>JERUSALÉN</t>
  </si>
  <si>
    <t>JUNÍN</t>
  </si>
  <si>
    <t>LA PEÑA</t>
  </si>
  <si>
    <t>LENGUAZAQUE</t>
  </si>
  <si>
    <t>MACHETA</t>
  </si>
  <si>
    <t>MEDINA</t>
  </si>
  <si>
    <t>PAIME</t>
  </si>
  <si>
    <t>PANDI</t>
  </si>
  <si>
    <t>PARATEBUENO</t>
  </si>
  <si>
    <t>QUEBRADANEGRA</t>
  </si>
  <si>
    <t>QUETAME</t>
  </si>
  <si>
    <t>QUIPILE</t>
  </si>
  <si>
    <t>APULO</t>
  </si>
  <si>
    <t>SAN ANTONIO DEL TEQUENDAMA</t>
  </si>
  <si>
    <t>SAN BERNARDO</t>
  </si>
  <si>
    <t>SAN CAYETANO</t>
  </si>
  <si>
    <t>SAN JUAN DE RÍO SECO</t>
  </si>
  <si>
    <t>SIBATÉ</t>
  </si>
  <si>
    <t>SIMIJACA</t>
  </si>
  <si>
    <t>SUBACHOQUE</t>
  </si>
  <si>
    <t>TABIO</t>
  </si>
  <si>
    <t>TAUSA</t>
  </si>
  <si>
    <t>TIBACUY</t>
  </si>
  <si>
    <t>TOCAIMA</t>
  </si>
  <si>
    <t>UBAGUE</t>
  </si>
  <si>
    <t>VILLA DE SAN DIEGO DE UBATE</t>
  </si>
  <si>
    <t>UNE</t>
  </si>
  <si>
    <t>ÚTICA</t>
  </si>
  <si>
    <t>VIOTÁ</t>
  </si>
  <si>
    <t>ALTO BAUDO</t>
  </si>
  <si>
    <t>ATRATO</t>
  </si>
  <si>
    <t>BOJAYA</t>
  </si>
  <si>
    <t>CÉRTEGUI</t>
  </si>
  <si>
    <t>EL CARMEN DE ATRATO</t>
  </si>
  <si>
    <t>EL LITORAL DE SAN JUAN</t>
  </si>
  <si>
    <t>ISTMINA</t>
  </si>
  <si>
    <t>MEDIO BAUDÓ</t>
  </si>
  <si>
    <t>RÍO IRO</t>
  </si>
  <si>
    <t>SIPÍ</t>
  </si>
  <si>
    <t>UNGUÍA</t>
  </si>
  <si>
    <t>UNIÓN PANAMERICANA</t>
  </si>
  <si>
    <t>Minambiente labores de licenciamiento ambiental</t>
  </si>
  <si>
    <t>FUN OPERATIVIDAD Y ADMINISTRACIÓN - MINAMBIENTE LABORES DE LICENCIAMIENTO AMBIENTAL</t>
  </si>
  <si>
    <t>ANLA</t>
  </si>
  <si>
    <t>FUN OPERATIVIDAD Y ADMINISTRACIÓN - ANLA</t>
  </si>
  <si>
    <t>Ministerio de Cultura</t>
  </si>
  <si>
    <t>FUN OPERATIVIDAD Y ADMINISTRACIÓN - MINISTERIO DE CULTURA</t>
  </si>
  <si>
    <t>Ministerio de Comercio, Industria y Turismo</t>
  </si>
  <si>
    <t>FUN OPERATIVIDAD Y ADMINISTRACIÓN - MINISTERIO DE COMERCIO INDUSTRIA Y TURISMO</t>
  </si>
  <si>
    <t>COLCIENCIAS</t>
  </si>
  <si>
    <t>FUN OPERATIVIDAD Y ADMINISTRACIÓN - COLCIENCIAS</t>
  </si>
  <si>
    <t>Ministerio de Vivienda, ciudad y territorio</t>
  </si>
  <si>
    <t>FUN OPERATIVIDAD Y ADMINISTRACIÓN - MINISTERIO DE VIVIENDA CIUDAD Y TERRITORIO</t>
  </si>
  <si>
    <t>HUILA</t>
  </si>
  <si>
    <t>ACEVEDO</t>
  </si>
  <si>
    <t>DPS</t>
  </si>
  <si>
    <t>FUN OPERATIVIDAD Y ADMINISTRACIÓN - DPS</t>
  </si>
  <si>
    <t>AGRADO</t>
  </si>
  <si>
    <t>ALTAMIRA</t>
  </si>
  <si>
    <t>BARAYA</t>
  </si>
  <si>
    <t>CAMPOALEGRE</t>
  </si>
  <si>
    <t>COLOMBIA</t>
  </si>
  <si>
    <t>GARZÓN</t>
  </si>
  <si>
    <t>GIGANTE</t>
  </si>
  <si>
    <t>HOBO</t>
  </si>
  <si>
    <t>ISNOS</t>
  </si>
  <si>
    <t>LA ARGENTINA</t>
  </si>
  <si>
    <t>ACANDÍ</t>
  </si>
  <si>
    <t>BAGADÓ</t>
  </si>
  <si>
    <t>BAHÍA SOLANO</t>
  </si>
  <si>
    <t>BAJO BAUDÓ</t>
  </si>
  <si>
    <t>EL CANTÓN DEL SAN PABLO</t>
  </si>
  <si>
    <t>CARMEN DEL DARIEN</t>
  </si>
  <si>
    <t>CONDOTO</t>
  </si>
  <si>
    <t>JURADÓ</t>
  </si>
  <si>
    <t>LLORÓ</t>
  </si>
  <si>
    <t>MEDIO ATRATO</t>
  </si>
  <si>
    <t>MEDIO SAN JUÁN</t>
  </si>
  <si>
    <t>NÓVITA</t>
  </si>
  <si>
    <t>NUEVO BELÉN DE BAJIRA</t>
  </si>
  <si>
    <t>NUQUÍ</t>
  </si>
  <si>
    <t>RÍO QUITO</t>
  </si>
  <si>
    <t>SAN JOSÉ DEL PALMAR</t>
  </si>
  <si>
    <t>TADÓ</t>
  </si>
  <si>
    <t>Ministerio de ambiente y desarrollo sostenible</t>
  </si>
  <si>
    <t>FUN OPERATIVIDAD Y ADMINISTRACIÓN - MINISTERIO DE AMBIENTE Y DESARROLLO SOSTENIBLE</t>
  </si>
  <si>
    <t>MINAMBIENTE ORGANO</t>
  </si>
  <si>
    <t>FUN OPERATIVIDAD Y ADMINISTRACIÓN - MINAMBIENTE - ÓRGANO</t>
  </si>
  <si>
    <t>AIPE</t>
  </si>
  <si>
    <t>ALGECIRAS</t>
  </si>
  <si>
    <t>ELÍAS</t>
  </si>
  <si>
    <t>IQUIRA</t>
  </si>
  <si>
    <t>OPORAPA</t>
  </si>
  <si>
    <t>PAICOL</t>
  </si>
  <si>
    <t>PITAL</t>
  </si>
  <si>
    <t>RIVERA</t>
  </si>
  <si>
    <t>SALADOBLANCO</t>
  </si>
  <si>
    <t>SUAZA</t>
  </si>
  <si>
    <t>TESALIA</t>
  </si>
  <si>
    <t>TIMANÁ</t>
  </si>
  <si>
    <t>VILLAVIEJA</t>
  </si>
  <si>
    <t>LA GUAJIRA</t>
  </si>
  <si>
    <t>EL MOLINO</t>
  </si>
  <si>
    <t>FONSECA</t>
  </si>
  <si>
    <t>LA JAGUA DEL PILAR</t>
  </si>
  <si>
    <t>SAN JUAN DEL CESAR</t>
  </si>
  <si>
    <t>URIBIA</t>
  </si>
  <si>
    <t>LA PLATA</t>
  </si>
  <si>
    <t>NÁTAGA</t>
  </si>
  <si>
    <t>PALERMO</t>
  </si>
  <si>
    <t>SAN AGUSTÍN</t>
  </si>
  <si>
    <t>TARQUI</t>
  </si>
  <si>
    <t>TELLO</t>
  </si>
  <si>
    <t>TERUEL</t>
  </si>
  <si>
    <t>YAGUARÁ</t>
  </si>
  <si>
    <t>RIOHACHA</t>
  </si>
  <si>
    <t>BARRANCAS</t>
  </si>
  <si>
    <t>DIBULLA</t>
  </si>
  <si>
    <t>DISTRACCIÓN</t>
  </si>
  <si>
    <t>HATONUEVO</t>
  </si>
  <si>
    <t>MAICAO</t>
  </si>
  <si>
    <t>MAGDALENA</t>
  </si>
  <si>
    <t>ALGARROBO</t>
  </si>
  <si>
    <t>CIÉNAGA</t>
  </si>
  <si>
    <t>EL PIÑON</t>
  </si>
  <si>
    <t>EL RETÉN</t>
  </si>
  <si>
    <t>NUEVA GRANADA</t>
  </si>
  <si>
    <t>PEDRAZA</t>
  </si>
  <si>
    <t>PIJIÑO DEL CARMEN</t>
  </si>
  <si>
    <t>PUEBLOVIEJO</t>
  </si>
  <si>
    <t>SABANAS DE SAN ANGEL</t>
  </si>
  <si>
    <t>SITIONUEVO</t>
  </si>
  <si>
    <t>TENERIFE</t>
  </si>
  <si>
    <t>ZAPAYÁN</t>
  </si>
  <si>
    <t>META</t>
  </si>
  <si>
    <t>BARRANCA DE UPÍA</t>
  </si>
  <si>
    <t>CABUYARO</t>
  </si>
  <si>
    <t>CUBARRAL</t>
  </si>
  <si>
    <t>CUMARAL</t>
  </si>
  <si>
    <t>EL CALVARIO</t>
  </si>
  <si>
    <t>EL DORADO</t>
  </si>
  <si>
    <t>FUENTE DE ORO</t>
  </si>
  <si>
    <t>GUAMAL</t>
  </si>
  <si>
    <t>URUMITA</t>
  </si>
  <si>
    <t>SANTA MARTA</t>
  </si>
  <si>
    <t>ARACATACA</t>
  </si>
  <si>
    <t>ARIGUANÍ</t>
  </si>
  <si>
    <t>CERRO SAN ANTONIO</t>
  </si>
  <si>
    <t>CHIVOLO</t>
  </si>
  <si>
    <t>EL BANCO</t>
  </si>
  <si>
    <t>FUNDACIÓN</t>
  </si>
  <si>
    <t>PIVIJAY</t>
  </si>
  <si>
    <t>PLATO</t>
  </si>
  <si>
    <t>REMOLINO</t>
  </si>
  <si>
    <t>SAN SEBASTIÁN DE BUENAVISTA</t>
  </si>
  <si>
    <t>SAN ZENÓN</t>
  </si>
  <si>
    <t>SANTA ANA</t>
  </si>
  <si>
    <t>SANTA BÁRBARA DE PINTO</t>
  </si>
  <si>
    <t>ZONA BANANERA</t>
  </si>
  <si>
    <t>CASTILLA LA NUEVA</t>
  </si>
  <si>
    <t>EL CASTILLO</t>
  </si>
  <si>
    <t>MAPIRIPÁN</t>
  </si>
  <si>
    <t>MESETAS</t>
  </si>
  <si>
    <t>LA MACARENA</t>
  </si>
  <si>
    <t>URIBE</t>
  </si>
  <si>
    <t>LEJANÍAS</t>
  </si>
  <si>
    <t>SAN CARLOS DE GUAROA</t>
  </si>
  <si>
    <t>SAN JUANITO</t>
  </si>
  <si>
    <t>ARBOLEDA</t>
  </si>
  <si>
    <t>BUESACO</t>
  </si>
  <si>
    <t>CONSACA</t>
  </si>
  <si>
    <t>CUASPUD</t>
  </si>
  <si>
    <t>CUMBITARA</t>
  </si>
  <si>
    <t>CHACHAGÜÍ</t>
  </si>
  <si>
    <t>PUERTO CONCORDIA</t>
  </si>
  <si>
    <t>PUERTO GAITÁN</t>
  </si>
  <si>
    <t>PUERTO LÓPEZ</t>
  </si>
  <si>
    <t>PUERTO LLERAS</t>
  </si>
  <si>
    <t>RESTREPO</t>
  </si>
  <si>
    <t>SAN JUAN DE ARAMA</t>
  </si>
  <si>
    <t>VISTAHERMOSA</t>
  </si>
  <si>
    <t>ALDANA</t>
  </si>
  <si>
    <t>ANCUYÁ</t>
  </si>
  <si>
    <t>BARBACOAS</t>
  </si>
  <si>
    <t>COLÓN</t>
  </si>
  <si>
    <t>CONTADERO</t>
  </si>
  <si>
    <t>CUMBAL</t>
  </si>
  <si>
    <t>EL PEÑOL</t>
  </si>
  <si>
    <t>EL ROSARIO</t>
  </si>
  <si>
    <t>EL TABLÓN DE GÓMEZ</t>
  </si>
  <si>
    <t>GUACHUCAL</t>
  </si>
  <si>
    <t>GUALMATÁN</t>
  </si>
  <si>
    <t>IPIALES</t>
  </si>
  <si>
    <t>LA FLORIDA</t>
  </si>
  <si>
    <t>LA LLANADA</t>
  </si>
  <si>
    <t>LINARES</t>
  </si>
  <si>
    <t>LOS ANDES</t>
  </si>
  <si>
    <t>MAGÜI</t>
  </si>
  <si>
    <t>MALLAMA</t>
  </si>
  <si>
    <t>OLAYA HERRERA</t>
  </si>
  <si>
    <t>FRANCISCO PIZARRO</t>
  </si>
  <si>
    <t>POTOSÍ</t>
  </si>
  <si>
    <t>PROVIDENCIA</t>
  </si>
  <si>
    <t>PUPIALES</t>
  </si>
  <si>
    <t>ROBERTO PAYÁN</t>
  </si>
  <si>
    <t>SAMANIEGO</t>
  </si>
  <si>
    <t>SAPUYES</t>
  </si>
  <si>
    <t>TAMINANGO</t>
  </si>
  <si>
    <t>SAN ANDRES DE TUMACO</t>
  </si>
  <si>
    <t>TÚQUERRES</t>
  </si>
  <si>
    <t>NORTE DE SANTANDER</t>
  </si>
  <si>
    <t>EL CHARCO</t>
  </si>
  <si>
    <t>FUNES</t>
  </si>
  <si>
    <t>GUAITARILLA</t>
  </si>
  <si>
    <t>ILES</t>
  </si>
  <si>
    <t>IMUÉS</t>
  </si>
  <si>
    <t>LA CRUZ</t>
  </si>
  <si>
    <t>LA TOLA</t>
  </si>
  <si>
    <t>LEIVA</t>
  </si>
  <si>
    <t>MOSQUERA</t>
  </si>
  <si>
    <t>OSPINA</t>
  </si>
  <si>
    <t>POLICARPA</t>
  </si>
  <si>
    <t>PUERRES</t>
  </si>
  <si>
    <t>RICAURTE</t>
  </si>
  <si>
    <t>SANDONÁ</t>
  </si>
  <si>
    <t>SAN LORENZO</t>
  </si>
  <si>
    <t>SAN PEDRO DE CARTAGO</t>
  </si>
  <si>
    <t>SANTACRUZ</t>
  </si>
  <si>
    <t>TANGUA</t>
  </si>
  <si>
    <t>YACUANQUER</t>
  </si>
  <si>
    <t>ABREGO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</si>
  <si>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</si>
  <si>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</si>
  <si>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</si>
  <si>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</si>
  <si>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</si>
  <si>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</si>
  <si>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</si>
  <si>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</si>
  <si>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LABATECA</t>
  </si>
  <si>
    <t>LA ESPERANZA</t>
  </si>
  <si>
    <t>LA PLAYA</t>
  </si>
  <si>
    <t>MUTISCUA</t>
  </si>
  <si>
    <t>PAMPLONA</t>
  </si>
  <si>
    <t>PAMPLONITA</t>
  </si>
  <si>
    <t>PUERTO SANTANDER</t>
  </si>
  <si>
    <t>ARBOLEDAS</t>
  </si>
  <si>
    <t>BOCHALEMA</t>
  </si>
  <si>
    <t>BUCARASICA</t>
  </si>
  <si>
    <t>CÁCOTA</t>
  </si>
  <si>
    <t>CACHIRÁ</t>
  </si>
  <si>
    <t>GRAMALOTE</t>
  </si>
  <si>
    <t>HACARÍ</t>
  </si>
  <si>
    <t>HERRÁN</t>
  </si>
  <si>
    <t>LOS PATIOS</t>
  </si>
  <si>
    <t>LOURDES</t>
  </si>
  <si>
    <t>OCAÑA</t>
  </si>
  <si>
    <t>RAGONVALIA</t>
  </si>
  <si>
    <t>SAN CALIXTO</t>
  </si>
  <si>
    <t>SILOS</t>
  </si>
  <si>
    <t>TEORAMA</t>
  </si>
  <si>
    <t>TIBÚ</t>
  </si>
  <si>
    <t>QUINDÍO</t>
  </si>
  <si>
    <t>CALARCA</t>
  </si>
  <si>
    <t>FILANDIA</t>
  </si>
  <si>
    <t>GÉNOVA</t>
  </si>
  <si>
    <t>PIJAO</t>
  </si>
  <si>
    <t>BELÉN DE UMBRÍA</t>
  </si>
  <si>
    <t>GUÁTICA</t>
  </si>
  <si>
    <t>LA VIRGINIA</t>
  </si>
  <si>
    <t>MARSELLA</t>
  </si>
  <si>
    <t>MISTRATÓ</t>
  </si>
  <si>
    <t>SANTA ROSA DE CABAL</t>
  </si>
  <si>
    <t>SANTUARIO</t>
  </si>
  <si>
    <t>SANTANDER</t>
  </si>
  <si>
    <t>ARATOCA</t>
  </si>
  <si>
    <t>CALIFORNIA</t>
  </si>
  <si>
    <t>SALAZAR</t>
  </si>
  <si>
    <t>SANTIAGO</t>
  </si>
  <si>
    <t>SARDINATA</t>
  </si>
  <si>
    <t>VILLA CARO</t>
  </si>
  <si>
    <t>VILLA DEL ROSARIO</t>
  </si>
  <si>
    <t>CIRCASIA</t>
  </si>
  <si>
    <t>LA TEBAIDA</t>
  </si>
  <si>
    <t>MONTENEGRO</t>
  </si>
  <si>
    <t>QUIMBAYA</t>
  </si>
  <si>
    <t>SALENTO</t>
  </si>
  <si>
    <t>APÍA</t>
  </si>
  <si>
    <t>LA CELIA</t>
  </si>
  <si>
    <t>PUEBLO RICO</t>
  </si>
  <si>
    <t>QUINCHÍA</t>
  </si>
  <si>
    <t>AGUADA</t>
  </si>
  <si>
    <t>BARICHARA</t>
  </si>
  <si>
    <t>CARCASÍ</t>
  </si>
  <si>
    <t>CEPITÁ</t>
  </si>
  <si>
    <t>CERRITO</t>
  </si>
  <si>
    <t>CHARTA</t>
  </si>
  <si>
    <t>CHIPATÁ</t>
  </si>
  <si>
    <t>CIMITARRA</t>
  </si>
  <si>
    <t>COROMORO</t>
  </si>
  <si>
    <t>EL CARMEN DE CHUCURÍ</t>
  </si>
  <si>
    <t>EL GUACAMAYO</t>
  </si>
  <si>
    <t>EL PLAYÓN</t>
  </si>
  <si>
    <t>ENCINO</t>
  </si>
  <si>
    <t>FLORIÁN</t>
  </si>
  <si>
    <t>GÜEPSA</t>
  </si>
  <si>
    <t>JORDÁN</t>
  </si>
  <si>
    <t>LANDÁZURI</t>
  </si>
  <si>
    <t>MACARAVITA</t>
  </si>
  <si>
    <t>MÁLAGA</t>
  </si>
  <si>
    <t>CAPITANEJO</t>
  </si>
  <si>
    <t>CHARALÁ</t>
  </si>
  <si>
    <t>CHIMA</t>
  </si>
  <si>
    <t>CONFINES</t>
  </si>
  <si>
    <t>CONTRATACIÓN</t>
  </si>
  <si>
    <t>CURITÍ</t>
  </si>
  <si>
    <t>ENCISO</t>
  </si>
  <si>
    <t>GALÁN</t>
  </si>
  <si>
    <t>GAMBITA</t>
  </si>
  <si>
    <t>GUACA</t>
  </si>
  <si>
    <t>GUAPOTÁ</t>
  </si>
  <si>
    <t>GUAVATÁ</t>
  </si>
  <si>
    <t>HATO</t>
  </si>
  <si>
    <t>JESÚS MARÍA</t>
  </si>
  <si>
    <t>LA BELLEZA</t>
  </si>
  <si>
    <t>LEBRÍJA</t>
  </si>
  <si>
    <t>LOS SANTOS</t>
  </si>
  <si>
    <t>PALMAR</t>
  </si>
  <si>
    <t>PUERTO PARRA</t>
  </si>
  <si>
    <t>SAN ANDRÉS</t>
  </si>
  <si>
    <t>SAN GIL</t>
  </si>
  <si>
    <t>SAN JOAQUÍN</t>
  </si>
  <si>
    <t>SAN VICENTE DE CHUCURÍ</t>
  </si>
  <si>
    <t>SANTA HELENA DEL OPÓN</t>
  </si>
  <si>
    <t>SIMACOTA</t>
  </si>
  <si>
    <t>SUAITA</t>
  </si>
  <si>
    <t>SURATÁ</t>
  </si>
  <si>
    <t>VETAS</t>
  </si>
  <si>
    <t>ZAPATOCA</t>
  </si>
  <si>
    <t>SINCELEJO</t>
  </si>
  <si>
    <t>COLOSO</t>
  </si>
  <si>
    <t>COVEÑAS</t>
  </si>
  <si>
    <t>EL ROBLE</t>
  </si>
  <si>
    <t>GALERAS</t>
  </si>
  <si>
    <t>LOS PALMITOS</t>
  </si>
  <si>
    <t>MATANZA</t>
  </si>
  <si>
    <t>MOGOTES</t>
  </si>
  <si>
    <t>MOLAGAVITA</t>
  </si>
  <si>
    <t>OCAMONTE</t>
  </si>
  <si>
    <t>OIBA</t>
  </si>
  <si>
    <t>ONZAGA</t>
  </si>
  <si>
    <t>PALMAS DEL SOCORRO</t>
  </si>
  <si>
    <t>PÁRAMO</t>
  </si>
  <si>
    <t>PINCHOTE</t>
  </si>
  <si>
    <t>PUENTE NACIONAL</t>
  </si>
  <si>
    <t>PUERTO WILCHES</t>
  </si>
  <si>
    <t>RIONEGRO</t>
  </si>
  <si>
    <t>SABANA DE TORRES</t>
  </si>
  <si>
    <t>SAN BENITO</t>
  </si>
  <si>
    <t>SAN JOSÉ DE MIRANDA</t>
  </si>
  <si>
    <t>SAN MIGUEL</t>
  </si>
  <si>
    <t>SOCORRO</t>
  </si>
  <si>
    <t>TONA</t>
  </si>
  <si>
    <t>VALLE DE SAN JOSÉ</t>
  </si>
  <si>
    <t>VÉLEZ</t>
  </si>
  <si>
    <t>CAIMITO</t>
  </si>
  <si>
    <t>COROZAL</t>
  </si>
  <si>
    <t>CHALÁN</t>
  </si>
  <si>
    <t>GUARANDA</t>
  </si>
  <si>
    <t>MORROA</t>
  </si>
  <si>
    <t>OVEJAS</t>
  </si>
  <si>
    <t>PALMITO</t>
  </si>
  <si>
    <t>SAMPUÉS</t>
  </si>
  <si>
    <t>SAN BENITO ABAD</t>
  </si>
  <si>
    <t>SAN LUIS DE SINCÉ</t>
  </si>
  <si>
    <t>TOLIMA</t>
  </si>
  <si>
    <t>ALPUJARRA</t>
  </si>
  <si>
    <t>AMBALEMA</t>
  </si>
  <si>
    <t>ANZOÁTEGUI</t>
  </si>
  <si>
    <t>ATACO</t>
  </si>
  <si>
    <t>CHAPARRAL</t>
  </si>
  <si>
    <t>MAJAGUAL</t>
  </si>
  <si>
    <t>SAN JUAN DE BETÚLIA</t>
  </si>
  <si>
    <t>SAN MARCOS</t>
  </si>
  <si>
    <t>SAN ONOFRE</t>
  </si>
  <si>
    <t>SANTIAGO DE TOLÚ</t>
  </si>
  <si>
    <t>TOLÚ VIEJO</t>
  </si>
  <si>
    <t>ALVARADO</t>
  </si>
  <si>
    <t>ARMERO</t>
  </si>
  <si>
    <t>CAJAMARCA</t>
  </si>
  <si>
    <t>CARMEN DE APICALÁ</t>
  </si>
  <si>
    <t>CASABIANCA</t>
  </si>
  <si>
    <t>COYAIMA</t>
  </si>
  <si>
    <t>FALAN</t>
  </si>
  <si>
    <t>GUAMO</t>
  </si>
  <si>
    <t>HERVEO</t>
  </si>
  <si>
    <t>ICONONZO</t>
  </si>
  <si>
    <t>LÉRIDA</t>
  </si>
  <si>
    <t>LÍBANO</t>
  </si>
  <si>
    <t>MARIQUITA</t>
  </si>
  <si>
    <t>MELGAR</t>
  </si>
  <si>
    <t>ORTEGA</t>
  </si>
  <si>
    <t>PALOCABILDO</t>
  </si>
  <si>
    <t>PLANADAS</t>
  </si>
  <si>
    <t>PURIFICACIÓN</t>
  </si>
  <si>
    <t>RIOBLANCO</t>
  </si>
  <si>
    <t>SAN ANTONIO</t>
  </si>
  <si>
    <t>SANTA ISABEL</t>
  </si>
  <si>
    <t>VALLE DE SAN JUAN</t>
  </si>
  <si>
    <t>VILLAHERMOSA</t>
  </si>
  <si>
    <t>VILLARRICA</t>
  </si>
  <si>
    <t>VALLE DEL CAUCA</t>
  </si>
  <si>
    <t>ANSERMANUEVO</t>
  </si>
  <si>
    <t>BUGALAGRANDE</t>
  </si>
  <si>
    <t>EL CERRITO</t>
  </si>
  <si>
    <t>FLORIDA</t>
  </si>
  <si>
    <t>GUACARÍ</t>
  </si>
  <si>
    <t>OBANDO</t>
  </si>
  <si>
    <t>COELLO</t>
  </si>
  <si>
    <t>CUNDAY</t>
  </si>
  <si>
    <t>DOLORES</t>
  </si>
  <si>
    <t>FLANDES</t>
  </si>
  <si>
    <t>FRESNO</t>
  </si>
  <si>
    <t>HONDA</t>
  </si>
  <si>
    <t>MURILLO</t>
  </si>
  <si>
    <t>NATAGAIMA</t>
  </si>
  <si>
    <t>PIEDRAS</t>
  </si>
  <si>
    <t>PRADO</t>
  </si>
  <si>
    <t>RONCESVALLES</t>
  </si>
  <si>
    <t>ROVIRA</t>
  </si>
  <si>
    <t>SALDAÑA</t>
  </si>
  <si>
    <t>VENADILLO</t>
  </si>
  <si>
    <t>ALCALÁ</t>
  </si>
  <si>
    <t>ANDALUCÍA</t>
  </si>
  <si>
    <t>BUENAVENTURA</t>
  </si>
  <si>
    <t>CAICEDONIA</t>
  </si>
  <si>
    <t>CALIMA</t>
  </si>
  <si>
    <t>DAGUA</t>
  </si>
  <si>
    <t>EL ÁGUILA</t>
  </si>
  <si>
    <t>EL CAIRO</t>
  </si>
  <si>
    <t>EL DOVIO</t>
  </si>
  <si>
    <t>GINEBRA</t>
  </si>
  <si>
    <t>LA CUMBRE</t>
  </si>
  <si>
    <t>RIOFRÍO</t>
  </si>
  <si>
    <t>TORO</t>
  </si>
  <si>
    <t>YOTOCO</t>
  </si>
  <si>
    <t>ZARZAL</t>
  </si>
  <si>
    <t>ARAUQUITA</t>
  </si>
  <si>
    <t>ARAUCA</t>
  </si>
  <si>
    <t>AGUAZUL</t>
  </si>
  <si>
    <t>CASANARE</t>
  </si>
  <si>
    <t>CHAMEZA</t>
  </si>
  <si>
    <t>LA SALINA</t>
  </si>
  <si>
    <t>PAZ DE ARIPORO</t>
  </si>
  <si>
    <t>RECETOR</t>
  </si>
  <si>
    <t>PRADERA</t>
  </si>
  <si>
    <t>ROLDANILLO</t>
  </si>
  <si>
    <t>SEVILLA</t>
  </si>
  <si>
    <t>TRUJILLO</t>
  </si>
  <si>
    <t>ULLOA</t>
  </si>
  <si>
    <t>VERSALLES</t>
  </si>
  <si>
    <t>VIJES</t>
  </si>
  <si>
    <t>CRAVO NORTE</t>
  </si>
  <si>
    <t>FORTUL</t>
  </si>
  <si>
    <t>PUERTO RONDÓN</t>
  </si>
  <si>
    <t>SARAVENA</t>
  </si>
  <si>
    <t>TAME</t>
  </si>
  <si>
    <t>HATO COROZAL</t>
  </si>
  <si>
    <t>MANÍ</t>
  </si>
  <si>
    <t>MONTERREY</t>
  </si>
  <si>
    <t>NUNCHÍA</t>
  </si>
  <si>
    <t>OROCUÉ</t>
  </si>
  <si>
    <t>PORE</t>
  </si>
  <si>
    <t>TAURAMENA</t>
  </si>
  <si>
    <t>PUTUMAYO</t>
  </si>
  <si>
    <t>MOCOA</t>
  </si>
  <si>
    <t>ORITO</t>
  </si>
  <si>
    <t>PUERTO ASÍS</t>
  </si>
  <si>
    <t>SIBUNDOY</t>
  </si>
  <si>
    <t>VILLAGARZÓN</t>
  </si>
  <si>
    <t>ARCHIPIÉLAGO DE SAN ANDRÉS</t>
  </si>
  <si>
    <t>OTROS MUNICIPIOS POR DISTRIBUIR AD MARZO 2012</t>
  </si>
  <si>
    <t>REINTEGROS DE SALDOS EN CUENTAS MAESTRAS - FORTALECIMIENTO</t>
  </si>
  <si>
    <t>LETICIA</t>
  </si>
  <si>
    <t>AMAZONAS</t>
  </si>
  <si>
    <t>BARRANCO MINAS</t>
  </si>
  <si>
    <t>GUAINÍA</t>
  </si>
  <si>
    <t>SAN JOSÉ DEL GUAVIARE</t>
  </si>
  <si>
    <t>GUAVIARE</t>
  </si>
  <si>
    <t>EL RETORNO</t>
  </si>
  <si>
    <t>MITÚ</t>
  </si>
  <si>
    <t>VAUPÉS</t>
  </si>
  <si>
    <t>TARAIRA</t>
  </si>
  <si>
    <t>VICHADA</t>
  </si>
  <si>
    <t>SANTA ROSALÍA</t>
  </si>
  <si>
    <t>RECURSOS POR DISTRIBUIR</t>
  </si>
  <si>
    <t>FUN OPERATIVIDAD Y ADMINISTRACIÓN DEL SEM DEL LICENCIAMIENTO AMBIENTAL A LOS PROYECTOS DE EXPLOR Y EXPLOT</t>
  </si>
  <si>
    <t>CI002</t>
  </si>
  <si>
    <t>COMUNIDADES NARP</t>
  </si>
  <si>
    <t>11CI002</t>
  </si>
  <si>
    <t>FUN OPERATIVIDAD Y ADMINISTRACIÓN - Comunidades NARP</t>
  </si>
  <si>
    <t>SÁCAMA</t>
  </si>
  <si>
    <t>SAN LUIS DE PALENQUE</t>
  </si>
  <si>
    <t>TÁMARA</t>
  </si>
  <si>
    <t>TRINIDAD</t>
  </si>
  <si>
    <t>PUERTO CAICEDO</t>
  </si>
  <si>
    <t>PUERTO GUZMÁN</t>
  </si>
  <si>
    <t>LEGUÍZAMO</t>
  </si>
  <si>
    <t>VALLE DEL GUAMUEZ</t>
  </si>
  <si>
    <t>PUERTO NARIÑO</t>
  </si>
  <si>
    <t>INÍRIDA</t>
  </si>
  <si>
    <t>CARURU</t>
  </si>
  <si>
    <t>PUERTO CARREÑO</t>
  </si>
  <si>
    <t>LA PRIMAVERA</t>
  </si>
  <si>
    <t>CUMARIBO</t>
  </si>
  <si>
    <t>AVANCE</t>
  </si>
  <si>
    <t>Fortalecimiento ST de Planeación Municipales</t>
  </si>
  <si>
    <t>FUN OPERATIVIDAD Y ADMINISTRACIÓN - FORTALECIMIENTO ST DE PLANEACIÓN MUNICIPALES</t>
  </si>
  <si>
    <t>Fortalecimiento  ST OCAD Regionales</t>
  </si>
  <si>
    <t>FUN OPERATIVIDAD Y ADMINISTRACIÓN - FORTALECIMIENTO  ST OCAD REGIONALES</t>
  </si>
  <si>
    <t>Fortalecimiento  ST OCAD Departamentales</t>
  </si>
  <si>
    <t>FUN OPERATIVIDAD Y ADMINISTRACIÓN - FORTALECIMIENTO  ST OCAD DEPARTAMENTALES</t>
  </si>
  <si>
    <t>Fortalecimiento ST CAR</t>
  </si>
  <si>
    <t>FUN OPERATIVIDAD Y ADMINISTRACIÓN - FORTALECIMIENTO ST CAR</t>
  </si>
  <si>
    <t>MININTERIOR</t>
  </si>
  <si>
    <t>FUN OPERATIVIDAD Y ADMINISTRACIÓN - MININTERIOR</t>
  </si>
  <si>
    <t>COLDEPORTES</t>
  </si>
  <si>
    <t>FUN OPERATIVIDAD Y ADMINISTRACIÓN - COLDEPORTES</t>
  </si>
  <si>
    <t>Contraloría General de la República</t>
  </si>
  <si>
    <t>FUN OPERATIVIDAD Y ADMINISTRACIÓN - Contraloria Gral de la Republica</t>
  </si>
  <si>
    <t>CI003</t>
  </si>
  <si>
    <t>PUEBLO RROM O GITANO</t>
  </si>
  <si>
    <t>11CI003</t>
  </si>
  <si>
    <t>FUN OPERATIVIDAD Y ADMINISTRACIÓN - Pueblo Rrom o Gitano</t>
  </si>
  <si>
    <t>MinInteriorOr</t>
  </si>
  <si>
    <t xml:space="preserve">FUN OPERATIVIDAD Y ADMINISTRACIÓN - MININTERIOR    </t>
  </si>
  <si>
    <t>SAFI_num_anio_fiscal</t>
  </si>
  <si>
    <t>ldan_str_CodigoDANE</t>
  </si>
  <si>
    <t>ldan_str_DescEntTerritorial</t>
  </si>
  <si>
    <t>str_valor</t>
  </si>
  <si>
    <t>SAFI_num_id_recursos</t>
  </si>
  <si>
    <t>SAFI_num_saldo_inicial</t>
  </si>
  <si>
    <t>SAFI_num_saldo_no_aforado</t>
  </si>
  <si>
    <t>SAFI_num_saldo_inicial_no_aforado</t>
  </si>
  <si>
    <t>Saldo Recaudado</t>
  </si>
  <si>
    <t>SAFI_num_id</t>
  </si>
  <si>
    <t>Saldo Utilizado</t>
  </si>
  <si>
    <t>SAFI_num_saldo_reservado</t>
  </si>
  <si>
    <t>SAFI_num_saldo_disponible</t>
  </si>
  <si>
    <t>SAFI_num_saldo_no_aforado_por_mayor_recuado</t>
  </si>
  <si>
    <t>NULL</t>
  </si>
  <si>
    <t>02-88000 (Municipio)</t>
  </si>
  <si>
    <t>DEPARTAMENTO DEL ARCHIPIELAGO DE SAN ANDRES PROVIDENCIA Y SANTA CATALINA Municipio</t>
  </si>
  <si>
    <t>FISC DE LA EXPLORACIÓN Y EXPLOTACIÓN DE LOS YACIMIENTOS  Y CONOCIMIENTO Y CARTOGRAFÍA DEL SUBSUELO E INCENTIVO A LA EXPLORACIÓN Y A LA PRODUCCIÓN</t>
  </si>
  <si>
    <t>FUN OPERATIVIDAD Y ADMINISTRACIÓN - ENTERRITORIO - PROGRAMA DE ESTRUCTURACION DE PROYECTOS</t>
  </si>
  <si>
    <t>FISC DE LA EXPLO Y EXPLOTACIÓN DE LOS YACIMIENTOS - SERVICIO GEOLOGICO COLOMBIANO-SGC</t>
  </si>
  <si>
    <t>FISC DE LA EXPLO Y EXPLOTACIÓN DE LOS YACIMIENTOS - AGENCIA NACIONAL DE HIDROCARBUROS-ANH</t>
  </si>
  <si>
    <t>FISC DE LA EXPLO Y EXPLOTACIÓN DE LOS YACIMIENTOS - AGENCIA NACINAL DE MINERIA- ANM</t>
  </si>
  <si>
    <t>FISC DE LA EXPLO Y EXPLOTACIÓN DE LOS YACIMIENTOS - DEPARTAMENTO DE ANTIOQUIA</t>
  </si>
  <si>
    <t>FISC DE LA EXPLORACIÓN Y EXPLOTACIÓN DE LOS YACIMIENTOS  - MINISTERIO DE MINAS</t>
  </si>
  <si>
    <t>113701R</t>
  </si>
  <si>
    <t>FUN OPERATIVIDAD Y ADMINISTRACIÓN MINIINTERIOR - PUEBLO RROM O GITANO</t>
  </si>
  <si>
    <t>110500I</t>
  </si>
  <si>
    <t xml:space="preserve">FUN OPERATIVIDAD Y ADMINISTRACIÓN CONFEDERACIÓN INDIGENA TAYRONA - PUEBLOS INDIGENAS </t>
  </si>
  <si>
    <t>FUN OPERATIVIDAD Y ADMINISTRACIÓN FUNDECOA - PUEBLOS NARP</t>
  </si>
  <si>
    <t>MUNICIPIO SAN ANDRÉS (Municipio)</t>
  </si>
  <si>
    <r>
      <rPr>
        <b/>
        <sz val="18"/>
        <color theme="1"/>
        <rFont val="Calibri"/>
        <family val="2"/>
        <scheme val="minor"/>
      </rPr>
      <t>Recursos para el fortalecimiento de capacidades y la estructuración de proyectos de las entidades territoriales - Resolución 1442 de 2025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theme="4" tint="-0.499984740745262"/>
        <rFont val="Calibri"/>
        <family val="2"/>
        <scheme val="minor"/>
      </rPr>
      <t xml:space="preserve">Corte Recaudo Ingresos corrientes </t>
    </r>
    <r>
      <rPr>
        <b/>
        <sz val="14"/>
        <color theme="5" tint="-0.249977111117893"/>
        <rFont val="Calibri"/>
        <family val="2"/>
        <scheme val="minor"/>
      </rPr>
      <t>ABRIL 2026</t>
    </r>
    <r>
      <rPr>
        <b/>
        <sz val="14"/>
        <color theme="1"/>
        <rFont val="Calibri"/>
        <family val="2"/>
        <scheme val="minor"/>
      </rPr>
      <t xml:space="preserve">
Cifras en pesos
</t>
    </r>
  </si>
  <si>
    <t>PRESUPUESTO ASIGNADO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</si>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</sst>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43" fontId="0" fillId="0" borderId="0" xfId="1" applyFont="1" applyFill="1"/>
    <xf numFmtId="43" fontId="2" fillId="2" borderId="1" xfId="1" applyFont="1" applyFill="1" applyBorder="1" applyAlignment="1">
      <alignment horizontal="center" vertical="center" wrapText="1"/>
    </xf>
    <xf numFmtId="43" fontId="2" fillId="2" borderId="0" xfId="0" applyNumberFormat="1" applyFont="1" applyFill="1"/>
    <xf numFmtId="9" fontId="2" fillId="2" borderId="0" xfId="2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139700</xdr:rowOff>
    </xdr:from>
    <xdr:ext cx="1517660" cy="1195224"/>
    <xdr:pic>
      <xdr:nvPicPr>
        <xdr:cNvPr id="2" name="Imagen 1">
          <a:extLst>
            <a:ext uri="{FF2B5EF4-FFF2-40B4-BE49-F238E27FC236}">
              <a16:creationId xmlns:a16="http://schemas.microsoft.com/office/drawing/2014/main" id="{65BA0C80-559A-4CEB-830A-9F981A56D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290" y="330200"/>
          <a:ext cx="1517660" cy="1195224"/>
        </a:xfrm>
        <a:prstGeom prst="rect">
          <a:avLst/>
        </a:prstGeom>
      </xdr:spPr>
    </xdr:pic>
    <xdr:clientData/>
  </xdr:oneCellAnchor>
  <xdr:oneCellAnchor>
    <xdr:from>
      <xdr:col>5</xdr:col>
      <xdr:colOff>295275</xdr:colOff>
      <xdr:row>1</xdr:row>
      <xdr:rowOff>381000</xdr:rowOff>
    </xdr:from>
    <xdr:ext cx="2567235" cy="1219200"/>
    <xdr:pic>
      <xdr:nvPicPr>
        <xdr:cNvPr id="4" name="Imagen 3">
          <a:extLst>
            <a:ext uri="{FF2B5EF4-FFF2-40B4-BE49-F238E27FC236}">
              <a16:creationId xmlns:a16="http://schemas.microsoft.com/office/drawing/2014/main" id="{306965C8-F84B-44E4-A487-3AA5C6BC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571500"/>
          <a:ext cx="2567235" cy="1219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9DE6-446E-40ED-B465-027D532AED84}">
  <dimension ref="A2:K1074"/>
  <sheetViews>
    <sheetView showGridLines="0" tabSelected="1" workbookViewId="0">
      <pane ySplit="4" topLeftCell="A1027" activePane="bottomLeft" state="frozen"/>
      <selection pane="bottomLeft" activeCell="I1028" sqref="I1028"/>
    </sheetView>
  </sheetViews>
  <sheetFormatPr baseColWidth="10" defaultRowHeight="15" x14ac:dyDescent="0.25"/>
  <cols>
    <col min="1" max="1" width="23.140625" bestFit="1" customWidth="1"/>
    <col min="2" max="2" width="36.42578125" customWidth="1"/>
    <col min="3" max="3" width="13.42578125" bestFit="1" customWidth="1"/>
    <col min="4" max="4" width="40.28515625" customWidth="1"/>
    <col min="5" max="5" width="19.5703125" style="1" customWidth="1"/>
    <col min="6" max="6" width="19.85546875" style="7" customWidth="1"/>
    <col min="7" max="7" width="15.85546875" style="2" customWidth="1"/>
    <col min="8" max="8" width="46.5703125" customWidth="1"/>
    <col min="9" max="10" width="15.140625" bestFit="1" customWidth="1"/>
  </cols>
  <sheetData>
    <row r="2" spans="1:7" ht="144" customHeight="1" x14ac:dyDescent="0.25">
      <c r="A2" s="4"/>
      <c r="B2" s="5" t="s">
        <v>4187</v>
      </c>
      <c r="C2" s="5"/>
      <c r="D2" s="5"/>
      <c r="E2" s="5"/>
    </row>
    <row r="4" spans="1:7" ht="30" x14ac:dyDescent="0.25">
      <c r="A4" s="6" t="s">
        <v>0</v>
      </c>
      <c r="B4" s="6" t="s">
        <v>1</v>
      </c>
      <c r="C4" s="9" t="s">
        <v>3</v>
      </c>
      <c r="D4" s="9" t="s">
        <v>4</v>
      </c>
      <c r="E4" s="9" t="s">
        <v>4188</v>
      </c>
      <c r="F4" s="9" t="s">
        <v>4189</v>
      </c>
      <c r="G4" s="9" t="s">
        <v>4136</v>
      </c>
    </row>
    <row r="5" spans="1:7" x14ac:dyDescent="0.25">
      <c r="A5" t="s">
        <v>5</v>
      </c>
      <c r="B5" t="s">
        <v>6</v>
      </c>
      <c r="C5">
        <v>1105000</v>
      </c>
      <c r="D5" t="s">
        <v>8</v>
      </c>
      <c r="E5" s="1">
        <v>319202030</v>
      </c>
      <c r="F5" s="8">
        <f>+VLOOKUP(C5,IAC!$A$2:$F$1117,6,FALSE)</f>
        <v>178547004.75999999</v>
      </c>
      <c r="G5" s="2">
        <f>+F5/E5</f>
        <v>0.55935422703922022</v>
      </c>
    </row>
    <row r="6" spans="1:7" x14ac:dyDescent="0.25">
      <c r="A6" t="s">
        <v>9</v>
      </c>
      <c r="B6" t="s">
        <v>10</v>
      </c>
      <c r="C6">
        <v>1105002</v>
      </c>
      <c r="D6" t="s">
        <v>11</v>
      </c>
      <c r="E6" s="1">
        <v>65722899</v>
      </c>
      <c r="F6" s="8">
        <f>+VLOOKUP(C6,IAC!$A$2:$F$1117,6,FALSE)</f>
        <v>61441685.560000002</v>
      </c>
      <c r="G6" s="2">
        <f>+F6/E6</f>
        <v>0.93485963788663673</v>
      </c>
    </row>
    <row r="7" spans="1:7" x14ac:dyDescent="0.25">
      <c r="A7" t="s">
        <v>12</v>
      </c>
      <c r="B7" t="s">
        <v>13</v>
      </c>
      <c r="C7">
        <v>1105004</v>
      </c>
      <c r="D7" t="s">
        <v>14</v>
      </c>
      <c r="E7" s="1">
        <v>59519215</v>
      </c>
      <c r="F7" s="8">
        <f>+VLOOKUP(C7,IAC!$A$2:$F$1117,6,FALSE)</f>
        <v>55645415.18</v>
      </c>
      <c r="G7" s="2">
        <f>+F7/E7</f>
        <v>0.93491513925376868</v>
      </c>
    </row>
    <row r="8" spans="1:7" x14ac:dyDescent="0.25">
      <c r="A8" t="s">
        <v>15</v>
      </c>
      <c r="B8" t="s">
        <v>16</v>
      </c>
      <c r="C8">
        <v>1105021</v>
      </c>
      <c r="D8" t="s">
        <v>17</v>
      </c>
      <c r="E8" s="1">
        <v>60476907</v>
      </c>
      <c r="F8" s="8">
        <f>+VLOOKUP(C8,IAC!$A$2:$F$1117,6,FALSE)</f>
        <v>56539413.579999998</v>
      </c>
      <c r="G8" s="2">
        <f>+F8/E8</f>
        <v>0.93489261248099209</v>
      </c>
    </row>
    <row r="9" spans="1:7" x14ac:dyDescent="0.25">
      <c r="A9" t="s">
        <v>18</v>
      </c>
      <c r="B9" t="s">
        <v>19</v>
      </c>
      <c r="C9">
        <v>1105030</v>
      </c>
      <c r="D9" t="s">
        <v>20</v>
      </c>
      <c r="E9" s="1">
        <v>63276775</v>
      </c>
      <c r="F9" s="8">
        <f>+VLOOKUP(C9,IAC!$A$2:$F$1117,6,FALSE)</f>
        <v>59152126.549999997</v>
      </c>
      <c r="G9" s="2">
        <f>+F9/E9</f>
        <v>0.93481576060094718</v>
      </c>
    </row>
    <row r="10" spans="1:7" x14ac:dyDescent="0.25">
      <c r="A10" t="s">
        <v>21</v>
      </c>
      <c r="B10" t="s">
        <v>22</v>
      </c>
      <c r="C10">
        <v>1105031</v>
      </c>
      <c r="D10" t="s">
        <v>23</v>
      </c>
      <c r="E10" s="1">
        <v>74013221</v>
      </c>
      <c r="F10" s="8">
        <f>+VLOOKUP(C10,IAC!$A$2:$F$1117,6,FALSE)</f>
        <v>69191540.109999999</v>
      </c>
      <c r="G10" s="2">
        <f>+F10/E10</f>
        <v>0.93485378929799579</v>
      </c>
    </row>
    <row r="11" spans="1:7" x14ac:dyDescent="0.25">
      <c r="A11" t="s">
        <v>24</v>
      </c>
      <c r="B11" t="s">
        <v>25</v>
      </c>
      <c r="C11">
        <v>1105034</v>
      </c>
      <c r="D11" t="s">
        <v>26</v>
      </c>
      <c r="E11" s="1">
        <v>68273739</v>
      </c>
      <c r="F11" s="8">
        <f>+VLOOKUP(C11,IAC!$A$2:$F$1117,6,FALSE)</f>
        <v>63824225.329999998</v>
      </c>
      <c r="G11" s="2">
        <f>+F11/E11</f>
        <v>0.93482832879564426</v>
      </c>
    </row>
    <row r="12" spans="1:7" x14ac:dyDescent="0.25">
      <c r="A12" t="s">
        <v>27</v>
      </c>
      <c r="B12" t="s">
        <v>28</v>
      </c>
      <c r="C12">
        <v>1105036</v>
      </c>
      <c r="D12" t="s">
        <v>29</v>
      </c>
      <c r="E12" s="1">
        <v>60619383</v>
      </c>
      <c r="F12" s="8">
        <f>+VLOOKUP(C12,IAC!$A$2:$F$1117,6,FALSE)</f>
        <v>56671504</v>
      </c>
      <c r="G12" s="2">
        <f>+F12/E12</f>
        <v>0.9348743123960862</v>
      </c>
    </row>
    <row r="13" spans="1:7" x14ac:dyDescent="0.25">
      <c r="A13" t="s">
        <v>30</v>
      </c>
      <c r="B13" t="s">
        <v>31</v>
      </c>
      <c r="C13">
        <v>1105038</v>
      </c>
      <c r="D13" t="s">
        <v>32</v>
      </c>
      <c r="E13" s="1">
        <v>66906384</v>
      </c>
      <c r="F13" s="8">
        <f>+VLOOKUP(C13,IAC!$A$2:$F$1117,6,FALSE)</f>
        <v>62548666.090000004</v>
      </c>
      <c r="G13" s="2">
        <f>+F13/E13</f>
        <v>0.93486842884828458</v>
      </c>
    </row>
    <row r="14" spans="1:7" x14ac:dyDescent="0.25">
      <c r="A14" t="s">
        <v>33</v>
      </c>
      <c r="B14" t="s">
        <v>34</v>
      </c>
      <c r="C14">
        <v>1105040</v>
      </c>
      <c r="D14" t="s">
        <v>35</v>
      </c>
      <c r="E14" s="1">
        <v>78397191</v>
      </c>
      <c r="F14" s="8">
        <f>+VLOOKUP(C14,IAC!$A$2:$F$1117,6,FALSE)</f>
        <v>73289246.799999997</v>
      </c>
      <c r="G14" s="2">
        <f>+F14/E14</f>
        <v>0.93484531607771504</v>
      </c>
    </row>
    <row r="15" spans="1:7" x14ac:dyDescent="0.25">
      <c r="A15" t="s">
        <v>36</v>
      </c>
      <c r="B15" t="s">
        <v>37</v>
      </c>
      <c r="C15">
        <v>1105042</v>
      </c>
      <c r="D15" t="s">
        <v>38</v>
      </c>
      <c r="E15" s="1">
        <v>67006802</v>
      </c>
      <c r="F15" s="8">
        <f>+VLOOKUP(C15,IAC!$A$2:$F$1117,6,FALSE)</f>
        <v>62641023.810000002</v>
      </c>
      <c r="G15" s="2">
        <f>+F15/E15</f>
        <v>0.93484574610798477</v>
      </c>
    </row>
    <row r="16" spans="1:7" x14ac:dyDescent="0.25">
      <c r="A16" t="s">
        <v>39</v>
      </c>
      <c r="B16" t="s">
        <v>40</v>
      </c>
      <c r="C16">
        <v>1105044</v>
      </c>
      <c r="D16" t="s">
        <v>41</v>
      </c>
      <c r="E16" s="1">
        <v>63874901</v>
      </c>
      <c r="F16" s="8">
        <f>+VLOOKUP(C16,IAC!$A$2:$F$1117,6,FALSE)</f>
        <v>59715526.119999997</v>
      </c>
      <c r="G16" s="2">
        <f>+F16/E16</f>
        <v>0.93488248412314556</v>
      </c>
    </row>
    <row r="17" spans="1:7" x14ac:dyDescent="0.25">
      <c r="A17" t="s">
        <v>42</v>
      </c>
      <c r="B17" t="s">
        <v>43</v>
      </c>
      <c r="C17">
        <v>1105045</v>
      </c>
      <c r="D17" t="s">
        <v>44</v>
      </c>
      <c r="E17" s="1">
        <v>61015234</v>
      </c>
      <c r="F17" s="8">
        <f>+VLOOKUP(C17,IAC!$A$2:$F$1117,6,FALSE)</f>
        <v>61015234</v>
      </c>
      <c r="G17" s="2">
        <f>+F17/E17</f>
        <v>1</v>
      </c>
    </row>
    <row r="18" spans="1:7" x14ac:dyDescent="0.25">
      <c r="A18" t="s">
        <v>45</v>
      </c>
      <c r="B18" t="s">
        <v>46</v>
      </c>
      <c r="C18">
        <v>1105051</v>
      </c>
      <c r="D18" t="s">
        <v>47</v>
      </c>
      <c r="E18" s="1">
        <v>84871728</v>
      </c>
      <c r="F18" s="8">
        <f>+VLOOKUP(C18,IAC!$A$2:$F$1117,6,FALSE)</f>
        <v>79344823.090000004</v>
      </c>
      <c r="G18" s="2">
        <f>+F18/E18</f>
        <v>0.93487931682031977</v>
      </c>
    </row>
    <row r="19" spans="1:7" x14ac:dyDescent="0.25">
      <c r="A19" t="s">
        <v>48</v>
      </c>
      <c r="B19" t="s">
        <v>49</v>
      </c>
      <c r="C19">
        <v>1105055</v>
      </c>
      <c r="D19" t="s">
        <v>50</v>
      </c>
      <c r="E19" s="1">
        <v>64713759</v>
      </c>
      <c r="F19" s="8">
        <f>+VLOOKUP(C19,IAC!$A$2:$F$1117,6,FALSE)</f>
        <v>60499958.219999999</v>
      </c>
      <c r="G19" s="2">
        <f>+F19/E19</f>
        <v>0.93488555069100532</v>
      </c>
    </row>
    <row r="20" spans="1:7" x14ac:dyDescent="0.25">
      <c r="A20" t="s">
        <v>51</v>
      </c>
      <c r="B20" t="s">
        <v>52</v>
      </c>
      <c r="C20">
        <v>1105059</v>
      </c>
      <c r="D20" t="s">
        <v>53</v>
      </c>
      <c r="E20" s="1">
        <v>57593296</v>
      </c>
      <c r="F20" s="8">
        <f>+VLOOKUP(C20,IAC!$A$2:$F$1117,6,FALSE)</f>
        <v>53843493.439999998</v>
      </c>
      <c r="G20" s="2">
        <f>+F20/E20</f>
        <v>0.93489168322646432</v>
      </c>
    </row>
    <row r="21" spans="1:7" x14ac:dyDescent="0.25">
      <c r="A21" t="s">
        <v>54</v>
      </c>
      <c r="B21" t="s">
        <v>55</v>
      </c>
      <c r="C21">
        <v>1105079</v>
      </c>
      <c r="D21" t="s">
        <v>56</v>
      </c>
      <c r="E21" s="1">
        <v>53570048</v>
      </c>
      <c r="F21" s="8">
        <f>+VLOOKUP(C21,IAC!$A$2:$F$1117,6,FALSE)</f>
        <v>53570048</v>
      </c>
      <c r="G21" s="2">
        <f>+F21/E21</f>
        <v>1</v>
      </c>
    </row>
    <row r="22" spans="1:7" x14ac:dyDescent="0.25">
      <c r="A22" t="s">
        <v>57</v>
      </c>
      <c r="B22" t="s">
        <v>58</v>
      </c>
      <c r="C22">
        <v>1105086</v>
      </c>
      <c r="D22" t="s">
        <v>59</v>
      </c>
      <c r="E22" s="1">
        <v>61181785</v>
      </c>
      <c r="F22" s="8">
        <f>+VLOOKUP(C22,IAC!$A$2:$F$1117,6,FALSE)</f>
        <v>57197669.939999998</v>
      </c>
      <c r="G22" s="2">
        <f>+F22/E22</f>
        <v>0.93488069921464367</v>
      </c>
    </row>
    <row r="23" spans="1:7" x14ac:dyDescent="0.25">
      <c r="A23" t="s">
        <v>60</v>
      </c>
      <c r="B23" t="s">
        <v>61</v>
      </c>
      <c r="C23">
        <v>1105091</v>
      </c>
      <c r="D23" t="s">
        <v>62</v>
      </c>
      <c r="E23" s="1">
        <v>64282848</v>
      </c>
      <c r="F23" s="8">
        <f>+VLOOKUP(C23,IAC!$A$2:$F$1117,6,FALSE)</f>
        <v>60095966.259999998</v>
      </c>
      <c r="G23" s="2">
        <f>+F23/E23</f>
        <v>0.93486782446228889</v>
      </c>
    </row>
    <row r="24" spans="1:7" x14ac:dyDescent="0.25">
      <c r="A24" t="s">
        <v>63</v>
      </c>
      <c r="B24" t="s">
        <v>64</v>
      </c>
      <c r="C24">
        <v>1105093</v>
      </c>
      <c r="D24" t="s">
        <v>65</v>
      </c>
      <c r="E24" s="1">
        <v>66599413</v>
      </c>
      <c r="F24" s="8">
        <f>+VLOOKUP(C24,IAC!$A$2:$F$1117,6,FALSE)</f>
        <v>62261412.659999996</v>
      </c>
      <c r="G24" s="2">
        <f>+F24/E24</f>
        <v>0.9348642856657009</v>
      </c>
    </row>
    <row r="25" spans="1:7" x14ac:dyDescent="0.25">
      <c r="A25" t="s">
        <v>66</v>
      </c>
      <c r="B25" t="s">
        <v>67</v>
      </c>
      <c r="C25">
        <v>1105101</v>
      </c>
      <c r="D25" t="s">
        <v>68</v>
      </c>
      <c r="E25" s="1">
        <v>64371852</v>
      </c>
      <c r="F25" s="8">
        <f>+VLOOKUP(C25,IAC!$A$2:$F$1117,6,FALSE)</f>
        <v>60177674.049999997</v>
      </c>
      <c r="G25" s="2">
        <f>+F25/E25</f>
        <v>0.93484453499955222</v>
      </c>
    </row>
    <row r="26" spans="1:7" x14ac:dyDescent="0.25">
      <c r="A26" t="s">
        <v>69</v>
      </c>
      <c r="B26" t="s">
        <v>70</v>
      </c>
      <c r="C26">
        <v>1105107</v>
      </c>
      <c r="D26" t="s">
        <v>71</v>
      </c>
      <c r="E26" s="1">
        <v>70323701</v>
      </c>
      <c r="F26" s="8">
        <f>+VLOOKUP(C26,IAC!$A$2:$F$1117,6,FALSE)</f>
        <v>65744390.710000001</v>
      </c>
      <c r="G26" s="2">
        <f>+F26/E26</f>
        <v>0.9348824048666039</v>
      </c>
    </row>
    <row r="27" spans="1:7" x14ac:dyDescent="0.25">
      <c r="A27" t="s">
        <v>72</v>
      </c>
      <c r="B27" t="s">
        <v>73</v>
      </c>
      <c r="C27">
        <v>1105113</v>
      </c>
      <c r="D27" t="s">
        <v>74</v>
      </c>
      <c r="E27" s="1">
        <v>99511572</v>
      </c>
      <c r="F27" s="8">
        <f>+VLOOKUP(C27,IAC!$A$2:$F$1117,6,FALSE)</f>
        <v>93018669.780000001</v>
      </c>
      <c r="G27" s="2">
        <f>+F27/E27</f>
        <v>0.93475228971360236</v>
      </c>
    </row>
    <row r="28" spans="1:7" x14ac:dyDescent="0.25">
      <c r="A28" t="s">
        <v>75</v>
      </c>
      <c r="B28" t="s">
        <v>76</v>
      </c>
      <c r="C28">
        <v>1105120</v>
      </c>
      <c r="D28" t="s">
        <v>77</v>
      </c>
      <c r="E28" s="1">
        <v>83596846</v>
      </c>
      <c r="F28" s="8">
        <f>+VLOOKUP(C28,IAC!$A$2:$F$1117,6,FALSE)</f>
        <v>78152010.909999996</v>
      </c>
      <c r="G28" s="2">
        <f>+F28/E28</f>
        <v>0.93486793640516053</v>
      </c>
    </row>
    <row r="29" spans="1:7" x14ac:dyDescent="0.25">
      <c r="A29" t="s">
        <v>78</v>
      </c>
      <c r="B29" t="s">
        <v>79</v>
      </c>
      <c r="C29">
        <v>1105125</v>
      </c>
      <c r="D29" t="s">
        <v>80</v>
      </c>
      <c r="E29" s="1">
        <v>65776637</v>
      </c>
      <c r="F29" s="8">
        <f>+VLOOKUP(C29,IAC!$A$2:$F$1117,6,FALSE)</f>
        <v>61493508.090000004</v>
      </c>
      <c r="G29" s="2">
        <f>+F29/E29</f>
        <v>0.93488373523869883</v>
      </c>
    </row>
    <row r="30" spans="1:7" x14ac:dyDescent="0.25">
      <c r="A30" t="s">
        <v>81</v>
      </c>
      <c r="B30" t="s">
        <v>82</v>
      </c>
      <c r="C30">
        <v>1105134</v>
      </c>
      <c r="D30" t="s">
        <v>83</v>
      </c>
      <c r="E30" s="1">
        <v>68387701</v>
      </c>
      <c r="F30" s="8">
        <f>+VLOOKUP(C30,IAC!$A$2:$F$1117,6,FALSE)</f>
        <v>63934252.340000004</v>
      </c>
      <c r="G30" s="2">
        <f>+F30/E30</f>
        <v>0.93487939212929538</v>
      </c>
    </row>
    <row r="31" spans="1:7" x14ac:dyDescent="0.25">
      <c r="A31" t="s">
        <v>84</v>
      </c>
      <c r="B31" t="s">
        <v>85</v>
      </c>
      <c r="C31">
        <v>1105138</v>
      </c>
      <c r="D31" t="s">
        <v>86</v>
      </c>
      <c r="E31" s="1">
        <v>69862525</v>
      </c>
      <c r="F31" s="8">
        <f>+VLOOKUP(C31,IAC!$A$2:$F$1117,6,FALSE)</f>
        <v>65311282.950000003</v>
      </c>
      <c r="G31" s="2">
        <f>+F31/E31</f>
        <v>0.93485431495640903</v>
      </c>
    </row>
    <row r="32" spans="1:7" x14ac:dyDescent="0.25">
      <c r="A32" t="s">
        <v>87</v>
      </c>
      <c r="B32" t="s">
        <v>88</v>
      </c>
      <c r="C32">
        <v>1105142</v>
      </c>
      <c r="D32" t="s">
        <v>89</v>
      </c>
      <c r="E32" s="1">
        <v>61027351</v>
      </c>
      <c r="F32" s="8">
        <f>+VLOOKUP(C32,IAC!$A$2:$F$1117,6,FALSE)</f>
        <v>57054550.399999999</v>
      </c>
      <c r="G32" s="2">
        <f>+F32/E32</f>
        <v>0.93490131006997168</v>
      </c>
    </row>
    <row r="33" spans="1:7" x14ac:dyDescent="0.25">
      <c r="A33" t="s">
        <v>90</v>
      </c>
      <c r="B33" t="s">
        <v>91</v>
      </c>
      <c r="C33">
        <v>1105145</v>
      </c>
      <c r="D33" t="s">
        <v>92</v>
      </c>
      <c r="E33" s="1">
        <v>57716177</v>
      </c>
      <c r="F33" s="8">
        <f>+VLOOKUP(C33,IAC!$A$2:$F$1117,6,FALSE)</f>
        <v>53958410.649999999</v>
      </c>
      <c r="G33" s="2">
        <f>+F33/E33</f>
        <v>0.93489232057071281</v>
      </c>
    </row>
    <row r="34" spans="1:7" x14ac:dyDescent="0.25">
      <c r="A34" t="s">
        <v>93</v>
      </c>
      <c r="B34" t="s">
        <v>94</v>
      </c>
      <c r="C34">
        <v>1105147</v>
      </c>
      <c r="D34" t="s">
        <v>95</v>
      </c>
      <c r="E34" s="1">
        <v>72265007</v>
      </c>
      <c r="F34" s="8">
        <f>+VLOOKUP(C34,IAC!$A$2:$F$1117,6,FALSE)</f>
        <v>67556067.109999999</v>
      </c>
      <c r="G34" s="2">
        <f>+F34/E34</f>
        <v>0.93483789616183111</v>
      </c>
    </row>
    <row r="35" spans="1:7" x14ac:dyDescent="0.25">
      <c r="A35" t="s">
        <v>96</v>
      </c>
      <c r="B35" t="s">
        <v>97</v>
      </c>
      <c r="C35">
        <v>1105150</v>
      </c>
      <c r="D35" t="s">
        <v>98</v>
      </c>
      <c r="E35" s="1">
        <v>54160543</v>
      </c>
      <c r="F35" s="8">
        <f>+VLOOKUP(C35,IAC!$A$2:$F$1117,6,FALSE)</f>
        <v>50634080.43</v>
      </c>
      <c r="G35" s="2">
        <f>+F35/E35</f>
        <v>0.93488871464970358</v>
      </c>
    </row>
    <row r="36" spans="1:7" x14ac:dyDescent="0.25">
      <c r="A36" t="s">
        <v>99</v>
      </c>
      <c r="B36" t="s">
        <v>100</v>
      </c>
      <c r="C36">
        <v>1105154</v>
      </c>
      <c r="D36" t="s">
        <v>101</v>
      </c>
      <c r="E36" s="1">
        <v>98438113</v>
      </c>
      <c r="F36" s="8">
        <f>+VLOOKUP(C36,IAC!$A$2:$F$1117,6,FALSE)</f>
        <v>92014686.060000002</v>
      </c>
      <c r="G36" s="2">
        <f>+F36/E36</f>
        <v>0.93474654537516377</v>
      </c>
    </row>
    <row r="37" spans="1:7" x14ac:dyDescent="0.25">
      <c r="A37" t="s">
        <v>102</v>
      </c>
      <c r="B37" t="s">
        <v>103</v>
      </c>
      <c r="C37">
        <v>1105172</v>
      </c>
      <c r="D37" t="s">
        <v>104</v>
      </c>
      <c r="E37" s="1">
        <v>73151569</v>
      </c>
      <c r="F37" s="8">
        <f>+VLOOKUP(C37,IAC!$A$2:$F$1117,6,FALSE)</f>
        <v>68384705.340000004</v>
      </c>
      <c r="G37" s="2">
        <f>+F37/E37</f>
        <v>0.93483579743860312</v>
      </c>
    </row>
    <row r="38" spans="1:7" x14ac:dyDescent="0.25">
      <c r="A38" t="s">
        <v>105</v>
      </c>
      <c r="B38" t="s">
        <v>106</v>
      </c>
      <c r="C38">
        <v>1105190</v>
      </c>
      <c r="D38" t="s">
        <v>107</v>
      </c>
      <c r="E38" s="1">
        <v>61815133</v>
      </c>
      <c r="F38" s="8">
        <f>+VLOOKUP(C38,IAC!$A$2:$F$1117,6,FALSE)</f>
        <v>57788221.560000002</v>
      </c>
      <c r="G38" s="2">
        <f>+F38/E38</f>
        <v>0.93485557266373598</v>
      </c>
    </row>
    <row r="39" spans="1:7" x14ac:dyDescent="0.25">
      <c r="A39" t="s">
        <v>108</v>
      </c>
      <c r="B39" t="s">
        <v>109</v>
      </c>
      <c r="C39">
        <v>1105197</v>
      </c>
      <c r="D39" t="s">
        <v>110</v>
      </c>
      <c r="E39" s="1">
        <v>65320820</v>
      </c>
      <c r="F39" s="8">
        <f>+VLOOKUP(C39,IAC!$A$2:$F$1117,6,FALSE)</f>
        <v>61066272.259999998</v>
      </c>
      <c r="G39" s="2">
        <f>+F39/E39</f>
        <v>0.93486689634330977</v>
      </c>
    </row>
    <row r="40" spans="1:7" x14ac:dyDescent="0.25">
      <c r="A40" t="s">
        <v>111</v>
      </c>
      <c r="B40" t="s">
        <v>112</v>
      </c>
      <c r="C40">
        <v>1105206</v>
      </c>
      <c r="D40" t="s">
        <v>113</v>
      </c>
      <c r="E40" s="1">
        <v>58951914</v>
      </c>
      <c r="F40" s="8">
        <f>+VLOOKUP(C40,IAC!$A$2:$F$1117,6,FALSE)</f>
        <v>55112563.859999999</v>
      </c>
      <c r="G40" s="2">
        <f>+F40/E40</f>
        <v>0.93487318935904273</v>
      </c>
    </row>
    <row r="41" spans="1:7" x14ac:dyDescent="0.25">
      <c r="A41" t="s">
        <v>114</v>
      </c>
      <c r="B41" t="s">
        <v>115</v>
      </c>
      <c r="C41">
        <v>1105209</v>
      </c>
      <c r="D41" t="s">
        <v>116</v>
      </c>
      <c r="E41" s="1">
        <v>67562866</v>
      </c>
      <c r="F41" s="8">
        <f>+VLOOKUP(C41,IAC!$A$2:$F$1117,6,FALSE)</f>
        <v>63161041.189999998</v>
      </c>
      <c r="G41" s="2">
        <f>+F41/E41</f>
        <v>0.93484845935931726</v>
      </c>
    </row>
    <row r="42" spans="1:7" x14ac:dyDescent="0.25">
      <c r="A42" t="s">
        <v>117</v>
      </c>
      <c r="B42" t="s">
        <v>118</v>
      </c>
      <c r="C42">
        <v>1105234</v>
      </c>
      <c r="D42" t="s">
        <v>119</v>
      </c>
      <c r="E42" s="1">
        <v>81955839</v>
      </c>
      <c r="F42" s="8">
        <f>+VLOOKUP(C42,IAC!$A$2:$F$1117,6,FALSE)</f>
        <v>76617922.189999998</v>
      </c>
      <c r="G42" s="2">
        <f>+F42/E42</f>
        <v>0.93486837698043701</v>
      </c>
    </row>
    <row r="43" spans="1:7" x14ac:dyDescent="0.25">
      <c r="A43" t="s">
        <v>120</v>
      </c>
      <c r="B43" t="s">
        <v>121</v>
      </c>
      <c r="C43">
        <v>1105237</v>
      </c>
      <c r="D43" t="s">
        <v>122</v>
      </c>
      <c r="E43" s="1">
        <v>57689110</v>
      </c>
      <c r="F43" s="8">
        <f>+VLOOKUP(C43,IAC!$A$2:$F$1117,6,FALSE)</f>
        <v>53929924.340000004</v>
      </c>
      <c r="G43" s="2">
        <f>+F43/E43</f>
        <v>0.93483717013488343</v>
      </c>
    </row>
    <row r="44" spans="1:7" x14ac:dyDescent="0.25">
      <c r="A44" t="s">
        <v>123</v>
      </c>
      <c r="B44" t="s">
        <v>124</v>
      </c>
      <c r="C44">
        <v>1105240</v>
      </c>
      <c r="D44" t="s">
        <v>125</v>
      </c>
      <c r="E44" s="1">
        <v>63396879</v>
      </c>
      <c r="F44" s="8">
        <f>+VLOOKUP(C44,IAC!$A$2:$F$1117,6,FALSE)</f>
        <v>59267398.869999997</v>
      </c>
      <c r="G44" s="2">
        <f>+F44/E44</f>
        <v>0.93486303750063149</v>
      </c>
    </row>
    <row r="45" spans="1:7" x14ac:dyDescent="0.25">
      <c r="A45" t="s">
        <v>126</v>
      </c>
      <c r="B45" t="s">
        <v>127</v>
      </c>
      <c r="C45">
        <v>1105250</v>
      </c>
      <c r="D45" t="s">
        <v>128</v>
      </c>
      <c r="E45" s="1">
        <v>80337816</v>
      </c>
      <c r="F45" s="8">
        <f>+VLOOKUP(C45,IAC!$A$2:$F$1117,6,FALSE)</f>
        <v>80337816</v>
      </c>
      <c r="G45" s="2">
        <f>+F45/E45</f>
        <v>1</v>
      </c>
    </row>
    <row r="46" spans="1:7" x14ac:dyDescent="0.25">
      <c r="A46" t="s">
        <v>129</v>
      </c>
      <c r="B46" t="s">
        <v>130</v>
      </c>
      <c r="C46">
        <v>1105264</v>
      </c>
      <c r="D46" t="s">
        <v>131</v>
      </c>
      <c r="E46" s="1">
        <v>57713324</v>
      </c>
      <c r="F46" s="8">
        <f>+VLOOKUP(C46,IAC!$A$2:$F$1117,6,FALSE)</f>
        <v>53954041.829999998</v>
      </c>
      <c r="G46" s="2">
        <f>+F46/E46</f>
        <v>0.93486283739262699</v>
      </c>
    </row>
    <row r="47" spans="1:7" x14ac:dyDescent="0.25">
      <c r="A47" t="s">
        <v>132</v>
      </c>
      <c r="B47" t="s">
        <v>133</v>
      </c>
      <c r="C47">
        <v>1105282</v>
      </c>
      <c r="D47" t="s">
        <v>134</v>
      </c>
      <c r="E47" s="1">
        <v>64372803</v>
      </c>
      <c r="F47" s="8">
        <f>+VLOOKUP(C47,IAC!$A$2:$F$1117,6,FALSE)</f>
        <v>60179123.409999996</v>
      </c>
      <c r="G47" s="2">
        <f>+F47/E47</f>
        <v>0.93485323934084397</v>
      </c>
    </row>
    <row r="48" spans="1:7" x14ac:dyDescent="0.25">
      <c r="A48" t="s">
        <v>135</v>
      </c>
      <c r="B48" t="s">
        <v>136</v>
      </c>
      <c r="C48">
        <v>1105284</v>
      </c>
      <c r="D48" t="s">
        <v>137</v>
      </c>
      <c r="E48" s="1">
        <v>77528022</v>
      </c>
      <c r="F48" s="8">
        <f>+VLOOKUP(C48,IAC!$A$2:$F$1117,6,FALSE)</f>
        <v>72478894.730000004</v>
      </c>
      <c r="G48" s="2">
        <f>+F48/E48</f>
        <v>0.93487351876460878</v>
      </c>
    </row>
    <row r="49" spans="1:7" x14ac:dyDescent="0.25">
      <c r="A49" t="s">
        <v>138</v>
      </c>
      <c r="B49" t="s">
        <v>139</v>
      </c>
      <c r="C49">
        <v>1105306</v>
      </c>
      <c r="D49" t="s">
        <v>140</v>
      </c>
      <c r="E49" s="1">
        <v>61506928</v>
      </c>
      <c r="F49" s="8">
        <f>+VLOOKUP(C49,IAC!$A$2:$F$1117,6,FALSE)</f>
        <v>57501298.840000004</v>
      </c>
      <c r="G49" s="2">
        <f>+F49/E49</f>
        <v>0.93487515487686201</v>
      </c>
    </row>
    <row r="50" spans="1:7" x14ac:dyDescent="0.25">
      <c r="A50" t="s">
        <v>141</v>
      </c>
      <c r="B50" t="s">
        <v>142</v>
      </c>
      <c r="C50">
        <v>1105310</v>
      </c>
      <c r="D50" t="s">
        <v>143</v>
      </c>
      <c r="E50" s="1">
        <v>61286914</v>
      </c>
      <c r="F50" s="8">
        <f>+VLOOKUP(C50,IAC!$A$2:$F$1117,6,FALSE)</f>
        <v>57295106.579999998</v>
      </c>
      <c r="G50" s="2">
        <f>+F50/E50</f>
        <v>0.93486688822347941</v>
      </c>
    </row>
    <row r="51" spans="1:7" x14ac:dyDescent="0.25">
      <c r="A51" t="s">
        <v>144</v>
      </c>
      <c r="B51" t="s">
        <v>145</v>
      </c>
      <c r="C51">
        <v>1105313</v>
      </c>
      <c r="D51" t="s">
        <v>146</v>
      </c>
      <c r="E51" s="1">
        <v>61312120</v>
      </c>
      <c r="F51" s="8">
        <f>+VLOOKUP(C51,IAC!$A$2:$F$1117,6,FALSE)</f>
        <v>57318926.329999998</v>
      </c>
      <c r="G51" s="2">
        <f>+F51/E51</f>
        <v>0.93487105534762127</v>
      </c>
    </row>
    <row r="52" spans="1:7" x14ac:dyDescent="0.25">
      <c r="A52" t="s">
        <v>147</v>
      </c>
      <c r="B52" t="s">
        <v>148</v>
      </c>
      <c r="C52">
        <v>1105315</v>
      </c>
      <c r="D52" t="s">
        <v>149</v>
      </c>
      <c r="E52" s="1">
        <v>61745980</v>
      </c>
      <c r="F52" s="8">
        <f>+VLOOKUP(C52,IAC!$A$2:$F$1117,6,FALSE)</f>
        <v>57724400.359999999</v>
      </c>
      <c r="G52" s="2">
        <f>+F52/E52</f>
        <v>0.93486896410098275</v>
      </c>
    </row>
    <row r="53" spans="1:7" x14ac:dyDescent="0.25">
      <c r="A53" t="s">
        <v>150</v>
      </c>
      <c r="B53" t="s">
        <v>151</v>
      </c>
      <c r="C53">
        <v>1105321</v>
      </c>
      <c r="D53" t="s">
        <v>152</v>
      </c>
      <c r="E53" s="1">
        <v>52206488</v>
      </c>
      <c r="F53" s="8">
        <f>+VLOOKUP(C53,IAC!$A$2:$F$1117,6,FALSE)</f>
        <v>48805238.450000003</v>
      </c>
      <c r="G53" s="2">
        <f>+F53/E53</f>
        <v>0.93485006020707628</v>
      </c>
    </row>
    <row r="54" spans="1:7" x14ac:dyDescent="0.25">
      <c r="A54" t="s">
        <v>153</v>
      </c>
      <c r="B54" t="s">
        <v>154</v>
      </c>
      <c r="C54">
        <v>1105347</v>
      </c>
      <c r="D54" t="s">
        <v>155</v>
      </c>
      <c r="E54" s="1">
        <v>60401443</v>
      </c>
      <c r="F54" s="8">
        <f>+VLOOKUP(C54,IAC!$A$2:$F$1117,6,FALSE)</f>
        <v>56468399.670000002</v>
      </c>
      <c r="G54" s="2">
        <f>+F54/E54</f>
        <v>0.9348849442222763</v>
      </c>
    </row>
    <row r="55" spans="1:7" x14ac:dyDescent="0.25">
      <c r="A55" t="s">
        <v>156</v>
      </c>
      <c r="B55" t="s">
        <v>157</v>
      </c>
      <c r="C55">
        <v>1105353</v>
      </c>
      <c r="D55" t="s">
        <v>158</v>
      </c>
      <c r="E55" s="1">
        <v>59733253</v>
      </c>
      <c r="F55" s="8">
        <f>+VLOOKUP(C55,IAC!$A$2:$F$1117,6,FALSE)</f>
        <v>55843295.579999998</v>
      </c>
      <c r="G55" s="2">
        <f>+F55/E55</f>
        <v>0.93487785739711848</v>
      </c>
    </row>
    <row r="56" spans="1:7" x14ac:dyDescent="0.25">
      <c r="A56" t="s">
        <v>159</v>
      </c>
      <c r="B56" t="s">
        <v>160</v>
      </c>
      <c r="C56">
        <v>1105361</v>
      </c>
      <c r="D56" t="s">
        <v>161</v>
      </c>
      <c r="E56" s="1">
        <v>77578611</v>
      </c>
      <c r="F56" s="8">
        <f>+VLOOKUP(C56,IAC!$A$2:$F$1117,6,FALSE)</f>
        <v>72526278.920000002</v>
      </c>
      <c r="G56" s="2">
        <f>+F56/E56</f>
        <v>0.93487467724834628</v>
      </c>
    </row>
    <row r="57" spans="1:7" x14ac:dyDescent="0.25">
      <c r="A57" t="s">
        <v>162</v>
      </c>
      <c r="B57" t="s">
        <v>163</v>
      </c>
      <c r="C57">
        <v>1105364</v>
      </c>
      <c r="D57" t="s">
        <v>164</v>
      </c>
      <c r="E57" s="1">
        <v>61106095</v>
      </c>
      <c r="F57" s="8">
        <f>+VLOOKUP(C57,IAC!$A$2:$F$1117,6,FALSE)</f>
        <v>57125555.340000004</v>
      </c>
      <c r="G57" s="2">
        <f>+F57/E57</f>
        <v>0.93485854954403491</v>
      </c>
    </row>
    <row r="58" spans="1:7" x14ac:dyDescent="0.25">
      <c r="A58" t="s">
        <v>165</v>
      </c>
      <c r="B58" t="s">
        <v>166</v>
      </c>
      <c r="C58">
        <v>1105368</v>
      </c>
      <c r="D58" t="s">
        <v>167</v>
      </c>
      <c r="E58" s="1">
        <v>59921596</v>
      </c>
      <c r="F58" s="8">
        <f>+VLOOKUP(C58,IAC!$A$2:$F$1117,6,FALSE)</f>
        <v>56018027.020000003</v>
      </c>
      <c r="G58" s="2">
        <f>+F58/E58</f>
        <v>0.93485539036710574</v>
      </c>
    </row>
    <row r="59" spans="1:7" x14ac:dyDescent="0.25">
      <c r="A59" t="s">
        <v>168</v>
      </c>
      <c r="B59" t="s">
        <v>169</v>
      </c>
      <c r="C59">
        <v>1105390</v>
      </c>
      <c r="D59" t="s">
        <v>170</v>
      </c>
      <c r="E59" s="1">
        <v>61695592</v>
      </c>
      <c r="F59" s="8">
        <f>+VLOOKUP(C59,IAC!$A$2:$F$1117,6,FALSE)</f>
        <v>57677369.200000003</v>
      </c>
      <c r="G59" s="2">
        <f>+F59/E59</f>
        <v>0.93487018002842093</v>
      </c>
    </row>
    <row r="60" spans="1:7" x14ac:dyDescent="0.25">
      <c r="A60" t="s">
        <v>171</v>
      </c>
      <c r="B60" t="s">
        <v>172</v>
      </c>
      <c r="C60">
        <v>1105400</v>
      </c>
      <c r="D60" t="s">
        <v>173</v>
      </c>
      <c r="E60" s="1">
        <v>58620935</v>
      </c>
      <c r="F60" s="8">
        <f>+VLOOKUP(C60,IAC!$A$2:$F$1117,6,FALSE)</f>
        <v>54801201.079999998</v>
      </c>
      <c r="G60" s="2">
        <f>+F60/E60</f>
        <v>0.93484010584273347</v>
      </c>
    </row>
    <row r="61" spans="1:7" x14ac:dyDescent="0.25">
      <c r="A61" t="s">
        <v>174</v>
      </c>
      <c r="B61" t="s">
        <v>175</v>
      </c>
      <c r="C61">
        <v>1105411</v>
      </c>
      <c r="D61" t="s">
        <v>176</v>
      </c>
      <c r="E61" s="1">
        <v>63182191</v>
      </c>
      <c r="F61" s="8">
        <f>+VLOOKUP(C61,IAC!$A$2:$F$1117,6,FALSE)</f>
        <v>59067264.07</v>
      </c>
      <c r="G61" s="2">
        <f>+F61/E61</f>
        <v>0.93487204440251215</v>
      </c>
    </row>
    <row r="62" spans="1:7" x14ac:dyDescent="0.25">
      <c r="A62" t="s">
        <v>177</v>
      </c>
      <c r="B62" t="s">
        <v>178</v>
      </c>
      <c r="C62">
        <v>1105425</v>
      </c>
      <c r="D62" t="s">
        <v>179</v>
      </c>
      <c r="E62" s="1">
        <v>64452086</v>
      </c>
      <c r="F62" s="8">
        <f>+VLOOKUP(C62,IAC!$A$2:$F$1117,6,FALSE)</f>
        <v>60255463.350000001</v>
      </c>
      <c r="G62" s="2">
        <f>+F62/E62</f>
        <v>0.93488771410749993</v>
      </c>
    </row>
    <row r="63" spans="1:7" x14ac:dyDescent="0.25">
      <c r="A63" t="s">
        <v>180</v>
      </c>
      <c r="B63" t="s">
        <v>181</v>
      </c>
      <c r="C63">
        <v>1105467</v>
      </c>
      <c r="D63" t="s">
        <v>182</v>
      </c>
      <c r="E63" s="1">
        <v>62874354</v>
      </c>
      <c r="F63" s="8">
        <f>+VLOOKUP(C63,IAC!$A$2:$F$1117,6,FALSE)</f>
        <v>58780048.399999999</v>
      </c>
      <c r="G63" s="2">
        <f>+F63/E63</f>
        <v>0.93488115042899678</v>
      </c>
    </row>
    <row r="64" spans="1:7" x14ac:dyDescent="0.25">
      <c r="A64" t="s">
        <v>183</v>
      </c>
      <c r="B64" t="s">
        <v>184</v>
      </c>
      <c r="C64">
        <v>1105475</v>
      </c>
      <c r="D64" t="s">
        <v>185</v>
      </c>
      <c r="E64" s="1">
        <v>82927499</v>
      </c>
      <c r="F64" s="8">
        <f>+VLOOKUP(C64,IAC!$A$2:$F$1117,6,FALSE)</f>
        <v>77531880.959999993</v>
      </c>
      <c r="G64" s="2">
        <f>+F64/E64</f>
        <v>0.93493571969413902</v>
      </c>
    </row>
    <row r="65" spans="1:7" x14ac:dyDescent="0.25">
      <c r="A65" t="s">
        <v>186</v>
      </c>
      <c r="B65" t="s">
        <v>187</v>
      </c>
      <c r="C65">
        <v>1105480</v>
      </c>
      <c r="D65" t="s">
        <v>188</v>
      </c>
      <c r="E65" s="1">
        <v>78107385</v>
      </c>
      <c r="F65" s="8">
        <f>+VLOOKUP(C65,IAC!$A$2:$F$1117,6,FALSE)</f>
        <v>73021482.329999998</v>
      </c>
      <c r="G65" s="2">
        <f>+F65/E65</f>
        <v>0.93488576438706783</v>
      </c>
    </row>
    <row r="66" spans="1:7" x14ac:dyDescent="0.25">
      <c r="A66" t="s">
        <v>189</v>
      </c>
      <c r="B66" t="s">
        <v>190</v>
      </c>
      <c r="C66">
        <v>1105483</v>
      </c>
      <c r="D66" t="s">
        <v>191</v>
      </c>
      <c r="E66" s="1">
        <v>64438008</v>
      </c>
      <c r="F66" s="8">
        <f>+VLOOKUP(C66,IAC!$A$2:$F$1117,6,FALSE)</f>
        <v>60241415.729999997</v>
      </c>
      <c r="G66" s="2">
        <f>+F66/E66</f>
        <v>0.93487396025649949</v>
      </c>
    </row>
    <row r="67" spans="1:7" x14ac:dyDescent="0.25">
      <c r="A67" t="s">
        <v>192</v>
      </c>
      <c r="B67" t="s">
        <v>193</v>
      </c>
      <c r="C67">
        <v>1105490</v>
      </c>
      <c r="D67" t="s">
        <v>194</v>
      </c>
      <c r="E67" s="1">
        <v>84770028</v>
      </c>
      <c r="F67" s="8">
        <f>+VLOOKUP(C67,IAC!$A$2:$F$1117,6,FALSE)</f>
        <v>79248667.719999999</v>
      </c>
      <c r="G67" s="2">
        <f>+F67/E67</f>
        <v>0.93486659836894237</v>
      </c>
    </row>
    <row r="68" spans="1:7" x14ac:dyDescent="0.25">
      <c r="A68" t="s">
        <v>195</v>
      </c>
      <c r="B68" t="s">
        <v>196</v>
      </c>
      <c r="C68">
        <v>1105495</v>
      </c>
      <c r="D68" t="s">
        <v>197</v>
      </c>
      <c r="E68" s="1">
        <v>84222020</v>
      </c>
      <c r="F68" s="8">
        <f>+VLOOKUP(C68,IAC!$A$2:$F$1117,6,FALSE)</f>
        <v>78737269.019999996</v>
      </c>
      <c r="G68" s="2">
        <f>+F68/E68</f>
        <v>0.93487747052374182</v>
      </c>
    </row>
    <row r="69" spans="1:7" x14ac:dyDescent="0.25">
      <c r="A69" t="s">
        <v>198</v>
      </c>
      <c r="B69" t="s">
        <v>199</v>
      </c>
      <c r="C69">
        <v>1105501</v>
      </c>
      <c r="D69" t="s">
        <v>200</v>
      </c>
      <c r="E69" s="1">
        <v>57871960</v>
      </c>
      <c r="F69" s="8">
        <f>+VLOOKUP(C69,IAC!$A$2:$F$1117,6,FALSE)</f>
        <v>54103775.020000003</v>
      </c>
      <c r="G69" s="2">
        <f>+F69/E69</f>
        <v>0.93488755210640873</v>
      </c>
    </row>
    <row r="70" spans="1:7" x14ac:dyDescent="0.25">
      <c r="A70" t="s">
        <v>201</v>
      </c>
      <c r="B70" t="s">
        <v>202</v>
      </c>
      <c r="C70">
        <v>1105541</v>
      </c>
      <c r="D70" t="s">
        <v>203</v>
      </c>
      <c r="E70" s="1">
        <v>59106107</v>
      </c>
      <c r="F70" s="8">
        <f>+VLOOKUP(C70,IAC!$A$2:$F$1117,6,FALSE)</f>
        <v>55255085.039999999</v>
      </c>
      <c r="G70" s="2">
        <f>+F70/E70</f>
        <v>0.93484561654517362</v>
      </c>
    </row>
    <row r="71" spans="1:7" x14ac:dyDescent="0.25">
      <c r="A71" t="s">
        <v>204</v>
      </c>
      <c r="B71" t="s">
        <v>205</v>
      </c>
      <c r="C71">
        <v>1105543</v>
      </c>
      <c r="D71" t="s">
        <v>206</v>
      </c>
      <c r="E71" s="1">
        <v>69666968</v>
      </c>
      <c r="F71" s="8">
        <f>+VLOOKUP(C71,IAC!$A$2:$F$1117,6,FALSE)</f>
        <v>65130948.960000001</v>
      </c>
      <c r="G71" s="2">
        <f>+F71/E71</f>
        <v>0.9348899604759604</v>
      </c>
    </row>
    <row r="72" spans="1:7" x14ac:dyDescent="0.25">
      <c r="A72" t="s">
        <v>207</v>
      </c>
      <c r="B72" t="s">
        <v>208</v>
      </c>
      <c r="C72">
        <v>1105576</v>
      </c>
      <c r="D72" t="s">
        <v>209</v>
      </c>
      <c r="E72" s="1">
        <v>62744128</v>
      </c>
      <c r="F72" s="8">
        <f>+VLOOKUP(C72,IAC!$A$2:$F$1117,6,FALSE)</f>
        <v>58657048.130000003</v>
      </c>
      <c r="G72" s="2">
        <f>+F72/E72</f>
        <v>0.93486115752537036</v>
      </c>
    </row>
    <row r="73" spans="1:7" x14ac:dyDescent="0.25">
      <c r="A73" t="s">
        <v>210</v>
      </c>
      <c r="B73" t="s">
        <v>211</v>
      </c>
      <c r="C73">
        <v>1105579</v>
      </c>
      <c r="D73" t="s">
        <v>212</v>
      </c>
      <c r="E73" s="1">
        <v>72343974</v>
      </c>
      <c r="F73" s="8">
        <f>+VLOOKUP(C73,IAC!$A$2:$F$1117,6,FALSE)</f>
        <v>67628848.319999993</v>
      </c>
      <c r="G73" s="2">
        <f>+F73/E73</f>
        <v>0.93482351854212475</v>
      </c>
    </row>
    <row r="74" spans="1:7" x14ac:dyDescent="0.25">
      <c r="A74" t="s">
        <v>213</v>
      </c>
      <c r="B74" t="s">
        <v>214</v>
      </c>
      <c r="C74">
        <v>1105585</v>
      </c>
      <c r="D74" t="s">
        <v>215</v>
      </c>
      <c r="E74" s="1">
        <v>77774981</v>
      </c>
      <c r="F74" s="8">
        <f>+VLOOKUP(C74,IAC!$A$2:$F$1117,6,FALSE)</f>
        <v>72704723.909999996</v>
      </c>
      <c r="G74" s="2">
        <f>+F74/E74</f>
        <v>0.9348086360831126</v>
      </c>
    </row>
    <row r="75" spans="1:7" x14ac:dyDescent="0.25">
      <c r="A75" t="s">
        <v>216</v>
      </c>
      <c r="B75" t="s">
        <v>217</v>
      </c>
      <c r="C75">
        <v>1105591</v>
      </c>
      <c r="D75" t="s">
        <v>218</v>
      </c>
      <c r="E75" s="1">
        <v>68878071</v>
      </c>
      <c r="F75" s="8">
        <f>+VLOOKUP(C75,IAC!$A$2:$F$1117,6,FALSE)</f>
        <v>64389728.5</v>
      </c>
      <c r="G75" s="2">
        <f>+F75/E75</f>
        <v>0.93483640823797165</v>
      </c>
    </row>
    <row r="76" spans="1:7" x14ac:dyDescent="0.25">
      <c r="A76" t="s">
        <v>219</v>
      </c>
      <c r="B76" t="s">
        <v>220</v>
      </c>
      <c r="C76">
        <v>1105604</v>
      </c>
      <c r="D76" t="s">
        <v>221</v>
      </c>
      <c r="E76" s="1">
        <v>94358719</v>
      </c>
      <c r="F76" s="8">
        <f>+VLOOKUP(C76,IAC!$A$2:$F$1117,6,FALSE)</f>
        <v>88204268.859999999</v>
      </c>
      <c r="G76" s="2">
        <f>+F76/E76</f>
        <v>0.93477603124306929</v>
      </c>
    </row>
    <row r="77" spans="1:7" x14ac:dyDescent="0.25">
      <c r="A77" t="s">
        <v>222</v>
      </c>
      <c r="B77" t="s">
        <v>223</v>
      </c>
      <c r="C77">
        <v>1105628</v>
      </c>
      <c r="D77" t="s">
        <v>224</v>
      </c>
      <c r="E77" s="1">
        <v>69881634</v>
      </c>
      <c r="F77" s="8">
        <f>+VLOOKUP(C77,IAC!$A$2:$F$1117,6,FALSE)</f>
        <v>65331300.149999999</v>
      </c>
      <c r="G77" s="2">
        <f>+F77/E77</f>
        <v>0.9348851251818181</v>
      </c>
    </row>
    <row r="78" spans="1:7" x14ac:dyDescent="0.25">
      <c r="A78" t="s">
        <v>225</v>
      </c>
      <c r="B78" t="s">
        <v>226</v>
      </c>
      <c r="C78">
        <v>1105642</v>
      </c>
      <c r="D78" t="s">
        <v>227</v>
      </c>
      <c r="E78" s="1">
        <v>67169791</v>
      </c>
      <c r="F78" s="8">
        <f>+VLOOKUP(C78,IAC!$A$2:$F$1117,6,FALSE)</f>
        <v>62794721.350000001</v>
      </c>
      <c r="G78" s="2">
        <f>+F78/E78</f>
        <v>0.93486551640453963</v>
      </c>
    </row>
    <row r="79" spans="1:7" x14ac:dyDescent="0.25">
      <c r="A79" t="s">
        <v>228</v>
      </c>
      <c r="B79" t="s">
        <v>229</v>
      </c>
      <c r="C79">
        <v>1105647</v>
      </c>
      <c r="D79" t="s">
        <v>230</v>
      </c>
      <c r="E79" s="1">
        <v>67875949</v>
      </c>
      <c r="F79" s="8">
        <f>+VLOOKUP(C79,IAC!$A$2:$F$1117,6,FALSE)</f>
        <v>63456431.420000002</v>
      </c>
      <c r="G79" s="2">
        <f>+F79/E79</f>
        <v>0.93488831250079463</v>
      </c>
    </row>
    <row r="80" spans="1:7" x14ac:dyDescent="0.25">
      <c r="A80" t="s">
        <v>231</v>
      </c>
      <c r="B80" t="s">
        <v>232</v>
      </c>
      <c r="C80">
        <v>1105649</v>
      </c>
      <c r="D80" t="s">
        <v>233</v>
      </c>
      <c r="E80" s="1">
        <v>64543758</v>
      </c>
      <c r="F80" s="8">
        <f>+VLOOKUP(C80,IAC!$A$2:$F$1117,6,FALSE)</f>
        <v>60340071.789999999</v>
      </c>
      <c r="G80" s="2">
        <f>+F80/E80</f>
        <v>0.93487075527892249</v>
      </c>
    </row>
    <row r="81" spans="1:7" x14ac:dyDescent="0.25">
      <c r="A81" t="s">
        <v>234</v>
      </c>
      <c r="B81" t="s">
        <v>235</v>
      </c>
      <c r="C81">
        <v>1105652</v>
      </c>
      <c r="D81" t="s">
        <v>236</v>
      </c>
      <c r="E81" s="1">
        <v>65396322</v>
      </c>
      <c r="F81" s="8">
        <f>+VLOOKUP(C81,IAC!$A$2:$F$1117,6,FALSE)</f>
        <v>61138756.710000001</v>
      </c>
      <c r="G81" s="2">
        <f>+F81/E81</f>
        <v>0.93489595194665531</v>
      </c>
    </row>
    <row r="82" spans="1:7" x14ac:dyDescent="0.25">
      <c r="A82" t="s">
        <v>237</v>
      </c>
      <c r="B82" t="s">
        <v>238</v>
      </c>
      <c r="C82">
        <v>1105656</v>
      </c>
      <c r="D82" t="s">
        <v>239</v>
      </c>
      <c r="E82" s="1">
        <v>62545969</v>
      </c>
      <c r="F82" s="8">
        <f>+VLOOKUP(C82,IAC!$A$2:$F$1117,6,FALSE)</f>
        <v>58470557.43</v>
      </c>
      <c r="G82" s="2">
        <f>+F82/E82</f>
        <v>0.93484133933555336</v>
      </c>
    </row>
    <row r="83" spans="1:7" x14ac:dyDescent="0.25">
      <c r="A83" t="s">
        <v>240</v>
      </c>
      <c r="B83" t="s">
        <v>241</v>
      </c>
      <c r="C83">
        <v>1105658</v>
      </c>
      <c r="D83" t="s">
        <v>242</v>
      </c>
      <c r="E83" s="1">
        <v>58365770</v>
      </c>
      <c r="F83" s="8">
        <f>+VLOOKUP(C83,IAC!$A$2:$F$1117,6,FALSE)</f>
        <v>54566210.630000003</v>
      </c>
      <c r="G83" s="2">
        <f>+F83/E83</f>
        <v>0.93490089533642751</v>
      </c>
    </row>
    <row r="84" spans="1:7" x14ac:dyDescent="0.25">
      <c r="A84" t="s">
        <v>243</v>
      </c>
      <c r="B84" t="s">
        <v>244</v>
      </c>
      <c r="C84">
        <v>1105659</v>
      </c>
      <c r="D84" t="s">
        <v>245</v>
      </c>
      <c r="E84" s="1">
        <v>82684837</v>
      </c>
      <c r="F84" s="8">
        <f>+VLOOKUP(C84,IAC!$A$2:$F$1117,6,FALSE)</f>
        <v>77300968.349999994</v>
      </c>
      <c r="G84" s="2">
        <f>+F84/E84</f>
        <v>0.93488686867702231</v>
      </c>
    </row>
    <row r="85" spans="1:7" x14ac:dyDescent="0.25">
      <c r="A85" t="s">
        <v>246</v>
      </c>
      <c r="B85" t="s">
        <v>247</v>
      </c>
      <c r="C85">
        <v>1105660</v>
      </c>
      <c r="D85" t="s">
        <v>248</v>
      </c>
      <c r="E85" s="1">
        <v>63798800</v>
      </c>
      <c r="F85" s="8">
        <f>+VLOOKUP(C85,IAC!$A$2:$F$1117,6,FALSE)</f>
        <v>59643469.810000002</v>
      </c>
      <c r="G85" s="2">
        <f>+F85/E85</f>
        <v>0.93486820770923595</v>
      </c>
    </row>
    <row r="86" spans="1:7" x14ac:dyDescent="0.25">
      <c r="A86" t="s">
        <v>249</v>
      </c>
      <c r="B86" t="s">
        <v>250</v>
      </c>
      <c r="C86">
        <v>1105664</v>
      </c>
      <c r="D86" t="s">
        <v>251</v>
      </c>
      <c r="E86" s="1">
        <v>58727183</v>
      </c>
      <c r="F86" s="8">
        <f>+VLOOKUP(C86,IAC!$A$2:$F$1117,6,FALSE)</f>
        <v>54900546.350000001</v>
      </c>
      <c r="G86" s="2">
        <f>+F86/E86</f>
        <v>0.93484045284446904</v>
      </c>
    </row>
    <row r="87" spans="1:7" x14ac:dyDescent="0.25">
      <c r="A87" t="s">
        <v>252</v>
      </c>
      <c r="B87" t="s">
        <v>253</v>
      </c>
      <c r="C87">
        <v>1105665</v>
      </c>
      <c r="D87" t="s">
        <v>254</v>
      </c>
      <c r="E87" s="1">
        <v>85507185</v>
      </c>
      <c r="F87" s="8">
        <f>+VLOOKUP(C87,IAC!$A$2:$F$1117,6,FALSE)</f>
        <v>79938743.489999995</v>
      </c>
      <c r="G87" s="2">
        <f>+F87/E87</f>
        <v>0.93487750169766426</v>
      </c>
    </row>
    <row r="88" spans="1:7" x14ac:dyDescent="0.25">
      <c r="A88" t="s">
        <v>255</v>
      </c>
      <c r="B88" t="s">
        <v>256</v>
      </c>
      <c r="C88">
        <v>1105667</v>
      </c>
      <c r="D88" t="s">
        <v>257</v>
      </c>
      <c r="E88" s="1">
        <v>63304396</v>
      </c>
      <c r="F88" s="8">
        <f>+VLOOKUP(C88,IAC!$A$2:$F$1117,6,FALSE)</f>
        <v>59181136.909999996</v>
      </c>
      <c r="G88" s="2">
        <f>+F88/E88</f>
        <v>0.93486614910597987</v>
      </c>
    </row>
    <row r="89" spans="1:7" x14ac:dyDescent="0.25">
      <c r="A89" t="s">
        <v>258</v>
      </c>
      <c r="B89" t="s">
        <v>259</v>
      </c>
      <c r="C89">
        <v>1105670</v>
      </c>
      <c r="D89" t="s">
        <v>260</v>
      </c>
      <c r="E89" s="1">
        <v>66911705</v>
      </c>
      <c r="F89" s="8">
        <f>+VLOOKUP(C89,IAC!$A$2:$F$1117,6,FALSE)</f>
        <v>62552229.799999997</v>
      </c>
      <c r="G89" s="2">
        <f>+F89/E89</f>
        <v>0.93484734546818071</v>
      </c>
    </row>
    <row r="90" spans="1:7" x14ac:dyDescent="0.25">
      <c r="A90" t="s">
        <v>261</v>
      </c>
      <c r="B90" t="s">
        <v>262</v>
      </c>
      <c r="C90">
        <v>1105674</v>
      </c>
      <c r="D90" t="s">
        <v>263</v>
      </c>
      <c r="E90" s="1">
        <v>62810097</v>
      </c>
      <c r="F90" s="8">
        <f>+VLOOKUP(C90,IAC!$A$2:$F$1117,6,FALSE)</f>
        <v>58717568.969999999</v>
      </c>
      <c r="G90" s="2">
        <f>+F90/E90</f>
        <v>0.9348428321962311</v>
      </c>
    </row>
    <row r="91" spans="1:7" x14ac:dyDescent="0.25">
      <c r="A91" t="s">
        <v>264</v>
      </c>
      <c r="B91" t="s">
        <v>265</v>
      </c>
      <c r="C91">
        <v>1105679</v>
      </c>
      <c r="D91" t="s">
        <v>266</v>
      </c>
      <c r="E91" s="1">
        <v>61982566</v>
      </c>
      <c r="F91" s="8">
        <f>+VLOOKUP(C91,IAC!$A$2:$F$1117,6,FALSE)</f>
        <v>57943355.659999996</v>
      </c>
      <c r="G91" s="2">
        <f>+F91/E91</f>
        <v>0.93483312162326415</v>
      </c>
    </row>
    <row r="92" spans="1:7" x14ac:dyDescent="0.25">
      <c r="A92" t="s">
        <v>267</v>
      </c>
      <c r="B92" t="s">
        <v>268</v>
      </c>
      <c r="C92">
        <v>1105686</v>
      </c>
      <c r="D92" t="s">
        <v>269</v>
      </c>
      <c r="E92" s="1">
        <v>63429043</v>
      </c>
      <c r="F92" s="8">
        <f>+VLOOKUP(C92,IAC!$A$2:$F$1117,6,FALSE)</f>
        <v>59295483.789999999</v>
      </c>
      <c r="G92" s="2">
        <f>+F92/E92</f>
        <v>0.93483175822154529</v>
      </c>
    </row>
    <row r="93" spans="1:7" x14ac:dyDescent="0.25">
      <c r="A93" t="s">
        <v>270</v>
      </c>
      <c r="B93" t="s">
        <v>271</v>
      </c>
      <c r="C93">
        <v>1105690</v>
      </c>
      <c r="D93" t="s">
        <v>272</v>
      </c>
      <c r="E93" s="1">
        <v>71748028</v>
      </c>
      <c r="F93" s="8">
        <f>+VLOOKUP(C93,IAC!$A$2:$F$1117,6,FALSE)</f>
        <v>67071030.960000001</v>
      </c>
      <c r="G93" s="2">
        <f>+F93/E93</f>
        <v>0.93481358066036324</v>
      </c>
    </row>
    <row r="94" spans="1:7" x14ac:dyDescent="0.25">
      <c r="A94" t="s">
        <v>273</v>
      </c>
      <c r="B94" t="s">
        <v>274</v>
      </c>
      <c r="C94">
        <v>1105697</v>
      </c>
      <c r="D94" t="s">
        <v>275</v>
      </c>
      <c r="E94" s="1">
        <v>56997903</v>
      </c>
      <c r="F94" s="8">
        <f>+VLOOKUP(C94,IAC!$A$2:$F$1117,6,FALSE)</f>
        <v>53280599.399999999</v>
      </c>
      <c r="G94" s="2">
        <f>+F94/E94</f>
        <v>0.9347817480232562</v>
      </c>
    </row>
    <row r="95" spans="1:7" x14ac:dyDescent="0.25">
      <c r="A95" t="s">
        <v>276</v>
      </c>
      <c r="B95" t="s">
        <v>277</v>
      </c>
      <c r="C95">
        <v>1105736</v>
      </c>
      <c r="D95" t="s">
        <v>278</v>
      </c>
      <c r="E95" s="1">
        <v>79392488</v>
      </c>
      <c r="F95" s="8">
        <f>+VLOOKUP(C95,IAC!$A$2:$F$1117,6,FALSE)</f>
        <v>79392488</v>
      </c>
      <c r="G95" s="2">
        <f>+F95/E95</f>
        <v>1</v>
      </c>
    </row>
    <row r="96" spans="1:7" x14ac:dyDescent="0.25">
      <c r="A96" t="s">
        <v>279</v>
      </c>
      <c r="B96" t="s">
        <v>280</v>
      </c>
      <c r="C96">
        <v>1105756</v>
      </c>
      <c r="D96" t="s">
        <v>281</v>
      </c>
      <c r="E96" s="1">
        <v>67828017</v>
      </c>
      <c r="F96" s="8">
        <f>+VLOOKUP(C96,IAC!$A$2:$F$1117,6,FALSE)</f>
        <v>63408112.530000001</v>
      </c>
      <c r="G96" s="2">
        <f>+F96/E96</f>
        <v>0.93483659606324632</v>
      </c>
    </row>
    <row r="97" spans="1:7" x14ac:dyDescent="0.25">
      <c r="A97" t="s">
        <v>282</v>
      </c>
      <c r="B97" t="s">
        <v>283</v>
      </c>
      <c r="C97">
        <v>1105761</v>
      </c>
      <c r="D97" t="s">
        <v>284</v>
      </c>
      <c r="E97" s="1">
        <v>62352764</v>
      </c>
      <c r="F97" s="8">
        <f>+VLOOKUP(C97,IAC!$A$2:$F$1117,6,FALSE)</f>
        <v>58290421.979999997</v>
      </c>
      <c r="G97" s="2">
        <f>+F97/E97</f>
        <v>0.93484904662766832</v>
      </c>
    </row>
    <row r="98" spans="1:7" x14ac:dyDescent="0.25">
      <c r="A98" t="s">
        <v>285</v>
      </c>
      <c r="B98" t="s">
        <v>286</v>
      </c>
      <c r="C98">
        <v>1105789</v>
      </c>
      <c r="D98" t="s">
        <v>287</v>
      </c>
      <c r="E98" s="1">
        <v>64609694</v>
      </c>
      <c r="F98" s="8">
        <f>+VLOOKUP(C98,IAC!$A$2:$F$1117,6,FALSE)</f>
        <v>60401801.399999999</v>
      </c>
      <c r="G98" s="2">
        <f>+F98/E98</f>
        <v>0.93487211686840677</v>
      </c>
    </row>
    <row r="99" spans="1:7" x14ac:dyDescent="0.25">
      <c r="A99" t="s">
        <v>288</v>
      </c>
      <c r="B99" t="s">
        <v>289</v>
      </c>
      <c r="C99">
        <v>1105790</v>
      </c>
      <c r="D99" t="s">
        <v>290</v>
      </c>
      <c r="E99" s="1">
        <v>78379900</v>
      </c>
      <c r="F99" s="8">
        <f>+VLOOKUP(C99,IAC!$A$2:$F$1117,6,FALSE)</f>
        <v>73274806.75</v>
      </c>
      <c r="G99" s="2">
        <f>+F99/E99</f>
        <v>0.93486731611038032</v>
      </c>
    </row>
    <row r="100" spans="1:7" x14ac:dyDescent="0.25">
      <c r="A100" t="s">
        <v>291</v>
      </c>
      <c r="B100" t="s">
        <v>292</v>
      </c>
      <c r="C100">
        <v>1105792</v>
      </c>
      <c r="D100" t="s">
        <v>293</v>
      </c>
      <c r="E100" s="1">
        <v>63941925</v>
      </c>
      <c r="F100" s="8">
        <f>+VLOOKUP(C100,IAC!$A$2:$F$1117,6,FALSE)</f>
        <v>59778858.850000001</v>
      </c>
      <c r="G100" s="2">
        <f>+F100/E100</f>
        <v>0.93489301190103369</v>
      </c>
    </row>
    <row r="101" spans="1:7" x14ac:dyDescent="0.25">
      <c r="A101" t="s">
        <v>294</v>
      </c>
      <c r="B101" t="s">
        <v>295</v>
      </c>
      <c r="C101">
        <v>1105809</v>
      </c>
      <c r="D101" t="s">
        <v>296</v>
      </c>
      <c r="E101" s="1">
        <v>62417757</v>
      </c>
      <c r="F101" s="8">
        <f>+VLOOKUP(C101,IAC!$A$2:$F$1117,6,FALSE)</f>
        <v>58350659.090000004</v>
      </c>
      <c r="G101" s="2">
        <f>+F101/E101</f>
        <v>0.9348406910873136</v>
      </c>
    </row>
    <row r="102" spans="1:7" x14ac:dyDescent="0.25">
      <c r="A102" t="s">
        <v>297</v>
      </c>
      <c r="B102" t="s">
        <v>298</v>
      </c>
      <c r="C102">
        <v>1105819</v>
      </c>
      <c r="D102" t="s">
        <v>299</v>
      </c>
      <c r="E102" s="1">
        <v>65882636</v>
      </c>
      <c r="F102" s="8">
        <f>+VLOOKUP(C102,IAC!$A$2:$F$1117,6,FALSE)</f>
        <v>61593000.100000001</v>
      </c>
      <c r="G102" s="2">
        <f>+F102/E102</f>
        <v>0.93488973483088933</v>
      </c>
    </row>
    <row r="103" spans="1:7" x14ac:dyDescent="0.25">
      <c r="A103" t="s">
        <v>300</v>
      </c>
      <c r="B103" t="s">
        <v>301</v>
      </c>
      <c r="C103">
        <v>1105837</v>
      </c>
      <c r="D103" t="s">
        <v>302</v>
      </c>
      <c r="E103" s="1">
        <v>84821545</v>
      </c>
      <c r="F103" s="8">
        <f>+VLOOKUP(C103,IAC!$A$2:$F$1117,6,FALSE)</f>
        <v>79294694.260000005</v>
      </c>
      <c r="G103" s="2">
        <f>+F103/E103</f>
        <v>0.93484142808292403</v>
      </c>
    </row>
    <row r="104" spans="1:7" x14ac:dyDescent="0.25">
      <c r="A104" t="s">
        <v>303</v>
      </c>
      <c r="B104" t="s">
        <v>304</v>
      </c>
      <c r="C104">
        <v>1105842</v>
      </c>
      <c r="D104" t="s">
        <v>305</v>
      </c>
      <c r="E104" s="1">
        <v>68894829</v>
      </c>
      <c r="F104" s="8">
        <f>+VLOOKUP(C104,IAC!$A$2:$F$1117,6,FALSE)</f>
        <v>64409199.57</v>
      </c>
      <c r="G104" s="2">
        <f>+F104/E104</f>
        <v>0.93489163852921386</v>
      </c>
    </row>
    <row r="105" spans="1:7" x14ac:dyDescent="0.25">
      <c r="A105" t="s">
        <v>306</v>
      </c>
      <c r="B105" t="s">
        <v>307</v>
      </c>
      <c r="C105">
        <v>1105847</v>
      </c>
      <c r="D105" t="s">
        <v>308</v>
      </c>
      <c r="E105" s="1">
        <v>74293424</v>
      </c>
      <c r="F105" s="8">
        <f>+VLOOKUP(C105,IAC!$A$2:$F$1117,6,FALSE)</f>
        <v>69454671.609999999</v>
      </c>
      <c r="G105" s="2">
        <f>+F105/E105</f>
        <v>0.93486970811844661</v>
      </c>
    </row>
    <row r="106" spans="1:7" x14ac:dyDescent="0.25">
      <c r="A106" t="s">
        <v>309</v>
      </c>
      <c r="B106" t="s">
        <v>310</v>
      </c>
      <c r="C106">
        <v>1105854</v>
      </c>
      <c r="D106" t="s">
        <v>311</v>
      </c>
      <c r="E106" s="1">
        <v>70852147</v>
      </c>
      <c r="F106" s="8">
        <f>+VLOOKUP(C106,IAC!$A$2:$F$1117,6,FALSE)</f>
        <v>66237539.670000002</v>
      </c>
      <c r="G106" s="2">
        <f>+F106/E106</f>
        <v>0.93486990126071978</v>
      </c>
    </row>
    <row r="107" spans="1:7" x14ac:dyDescent="0.25">
      <c r="A107" t="s">
        <v>312</v>
      </c>
      <c r="B107" t="s">
        <v>313</v>
      </c>
      <c r="C107">
        <v>1105856</v>
      </c>
      <c r="D107" t="s">
        <v>314</v>
      </c>
      <c r="E107" s="1">
        <v>59423033</v>
      </c>
      <c r="F107" s="8">
        <f>+VLOOKUP(C107,IAC!$A$2:$F$1117,6,FALSE)</f>
        <v>55553648.450000003</v>
      </c>
      <c r="G107" s="2">
        <f>+F107/E107</f>
        <v>0.93488409536416628</v>
      </c>
    </row>
    <row r="108" spans="1:7" x14ac:dyDescent="0.25">
      <c r="A108" t="s">
        <v>315</v>
      </c>
      <c r="B108" t="s">
        <v>316</v>
      </c>
      <c r="C108">
        <v>1105858</v>
      </c>
      <c r="D108" t="s">
        <v>317</v>
      </c>
      <c r="E108" s="1">
        <v>79676395</v>
      </c>
      <c r="F108" s="8">
        <f>+VLOOKUP(C108,IAC!$A$2:$F$1117,6,FALSE)</f>
        <v>74483458.599999994</v>
      </c>
      <c r="G108" s="2">
        <f>+F108/E108</f>
        <v>0.93482465666274173</v>
      </c>
    </row>
    <row r="109" spans="1:7" x14ac:dyDescent="0.25">
      <c r="A109" t="s">
        <v>318</v>
      </c>
      <c r="B109" t="s">
        <v>319</v>
      </c>
      <c r="C109">
        <v>1105861</v>
      </c>
      <c r="D109" t="s">
        <v>320</v>
      </c>
      <c r="E109" s="1">
        <v>60116058</v>
      </c>
      <c r="F109" s="8">
        <f>+VLOOKUP(C109,IAC!$A$2:$F$1117,6,FALSE)</f>
        <v>56199602.770000003</v>
      </c>
      <c r="G109" s="2">
        <f>+F109/E109</f>
        <v>0.93485176240265122</v>
      </c>
    </row>
    <row r="110" spans="1:7" x14ac:dyDescent="0.25">
      <c r="A110" t="s">
        <v>321</v>
      </c>
      <c r="B110" t="s">
        <v>322</v>
      </c>
      <c r="C110">
        <v>1105873</v>
      </c>
      <c r="D110" t="s">
        <v>323</v>
      </c>
      <c r="E110" s="1">
        <v>84721790</v>
      </c>
      <c r="F110" s="8">
        <f>+VLOOKUP(C110,IAC!$A$2:$F$1117,6,FALSE)</f>
        <v>79208295.680000007</v>
      </c>
      <c r="G110" s="2">
        <f>+F110/E110</f>
        <v>0.93492235799078383</v>
      </c>
    </row>
    <row r="111" spans="1:7" x14ac:dyDescent="0.25">
      <c r="A111" t="s">
        <v>324</v>
      </c>
      <c r="B111" t="s">
        <v>325</v>
      </c>
      <c r="C111">
        <v>1105885</v>
      </c>
      <c r="D111" t="s">
        <v>326</v>
      </c>
      <c r="E111" s="1">
        <v>67446948</v>
      </c>
      <c r="F111" s="8">
        <f>+VLOOKUP(C111,IAC!$A$2:$F$1117,6,FALSE)</f>
        <v>63055249.259999998</v>
      </c>
      <c r="G111" s="2">
        <f>+F111/E111</f>
        <v>0.93488662022186675</v>
      </c>
    </row>
    <row r="112" spans="1:7" x14ac:dyDescent="0.25">
      <c r="A112" t="s">
        <v>327</v>
      </c>
      <c r="B112" t="s">
        <v>328</v>
      </c>
      <c r="C112">
        <v>1105887</v>
      </c>
      <c r="D112" t="s">
        <v>329</v>
      </c>
      <c r="E112" s="1">
        <v>66321577</v>
      </c>
      <c r="F112" s="8">
        <f>+VLOOKUP(C112,IAC!$A$2:$F$1117,6,FALSE)</f>
        <v>62000054.619999997</v>
      </c>
      <c r="G112" s="2">
        <f>+F112/E112</f>
        <v>0.93483987300241667</v>
      </c>
    </row>
    <row r="113" spans="1:7" x14ac:dyDescent="0.25">
      <c r="A113" t="s">
        <v>330</v>
      </c>
      <c r="B113" t="s">
        <v>331</v>
      </c>
      <c r="C113">
        <v>1105890</v>
      </c>
      <c r="D113" t="s">
        <v>332</v>
      </c>
      <c r="E113" s="1">
        <v>67587433</v>
      </c>
      <c r="F113" s="8">
        <f>+VLOOKUP(C113,IAC!$A$2:$F$1117,6,FALSE)</f>
        <v>63184025.420000002</v>
      </c>
      <c r="G113" s="2">
        <f>+F113/E113</f>
        <v>0.9348487228387562</v>
      </c>
    </row>
    <row r="114" spans="1:7" x14ac:dyDescent="0.25">
      <c r="A114" t="s">
        <v>333</v>
      </c>
      <c r="B114" t="s">
        <v>334</v>
      </c>
      <c r="C114">
        <v>1105893</v>
      </c>
      <c r="D114" t="s">
        <v>335</v>
      </c>
      <c r="E114" s="1">
        <v>95188435</v>
      </c>
      <c r="F114" s="8">
        <f>+VLOOKUP(C114,IAC!$A$2:$F$1117,6,FALSE)</f>
        <v>88979920.680000007</v>
      </c>
      <c r="G114" s="2">
        <f>+F114/E114</f>
        <v>0.93477659003428315</v>
      </c>
    </row>
    <row r="115" spans="1:7" x14ac:dyDescent="0.25">
      <c r="A115" t="s">
        <v>336</v>
      </c>
      <c r="B115" t="s">
        <v>337</v>
      </c>
      <c r="C115">
        <v>1105895</v>
      </c>
      <c r="D115" t="s">
        <v>338</v>
      </c>
      <c r="E115" s="1">
        <v>85620844</v>
      </c>
      <c r="F115" s="8">
        <f>+VLOOKUP(C115,IAC!$A$2:$F$1117,6,FALSE)</f>
        <v>80042860.75</v>
      </c>
      <c r="G115" s="2">
        <f>+F115/E115</f>
        <v>0.93485250799443187</v>
      </c>
    </row>
    <row r="116" spans="1:7" x14ac:dyDescent="0.25">
      <c r="A116" t="s">
        <v>339</v>
      </c>
      <c r="B116" t="s">
        <v>340</v>
      </c>
      <c r="C116">
        <v>1108000</v>
      </c>
      <c r="D116" t="s">
        <v>341</v>
      </c>
      <c r="E116" s="1">
        <v>319202030</v>
      </c>
      <c r="F116" s="8">
        <f>+VLOOKUP(C116,IAC!$A$2:$F$1117,6,FALSE)</f>
        <v>178547004.75999999</v>
      </c>
      <c r="G116" s="2">
        <f>+F116/E116</f>
        <v>0.55935422703922022</v>
      </c>
    </row>
    <row r="117" spans="1:7" x14ac:dyDescent="0.25">
      <c r="A117" t="s">
        <v>342</v>
      </c>
      <c r="B117" t="s">
        <v>343</v>
      </c>
      <c r="C117">
        <v>1108078</v>
      </c>
      <c r="D117" t="s">
        <v>344</v>
      </c>
      <c r="E117" s="1">
        <v>67748796</v>
      </c>
      <c r="F117" s="8">
        <f>+VLOOKUP(C117,IAC!$A$2:$F$1117,6,FALSE)</f>
        <v>63332094.579999998</v>
      </c>
      <c r="G117" s="2">
        <f>+F117/E117</f>
        <v>0.93480767658217867</v>
      </c>
    </row>
    <row r="118" spans="1:7" x14ac:dyDescent="0.25">
      <c r="A118" t="s">
        <v>345</v>
      </c>
      <c r="B118" t="s">
        <v>346</v>
      </c>
      <c r="C118">
        <v>1108137</v>
      </c>
      <c r="D118" t="s">
        <v>347</v>
      </c>
      <c r="E118" s="1">
        <v>75462300</v>
      </c>
      <c r="F118" s="8">
        <f>+VLOOKUP(C118,IAC!$A$2:$F$1117,6,FALSE)</f>
        <v>70546958.519999996</v>
      </c>
      <c r="G118" s="2">
        <f>+F118/E118</f>
        <v>0.93486361428156839</v>
      </c>
    </row>
    <row r="119" spans="1:7" x14ac:dyDescent="0.25">
      <c r="A119" t="s">
        <v>348</v>
      </c>
      <c r="B119" t="s">
        <v>349</v>
      </c>
      <c r="C119">
        <v>1108141</v>
      </c>
      <c r="D119" t="s">
        <v>350</v>
      </c>
      <c r="E119" s="1">
        <v>72808914</v>
      </c>
      <c r="F119" s="8">
        <f>+VLOOKUP(C119,IAC!$A$2:$F$1117,6,FALSE)</f>
        <v>68066317.579999998</v>
      </c>
      <c r="G119" s="2">
        <f>+F119/E119</f>
        <v>0.93486242055471391</v>
      </c>
    </row>
    <row r="120" spans="1:7" x14ac:dyDescent="0.25">
      <c r="A120" t="s">
        <v>351</v>
      </c>
      <c r="B120" t="s">
        <v>352</v>
      </c>
      <c r="C120">
        <v>1108296</v>
      </c>
      <c r="D120" t="s">
        <v>353</v>
      </c>
      <c r="E120" s="1">
        <v>56136952</v>
      </c>
      <c r="F120" s="8">
        <f>+VLOOKUP(C120,IAC!$A$2:$F$1117,6,FALSE)</f>
        <v>56136952</v>
      </c>
      <c r="G120" s="2">
        <f>+F120/E120</f>
        <v>1</v>
      </c>
    </row>
    <row r="121" spans="1:7" x14ac:dyDescent="0.25">
      <c r="A121" t="s">
        <v>354</v>
      </c>
      <c r="B121" t="s">
        <v>355</v>
      </c>
      <c r="C121">
        <v>1108372</v>
      </c>
      <c r="D121" t="s">
        <v>356</v>
      </c>
      <c r="E121" s="1">
        <v>67794680</v>
      </c>
      <c r="F121" s="8">
        <f>+VLOOKUP(C121,IAC!$A$2:$F$1117,6,FALSE)</f>
        <v>63378067.590000004</v>
      </c>
      <c r="G121" s="2">
        <f>+F121/E121</f>
        <v>0.93485311222060496</v>
      </c>
    </row>
    <row r="122" spans="1:7" x14ac:dyDescent="0.25">
      <c r="A122" t="s">
        <v>357</v>
      </c>
      <c r="B122" t="s">
        <v>358</v>
      </c>
      <c r="C122">
        <v>1108421</v>
      </c>
      <c r="D122" t="s">
        <v>359</v>
      </c>
      <c r="E122" s="1">
        <v>71604598</v>
      </c>
      <c r="F122" s="8">
        <f>+VLOOKUP(C122,IAC!$A$2:$F$1117,6,FALSE)</f>
        <v>66939138.82</v>
      </c>
      <c r="G122" s="2">
        <f>+F122/E122</f>
        <v>0.93484413975761727</v>
      </c>
    </row>
    <row r="123" spans="1:7" x14ac:dyDescent="0.25">
      <c r="A123" t="s">
        <v>360</v>
      </c>
      <c r="B123" t="s">
        <v>361</v>
      </c>
      <c r="C123">
        <v>1108436</v>
      </c>
      <c r="D123" t="s">
        <v>362</v>
      </c>
      <c r="E123" s="1">
        <v>69810125</v>
      </c>
      <c r="F123" s="8">
        <f>+VLOOKUP(C123,IAC!$A$2:$F$1117,6,FALSE)</f>
        <v>65262017.719999999</v>
      </c>
      <c r="G123" s="2">
        <f>+F123/E123</f>
        <v>0.93485032035109517</v>
      </c>
    </row>
    <row r="124" spans="1:7" x14ac:dyDescent="0.25">
      <c r="A124" t="s">
        <v>363</v>
      </c>
      <c r="B124" t="s">
        <v>364</v>
      </c>
      <c r="C124">
        <v>1108520</v>
      </c>
      <c r="D124" t="s">
        <v>365</v>
      </c>
      <c r="E124" s="1">
        <v>68151867</v>
      </c>
      <c r="F124" s="8">
        <f>+VLOOKUP(C124,IAC!$A$2:$F$1117,6,FALSE)</f>
        <v>63710799.619999997</v>
      </c>
      <c r="G124" s="2">
        <f>+F124/E124</f>
        <v>0.93483571946752386</v>
      </c>
    </row>
    <row r="125" spans="1:7" x14ac:dyDescent="0.25">
      <c r="A125" t="s">
        <v>366</v>
      </c>
      <c r="B125" t="s">
        <v>367</v>
      </c>
      <c r="C125">
        <v>1108549</v>
      </c>
      <c r="D125" t="s">
        <v>368</v>
      </c>
      <c r="E125" s="1">
        <v>66303211</v>
      </c>
      <c r="F125" s="8">
        <f>+VLOOKUP(C125,IAC!$A$2:$F$1117,6,FALSE)</f>
        <v>61986300.420000002</v>
      </c>
      <c r="G125" s="2">
        <f>+F125/E125</f>
        <v>0.93489137984584192</v>
      </c>
    </row>
    <row r="126" spans="1:7" x14ac:dyDescent="0.25">
      <c r="A126" t="s">
        <v>369</v>
      </c>
      <c r="B126" t="s">
        <v>370</v>
      </c>
      <c r="C126">
        <v>1108558</v>
      </c>
      <c r="D126" t="s">
        <v>371</v>
      </c>
      <c r="E126" s="1">
        <v>64609809</v>
      </c>
      <c r="F126" s="8">
        <f>+VLOOKUP(C126,IAC!$A$2:$F$1117,6,FALSE)</f>
        <v>60400787.899999999</v>
      </c>
      <c r="G126" s="2">
        <f>+F126/E126</f>
        <v>0.93485476640242038</v>
      </c>
    </row>
    <row r="127" spans="1:7" x14ac:dyDescent="0.25">
      <c r="A127" t="s">
        <v>372</v>
      </c>
      <c r="B127" t="s">
        <v>373</v>
      </c>
      <c r="C127">
        <v>1108560</v>
      </c>
      <c r="D127" t="s">
        <v>374</v>
      </c>
      <c r="E127" s="1">
        <v>70341791</v>
      </c>
      <c r="F127" s="8">
        <f>+VLOOKUP(C127,IAC!$A$2:$F$1117,6,FALSE)</f>
        <v>65758822.460000001</v>
      </c>
      <c r="G127" s="2">
        <f>+F127/E127</f>
        <v>0.93484714456588125</v>
      </c>
    </row>
    <row r="128" spans="1:7" x14ac:dyDescent="0.25">
      <c r="A128" t="s">
        <v>375</v>
      </c>
      <c r="B128" t="s">
        <v>376</v>
      </c>
      <c r="C128">
        <v>1108606</v>
      </c>
      <c r="D128" t="s">
        <v>377</v>
      </c>
      <c r="E128" s="1">
        <v>74947326</v>
      </c>
      <c r="F128" s="8">
        <f>+VLOOKUP(C128,IAC!$A$2:$F$1117,6,FALSE)</f>
        <v>70065642.379999995</v>
      </c>
      <c r="G128" s="2">
        <f>+F128/E128</f>
        <v>0.93486513955147643</v>
      </c>
    </row>
    <row r="129" spans="1:7" x14ac:dyDescent="0.25">
      <c r="A129" t="s">
        <v>378</v>
      </c>
      <c r="B129" t="s">
        <v>379</v>
      </c>
      <c r="C129">
        <v>1108634</v>
      </c>
      <c r="D129" t="s">
        <v>380</v>
      </c>
      <c r="E129" s="1">
        <v>65746730</v>
      </c>
      <c r="F129" s="8">
        <f>+VLOOKUP(C129,IAC!$A$2:$F$1117,6,FALSE)</f>
        <v>61460683.57</v>
      </c>
      <c r="G129" s="2">
        <f>+F129/E129</f>
        <v>0.93480973989124627</v>
      </c>
    </row>
    <row r="130" spans="1:7" x14ac:dyDescent="0.25">
      <c r="A130" t="s">
        <v>381</v>
      </c>
      <c r="B130" t="s">
        <v>382</v>
      </c>
      <c r="C130">
        <v>1108638</v>
      </c>
      <c r="D130" t="s">
        <v>224</v>
      </c>
      <c r="E130" s="1">
        <v>79706014</v>
      </c>
      <c r="F130" s="8">
        <f>+VLOOKUP(C130,IAC!$A$2:$F$1117,6,FALSE)</f>
        <v>74508593.159999996</v>
      </c>
      <c r="G130" s="2">
        <f>+F130/E130</f>
        <v>0.93479261376688583</v>
      </c>
    </row>
    <row r="131" spans="1:7" x14ac:dyDescent="0.25">
      <c r="A131" t="s">
        <v>383</v>
      </c>
      <c r="B131" t="s">
        <v>384</v>
      </c>
      <c r="C131">
        <v>1108675</v>
      </c>
      <c r="D131" t="s">
        <v>385</v>
      </c>
      <c r="E131" s="1">
        <v>73888504</v>
      </c>
      <c r="F131" s="8">
        <f>+VLOOKUP(C131,IAC!$A$2:$F$1117,6,FALSE)</f>
        <v>69076362.209999993</v>
      </c>
      <c r="G131" s="2">
        <f>+F131/E131</f>
        <v>0.93487292975914082</v>
      </c>
    </row>
    <row r="132" spans="1:7" x14ac:dyDescent="0.25">
      <c r="A132" t="s">
        <v>386</v>
      </c>
      <c r="B132" t="s">
        <v>387</v>
      </c>
      <c r="C132">
        <v>1108685</v>
      </c>
      <c r="D132" t="s">
        <v>388</v>
      </c>
      <c r="E132" s="1">
        <v>65550643</v>
      </c>
      <c r="F132" s="8">
        <f>+VLOOKUP(C132,IAC!$A$2:$F$1117,6,FALSE)</f>
        <v>61278289.659999996</v>
      </c>
      <c r="G132" s="2">
        <f>+F132/E132</f>
        <v>0.93482362423203069</v>
      </c>
    </row>
    <row r="133" spans="1:7" x14ac:dyDescent="0.25">
      <c r="A133" t="s">
        <v>389</v>
      </c>
      <c r="B133" t="s">
        <v>390</v>
      </c>
      <c r="C133">
        <v>1108770</v>
      </c>
      <c r="D133" t="s">
        <v>391</v>
      </c>
      <c r="E133" s="1">
        <v>65670691</v>
      </c>
      <c r="F133" s="8">
        <f>+VLOOKUP(C133,IAC!$A$2:$F$1117,6,FALSE)</f>
        <v>61392950.289999999</v>
      </c>
      <c r="G133" s="2">
        <f>+F133/E133</f>
        <v>0.93486073246891832</v>
      </c>
    </row>
    <row r="134" spans="1:7" x14ac:dyDescent="0.25">
      <c r="A134" t="s">
        <v>392</v>
      </c>
      <c r="B134" t="s">
        <v>393</v>
      </c>
      <c r="C134">
        <v>1108832</v>
      </c>
      <c r="D134" t="s">
        <v>394</v>
      </c>
      <c r="E134" s="1">
        <v>64408764</v>
      </c>
      <c r="F134" s="8">
        <f>+VLOOKUP(C134,IAC!$A$2:$F$1117,6,FALSE)</f>
        <v>60211543.399999999</v>
      </c>
      <c r="G134" s="2">
        <f>+F134/E134</f>
        <v>0.93483463523690657</v>
      </c>
    </row>
    <row r="135" spans="1:7" x14ac:dyDescent="0.25">
      <c r="A135" t="s">
        <v>395</v>
      </c>
      <c r="B135" t="s">
        <v>396</v>
      </c>
      <c r="C135">
        <v>1108849</v>
      </c>
      <c r="D135" t="s">
        <v>397</v>
      </c>
      <c r="E135" s="1">
        <v>62380776</v>
      </c>
      <c r="F135" s="8">
        <f>+VLOOKUP(C135,IAC!$A$2:$F$1117,6,FALSE)</f>
        <v>58316571.799999997</v>
      </c>
      <c r="G135" s="2">
        <f>+F135/E135</f>
        <v>0.9348484507470699</v>
      </c>
    </row>
    <row r="136" spans="1:7" x14ac:dyDescent="0.25">
      <c r="A136" t="s">
        <v>398</v>
      </c>
      <c r="B136" t="s">
        <v>399</v>
      </c>
      <c r="C136">
        <v>1113000</v>
      </c>
      <c r="D136" t="s">
        <v>400</v>
      </c>
      <c r="E136" s="1">
        <v>319202030</v>
      </c>
      <c r="F136" s="8">
        <f>+VLOOKUP(C136,IAC!$A$2:$F$1117,6,FALSE)</f>
        <v>178547004.75999999</v>
      </c>
      <c r="G136" s="2">
        <f>+F136/E136</f>
        <v>0.55935422703922022</v>
      </c>
    </row>
    <row r="137" spans="1:7" x14ac:dyDescent="0.25">
      <c r="A137" t="s">
        <v>401</v>
      </c>
      <c r="B137" t="s">
        <v>402</v>
      </c>
      <c r="C137">
        <v>1113006</v>
      </c>
      <c r="D137" t="s">
        <v>403</v>
      </c>
      <c r="E137" s="1">
        <v>85421591</v>
      </c>
      <c r="F137" s="8">
        <f>+VLOOKUP(C137,IAC!$A$2:$F$1117,6,FALSE)</f>
        <v>79858903</v>
      </c>
      <c r="G137" s="2">
        <f>+F137/E137</f>
        <v>0.93487960204346932</v>
      </c>
    </row>
    <row r="138" spans="1:7" x14ac:dyDescent="0.25">
      <c r="A138" t="s">
        <v>404</v>
      </c>
      <c r="B138" t="s">
        <v>405</v>
      </c>
      <c r="C138">
        <v>1113030</v>
      </c>
      <c r="D138" t="s">
        <v>406</v>
      </c>
      <c r="E138" s="1">
        <v>78635453</v>
      </c>
      <c r="F138" s="8">
        <f>+VLOOKUP(C138,IAC!$A$2:$F$1117,6,FALSE)</f>
        <v>73514932.760000005</v>
      </c>
      <c r="G138" s="2">
        <f>+F138/E138</f>
        <v>0.93488280356189979</v>
      </c>
    </row>
    <row r="139" spans="1:7" x14ac:dyDescent="0.25">
      <c r="A139" t="s">
        <v>407</v>
      </c>
      <c r="B139" t="s">
        <v>408</v>
      </c>
      <c r="C139">
        <v>1113042</v>
      </c>
      <c r="D139" t="s">
        <v>409</v>
      </c>
      <c r="E139" s="1">
        <v>74004546</v>
      </c>
      <c r="F139" s="8">
        <f>+VLOOKUP(C139,IAC!$A$2:$F$1117,6,FALSE)</f>
        <v>69186291.129999995</v>
      </c>
      <c r="G139" s="2">
        <f>+F139/E139</f>
        <v>0.93489244741802746</v>
      </c>
    </row>
    <row r="140" spans="1:7" x14ac:dyDescent="0.25">
      <c r="A140" t="s">
        <v>410</v>
      </c>
      <c r="B140" t="s">
        <v>411</v>
      </c>
      <c r="C140">
        <v>1113052</v>
      </c>
      <c r="D140" t="s">
        <v>412</v>
      </c>
      <c r="E140" s="1">
        <v>77581522</v>
      </c>
      <c r="F140" s="8">
        <f>+VLOOKUP(C140,IAC!$A$2:$F$1117,6,FALSE)</f>
        <v>72526743.469999999</v>
      </c>
      <c r="G140" s="2">
        <f>+F140/E140</f>
        <v>0.9348455869427259</v>
      </c>
    </row>
    <row r="141" spans="1:7" x14ac:dyDescent="0.25">
      <c r="A141" t="s">
        <v>413</v>
      </c>
      <c r="B141" t="s">
        <v>414</v>
      </c>
      <c r="C141">
        <v>1113062</v>
      </c>
      <c r="D141" t="s">
        <v>415</v>
      </c>
      <c r="E141" s="1">
        <v>74507764</v>
      </c>
      <c r="F141" s="8">
        <f>+VLOOKUP(C141,IAC!$A$2:$F$1117,6,FALSE)</f>
        <v>69656982.430000007</v>
      </c>
      <c r="G141" s="2">
        <f>+F141/E141</f>
        <v>0.93489562282395167</v>
      </c>
    </row>
    <row r="142" spans="1:7" x14ac:dyDescent="0.25">
      <c r="A142" t="s">
        <v>416</v>
      </c>
      <c r="B142" t="s">
        <v>417</v>
      </c>
      <c r="C142">
        <v>1113074</v>
      </c>
      <c r="D142" t="s">
        <v>418</v>
      </c>
      <c r="E142" s="1">
        <v>78167821</v>
      </c>
      <c r="F142" s="8">
        <f>+VLOOKUP(C142,IAC!$A$2:$F$1117,6,FALSE)</f>
        <v>73077629.959999993</v>
      </c>
      <c r="G142" s="2">
        <f>+F142/E142</f>
        <v>0.93488124684964669</v>
      </c>
    </row>
    <row r="143" spans="1:7" x14ac:dyDescent="0.25">
      <c r="A143" t="s">
        <v>419</v>
      </c>
      <c r="B143" t="s">
        <v>420</v>
      </c>
      <c r="C143">
        <v>1113140</v>
      </c>
      <c r="D143" t="s">
        <v>421</v>
      </c>
      <c r="E143" s="1">
        <v>77605570</v>
      </c>
      <c r="F143" s="8">
        <f>+VLOOKUP(C143,IAC!$A$2:$F$1117,6,FALSE)</f>
        <v>72551113.140000001</v>
      </c>
      <c r="G143" s="2">
        <f>+F143/E143</f>
        <v>0.93486992157908255</v>
      </c>
    </row>
    <row r="144" spans="1:7" x14ac:dyDescent="0.25">
      <c r="A144" t="s">
        <v>422</v>
      </c>
      <c r="B144" t="s">
        <v>423</v>
      </c>
      <c r="C144">
        <v>1113160</v>
      </c>
      <c r="D144" t="s">
        <v>424</v>
      </c>
      <c r="E144" s="1">
        <v>97536410</v>
      </c>
      <c r="F144" s="8">
        <f>+VLOOKUP(C144,IAC!$A$2:$F$1117,6,FALSE)</f>
        <v>91176351.420000002</v>
      </c>
      <c r="G144" s="2">
        <f>+F144/E144</f>
        <v>0.93479298059053029</v>
      </c>
    </row>
    <row r="145" spans="1:7" x14ac:dyDescent="0.25">
      <c r="A145" t="s">
        <v>425</v>
      </c>
      <c r="B145" t="s">
        <v>426</v>
      </c>
      <c r="C145">
        <v>1113188</v>
      </c>
      <c r="D145" t="s">
        <v>427</v>
      </c>
      <c r="E145" s="1">
        <v>76214815</v>
      </c>
      <c r="F145" s="8">
        <f>+VLOOKUP(C145,IAC!$A$2:$F$1117,6,FALSE)</f>
        <v>71249397.219999999</v>
      </c>
      <c r="G145" s="2">
        <f>+F145/E145</f>
        <v>0.93484970369605958</v>
      </c>
    </row>
    <row r="146" spans="1:7" x14ac:dyDescent="0.25">
      <c r="A146" t="s">
        <v>428</v>
      </c>
      <c r="B146" t="s">
        <v>429</v>
      </c>
      <c r="C146">
        <v>1113212</v>
      </c>
      <c r="D146" t="s">
        <v>430</v>
      </c>
      <c r="E146" s="1">
        <v>77189168</v>
      </c>
      <c r="F146" s="8">
        <f>+VLOOKUP(C146,IAC!$A$2:$F$1117,6,FALSE)</f>
        <v>72160970.540000007</v>
      </c>
      <c r="G146" s="2">
        <f>+F146/E146</f>
        <v>0.93485876852565641</v>
      </c>
    </row>
    <row r="147" spans="1:7" x14ac:dyDescent="0.25">
      <c r="A147" t="s">
        <v>431</v>
      </c>
      <c r="B147" t="s">
        <v>432</v>
      </c>
      <c r="C147">
        <v>1113222</v>
      </c>
      <c r="D147" t="s">
        <v>433</v>
      </c>
      <c r="E147" s="1">
        <v>85309558</v>
      </c>
      <c r="F147" s="8">
        <f>+VLOOKUP(C147,IAC!$A$2:$F$1117,6,FALSE)</f>
        <v>79755104.349999994</v>
      </c>
      <c r="G147" s="2">
        <f>+F147/E147</f>
        <v>0.93489060569274074</v>
      </c>
    </row>
    <row r="148" spans="1:7" x14ac:dyDescent="0.25">
      <c r="A148" t="s">
        <v>434</v>
      </c>
      <c r="B148" t="s">
        <v>435</v>
      </c>
      <c r="C148">
        <v>1113244</v>
      </c>
      <c r="D148" t="s">
        <v>436</v>
      </c>
      <c r="E148" s="1">
        <v>81620121</v>
      </c>
      <c r="F148" s="8">
        <f>+VLOOKUP(C148,IAC!$A$2:$F$1117,6,FALSE)</f>
        <v>76301734.489999995</v>
      </c>
      <c r="G148" s="2">
        <f>+F148/E148</f>
        <v>0.93483976199937258</v>
      </c>
    </row>
    <row r="149" spans="1:7" x14ac:dyDescent="0.25">
      <c r="A149" t="s">
        <v>437</v>
      </c>
      <c r="B149" t="s">
        <v>438</v>
      </c>
      <c r="C149">
        <v>1113248</v>
      </c>
      <c r="D149" t="s">
        <v>439</v>
      </c>
      <c r="E149" s="1">
        <v>70602431</v>
      </c>
      <c r="F149" s="8">
        <f>+VLOOKUP(C149,IAC!$A$2:$F$1117,6,FALSE)</f>
        <v>66005326.109999999</v>
      </c>
      <c r="G149" s="2">
        <f>+F149/E149</f>
        <v>0.93488744190692241</v>
      </c>
    </row>
    <row r="150" spans="1:7" x14ac:dyDescent="0.25">
      <c r="A150" t="s">
        <v>440</v>
      </c>
      <c r="B150" t="s">
        <v>441</v>
      </c>
      <c r="C150">
        <v>1113268</v>
      </c>
      <c r="D150" t="s">
        <v>442</v>
      </c>
      <c r="E150" s="1">
        <v>76468643</v>
      </c>
      <c r="F150" s="8">
        <f>+VLOOKUP(C150,IAC!$A$2:$F$1117,6,FALSE)</f>
        <v>71491044.909999996</v>
      </c>
      <c r="G150" s="2">
        <f>+F150/E150</f>
        <v>0.93490667684530504</v>
      </c>
    </row>
    <row r="151" spans="1:7" x14ac:dyDescent="0.25">
      <c r="A151" t="s">
        <v>443</v>
      </c>
      <c r="B151" t="s">
        <v>444</v>
      </c>
      <c r="C151">
        <v>1113300</v>
      </c>
      <c r="D151" t="s">
        <v>445</v>
      </c>
      <c r="E151" s="1">
        <v>78340784</v>
      </c>
      <c r="F151" s="8">
        <f>+VLOOKUP(C151,IAC!$A$2:$F$1117,6,FALSE)</f>
        <v>73239863.680000007</v>
      </c>
      <c r="G151" s="2">
        <f>+F151/E151</f>
        <v>0.93488806137043523</v>
      </c>
    </row>
    <row r="152" spans="1:7" x14ac:dyDescent="0.25">
      <c r="A152" t="s">
        <v>446</v>
      </c>
      <c r="B152" t="s">
        <v>447</v>
      </c>
      <c r="C152">
        <v>1113430</v>
      </c>
      <c r="D152" t="s">
        <v>448</v>
      </c>
      <c r="E152" s="1">
        <v>78856788</v>
      </c>
      <c r="F152" s="8">
        <f>+VLOOKUP(C152,IAC!$A$2:$F$1117,6,FALSE)</f>
        <v>73716841.900000006</v>
      </c>
      <c r="G152" s="2">
        <f>+F152/E152</f>
        <v>0.93481923078074147</v>
      </c>
    </row>
    <row r="153" spans="1:7" x14ac:dyDescent="0.25">
      <c r="A153" t="s">
        <v>449</v>
      </c>
      <c r="B153" t="s">
        <v>450</v>
      </c>
      <c r="C153">
        <v>1113433</v>
      </c>
      <c r="D153" t="s">
        <v>451</v>
      </c>
      <c r="E153" s="1">
        <v>74767440</v>
      </c>
      <c r="F153" s="8">
        <f>+VLOOKUP(C153,IAC!$A$2:$F$1117,6,FALSE)</f>
        <v>69897513.700000003</v>
      </c>
      <c r="G153" s="2">
        <f>+F153/E153</f>
        <v>0.93486568083647115</v>
      </c>
    </row>
    <row r="154" spans="1:7" x14ac:dyDescent="0.25">
      <c r="A154" t="s">
        <v>452</v>
      </c>
      <c r="B154" t="s">
        <v>453</v>
      </c>
      <c r="C154">
        <v>1113440</v>
      </c>
      <c r="D154" t="s">
        <v>454</v>
      </c>
      <c r="E154" s="1">
        <v>74053727</v>
      </c>
      <c r="F154" s="8">
        <f>+VLOOKUP(C154,IAC!$A$2:$F$1117,6,FALSE)</f>
        <v>69231779.959999993</v>
      </c>
      <c r="G154" s="2">
        <f>+F154/E154</f>
        <v>0.93488582904139306</v>
      </c>
    </row>
    <row r="155" spans="1:7" x14ac:dyDescent="0.25">
      <c r="A155" t="s">
        <v>455</v>
      </c>
      <c r="B155" t="s">
        <v>456</v>
      </c>
      <c r="C155">
        <v>1113442</v>
      </c>
      <c r="D155" t="s">
        <v>457</v>
      </c>
      <c r="E155" s="1">
        <v>81831100</v>
      </c>
      <c r="F155" s="8">
        <f>+VLOOKUP(C155,IAC!$A$2:$F$1117,6,FALSE)</f>
        <v>76500174.489999995</v>
      </c>
      <c r="G155" s="2">
        <f>+F155/E155</f>
        <v>0.93485452951261805</v>
      </c>
    </row>
    <row r="156" spans="1:7" x14ac:dyDescent="0.25">
      <c r="A156" t="s">
        <v>458</v>
      </c>
      <c r="B156" t="s">
        <v>459</v>
      </c>
      <c r="C156">
        <v>1113458</v>
      </c>
      <c r="D156" t="s">
        <v>460</v>
      </c>
      <c r="E156" s="1">
        <v>87301843</v>
      </c>
      <c r="F156" s="8">
        <f>+VLOOKUP(C156,IAC!$A$2:$F$1117,6,FALSE)</f>
        <v>81616569.530000001</v>
      </c>
      <c r="G156" s="2">
        <f>+F156/E156</f>
        <v>0.93487796735287709</v>
      </c>
    </row>
    <row r="157" spans="1:7" x14ac:dyDescent="0.25">
      <c r="A157" t="s">
        <v>461</v>
      </c>
      <c r="B157" t="s">
        <v>462</v>
      </c>
      <c r="C157">
        <v>1113468</v>
      </c>
      <c r="D157" t="s">
        <v>463</v>
      </c>
      <c r="E157" s="1">
        <v>77165315</v>
      </c>
      <c r="F157" s="8">
        <f>+VLOOKUP(C157,IAC!$A$2:$F$1117,6,FALSE)</f>
        <v>72138770.840000004</v>
      </c>
      <c r="G157" s="2">
        <f>+F157/E157</f>
        <v>0.93486005778632542</v>
      </c>
    </row>
    <row r="158" spans="1:7" x14ac:dyDescent="0.25">
      <c r="A158" t="s">
        <v>464</v>
      </c>
      <c r="B158" t="s">
        <v>465</v>
      </c>
      <c r="C158">
        <v>1113473</v>
      </c>
      <c r="D158" t="s">
        <v>466</v>
      </c>
      <c r="E158" s="1">
        <v>83350877</v>
      </c>
      <c r="F158" s="8">
        <f>+VLOOKUP(C158,IAC!$A$2:$F$1117,6,FALSE)</f>
        <v>77923513.950000003</v>
      </c>
      <c r="G158" s="2">
        <f>+F158/E158</f>
        <v>0.93488535159624064</v>
      </c>
    </row>
    <row r="159" spans="1:7" x14ac:dyDescent="0.25">
      <c r="A159" t="s">
        <v>467</v>
      </c>
      <c r="B159" t="s">
        <v>468</v>
      </c>
      <c r="C159">
        <v>1113490</v>
      </c>
      <c r="D159" t="s">
        <v>469</v>
      </c>
      <c r="E159" s="1">
        <v>85905697</v>
      </c>
      <c r="F159" s="8">
        <f>+VLOOKUP(C159,IAC!$A$2:$F$1117,6,FALSE)</f>
        <v>80312091.540000007</v>
      </c>
      <c r="G159" s="2">
        <f>+F159/E159</f>
        <v>0.93488667625850241</v>
      </c>
    </row>
    <row r="160" spans="1:7" x14ac:dyDescent="0.25">
      <c r="A160" t="s">
        <v>470</v>
      </c>
      <c r="B160" t="s">
        <v>471</v>
      </c>
      <c r="C160">
        <v>1113549</v>
      </c>
      <c r="D160" t="s">
        <v>472</v>
      </c>
      <c r="E160" s="1">
        <v>84548965</v>
      </c>
      <c r="F160" s="8">
        <f>+VLOOKUP(C160,IAC!$A$2:$F$1117,6,FALSE)</f>
        <v>79043786.549999997</v>
      </c>
      <c r="G160" s="2">
        <f>+F160/E160</f>
        <v>0.93488768963641355</v>
      </c>
    </row>
    <row r="161" spans="1:7" x14ac:dyDescent="0.25">
      <c r="A161" t="s">
        <v>473</v>
      </c>
      <c r="B161" t="s">
        <v>474</v>
      </c>
      <c r="C161">
        <v>1113580</v>
      </c>
      <c r="D161" t="s">
        <v>475</v>
      </c>
      <c r="E161" s="1">
        <v>69453421</v>
      </c>
      <c r="F161" s="8">
        <f>+VLOOKUP(C161,IAC!$A$2:$F$1117,6,FALSE)</f>
        <v>64931501.299999997</v>
      </c>
      <c r="G161" s="2">
        <f>+F161/E161</f>
        <v>0.93489277223651801</v>
      </c>
    </row>
    <row r="162" spans="1:7" x14ac:dyDescent="0.25">
      <c r="A162" t="s">
        <v>476</v>
      </c>
      <c r="B162" t="s">
        <v>477</v>
      </c>
      <c r="C162">
        <v>1113600</v>
      </c>
      <c r="D162" t="s">
        <v>478</v>
      </c>
      <c r="E162" s="1">
        <v>77516813</v>
      </c>
      <c r="F162" s="8">
        <f>+VLOOKUP(C162,IAC!$A$2:$F$1117,6,FALSE)</f>
        <v>72470333.140000001</v>
      </c>
      <c r="G162" s="2">
        <f>+F162/E162</f>
        <v>0.93489825413746053</v>
      </c>
    </row>
    <row r="163" spans="1:7" x14ac:dyDescent="0.25">
      <c r="A163" t="s">
        <v>479</v>
      </c>
      <c r="B163" t="s">
        <v>480</v>
      </c>
      <c r="C163">
        <v>1113620</v>
      </c>
      <c r="D163" t="s">
        <v>481</v>
      </c>
      <c r="E163" s="1">
        <v>68906605</v>
      </c>
      <c r="F163" s="8">
        <f>+VLOOKUP(C163,IAC!$A$2:$F$1117,6,FALSE)</f>
        <v>64419946.219999999</v>
      </c>
      <c r="G163" s="2">
        <f>+F163/E163</f>
        <v>0.93488782708130813</v>
      </c>
    </row>
    <row r="164" spans="1:7" x14ac:dyDescent="0.25">
      <c r="A164" t="s">
        <v>482</v>
      </c>
      <c r="B164" t="s">
        <v>483</v>
      </c>
      <c r="C164">
        <v>1113647</v>
      </c>
      <c r="D164" t="s">
        <v>484</v>
      </c>
      <c r="E164" s="1">
        <v>74387493</v>
      </c>
      <c r="F164" s="8">
        <f>+VLOOKUP(C164,IAC!$A$2:$F$1117,6,FALSE)</f>
        <v>69542822.290000007</v>
      </c>
      <c r="G164" s="2">
        <f>+F164/E164</f>
        <v>0.93487250995271487</v>
      </c>
    </row>
    <row r="165" spans="1:7" x14ac:dyDescent="0.25">
      <c r="A165" t="s">
        <v>485</v>
      </c>
      <c r="B165" t="s">
        <v>486</v>
      </c>
      <c r="C165">
        <v>1113650</v>
      </c>
      <c r="D165" t="s">
        <v>487</v>
      </c>
      <c r="E165" s="1">
        <v>75228171</v>
      </c>
      <c r="F165" s="8">
        <f>+VLOOKUP(C165,IAC!$A$2:$F$1117,6,FALSE)</f>
        <v>70329340.079999998</v>
      </c>
      <c r="G165" s="2">
        <f>+F165/E165</f>
        <v>0.93488036655842666</v>
      </c>
    </row>
    <row r="166" spans="1:7" x14ac:dyDescent="0.25">
      <c r="A166" t="s">
        <v>488</v>
      </c>
      <c r="B166" t="s">
        <v>489</v>
      </c>
      <c r="C166">
        <v>1113654</v>
      </c>
      <c r="D166" t="s">
        <v>490</v>
      </c>
      <c r="E166" s="1">
        <v>89889205</v>
      </c>
      <c r="F166" s="8">
        <f>+VLOOKUP(C166,IAC!$A$2:$F$1117,6,FALSE)</f>
        <v>84036865.980000004</v>
      </c>
      <c r="G166" s="2">
        <f>+F166/E166</f>
        <v>0.93489386161553001</v>
      </c>
    </row>
    <row r="167" spans="1:7" x14ac:dyDescent="0.25">
      <c r="A167" t="s">
        <v>491</v>
      </c>
      <c r="B167" t="s">
        <v>492</v>
      </c>
      <c r="C167">
        <v>1113655</v>
      </c>
      <c r="D167" t="s">
        <v>493</v>
      </c>
      <c r="E167" s="1">
        <v>82298943</v>
      </c>
      <c r="F167" s="8">
        <f>+VLOOKUP(C167,IAC!$A$2:$F$1117,6,FALSE)</f>
        <v>76941349.620000005</v>
      </c>
      <c r="G167" s="2">
        <f>+F167/E167</f>
        <v>0.93490082393889318</v>
      </c>
    </row>
    <row r="168" spans="1:7" x14ac:dyDescent="0.25">
      <c r="A168" t="s">
        <v>494</v>
      </c>
      <c r="B168" t="s">
        <v>495</v>
      </c>
      <c r="C168">
        <v>1113657</v>
      </c>
      <c r="D168" t="s">
        <v>496</v>
      </c>
      <c r="E168" s="1">
        <v>78462902</v>
      </c>
      <c r="F168" s="8">
        <f>+VLOOKUP(C168,IAC!$A$2:$F$1117,6,FALSE)</f>
        <v>73351498.299999997</v>
      </c>
      <c r="G168" s="2">
        <f>+F168/E168</f>
        <v>0.93485579082965853</v>
      </c>
    </row>
    <row r="169" spans="1:7" x14ac:dyDescent="0.25">
      <c r="A169" t="s">
        <v>497</v>
      </c>
      <c r="B169" t="s">
        <v>498</v>
      </c>
      <c r="C169">
        <v>1113667</v>
      </c>
      <c r="D169" t="s">
        <v>499</v>
      </c>
      <c r="E169" s="1">
        <v>82851112</v>
      </c>
      <c r="F169" s="8">
        <f>+VLOOKUP(C169,IAC!$A$2:$F$1117,6,FALSE)</f>
        <v>77454650.109999999</v>
      </c>
      <c r="G169" s="2">
        <f>+F169/E169</f>
        <v>0.93486554664468469</v>
      </c>
    </row>
    <row r="170" spans="1:7" x14ac:dyDescent="0.25">
      <c r="A170" t="s">
        <v>500</v>
      </c>
      <c r="B170" t="s">
        <v>501</v>
      </c>
      <c r="C170">
        <v>1113670</v>
      </c>
      <c r="D170" t="s">
        <v>502</v>
      </c>
      <c r="E170" s="1">
        <v>79259820</v>
      </c>
      <c r="F170" s="8">
        <f>+VLOOKUP(C170,IAC!$A$2:$F$1117,6,FALSE)</f>
        <v>74098224.069999993</v>
      </c>
      <c r="G170" s="2">
        <f>+F170/E170</f>
        <v>0.93487752142258196</v>
      </c>
    </row>
    <row r="171" spans="1:7" x14ac:dyDescent="0.25">
      <c r="A171" t="s">
        <v>503</v>
      </c>
      <c r="B171" t="s">
        <v>504</v>
      </c>
      <c r="C171">
        <v>1113673</v>
      </c>
      <c r="D171" t="s">
        <v>505</v>
      </c>
      <c r="E171" s="1">
        <v>80019151</v>
      </c>
      <c r="F171" s="8">
        <f>+VLOOKUP(C171,IAC!$A$2:$F$1117,6,FALSE)</f>
        <v>74808400.170000002</v>
      </c>
      <c r="G171" s="2">
        <f>+F171/E171</f>
        <v>0.9348812032509568</v>
      </c>
    </row>
    <row r="172" spans="1:7" x14ac:dyDescent="0.25">
      <c r="A172" t="s">
        <v>506</v>
      </c>
      <c r="B172" t="s">
        <v>507</v>
      </c>
      <c r="C172">
        <v>1113683</v>
      </c>
      <c r="D172" t="s">
        <v>508</v>
      </c>
      <c r="E172" s="1">
        <v>82141245</v>
      </c>
      <c r="F172" s="8">
        <f>+VLOOKUP(C172,IAC!$A$2:$F$1117,6,FALSE)</f>
        <v>76790592.670000002</v>
      </c>
      <c r="G172" s="2">
        <f>+F172/E172</f>
        <v>0.93486034537216967</v>
      </c>
    </row>
    <row r="173" spans="1:7" x14ac:dyDescent="0.25">
      <c r="A173" t="s">
        <v>509</v>
      </c>
      <c r="B173" t="s">
        <v>510</v>
      </c>
      <c r="C173">
        <v>1113688</v>
      </c>
      <c r="D173" t="s">
        <v>511</v>
      </c>
      <c r="E173" s="1">
        <v>74941422</v>
      </c>
      <c r="F173" s="8">
        <f>+VLOOKUP(C173,IAC!$A$2:$F$1117,6,FALSE)</f>
        <v>70059670.950000003</v>
      </c>
      <c r="G173" s="2">
        <f>+F173/E173</f>
        <v>0.93485910835799202</v>
      </c>
    </row>
    <row r="174" spans="1:7" x14ac:dyDescent="0.25">
      <c r="A174" t="s">
        <v>512</v>
      </c>
      <c r="B174" t="s">
        <v>513</v>
      </c>
      <c r="C174">
        <v>1113744</v>
      </c>
      <c r="D174" t="s">
        <v>514</v>
      </c>
      <c r="E174" s="1">
        <v>75809757</v>
      </c>
      <c r="F174" s="8">
        <f>+VLOOKUP(C174,IAC!$A$2:$F$1117,6,FALSE)</f>
        <v>70873103.700000003</v>
      </c>
      <c r="G174" s="2">
        <f>+F174/E174</f>
        <v>0.93488102989170641</v>
      </c>
    </row>
    <row r="175" spans="1:7" x14ac:dyDescent="0.25">
      <c r="A175" t="s">
        <v>515</v>
      </c>
      <c r="B175" t="s">
        <v>516</v>
      </c>
      <c r="C175">
        <v>1113760</v>
      </c>
      <c r="D175" t="s">
        <v>517</v>
      </c>
      <c r="E175" s="1">
        <v>70910193</v>
      </c>
      <c r="F175" s="8">
        <f>+VLOOKUP(C175,IAC!$A$2:$F$1117,6,FALSE)</f>
        <v>66292728.520000003</v>
      </c>
      <c r="G175" s="2">
        <f>+F175/E175</f>
        <v>0.93488292324913014</v>
      </c>
    </row>
    <row r="176" spans="1:7" x14ac:dyDescent="0.25">
      <c r="A176" t="s">
        <v>518</v>
      </c>
      <c r="B176" t="s">
        <v>519</v>
      </c>
      <c r="C176">
        <v>1113780</v>
      </c>
      <c r="D176" t="s">
        <v>520</v>
      </c>
      <c r="E176" s="1">
        <v>75078131</v>
      </c>
      <c r="F176" s="8">
        <f>+VLOOKUP(C176,IAC!$A$2:$F$1117,6,FALSE)</f>
        <v>70187788.689999998</v>
      </c>
      <c r="G176" s="2">
        <f>+F176/E176</f>
        <v>0.9348632918152957</v>
      </c>
    </row>
    <row r="177" spans="1:7" x14ac:dyDescent="0.25">
      <c r="A177" t="s">
        <v>521</v>
      </c>
      <c r="B177" t="s">
        <v>522</v>
      </c>
      <c r="C177">
        <v>1113810</v>
      </c>
      <c r="D177" t="s">
        <v>523</v>
      </c>
      <c r="E177" s="1">
        <v>82546242</v>
      </c>
      <c r="F177" s="8">
        <f>+VLOOKUP(C177,IAC!$A$2:$F$1117,6,FALSE)</f>
        <v>77171553.760000005</v>
      </c>
      <c r="G177" s="2">
        <f>+F177/E177</f>
        <v>0.93488875919996461</v>
      </c>
    </row>
    <row r="178" spans="1:7" x14ac:dyDescent="0.25">
      <c r="A178" t="s">
        <v>524</v>
      </c>
      <c r="B178" t="s">
        <v>525</v>
      </c>
      <c r="C178">
        <v>1113836</v>
      </c>
      <c r="D178" t="s">
        <v>526</v>
      </c>
      <c r="E178" s="1">
        <v>61763492</v>
      </c>
      <c r="F178" s="8">
        <f>+VLOOKUP(C178,IAC!$A$2:$F$1117,6,FALSE)</f>
        <v>61763492</v>
      </c>
      <c r="G178" s="2">
        <f>+F178/E178</f>
        <v>1</v>
      </c>
    </row>
    <row r="179" spans="1:7" x14ac:dyDescent="0.25">
      <c r="A179" t="s">
        <v>527</v>
      </c>
      <c r="B179" t="s">
        <v>528</v>
      </c>
      <c r="C179">
        <v>1113838</v>
      </c>
      <c r="D179" t="s">
        <v>529</v>
      </c>
      <c r="E179" s="1">
        <v>78488913</v>
      </c>
      <c r="F179" s="8">
        <f>+VLOOKUP(C179,IAC!$A$2:$F$1117,6,FALSE)</f>
        <v>73377693.909999996</v>
      </c>
      <c r="G179" s="2">
        <f>+F179/E179</f>
        <v>0.93487973148513337</v>
      </c>
    </row>
    <row r="180" spans="1:7" x14ac:dyDescent="0.25">
      <c r="A180" t="s">
        <v>530</v>
      </c>
      <c r="B180" t="s">
        <v>531</v>
      </c>
      <c r="C180">
        <v>1113873</v>
      </c>
      <c r="D180" t="s">
        <v>532</v>
      </c>
      <c r="E180" s="1">
        <v>77720903</v>
      </c>
      <c r="F180" s="8">
        <f>+VLOOKUP(C180,IAC!$A$2:$F$1117,6,FALSE)</f>
        <v>72658999.680000007</v>
      </c>
      <c r="G180" s="2">
        <f>+F180/E180</f>
        <v>0.93487076031527849</v>
      </c>
    </row>
    <row r="181" spans="1:7" x14ac:dyDescent="0.25">
      <c r="A181" t="s">
        <v>533</v>
      </c>
      <c r="B181" t="s">
        <v>534</v>
      </c>
      <c r="C181">
        <v>1113894</v>
      </c>
      <c r="D181" t="s">
        <v>535</v>
      </c>
      <c r="E181" s="1">
        <v>75227109</v>
      </c>
      <c r="F181" s="8">
        <f>+VLOOKUP(C181,IAC!$A$2:$F$1117,6,FALSE)</f>
        <v>70328438.060000002</v>
      </c>
      <c r="G181" s="2">
        <f>+F181/E181</f>
        <v>0.93488157387518378</v>
      </c>
    </row>
    <row r="182" spans="1:7" x14ac:dyDescent="0.25">
      <c r="A182" t="s">
        <v>536</v>
      </c>
      <c r="B182" t="s">
        <v>537</v>
      </c>
      <c r="C182">
        <v>1115000</v>
      </c>
      <c r="D182" t="s">
        <v>538</v>
      </c>
      <c r="E182" s="1">
        <v>319202030</v>
      </c>
      <c r="F182" s="8">
        <f>+VLOOKUP(C182,IAC!$A$2:$F$1117,6,FALSE)</f>
        <v>178547004.75999999</v>
      </c>
      <c r="G182" s="2">
        <f>+F182/E182</f>
        <v>0.55935422703922022</v>
      </c>
    </row>
    <row r="183" spans="1:7" x14ac:dyDescent="0.25">
      <c r="A183" t="s">
        <v>539</v>
      </c>
      <c r="B183" t="s">
        <v>540</v>
      </c>
      <c r="C183">
        <v>1115022</v>
      </c>
      <c r="D183" t="s">
        <v>541</v>
      </c>
      <c r="E183" s="1">
        <v>54792009</v>
      </c>
      <c r="F183" s="8">
        <f>+VLOOKUP(C183,IAC!$A$2:$F$1117,6,FALSE)</f>
        <v>51225138.32</v>
      </c>
      <c r="G183" s="2">
        <f>+F183/E183</f>
        <v>0.93490162625721573</v>
      </c>
    </row>
    <row r="184" spans="1:7" x14ac:dyDescent="0.25">
      <c r="A184" t="s">
        <v>542</v>
      </c>
      <c r="B184" t="s">
        <v>543</v>
      </c>
      <c r="C184">
        <v>1115047</v>
      </c>
      <c r="D184" t="s">
        <v>544</v>
      </c>
      <c r="E184" s="1">
        <v>64883900</v>
      </c>
      <c r="F184" s="8">
        <f>+VLOOKUP(C184,IAC!$A$2:$F$1117,6,FALSE)</f>
        <v>60658195.159999996</v>
      </c>
      <c r="G184" s="2">
        <f>+F184/E184</f>
        <v>0.93487282916100911</v>
      </c>
    </row>
    <row r="185" spans="1:7" x14ac:dyDescent="0.25">
      <c r="A185" t="s">
        <v>545</v>
      </c>
      <c r="B185" t="s">
        <v>546</v>
      </c>
      <c r="C185">
        <v>1115051</v>
      </c>
      <c r="D185" t="s">
        <v>547</v>
      </c>
      <c r="E185" s="1">
        <v>57577160</v>
      </c>
      <c r="F185" s="8">
        <f>+VLOOKUP(C185,IAC!$A$2:$F$1117,6,FALSE)</f>
        <v>53827424.43</v>
      </c>
      <c r="G185" s="2">
        <f>+F185/E185</f>
        <v>0.93487460010184598</v>
      </c>
    </row>
    <row r="186" spans="1:7" x14ac:dyDescent="0.25">
      <c r="A186" t="s">
        <v>548</v>
      </c>
      <c r="B186" t="s">
        <v>549</v>
      </c>
      <c r="C186">
        <v>1115087</v>
      </c>
      <c r="D186" t="s">
        <v>550</v>
      </c>
      <c r="E186" s="1">
        <v>57459651</v>
      </c>
      <c r="F186" s="8">
        <f>+VLOOKUP(C186,IAC!$A$2:$F$1117,6,FALSE)</f>
        <v>53717634.210000001</v>
      </c>
      <c r="G186" s="2">
        <f>+F186/E186</f>
        <v>0.93487574802708084</v>
      </c>
    </row>
    <row r="187" spans="1:7" x14ac:dyDescent="0.25">
      <c r="A187" t="s">
        <v>551</v>
      </c>
      <c r="B187" t="s">
        <v>552</v>
      </c>
      <c r="C187">
        <v>1115090</v>
      </c>
      <c r="D187" t="s">
        <v>553</v>
      </c>
      <c r="E187" s="1">
        <v>59023303</v>
      </c>
      <c r="F187" s="8">
        <f>+VLOOKUP(C187,IAC!$A$2:$F$1117,6,FALSE)</f>
        <v>55181987.579999998</v>
      </c>
      <c r="G187" s="2">
        <f>+F187/E187</f>
        <v>0.9349186639046615</v>
      </c>
    </row>
    <row r="188" spans="1:7" x14ac:dyDescent="0.25">
      <c r="A188" t="s">
        <v>554</v>
      </c>
      <c r="B188" t="s">
        <v>555</v>
      </c>
      <c r="C188">
        <v>1115092</v>
      </c>
      <c r="D188" t="s">
        <v>556</v>
      </c>
      <c r="E188" s="1">
        <v>58318125</v>
      </c>
      <c r="F188" s="8">
        <f>+VLOOKUP(C188,IAC!$A$2:$F$1117,6,FALSE)</f>
        <v>54522151.600000001</v>
      </c>
      <c r="G188" s="2">
        <f>+F188/E188</f>
        <v>0.93490920018433377</v>
      </c>
    </row>
    <row r="189" spans="1:7" x14ac:dyDescent="0.25">
      <c r="A189" t="s">
        <v>557</v>
      </c>
      <c r="B189" t="s">
        <v>558</v>
      </c>
      <c r="C189">
        <v>1115097</v>
      </c>
      <c r="D189" t="s">
        <v>559</v>
      </c>
      <c r="E189" s="1">
        <v>64427070</v>
      </c>
      <c r="F189" s="8">
        <f>+VLOOKUP(C189,IAC!$A$2:$F$1117,6,FALSE)</f>
        <v>60230725.840000004</v>
      </c>
      <c r="G189" s="2">
        <f>+F189/E189</f>
        <v>0.9348667546110665</v>
      </c>
    </row>
    <row r="190" spans="1:7" x14ac:dyDescent="0.25">
      <c r="A190" t="s">
        <v>560</v>
      </c>
      <c r="B190" t="s">
        <v>561</v>
      </c>
      <c r="C190">
        <v>1115104</v>
      </c>
      <c r="D190" t="s">
        <v>562</v>
      </c>
      <c r="E190" s="1">
        <v>57059872</v>
      </c>
      <c r="F190" s="8">
        <f>+VLOOKUP(C190,IAC!$A$2:$F$1117,6,FALSE)</f>
        <v>53342578.979999997</v>
      </c>
      <c r="G190" s="2">
        <f>+F190/E190</f>
        <v>0.93485276272614137</v>
      </c>
    </row>
    <row r="191" spans="1:7" x14ac:dyDescent="0.25">
      <c r="A191" t="s">
        <v>563</v>
      </c>
      <c r="B191" t="s">
        <v>70</v>
      </c>
      <c r="C191">
        <v>1115106</v>
      </c>
      <c r="D191" t="s">
        <v>71</v>
      </c>
      <c r="E191" s="1">
        <v>59596257</v>
      </c>
      <c r="F191" s="8">
        <f>+VLOOKUP(C191,IAC!$A$2:$F$1117,6,FALSE)</f>
        <v>55716792.670000002</v>
      </c>
      <c r="G191" s="2">
        <f>+F191/E191</f>
        <v>0.93490422846522059</v>
      </c>
    </row>
    <row r="192" spans="1:7" x14ac:dyDescent="0.25">
      <c r="A192" t="s">
        <v>564</v>
      </c>
      <c r="B192" t="s">
        <v>565</v>
      </c>
      <c r="C192">
        <v>1115109</v>
      </c>
      <c r="D192" t="s">
        <v>566</v>
      </c>
      <c r="E192" s="1">
        <v>61194269</v>
      </c>
      <c r="F192" s="8">
        <f>+VLOOKUP(C192,IAC!$A$2:$F$1117,6,FALSE)</f>
        <v>57209290.289999999</v>
      </c>
      <c r="G192" s="2">
        <f>+F192/E192</f>
        <v>0.93487987069508094</v>
      </c>
    </row>
    <row r="193" spans="1:7" x14ac:dyDescent="0.25">
      <c r="A193" t="s">
        <v>567</v>
      </c>
      <c r="B193" t="s">
        <v>568</v>
      </c>
      <c r="C193">
        <v>1115114</v>
      </c>
      <c r="D193" t="s">
        <v>569</v>
      </c>
      <c r="E193" s="1">
        <v>54663739</v>
      </c>
      <c r="F193" s="8">
        <f>+VLOOKUP(C193,IAC!$A$2:$F$1117,6,FALSE)</f>
        <v>51105946.960000001</v>
      </c>
      <c r="G193" s="2">
        <f>+F193/E193</f>
        <v>0.9349149526709104</v>
      </c>
    </row>
    <row r="194" spans="1:7" x14ac:dyDescent="0.25">
      <c r="A194" t="s">
        <v>570</v>
      </c>
      <c r="B194" t="s">
        <v>571</v>
      </c>
      <c r="C194">
        <v>1115131</v>
      </c>
      <c r="D194" t="s">
        <v>572</v>
      </c>
      <c r="E194" s="1">
        <v>61131838</v>
      </c>
      <c r="F194" s="8">
        <f>+VLOOKUP(C194,IAC!$A$2:$F$1117,6,FALSE)</f>
        <v>57151967.68</v>
      </c>
      <c r="G194" s="2">
        <f>+F194/E194</f>
        <v>0.93489693013974162</v>
      </c>
    </row>
    <row r="195" spans="1:7" x14ac:dyDescent="0.25">
      <c r="A195" t="s">
        <v>573</v>
      </c>
      <c r="B195" t="s">
        <v>574</v>
      </c>
      <c r="C195">
        <v>1115135</v>
      </c>
      <c r="D195" t="s">
        <v>575</v>
      </c>
      <c r="E195" s="1">
        <v>64099390</v>
      </c>
      <c r="F195" s="8">
        <f>+VLOOKUP(C195,IAC!$A$2:$F$1117,6,FALSE)</f>
        <v>59927193.219999999</v>
      </c>
      <c r="G195" s="2">
        <f>+F195/E195</f>
        <v>0.93491050726067748</v>
      </c>
    </row>
    <row r="196" spans="1:7" x14ac:dyDescent="0.25">
      <c r="A196" t="s">
        <v>576</v>
      </c>
      <c r="B196" t="s">
        <v>577</v>
      </c>
      <c r="C196">
        <v>1115162</v>
      </c>
      <c r="D196" t="s">
        <v>578</v>
      </c>
      <c r="E196" s="1">
        <v>56310044</v>
      </c>
      <c r="F196" s="8">
        <f>+VLOOKUP(C196,IAC!$A$2:$F$1117,6,FALSE)</f>
        <v>52643694.039999999</v>
      </c>
      <c r="G196" s="2">
        <f>+F196/E196</f>
        <v>0.93488994680948923</v>
      </c>
    </row>
    <row r="197" spans="1:7" x14ac:dyDescent="0.25">
      <c r="A197" t="s">
        <v>579</v>
      </c>
      <c r="B197" t="s">
        <v>580</v>
      </c>
      <c r="C197">
        <v>1115172</v>
      </c>
      <c r="D197" t="s">
        <v>581</v>
      </c>
      <c r="E197" s="1">
        <v>60463244</v>
      </c>
      <c r="F197" s="8">
        <f>+VLOOKUP(C197,IAC!$A$2:$F$1117,6,FALSE)</f>
        <v>56527611.43</v>
      </c>
      <c r="G197" s="2">
        <f>+F197/E197</f>
        <v>0.93490867658374399</v>
      </c>
    </row>
    <row r="198" spans="1:7" x14ac:dyDescent="0.25">
      <c r="A198" t="s">
        <v>582</v>
      </c>
      <c r="B198" t="s">
        <v>583</v>
      </c>
      <c r="C198">
        <v>1115176</v>
      </c>
      <c r="D198" t="s">
        <v>584</v>
      </c>
      <c r="E198" s="1">
        <v>57923356</v>
      </c>
      <c r="F198" s="8">
        <f>+VLOOKUP(C198,IAC!$A$2:$F$1117,6,FALSE)</f>
        <v>54146303.469999999</v>
      </c>
      <c r="G198" s="2">
        <f>+F198/E198</f>
        <v>0.93479223596781924</v>
      </c>
    </row>
    <row r="199" spans="1:7" x14ac:dyDescent="0.25">
      <c r="A199" t="s">
        <v>585</v>
      </c>
      <c r="B199" t="s">
        <v>586</v>
      </c>
      <c r="C199">
        <v>1115180</v>
      </c>
      <c r="D199" t="s">
        <v>587</v>
      </c>
      <c r="E199" s="1">
        <v>70235097</v>
      </c>
      <c r="F199" s="8">
        <f>+VLOOKUP(C199,IAC!$A$2:$F$1117,6,FALSE)</f>
        <v>65664170.880000003</v>
      </c>
      <c r="G199" s="2">
        <f>+F199/E199</f>
        <v>0.93491962971162412</v>
      </c>
    </row>
    <row r="200" spans="1:7" x14ac:dyDescent="0.25">
      <c r="A200" t="s">
        <v>588</v>
      </c>
      <c r="B200" t="s">
        <v>589</v>
      </c>
      <c r="C200">
        <v>1115183</v>
      </c>
      <c r="D200" t="s">
        <v>590</v>
      </c>
      <c r="E200" s="1">
        <v>74790354</v>
      </c>
      <c r="F200" s="8">
        <f>+VLOOKUP(C200,IAC!$A$2:$F$1117,6,FALSE)</f>
        <v>69921263.599999994</v>
      </c>
      <c r="G200" s="2">
        <f>+F200/E200</f>
        <v>0.93489681303019367</v>
      </c>
    </row>
    <row r="201" spans="1:7" x14ac:dyDescent="0.25">
      <c r="A201" t="s">
        <v>591</v>
      </c>
      <c r="B201" t="s">
        <v>592</v>
      </c>
      <c r="C201">
        <v>1115185</v>
      </c>
      <c r="D201" t="s">
        <v>593</v>
      </c>
      <c r="E201" s="1">
        <v>66563266</v>
      </c>
      <c r="F201" s="8">
        <f>+VLOOKUP(C201,IAC!$A$2:$F$1117,6,FALSE)</f>
        <v>62229465.899999999</v>
      </c>
      <c r="G201" s="2">
        <f>+F201/E201</f>
        <v>0.93489201536475086</v>
      </c>
    </row>
    <row r="202" spans="1:7" x14ac:dyDescent="0.25">
      <c r="A202" t="s">
        <v>594</v>
      </c>
      <c r="B202" t="s">
        <v>595</v>
      </c>
      <c r="C202">
        <v>1115187</v>
      </c>
      <c r="D202" t="s">
        <v>596</v>
      </c>
      <c r="E202" s="1">
        <v>62868180</v>
      </c>
      <c r="F202" s="8">
        <f>+VLOOKUP(C202,IAC!$A$2:$F$1117,6,FALSE)</f>
        <v>58774386.009999998</v>
      </c>
      <c r="G202" s="2">
        <f>+F202/E202</f>
        <v>0.93488289322197649</v>
      </c>
    </row>
    <row r="203" spans="1:7" x14ac:dyDescent="0.25">
      <c r="A203" t="s">
        <v>597</v>
      </c>
      <c r="B203" t="s">
        <v>598</v>
      </c>
      <c r="C203">
        <v>1115189</v>
      </c>
      <c r="D203" t="s">
        <v>599</v>
      </c>
      <c r="E203" s="1">
        <v>58101568</v>
      </c>
      <c r="F203" s="8">
        <f>+VLOOKUP(C203,IAC!$A$2:$F$1117,6,FALSE)</f>
        <v>54318318.229999997</v>
      </c>
      <c r="G203" s="2">
        <f>+F203/E203</f>
        <v>0.93488558226173857</v>
      </c>
    </row>
    <row r="204" spans="1:7" x14ac:dyDescent="0.25">
      <c r="A204" t="s">
        <v>600</v>
      </c>
      <c r="B204" t="s">
        <v>601</v>
      </c>
      <c r="C204">
        <v>1115204</v>
      </c>
      <c r="D204" t="s">
        <v>602</v>
      </c>
      <c r="E204" s="1">
        <v>60689698</v>
      </c>
      <c r="F204" s="8">
        <f>+VLOOKUP(C204,IAC!$A$2:$F$1117,6,FALSE)</f>
        <v>56735852.229999997</v>
      </c>
      <c r="G204" s="2">
        <f>+F204/E204</f>
        <v>0.93485145090028288</v>
      </c>
    </row>
    <row r="205" spans="1:7" x14ac:dyDescent="0.25">
      <c r="A205" t="s">
        <v>603</v>
      </c>
      <c r="B205" t="s">
        <v>604</v>
      </c>
      <c r="C205">
        <v>1115212</v>
      </c>
      <c r="D205" t="s">
        <v>605</v>
      </c>
      <c r="E205" s="1">
        <v>61511173</v>
      </c>
      <c r="F205" s="8">
        <f>+VLOOKUP(C205,IAC!$A$2:$F$1117,6,FALSE)</f>
        <v>57506785.590000004</v>
      </c>
      <c r="G205" s="2">
        <f>+F205/E205</f>
        <v>0.93489983665244047</v>
      </c>
    </row>
    <row r="206" spans="1:7" x14ac:dyDescent="0.25">
      <c r="A206" t="s">
        <v>606</v>
      </c>
      <c r="B206" t="s">
        <v>607</v>
      </c>
      <c r="C206">
        <v>1115215</v>
      </c>
      <c r="D206" t="s">
        <v>608</v>
      </c>
      <c r="E206" s="1">
        <v>71060761</v>
      </c>
      <c r="F206" s="8">
        <f>+VLOOKUP(C206,IAC!$A$2:$F$1117,6,FALSE)</f>
        <v>66428649.009999998</v>
      </c>
      <c r="G206" s="2">
        <f>+F206/E206</f>
        <v>0.93481477084097087</v>
      </c>
    </row>
    <row r="207" spans="1:7" x14ac:dyDescent="0.25">
      <c r="A207" t="s">
        <v>609</v>
      </c>
      <c r="B207" t="s">
        <v>610</v>
      </c>
      <c r="C207">
        <v>1115218</v>
      </c>
      <c r="D207" t="s">
        <v>611</v>
      </c>
      <c r="E207" s="1">
        <v>66198419</v>
      </c>
      <c r="F207" s="8">
        <f>+VLOOKUP(C207,IAC!$A$2:$F$1117,6,FALSE)</f>
        <v>61889893.039999999</v>
      </c>
      <c r="G207" s="2">
        <f>+F207/E207</f>
        <v>0.93491497191194251</v>
      </c>
    </row>
    <row r="208" spans="1:7" x14ac:dyDescent="0.25">
      <c r="A208" t="s">
        <v>612</v>
      </c>
      <c r="B208" t="s">
        <v>613</v>
      </c>
      <c r="C208">
        <v>1115223</v>
      </c>
      <c r="D208" t="s">
        <v>614</v>
      </c>
      <c r="E208" s="1">
        <v>80055605</v>
      </c>
      <c r="F208" s="8">
        <f>+VLOOKUP(C208,IAC!$A$2:$F$1117,6,FALSE)</f>
        <v>74843765.769999996</v>
      </c>
      <c r="G208" s="2">
        <f>+F208/E208</f>
        <v>0.93489726009815299</v>
      </c>
    </row>
    <row r="209" spans="1:7" x14ac:dyDescent="0.25">
      <c r="A209" t="s">
        <v>615</v>
      </c>
      <c r="B209" t="s">
        <v>616</v>
      </c>
      <c r="C209">
        <v>1115224</v>
      </c>
      <c r="D209" t="s">
        <v>617</v>
      </c>
      <c r="E209" s="1">
        <v>58094250</v>
      </c>
      <c r="F209" s="8">
        <f>+VLOOKUP(C209,IAC!$A$2:$F$1117,6,FALSE)</f>
        <v>54311616.270000003</v>
      </c>
      <c r="G209" s="2">
        <f>+F209/E209</f>
        <v>0.93488798409481155</v>
      </c>
    </row>
    <row r="210" spans="1:7" x14ac:dyDescent="0.25">
      <c r="A210" t="s">
        <v>618</v>
      </c>
      <c r="B210" t="s">
        <v>619</v>
      </c>
      <c r="C210">
        <v>1115226</v>
      </c>
      <c r="D210" t="s">
        <v>620</v>
      </c>
      <c r="E210" s="1">
        <v>54801979</v>
      </c>
      <c r="F210" s="8">
        <f>+VLOOKUP(C210,IAC!$A$2:$F$1117,6,FALSE)</f>
        <v>51234305.93</v>
      </c>
      <c r="G210" s="2">
        <f>+F210/E210</f>
        <v>0.93489882783247658</v>
      </c>
    </row>
    <row r="211" spans="1:7" x14ac:dyDescent="0.25">
      <c r="A211" t="s">
        <v>621</v>
      </c>
      <c r="B211" t="s">
        <v>622</v>
      </c>
      <c r="C211">
        <v>1115232</v>
      </c>
      <c r="D211" t="s">
        <v>623</v>
      </c>
      <c r="E211" s="1">
        <v>62945282</v>
      </c>
      <c r="F211" s="8">
        <f>+VLOOKUP(C211,IAC!$A$2:$F$1117,6,FALSE)</f>
        <v>58846788.079999998</v>
      </c>
      <c r="G211" s="2">
        <f>+F211/E211</f>
        <v>0.93488798858665845</v>
      </c>
    </row>
    <row r="212" spans="1:7" x14ac:dyDescent="0.25">
      <c r="A212" t="s">
        <v>624</v>
      </c>
      <c r="B212" t="s">
        <v>625</v>
      </c>
      <c r="C212">
        <v>1115236</v>
      </c>
      <c r="D212" t="s">
        <v>626</v>
      </c>
      <c r="E212" s="1">
        <v>62560016</v>
      </c>
      <c r="F212" s="8">
        <f>+VLOOKUP(C212,IAC!$A$2:$F$1117,6,FALSE)</f>
        <v>58487622.840000004</v>
      </c>
      <c r="G212" s="2">
        <f>+F212/E212</f>
        <v>0.93490421805518731</v>
      </c>
    </row>
    <row r="213" spans="1:7" x14ac:dyDescent="0.25">
      <c r="A213" t="s">
        <v>627</v>
      </c>
      <c r="B213" t="s">
        <v>628</v>
      </c>
      <c r="C213">
        <v>1115244</v>
      </c>
      <c r="D213" t="s">
        <v>629</v>
      </c>
      <c r="E213" s="1">
        <v>68792068</v>
      </c>
      <c r="F213" s="8">
        <f>+VLOOKUP(C213,IAC!$A$2:$F$1117,6,FALSE)</f>
        <v>64314121.229999997</v>
      </c>
      <c r="G213" s="2">
        <f>+F213/E213</f>
        <v>0.93490605966373908</v>
      </c>
    </row>
    <row r="214" spans="1:7" x14ac:dyDescent="0.25">
      <c r="A214" t="s">
        <v>630</v>
      </c>
      <c r="B214" t="s">
        <v>631</v>
      </c>
      <c r="C214">
        <v>1115248</v>
      </c>
      <c r="D214" t="s">
        <v>632</v>
      </c>
      <c r="E214" s="1">
        <v>59449489</v>
      </c>
      <c r="F214" s="8">
        <f>+VLOOKUP(C214,IAC!$A$2:$F$1117,6,FALSE)</f>
        <v>55579278.240000002</v>
      </c>
      <c r="G214" s="2">
        <f>+F214/E214</f>
        <v>0.93489917533185196</v>
      </c>
    </row>
    <row r="215" spans="1:7" x14ac:dyDescent="0.25">
      <c r="A215" t="s">
        <v>633</v>
      </c>
      <c r="B215" t="s">
        <v>634</v>
      </c>
      <c r="C215">
        <v>1115272</v>
      </c>
      <c r="D215" t="s">
        <v>635</v>
      </c>
      <c r="E215" s="1">
        <v>56147406</v>
      </c>
      <c r="F215" s="8">
        <f>+VLOOKUP(C215,IAC!$A$2:$F$1117,6,FALSE)</f>
        <v>52490777.560000002</v>
      </c>
      <c r="G215" s="2">
        <f>+F215/E215</f>
        <v>0.93487449019461388</v>
      </c>
    </row>
    <row r="216" spans="1:7" x14ac:dyDescent="0.25">
      <c r="A216" t="s">
        <v>636</v>
      </c>
      <c r="B216" t="s">
        <v>637</v>
      </c>
      <c r="C216">
        <v>1115276</v>
      </c>
      <c r="D216" t="s">
        <v>638</v>
      </c>
      <c r="E216" s="1">
        <v>61163528</v>
      </c>
      <c r="F216" s="8">
        <f>+VLOOKUP(C216,IAC!$A$2:$F$1117,6,FALSE)</f>
        <v>57181817.549999997</v>
      </c>
      <c r="G216" s="2">
        <f>+F216/E216</f>
        <v>0.93490057587914155</v>
      </c>
    </row>
    <row r="217" spans="1:7" x14ac:dyDescent="0.25">
      <c r="A217" t="s">
        <v>639</v>
      </c>
      <c r="B217" t="s">
        <v>640</v>
      </c>
      <c r="C217">
        <v>1115293</v>
      </c>
      <c r="D217" t="s">
        <v>641</v>
      </c>
      <c r="E217" s="1">
        <v>57146085</v>
      </c>
      <c r="F217" s="8">
        <f>+VLOOKUP(C217,IAC!$A$2:$F$1117,6,FALSE)</f>
        <v>53425766.490000002</v>
      </c>
      <c r="G217" s="2">
        <f>+F217/E217</f>
        <v>0.93489810351837754</v>
      </c>
    </row>
    <row r="218" spans="1:7" x14ac:dyDescent="0.25">
      <c r="A218" t="s">
        <v>642</v>
      </c>
      <c r="B218" t="s">
        <v>643</v>
      </c>
      <c r="C218">
        <v>1115296</v>
      </c>
      <c r="D218" t="s">
        <v>644</v>
      </c>
      <c r="E218" s="1">
        <v>62023429</v>
      </c>
      <c r="F218" s="8">
        <f>+VLOOKUP(C218,IAC!$A$2:$F$1117,6,FALSE)</f>
        <v>57984281.229999997</v>
      </c>
      <c r="G218" s="2">
        <f>+F218/E218</f>
        <v>0.93487706443963292</v>
      </c>
    </row>
    <row r="219" spans="1:7" x14ac:dyDescent="0.25">
      <c r="A219" t="s">
        <v>645</v>
      </c>
      <c r="B219" t="s">
        <v>646</v>
      </c>
      <c r="C219">
        <v>1115299</v>
      </c>
      <c r="D219" t="s">
        <v>647</v>
      </c>
      <c r="E219" s="1">
        <v>59071819</v>
      </c>
      <c r="F219" s="8">
        <f>+VLOOKUP(C219,IAC!$A$2:$F$1117,6,FALSE)</f>
        <v>55223153.609999999</v>
      </c>
      <c r="G219" s="2">
        <f>+F219/E219</f>
        <v>0.93484769124851219</v>
      </c>
    </row>
    <row r="220" spans="1:7" x14ac:dyDescent="0.25">
      <c r="A220" t="s">
        <v>648</v>
      </c>
      <c r="B220" t="s">
        <v>649</v>
      </c>
      <c r="C220">
        <v>1115317</v>
      </c>
      <c r="D220" t="s">
        <v>650</v>
      </c>
      <c r="E220" s="1">
        <v>57316215</v>
      </c>
      <c r="F220" s="8">
        <f>+VLOOKUP(C220,IAC!$A$2:$F$1117,6,FALSE)</f>
        <v>53585692.030000001</v>
      </c>
      <c r="G220" s="2">
        <f>+F220/E220</f>
        <v>0.93491330559772656</v>
      </c>
    </row>
    <row r="221" spans="1:7" x14ac:dyDescent="0.25">
      <c r="A221" t="s">
        <v>651</v>
      </c>
      <c r="B221" t="s">
        <v>652</v>
      </c>
      <c r="C221">
        <v>1115322</v>
      </c>
      <c r="D221" t="s">
        <v>653</v>
      </c>
      <c r="E221" s="1">
        <v>56076314</v>
      </c>
      <c r="F221" s="8">
        <f>+VLOOKUP(C221,IAC!$A$2:$F$1117,6,FALSE)</f>
        <v>52422698.710000001</v>
      </c>
      <c r="G221" s="2">
        <f>+F221/E221</f>
        <v>0.9348456588997629</v>
      </c>
    </row>
    <row r="222" spans="1:7" x14ac:dyDescent="0.25">
      <c r="A222" t="s">
        <v>654</v>
      </c>
      <c r="B222" t="s">
        <v>655</v>
      </c>
      <c r="C222">
        <v>1115325</v>
      </c>
      <c r="D222" t="s">
        <v>656</v>
      </c>
      <c r="E222" s="1">
        <v>56630394</v>
      </c>
      <c r="F222" s="8">
        <f>+VLOOKUP(C222,IAC!$A$2:$F$1117,6,FALSE)</f>
        <v>52942912.859999999</v>
      </c>
      <c r="G222" s="2">
        <f>+F222/E222</f>
        <v>0.93488512299596571</v>
      </c>
    </row>
    <row r="223" spans="1:7" x14ac:dyDescent="0.25">
      <c r="A223" t="s">
        <v>657</v>
      </c>
      <c r="B223" t="s">
        <v>658</v>
      </c>
      <c r="C223">
        <v>1115332</v>
      </c>
      <c r="D223" t="s">
        <v>659</v>
      </c>
      <c r="E223" s="1">
        <v>69909572</v>
      </c>
      <c r="F223" s="8">
        <f>+VLOOKUP(C223,IAC!$A$2:$F$1117,6,FALSE)</f>
        <v>65359917.170000002</v>
      </c>
      <c r="G223" s="2">
        <f>+F223/E223</f>
        <v>0.93492085990742446</v>
      </c>
    </row>
    <row r="224" spans="1:7" x14ac:dyDescent="0.25">
      <c r="A224" t="s">
        <v>660</v>
      </c>
      <c r="B224" t="s">
        <v>661</v>
      </c>
      <c r="C224">
        <v>1115362</v>
      </c>
      <c r="D224" t="s">
        <v>662</v>
      </c>
      <c r="E224" s="1">
        <v>56156570</v>
      </c>
      <c r="F224" s="8">
        <f>+VLOOKUP(C224,IAC!$A$2:$F$1117,6,FALSE)</f>
        <v>52500259.270000003</v>
      </c>
      <c r="G224" s="2">
        <f>+F224/E224</f>
        <v>0.93489077538033405</v>
      </c>
    </row>
    <row r="225" spans="1:7" x14ac:dyDescent="0.25">
      <c r="A225" t="s">
        <v>663</v>
      </c>
      <c r="B225" t="s">
        <v>664</v>
      </c>
      <c r="C225">
        <v>1115367</v>
      </c>
      <c r="D225" t="s">
        <v>665</v>
      </c>
      <c r="E225" s="1">
        <v>59160407</v>
      </c>
      <c r="F225" s="8">
        <f>+VLOOKUP(C225,IAC!$A$2:$F$1117,6,FALSE)</f>
        <v>55306275.390000001</v>
      </c>
      <c r="G225" s="2">
        <f>+F225/E225</f>
        <v>0.93485285505219728</v>
      </c>
    </row>
    <row r="226" spans="1:7" x14ac:dyDescent="0.25">
      <c r="A226" t="s">
        <v>666</v>
      </c>
      <c r="B226" t="s">
        <v>166</v>
      </c>
      <c r="C226">
        <v>1115368</v>
      </c>
      <c r="D226" t="s">
        <v>167</v>
      </c>
      <c r="E226" s="1">
        <v>70893969</v>
      </c>
      <c r="F226" s="8">
        <f>+VLOOKUP(C226,IAC!$A$2:$F$1117,6,FALSE)</f>
        <v>66278501.090000004</v>
      </c>
      <c r="G226" s="2">
        <f>+F226/E226</f>
        <v>0.93489618404634678</v>
      </c>
    </row>
    <row r="227" spans="1:7" x14ac:dyDescent="0.25">
      <c r="A227" t="s">
        <v>667</v>
      </c>
      <c r="B227" t="s">
        <v>668</v>
      </c>
      <c r="C227">
        <v>1115377</v>
      </c>
      <c r="D227" t="s">
        <v>669</v>
      </c>
      <c r="E227" s="1">
        <v>71288201</v>
      </c>
      <c r="F227" s="8">
        <f>+VLOOKUP(C227,IAC!$A$2:$F$1117,6,FALSE)</f>
        <v>66649065.979999997</v>
      </c>
      <c r="G227" s="2">
        <f>+F227/E227</f>
        <v>0.93492422371550654</v>
      </c>
    </row>
    <row r="228" spans="1:7" x14ac:dyDescent="0.25">
      <c r="A228" t="s">
        <v>670</v>
      </c>
      <c r="B228" t="s">
        <v>671</v>
      </c>
      <c r="C228">
        <v>1115380</v>
      </c>
      <c r="D228" t="s">
        <v>672</v>
      </c>
      <c r="E228" s="1">
        <v>53704923</v>
      </c>
      <c r="F228" s="8">
        <f>+VLOOKUP(C228,IAC!$A$2:$F$1117,6,FALSE)</f>
        <v>50208283.329999998</v>
      </c>
      <c r="G228" s="2">
        <f>+F228/E228</f>
        <v>0.93489163609824</v>
      </c>
    </row>
    <row r="229" spans="1:7" x14ac:dyDescent="0.25">
      <c r="A229" t="s">
        <v>673</v>
      </c>
      <c r="B229" t="s">
        <v>674</v>
      </c>
      <c r="C229">
        <v>1115401</v>
      </c>
      <c r="D229" t="s">
        <v>675</v>
      </c>
      <c r="E229" s="1">
        <v>58999504</v>
      </c>
      <c r="F229" s="8">
        <f>+VLOOKUP(C229,IAC!$A$2:$F$1117,6,FALSE)</f>
        <v>55159317.07</v>
      </c>
      <c r="G229" s="2">
        <f>+F229/E229</f>
        <v>0.93491153874785116</v>
      </c>
    </row>
    <row r="230" spans="1:7" x14ac:dyDescent="0.25">
      <c r="A230" t="s">
        <v>676</v>
      </c>
      <c r="B230" t="s">
        <v>677</v>
      </c>
      <c r="C230">
        <v>1115403</v>
      </c>
      <c r="D230" t="s">
        <v>678</v>
      </c>
      <c r="E230" s="1">
        <v>61133243</v>
      </c>
      <c r="F230" s="8">
        <f>+VLOOKUP(C230,IAC!$A$2:$F$1117,6,FALSE)</f>
        <v>57152774.719999999</v>
      </c>
      <c r="G230" s="2">
        <f>+F230/E230</f>
        <v>0.93488864511899028</v>
      </c>
    </row>
    <row r="231" spans="1:7" x14ac:dyDescent="0.25">
      <c r="A231" t="s">
        <v>679</v>
      </c>
      <c r="B231" t="s">
        <v>680</v>
      </c>
      <c r="C231">
        <v>1115407</v>
      </c>
      <c r="D231" t="s">
        <v>681</v>
      </c>
      <c r="E231" s="1">
        <v>58353892</v>
      </c>
      <c r="F231" s="8">
        <f>+VLOOKUP(C231,IAC!$A$2:$F$1117,6,FALSE)</f>
        <v>54550985.009999998</v>
      </c>
      <c r="G231" s="2">
        <f>+F231/E231</f>
        <v>0.93483027678770758</v>
      </c>
    </row>
    <row r="232" spans="1:7" x14ac:dyDescent="0.25">
      <c r="A232" t="s">
        <v>682</v>
      </c>
      <c r="B232" t="s">
        <v>683</v>
      </c>
      <c r="C232">
        <v>1115425</v>
      </c>
      <c r="D232" t="s">
        <v>684</v>
      </c>
      <c r="E232" s="1">
        <v>57131735</v>
      </c>
      <c r="F232" s="8">
        <f>+VLOOKUP(C232,IAC!$A$2:$F$1117,6,FALSE)</f>
        <v>53411225.259999998</v>
      </c>
      <c r="G232" s="2">
        <f>+F232/E232</f>
        <v>0.93487840444544523</v>
      </c>
    </row>
    <row r="233" spans="1:7" x14ac:dyDescent="0.25">
      <c r="A233" t="s">
        <v>685</v>
      </c>
      <c r="B233" t="s">
        <v>686</v>
      </c>
      <c r="C233">
        <v>1115442</v>
      </c>
      <c r="D233" t="s">
        <v>687</v>
      </c>
      <c r="E233" s="1">
        <v>78113528</v>
      </c>
      <c r="F233" s="8">
        <f>+VLOOKUP(C233,IAC!$A$2:$F$1117,6,FALSE)</f>
        <v>73024235.439999998</v>
      </c>
      <c r="G233" s="2">
        <f>+F233/E233</f>
        <v>0.93484748813291341</v>
      </c>
    </row>
    <row r="234" spans="1:7" x14ac:dyDescent="0.25">
      <c r="A234" t="s">
        <v>688</v>
      </c>
      <c r="B234" t="s">
        <v>689</v>
      </c>
      <c r="C234">
        <v>1115455</v>
      </c>
      <c r="D234" t="s">
        <v>690</v>
      </c>
      <c r="E234" s="1">
        <v>57383297</v>
      </c>
      <c r="F234" s="8">
        <f>+VLOOKUP(C234,IAC!$A$2:$F$1117,6,FALSE)</f>
        <v>53645554.049999997</v>
      </c>
      <c r="G234" s="2">
        <f>+F234/E234</f>
        <v>0.93486357275706899</v>
      </c>
    </row>
    <row r="235" spans="1:7" x14ac:dyDescent="0.25">
      <c r="A235" t="s">
        <v>691</v>
      </c>
      <c r="B235" t="s">
        <v>692</v>
      </c>
      <c r="C235">
        <v>1115464</v>
      </c>
      <c r="D235" t="s">
        <v>693</v>
      </c>
      <c r="E235" s="1">
        <v>67766409</v>
      </c>
      <c r="F235" s="8">
        <f>+VLOOKUP(C235,IAC!$A$2:$F$1117,6,FALSE)</f>
        <v>63353902.539999999</v>
      </c>
      <c r="G235" s="2">
        <f>+F235/E235</f>
        <v>0.93488652379381643</v>
      </c>
    </row>
    <row r="236" spans="1:7" x14ac:dyDescent="0.25">
      <c r="A236" t="s">
        <v>694</v>
      </c>
      <c r="B236" t="s">
        <v>695</v>
      </c>
      <c r="C236">
        <v>1115466</v>
      </c>
      <c r="D236" t="s">
        <v>696</v>
      </c>
      <c r="E236" s="1">
        <v>59663074</v>
      </c>
      <c r="F236" s="8">
        <f>+VLOOKUP(C236,IAC!$A$2:$F$1117,6,FALSE)</f>
        <v>55777936.340000004</v>
      </c>
      <c r="G236" s="2">
        <f>+F236/E236</f>
        <v>0.9348820401040685</v>
      </c>
    </row>
    <row r="237" spans="1:7" x14ac:dyDescent="0.25">
      <c r="A237" t="s">
        <v>697</v>
      </c>
      <c r="B237" t="s">
        <v>698</v>
      </c>
      <c r="C237">
        <v>1115469</v>
      </c>
      <c r="D237" t="s">
        <v>699</v>
      </c>
      <c r="E237" s="1">
        <v>61668911</v>
      </c>
      <c r="F237" s="8">
        <f>+VLOOKUP(C237,IAC!$A$2:$F$1117,6,FALSE)</f>
        <v>57650359.890000001</v>
      </c>
      <c r="G237" s="2">
        <f>+F237/E237</f>
        <v>0.93483667791701397</v>
      </c>
    </row>
    <row r="238" spans="1:7" x14ac:dyDescent="0.25">
      <c r="A238" t="s">
        <v>700</v>
      </c>
      <c r="B238" t="s">
        <v>701</v>
      </c>
      <c r="C238">
        <v>1115476</v>
      </c>
      <c r="D238" t="s">
        <v>702</v>
      </c>
      <c r="E238" s="1">
        <v>60963186</v>
      </c>
      <c r="F238" s="8">
        <f>+VLOOKUP(C238,IAC!$A$2:$F$1117,6,FALSE)</f>
        <v>56991411.649999999</v>
      </c>
      <c r="G238" s="2">
        <f>+F238/E238</f>
        <v>0.93484962629741819</v>
      </c>
    </row>
    <row r="239" spans="1:7" x14ac:dyDescent="0.25">
      <c r="A239" t="s">
        <v>703</v>
      </c>
      <c r="B239" t="s">
        <v>704</v>
      </c>
      <c r="C239">
        <v>1115480</v>
      </c>
      <c r="D239" t="s">
        <v>705</v>
      </c>
      <c r="E239" s="1">
        <v>67866677</v>
      </c>
      <c r="F239" s="8">
        <f>+VLOOKUP(C239,IAC!$A$2:$F$1117,6,FALSE)</f>
        <v>63446052.509999998</v>
      </c>
      <c r="G239" s="2">
        <f>+F239/E239</f>
        <v>0.93486310682339724</v>
      </c>
    </row>
    <row r="240" spans="1:7" x14ac:dyDescent="0.25">
      <c r="A240" t="s">
        <v>706</v>
      </c>
      <c r="B240" t="s">
        <v>707</v>
      </c>
      <c r="C240">
        <v>1115491</v>
      </c>
      <c r="D240" t="s">
        <v>708</v>
      </c>
      <c r="E240" s="1">
        <v>52482028</v>
      </c>
      <c r="F240" s="8">
        <f>+VLOOKUP(C240,IAC!$A$2:$F$1117,6,FALSE)</f>
        <v>49060692.049999997</v>
      </c>
      <c r="G240" s="2">
        <f>+F240/E240</f>
        <v>0.93480937988905455</v>
      </c>
    </row>
    <row r="241" spans="1:7" x14ac:dyDescent="0.25">
      <c r="A241" t="s">
        <v>709</v>
      </c>
      <c r="B241" t="s">
        <v>710</v>
      </c>
      <c r="C241">
        <v>1115494</v>
      </c>
      <c r="D241" t="s">
        <v>711</v>
      </c>
      <c r="E241" s="1">
        <v>61474080</v>
      </c>
      <c r="F241" s="8">
        <f>+VLOOKUP(C241,IAC!$A$2:$F$1117,6,FALSE)</f>
        <v>57470904.82</v>
      </c>
      <c r="G241" s="2">
        <f>+F241/E241</f>
        <v>0.93488027506877691</v>
      </c>
    </row>
    <row r="242" spans="1:7" x14ac:dyDescent="0.25">
      <c r="A242" t="s">
        <v>712</v>
      </c>
      <c r="B242" t="s">
        <v>713</v>
      </c>
      <c r="C242">
        <v>1115500</v>
      </c>
      <c r="D242" t="s">
        <v>714</v>
      </c>
      <c r="E242" s="1">
        <v>53287920</v>
      </c>
      <c r="F242" s="8">
        <f>+VLOOKUP(C242,IAC!$A$2:$F$1117,6,FALSE)</f>
        <v>49818299.409999996</v>
      </c>
      <c r="G242" s="2">
        <f>+F242/E242</f>
        <v>0.93488917206751543</v>
      </c>
    </row>
    <row r="243" spans="1:7" x14ac:dyDescent="0.25">
      <c r="A243" t="s">
        <v>715</v>
      </c>
      <c r="B243" t="s">
        <v>716</v>
      </c>
      <c r="C243">
        <v>1115507</v>
      </c>
      <c r="D243" t="s">
        <v>717</v>
      </c>
      <c r="E243" s="1">
        <v>70452260</v>
      </c>
      <c r="F243" s="8">
        <f>+VLOOKUP(C243,IAC!$A$2:$F$1117,6,FALSE)</f>
        <v>65865045.840000004</v>
      </c>
      <c r="G243" s="2">
        <f>+F243/E243</f>
        <v>0.9348890417425928</v>
      </c>
    </row>
    <row r="244" spans="1:7" x14ac:dyDescent="0.25">
      <c r="A244" t="s">
        <v>718</v>
      </c>
      <c r="B244" t="s">
        <v>719</v>
      </c>
      <c r="C244">
        <v>1115511</v>
      </c>
      <c r="D244" t="s">
        <v>720</v>
      </c>
      <c r="E244" s="1">
        <v>53888776</v>
      </c>
      <c r="F244" s="8">
        <f>+VLOOKUP(C244,IAC!$A$2:$F$1117,6,FALSE)</f>
        <v>50379570</v>
      </c>
      <c r="G244" s="2">
        <f>+F244/E244</f>
        <v>0.9348805769869406</v>
      </c>
    </row>
    <row r="245" spans="1:7" x14ac:dyDescent="0.25">
      <c r="A245" t="s">
        <v>721</v>
      </c>
      <c r="B245" t="s">
        <v>722</v>
      </c>
      <c r="C245">
        <v>1115514</v>
      </c>
      <c r="D245" t="s">
        <v>723</v>
      </c>
      <c r="E245" s="1">
        <v>59998268</v>
      </c>
      <c r="F245" s="8">
        <f>+VLOOKUP(C245,IAC!$A$2:$F$1117,6,FALSE)</f>
        <v>56092536.759999998</v>
      </c>
      <c r="G245" s="2">
        <f>+F245/E245</f>
        <v>0.93490260018839211</v>
      </c>
    </row>
    <row r="246" spans="1:7" x14ac:dyDescent="0.25">
      <c r="A246" t="s">
        <v>724</v>
      </c>
      <c r="B246" t="s">
        <v>725</v>
      </c>
      <c r="C246">
        <v>1115516</v>
      </c>
      <c r="D246" t="s">
        <v>726</v>
      </c>
      <c r="E246" s="1">
        <v>59431282</v>
      </c>
      <c r="F246" s="8">
        <f>+VLOOKUP(C246,IAC!$A$2:$F$1117,6,FALSE)</f>
        <v>55555573.719999999</v>
      </c>
      <c r="G246" s="2">
        <f>+F246/E246</f>
        <v>0.93478672931874496</v>
      </c>
    </row>
    <row r="247" spans="1:7" x14ac:dyDescent="0.25">
      <c r="A247" t="s">
        <v>727</v>
      </c>
      <c r="B247" t="s">
        <v>728</v>
      </c>
      <c r="C247">
        <v>1115518</v>
      </c>
      <c r="D247" t="s">
        <v>729</v>
      </c>
      <c r="E247" s="1">
        <v>58191015</v>
      </c>
      <c r="F247" s="8">
        <f>+VLOOKUP(C247,IAC!$A$2:$F$1117,6,FALSE)</f>
        <v>54403535.909999996</v>
      </c>
      <c r="G247" s="2">
        <f>+F247/E247</f>
        <v>0.93491299146440388</v>
      </c>
    </row>
    <row r="248" spans="1:7" x14ac:dyDescent="0.25">
      <c r="A248" t="s">
        <v>730</v>
      </c>
      <c r="B248" t="s">
        <v>731</v>
      </c>
      <c r="C248">
        <v>1115522</v>
      </c>
      <c r="D248" t="s">
        <v>732</v>
      </c>
      <c r="E248" s="1">
        <v>58492706</v>
      </c>
      <c r="F248" s="8">
        <f>+VLOOKUP(C248,IAC!$A$2:$F$1117,6,FALSE)</f>
        <v>54685222.490000002</v>
      </c>
      <c r="G248" s="2">
        <f>+F248/E248</f>
        <v>0.93490669571689844</v>
      </c>
    </row>
    <row r="249" spans="1:7" x14ac:dyDescent="0.25">
      <c r="A249" t="s">
        <v>733</v>
      </c>
      <c r="B249" t="s">
        <v>734</v>
      </c>
      <c r="C249">
        <v>1115531</v>
      </c>
      <c r="D249" t="s">
        <v>735</v>
      </c>
      <c r="E249" s="1">
        <v>67960910</v>
      </c>
      <c r="F249" s="8">
        <f>+VLOOKUP(C249,IAC!$A$2:$F$1117,6,FALSE)</f>
        <v>63535474.100000001</v>
      </c>
      <c r="G249" s="2">
        <f>+F249/E249</f>
        <v>0.93488262738094596</v>
      </c>
    </row>
    <row r="250" spans="1:7" x14ac:dyDescent="0.25">
      <c r="A250" t="s">
        <v>736</v>
      </c>
      <c r="B250" t="s">
        <v>737</v>
      </c>
      <c r="C250">
        <v>1115533</v>
      </c>
      <c r="D250" t="s">
        <v>738</v>
      </c>
      <c r="E250" s="1">
        <v>75794088</v>
      </c>
      <c r="F250" s="8">
        <f>+VLOOKUP(C250,IAC!$A$2:$F$1117,6,FALSE)</f>
        <v>70862728.620000005</v>
      </c>
      <c r="G250" s="2">
        <f>+F250/E250</f>
        <v>0.93493741385212004</v>
      </c>
    </row>
    <row r="251" spans="1:7" x14ac:dyDescent="0.25">
      <c r="A251" t="s">
        <v>739</v>
      </c>
      <c r="B251" t="s">
        <v>740</v>
      </c>
      <c r="C251">
        <v>1115537</v>
      </c>
      <c r="D251" t="s">
        <v>741</v>
      </c>
      <c r="E251" s="1">
        <v>55945567</v>
      </c>
      <c r="F251" s="8">
        <f>+VLOOKUP(C251,IAC!$A$2:$F$1117,6,FALSE)</f>
        <v>52301174.399999999</v>
      </c>
      <c r="G251" s="2">
        <f>+F251/E251</f>
        <v>0.93485824176203269</v>
      </c>
    </row>
    <row r="252" spans="1:7" x14ac:dyDescent="0.25">
      <c r="A252" t="s">
        <v>742</v>
      </c>
      <c r="B252" t="s">
        <v>743</v>
      </c>
      <c r="C252">
        <v>1115542</v>
      </c>
      <c r="D252" t="s">
        <v>744</v>
      </c>
      <c r="E252" s="1">
        <v>61890693</v>
      </c>
      <c r="F252" s="8">
        <f>+VLOOKUP(C252,IAC!$A$2:$F$1117,6,FALSE)</f>
        <v>57860745.030000001</v>
      </c>
      <c r="G252" s="2">
        <f>+F252/E252</f>
        <v>0.93488604223578498</v>
      </c>
    </row>
    <row r="253" spans="1:7" x14ac:dyDescent="0.25">
      <c r="A253" t="s">
        <v>745</v>
      </c>
      <c r="B253" t="s">
        <v>746</v>
      </c>
      <c r="C253">
        <v>1115550</v>
      </c>
      <c r="D253" t="s">
        <v>747</v>
      </c>
      <c r="E253" s="1">
        <v>68678692</v>
      </c>
      <c r="F253" s="8">
        <f>+VLOOKUP(C253,IAC!$A$2:$F$1117,6,FALSE)</f>
        <v>64210660.630000003</v>
      </c>
      <c r="G253" s="2">
        <f>+F253/E253</f>
        <v>0.93494297518071545</v>
      </c>
    </row>
    <row r="254" spans="1:7" x14ac:dyDescent="0.25">
      <c r="A254" t="s">
        <v>748</v>
      </c>
      <c r="B254" t="s">
        <v>749</v>
      </c>
      <c r="C254">
        <v>1115580</v>
      </c>
      <c r="D254" t="s">
        <v>750</v>
      </c>
      <c r="E254" s="1">
        <v>72527746</v>
      </c>
      <c r="F254" s="8">
        <f>+VLOOKUP(C254,IAC!$A$2:$F$1117,6,FALSE)</f>
        <v>67806570.689999998</v>
      </c>
      <c r="G254" s="2">
        <f>+F254/E254</f>
        <v>0.93490525253604317</v>
      </c>
    </row>
    <row r="255" spans="1:7" x14ac:dyDescent="0.25">
      <c r="A255" t="s">
        <v>751</v>
      </c>
      <c r="B255" t="s">
        <v>752</v>
      </c>
      <c r="C255">
        <v>1115599</v>
      </c>
      <c r="D255" t="s">
        <v>753</v>
      </c>
      <c r="E255" s="1">
        <v>62717779</v>
      </c>
      <c r="F255" s="8">
        <f>+VLOOKUP(C255,IAC!$A$2:$F$1117,6,FALSE)</f>
        <v>58633525.43</v>
      </c>
      <c r="G255" s="2">
        <f>+F255/E255</f>
        <v>0.93487885516481695</v>
      </c>
    </row>
    <row r="256" spans="1:7" x14ac:dyDescent="0.25">
      <c r="A256" t="s">
        <v>754</v>
      </c>
      <c r="B256" t="s">
        <v>755</v>
      </c>
      <c r="C256">
        <v>1115600</v>
      </c>
      <c r="D256" t="s">
        <v>756</v>
      </c>
      <c r="E256" s="1">
        <v>66468125</v>
      </c>
      <c r="F256" s="8">
        <f>+VLOOKUP(C256,IAC!$A$2:$F$1117,6,FALSE)</f>
        <v>62136161.07</v>
      </c>
      <c r="G256" s="2">
        <f>+F256/E256</f>
        <v>0.93482644605967147</v>
      </c>
    </row>
    <row r="257" spans="1:7" x14ac:dyDescent="0.25">
      <c r="A257" t="s">
        <v>757</v>
      </c>
      <c r="B257" t="s">
        <v>758</v>
      </c>
      <c r="C257">
        <v>1115621</v>
      </c>
      <c r="D257" t="s">
        <v>759</v>
      </c>
      <c r="E257" s="1">
        <v>55087069</v>
      </c>
      <c r="F257" s="8">
        <f>+VLOOKUP(C257,IAC!$A$2:$F$1117,6,FALSE)</f>
        <v>51501310.939999998</v>
      </c>
      <c r="G257" s="2">
        <f>+F257/E257</f>
        <v>0.93490744515741064</v>
      </c>
    </row>
    <row r="258" spans="1:7" x14ac:dyDescent="0.25">
      <c r="A258" t="s">
        <v>760</v>
      </c>
      <c r="B258" t="s">
        <v>761</v>
      </c>
      <c r="C258">
        <v>1115632</v>
      </c>
      <c r="D258" t="s">
        <v>762</v>
      </c>
      <c r="E258" s="1">
        <v>64959239</v>
      </c>
      <c r="F258" s="8">
        <f>+VLOOKUP(C258,IAC!$A$2:$F$1117,6,FALSE)</f>
        <v>60727379.229999997</v>
      </c>
      <c r="G258" s="2">
        <f>+F258/E258</f>
        <v>0.93485361227830877</v>
      </c>
    </row>
    <row r="259" spans="1:7" x14ac:dyDescent="0.25">
      <c r="A259" t="s">
        <v>763</v>
      </c>
      <c r="B259" t="s">
        <v>764</v>
      </c>
      <c r="C259">
        <v>1115638</v>
      </c>
      <c r="D259" t="s">
        <v>765</v>
      </c>
      <c r="E259" s="1">
        <v>57130815</v>
      </c>
      <c r="F259" s="8">
        <f>+VLOOKUP(C259,IAC!$A$2:$F$1117,6,FALSE)</f>
        <v>53410014.439999998</v>
      </c>
      <c r="G259" s="2">
        <f>+F259/E259</f>
        <v>0.93487226534401791</v>
      </c>
    </row>
    <row r="260" spans="1:7" x14ac:dyDescent="0.25">
      <c r="A260" t="s">
        <v>766</v>
      </c>
      <c r="B260" t="s">
        <v>767</v>
      </c>
      <c r="C260">
        <v>1115646</v>
      </c>
      <c r="D260" t="s">
        <v>768</v>
      </c>
      <c r="E260" s="1">
        <v>67149458</v>
      </c>
      <c r="F260" s="8">
        <f>+VLOOKUP(C260,IAC!$A$2:$F$1117,6,FALSE)</f>
        <v>62770679.880000003</v>
      </c>
      <c r="G260" s="2">
        <f>+F260/E260</f>
        <v>0.93479056644061076</v>
      </c>
    </row>
    <row r="261" spans="1:7" x14ac:dyDescent="0.25">
      <c r="A261" t="s">
        <v>769</v>
      </c>
      <c r="B261" t="s">
        <v>770</v>
      </c>
      <c r="C261">
        <v>1115660</v>
      </c>
      <c r="D261" t="s">
        <v>771</v>
      </c>
      <c r="E261" s="1">
        <v>57404890</v>
      </c>
      <c r="F261" s="8">
        <f>+VLOOKUP(C261,IAC!$A$2:$F$1117,6,FALSE)</f>
        <v>53668803.420000002</v>
      </c>
      <c r="G261" s="2">
        <f>+F261/E261</f>
        <v>0.93491692815716576</v>
      </c>
    </row>
    <row r="262" spans="1:7" x14ac:dyDescent="0.25">
      <c r="A262" t="s">
        <v>772</v>
      </c>
      <c r="B262" t="s">
        <v>773</v>
      </c>
      <c r="C262">
        <v>1115664</v>
      </c>
      <c r="D262" t="s">
        <v>774</v>
      </c>
      <c r="E262" s="1">
        <v>63269051</v>
      </c>
      <c r="F262" s="8">
        <f>+VLOOKUP(C262,IAC!$A$2:$F$1117,6,FALSE)</f>
        <v>59149522.850000001</v>
      </c>
      <c r="G262" s="2">
        <f>+F262/E262</f>
        <v>0.93488873177503484</v>
      </c>
    </row>
    <row r="263" spans="1:7" x14ac:dyDescent="0.25">
      <c r="A263" t="s">
        <v>775</v>
      </c>
      <c r="B263" t="s">
        <v>776</v>
      </c>
      <c r="C263">
        <v>1115667</v>
      </c>
      <c r="D263" t="s">
        <v>777</v>
      </c>
      <c r="E263" s="1">
        <v>63290228</v>
      </c>
      <c r="F263" s="8">
        <f>+VLOOKUP(C263,IAC!$A$2:$F$1117,6,FALSE)</f>
        <v>59169917.270000003</v>
      </c>
      <c r="G263" s="2">
        <f>+F263/E263</f>
        <v>0.93489815315564995</v>
      </c>
    </row>
    <row r="264" spans="1:7" x14ac:dyDescent="0.25">
      <c r="A264" t="s">
        <v>778</v>
      </c>
      <c r="B264" t="s">
        <v>779</v>
      </c>
      <c r="C264">
        <v>1115673</v>
      </c>
      <c r="D264" t="s">
        <v>780</v>
      </c>
      <c r="E264" s="1">
        <v>65230814</v>
      </c>
      <c r="F264" s="8">
        <f>+VLOOKUP(C264,IAC!$A$2:$F$1117,6,FALSE)</f>
        <v>60984242.810000002</v>
      </c>
      <c r="G264" s="2">
        <f>+F264/E264</f>
        <v>0.93489930709740954</v>
      </c>
    </row>
    <row r="265" spans="1:7" x14ac:dyDescent="0.25">
      <c r="A265" t="s">
        <v>781</v>
      </c>
      <c r="B265" t="s">
        <v>782</v>
      </c>
      <c r="C265">
        <v>1115676</v>
      </c>
      <c r="D265" t="s">
        <v>783</v>
      </c>
      <c r="E265" s="1">
        <v>55561720</v>
      </c>
      <c r="F265" s="8">
        <f>+VLOOKUP(C265,IAC!$A$2:$F$1117,6,FALSE)</f>
        <v>51944032.299999997</v>
      </c>
      <c r="G265" s="2">
        <f>+F265/E265</f>
        <v>0.93488884613363299</v>
      </c>
    </row>
    <row r="266" spans="1:7" x14ac:dyDescent="0.25">
      <c r="A266" t="s">
        <v>784</v>
      </c>
      <c r="B266" t="s">
        <v>785</v>
      </c>
      <c r="C266">
        <v>1115681</v>
      </c>
      <c r="D266" t="s">
        <v>786</v>
      </c>
      <c r="E266" s="1">
        <v>68275528</v>
      </c>
      <c r="F266" s="8">
        <f>+VLOOKUP(C266,IAC!$A$2:$F$1117,6,FALSE)</f>
        <v>63827722.719999999</v>
      </c>
      <c r="G266" s="2">
        <f>+F266/E266</f>
        <v>0.93485505846252848</v>
      </c>
    </row>
    <row r="267" spans="1:7" x14ac:dyDescent="0.25">
      <c r="A267" t="s">
        <v>787</v>
      </c>
      <c r="B267" t="s">
        <v>788</v>
      </c>
      <c r="C267">
        <v>1115686</v>
      </c>
      <c r="D267" t="s">
        <v>789</v>
      </c>
      <c r="E267" s="1">
        <v>61817684</v>
      </c>
      <c r="F267" s="8">
        <f>+VLOOKUP(C267,IAC!$A$2:$F$1117,6,FALSE)</f>
        <v>57790839.100000001</v>
      </c>
      <c r="G267" s="2">
        <f>+F267/E267</f>
        <v>0.9348593373378401</v>
      </c>
    </row>
    <row r="268" spans="1:7" x14ac:dyDescent="0.25">
      <c r="A268" t="s">
        <v>790</v>
      </c>
      <c r="B268" t="s">
        <v>791</v>
      </c>
      <c r="C268">
        <v>1115690</v>
      </c>
      <c r="D268" t="s">
        <v>792</v>
      </c>
      <c r="E268" s="1">
        <v>58344872</v>
      </c>
      <c r="F268" s="8">
        <f>+VLOOKUP(C268,IAC!$A$2:$F$1117,6,FALSE)</f>
        <v>54546465.770000003</v>
      </c>
      <c r="G268" s="2">
        <f>+F268/E268</f>
        <v>0.93489734230627852</v>
      </c>
    </row>
    <row r="269" spans="1:7" x14ac:dyDescent="0.25">
      <c r="A269" t="s">
        <v>793</v>
      </c>
      <c r="B269" t="s">
        <v>794</v>
      </c>
      <c r="C269">
        <v>1115693</v>
      </c>
      <c r="D269" t="s">
        <v>795</v>
      </c>
      <c r="E269" s="1">
        <v>57342835</v>
      </c>
      <c r="F269" s="8">
        <f>+VLOOKUP(C269,IAC!$A$2:$F$1117,6,FALSE)</f>
        <v>53607120.329999998</v>
      </c>
      <c r="G269" s="2">
        <f>+F269/E269</f>
        <v>0.93485298259146066</v>
      </c>
    </row>
    <row r="270" spans="1:7" x14ac:dyDescent="0.25">
      <c r="A270" t="s">
        <v>796</v>
      </c>
      <c r="B270" t="s">
        <v>797</v>
      </c>
      <c r="C270">
        <v>1115696</v>
      </c>
      <c r="D270" t="s">
        <v>798</v>
      </c>
      <c r="E270" s="1">
        <v>56392198</v>
      </c>
      <c r="F270" s="8">
        <f>+VLOOKUP(C270,IAC!$A$2:$F$1117,6,FALSE)</f>
        <v>52720171.189999998</v>
      </c>
      <c r="G270" s="2">
        <f>+F270/E270</f>
        <v>0.93488413397186609</v>
      </c>
    </row>
    <row r="271" spans="1:7" x14ac:dyDescent="0.25">
      <c r="A271" t="s">
        <v>799</v>
      </c>
      <c r="B271" t="s">
        <v>800</v>
      </c>
      <c r="C271">
        <v>1115720</v>
      </c>
      <c r="D271" t="s">
        <v>801</v>
      </c>
      <c r="E271" s="1">
        <v>66185691</v>
      </c>
      <c r="F271" s="8">
        <f>+VLOOKUP(C271,IAC!$A$2:$F$1117,6,FALSE)</f>
        <v>61876615.109999999</v>
      </c>
      <c r="G271" s="2">
        <f>+F271/E271</f>
        <v>0.9348941466819467</v>
      </c>
    </row>
    <row r="272" spans="1:7" x14ac:dyDescent="0.25">
      <c r="A272" t="s">
        <v>802</v>
      </c>
      <c r="B272" t="s">
        <v>803</v>
      </c>
      <c r="C272">
        <v>1115723</v>
      </c>
      <c r="D272" t="s">
        <v>804</v>
      </c>
      <c r="E272" s="1">
        <v>58700346</v>
      </c>
      <c r="F272" s="8">
        <f>+VLOOKUP(C272,IAC!$A$2:$F$1117,6,FALSE)</f>
        <v>54877996.390000001</v>
      </c>
      <c r="G272" s="2">
        <f>+F272/E272</f>
        <v>0.93488369540445304</v>
      </c>
    </row>
    <row r="273" spans="1:7" x14ac:dyDescent="0.25">
      <c r="A273" t="s">
        <v>805</v>
      </c>
      <c r="B273" t="s">
        <v>806</v>
      </c>
      <c r="C273">
        <v>1115740</v>
      </c>
      <c r="D273" t="s">
        <v>807</v>
      </c>
      <c r="E273" s="1">
        <v>64367824</v>
      </c>
      <c r="F273" s="8">
        <f>+VLOOKUP(C273,IAC!$A$2:$F$1117,6,FALSE)</f>
        <v>60175728.560000002</v>
      </c>
      <c r="G273" s="2">
        <f>+F273/E273</f>
        <v>0.93487281098705466</v>
      </c>
    </row>
    <row r="274" spans="1:7" x14ac:dyDescent="0.25">
      <c r="A274" t="s">
        <v>808</v>
      </c>
      <c r="B274" t="s">
        <v>809</v>
      </c>
      <c r="C274">
        <v>1115753</v>
      </c>
      <c r="D274" t="s">
        <v>810</v>
      </c>
      <c r="E274" s="1">
        <v>57100661</v>
      </c>
      <c r="F274" s="8">
        <f>+VLOOKUP(C274,IAC!$A$2:$F$1117,6,FALSE)</f>
        <v>53381168.280000001</v>
      </c>
      <c r="G274" s="2">
        <f>+F274/E274</f>
        <v>0.93486077648032828</v>
      </c>
    </row>
    <row r="275" spans="1:7" x14ac:dyDescent="0.25">
      <c r="A275" t="s">
        <v>811</v>
      </c>
      <c r="B275" t="s">
        <v>812</v>
      </c>
      <c r="C275">
        <v>1115755</v>
      </c>
      <c r="D275" t="s">
        <v>813</v>
      </c>
      <c r="E275" s="1">
        <v>75301473</v>
      </c>
      <c r="F275" s="8">
        <f>+VLOOKUP(C275,IAC!$A$2:$F$1117,6,FALSE)</f>
        <v>70396391.510000005</v>
      </c>
      <c r="G275" s="2">
        <f>+F275/E275</f>
        <v>0.93486074980233125</v>
      </c>
    </row>
    <row r="276" spans="1:7" x14ac:dyDescent="0.25">
      <c r="A276" t="s">
        <v>814</v>
      </c>
      <c r="B276" t="s">
        <v>815</v>
      </c>
      <c r="C276">
        <v>1115757</v>
      </c>
      <c r="D276" t="s">
        <v>816</v>
      </c>
      <c r="E276" s="1">
        <v>65728630</v>
      </c>
      <c r="F276" s="8">
        <f>+VLOOKUP(C276,IAC!$A$2:$F$1117,6,FALSE)</f>
        <v>61445173.689999998</v>
      </c>
      <c r="G276" s="2">
        <f>+F276/E276</f>
        <v>0.93483119441254137</v>
      </c>
    </row>
    <row r="277" spans="1:7" x14ac:dyDescent="0.25">
      <c r="A277" t="s">
        <v>817</v>
      </c>
      <c r="B277" t="s">
        <v>818</v>
      </c>
      <c r="C277">
        <v>1115761</v>
      </c>
      <c r="D277" t="s">
        <v>819</v>
      </c>
      <c r="E277" s="1">
        <v>55901436</v>
      </c>
      <c r="F277" s="8">
        <f>+VLOOKUP(C277,IAC!$A$2:$F$1117,6,FALSE)</f>
        <v>52262001.130000003</v>
      </c>
      <c r="G277" s="2">
        <f>+F277/E277</f>
        <v>0.93489550304217595</v>
      </c>
    </row>
    <row r="278" spans="1:7" x14ac:dyDescent="0.25">
      <c r="A278" t="s">
        <v>820</v>
      </c>
      <c r="B278" t="s">
        <v>821</v>
      </c>
      <c r="C278">
        <v>1115762</v>
      </c>
      <c r="D278" t="s">
        <v>822</v>
      </c>
      <c r="E278" s="1">
        <v>59863298</v>
      </c>
      <c r="F278" s="8">
        <f>+VLOOKUP(C278,IAC!$A$2:$F$1117,6,FALSE)</f>
        <v>55965794.520000003</v>
      </c>
      <c r="G278" s="2">
        <f>+F278/E278</f>
        <v>0.93489327166705727</v>
      </c>
    </row>
    <row r="279" spans="1:7" x14ac:dyDescent="0.25">
      <c r="A279" t="s">
        <v>823</v>
      </c>
      <c r="B279" t="s">
        <v>824</v>
      </c>
      <c r="C279">
        <v>1115763</v>
      </c>
      <c r="D279" t="s">
        <v>825</v>
      </c>
      <c r="E279" s="1">
        <v>63788558</v>
      </c>
      <c r="F279" s="8">
        <f>+VLOOKUP(C279,IAC!$A$2:$F$1117,6,FALSE)</f>
        <v>59633445.5</v>
      </c>
      <c r="G279" s="2">
        <f>+F279/E279</f>
        <v>0.93486116271824171</v>
      </c>
    </row>
    <row r="280" spans="1:7" x14ac:dyDescent="0.25">
      <c r="A280" t="s">
        <v>826</v>
      </c>
      <c r="B280" t="s">
        <v>827</v>
      </c>
      <c r="C280">
        <v>1115764</v>
      </c>
      <c r="D280" t="s">
        <v>828</v>
      </c>
      <c r="E280" s="1">
        <v>58608840</v>
      </c>
      <c r="F280" s="8">
        <f>+VLOOKUP(C280,IAC!$A$2:$F$1117,6,FALSE)</f>
        <v>54791293.009999998</v>
      </c>
      <c r="G280" s="2">
        <f>+F280/E280</f>
        <v>0.9348639729092062</v>
      </c>
    </row>
    <row r="281" spans="1:7" x14ac:dyDescent="0.25">
      <c r="A281" t="s">
        <v>829</v>
      </c>
      <c r="B281" t="s">
        <v>830</v>
      </c>
      <c r="C281">
        <v>1115774</v>
      </c>
      <c r="D281" t="s">
        <v>831</v>
      </c>
      <c r="E281" s="1">
        <v>61029917</v>
      </c>
      <c r="F281" s="8">
        <f>+VLOOKUP(C281,IAC!$A$2:$F$1117,6,FALSE)</f>
        <v>57057675.149999999</v>
      </c>
      <c r="G281" s="2">
        <f>+F281/E281</f>
        <v>0.93491320248723264</v>
      </c>
    </row>
    <row r="282" spans="1:7" x14ac:dyDescent="0.25">
      <c r="A282" t="s">
        <v>832</v>
      </c>
      <c r="B282" t="s">
        <v>833</v>
      </c>
      <c r="C282">
        <v>1115776</v>
      </c>
      <c r="D282" t="s">
        <v>834</v>
      </c>
      <c r="E282" s="1">
        <v>58712547</v>
      </c>
      <c r="F282" s="8">
        <f>+VLOOKUP(C282,IAC!$A$2:$F$1117,6,FALSE)</f>
        <v>54888337.030000001</v>
      </c>
      <c r="G282" s="2">
        <f>+F282/E282</f>
        <v>0.93486554126156374</v>
      </c>
    </row>
    <row r="283" spans="1:7" x14ac:dyDescent="0.25">
      <c r="A283" t="s">
        <v>835</v>
      </c>
      <c r="B283" t="s">
        <v>836</v>
      </c>
      <c r="C283">
        <v>1115778</v>
      </c>
      <c r="D283" t="s">
        <v>837</v>
      </c>
      <c r="E283" s="1">
        <v>57992426</v>
      </c>
      <c r="F283" s="8">
        <f>+VLOOKUP(C283,IAC!$A$2:$F$1117,6,FALSE)</f>
        <v>54215541.340000004</v>
      </c>
      <c r="G283" s="2">
        <f>+F283/E283</f>
        <v>0.93487279425075276</v>
      </c>
    </row>
    <row r="284" spans="1:7" x14ac:dyDescent="0.25">
      <c r="A284" t="s">
        <v>838</v>
      </c>
      <c r="B284" t="s">
        <v>839</v>
      </c>
      <c r="C284">
        <v>1115790</v>
      </c>
      <c r="D284" t="s">
        <v>840</v>
      </c>
      <c r="E284" s="1">
        <v>63650448</v>
      </c>
      <c r="F284" s="8">
        <f>+VLOOKUP(C284,IAC!$A$2:$F$1117,6,FALSE)</f>
        <v>59504050.159999996</v>
      </c>
      <c r="G284" s="2">
        <f>+F284/E284</f>
        <v>0.93485673753623855</v>
      </c>
    </row>
    <row r="285" spans="1:7" x14ac:dyDescent="0.25">
      <c r="A285" t="s">
        <v>841</v>
      </c>
      <c r="B285" t="s">
        <v>842</v>
      </c>
      <c r="C285">
        <v>1115798</v>
      </c>
      <c r="D285" t="s">
        <v>843</v>
      </c>
      <c r="E285" s="1">
        <v>56781148</v>
      </c>
      <c r="F285" s="8">
        <f>+VLOOKUP(C285,IAC!$A$2:$F$1117,6,FALSE)</f>
        <v>53083862.479999997</v>
      </c>
      <c r="G285" s="2">
        <f>+F285/E285</f>
        <v>0.9348853334208741</v>
      </c>
    </row>
    <row r="286" spans="1:7" x14ac:dyDescent="0.25">
      <c r="A286" t="s">
        <v>844</v>
      </c>
      <c r="B286" t="s">
        <v>845</v>
      </c>
      <c r="C286">
        <v>1115804</v>
      </c>
      <c r="D286" t="s">
        <v>846</v>
      </c>
      <c r="E286" s="1">
        <v>61786963</v>
      </c>
      <c r="F286" s="8">
        <f>+VLOOKUP(C286,IAC!$A$2:$F$1117,6,FALSE)</f>
        <v>57761811.939999998</v>
      </c>
      <c r="G286" s="2">
        <f>+F286/E286</f>
        <v>0.93485436304742797</v>
      </c>
    </row>
    <row r="287" spans="1:7" x14ac:dyDescent="0.25">
      <c r="A287" t="s">
        <v>847</v>
      </c>
      <c r="B287" t="s">
        <v>848</v>
      </c>
      <c r="C287">
        <v>1115806</v>
      </c>
      <c r="D287" t="s">
        <v>849</v>
      </c>
      <c r="E287" s="1">
        <v>55760792</v>
      </c>
      <c r="F287" s="8">
        <f>+VLOOKUP(C287,IAC!$A$2:$F$1117,6,FALSE)</f>
        <v>52126284.850000001</v>
      </c>
      <c r="G287" s="2">
        <f>+F287/E287</f>
        <v>0.93481966414680773</v>
      </c>
    </row>
    <row r="288" spans="1:7" x14ac:dyDescent="0.25">
      <c r="A288" t="s">
        <v>850</v>
      </c>
      <c r="B288" t="s">
        <v>851</v>
      </c>
      <c r="C288">
        <v>1115808</v>
      </c>
      <c r="D288" t="s">
        <v>852</v>
      </c>
      <c r="E288" s="1">
        <v>58255531</v>
      </c>
      <c r="F288" s="8">
        <f>+VLOOKUP(C288,IAC!$A$2:$F$1117,6,FALSE)</f>
        <v>54462523.130000003</v>
      </c>
      <c r="G288" s="2">
        <f>+F288/E288</f>
        <v>0.93489016742461761</v>
      </c>
    </row>
    <row r="289" spans="1:7" x14ac:dyDescent="0.25">
      <c r="A289" t="s">
        <v>853</v>
      </c>
      <c r="B289" t="s">
        <v>854</v>
      </c>
      <c r="C289">
        <v>1115810</v>
      </c>
      <c r="D289" t="s">
        <v>855</v>
      </c>
      <c r="E289" s="1">
        <v>65217289</v>
      </c>
      <c r="F289" s="8">
        <f>+VLOOKUP(C289,IAC!$A$2:$F$1117,6,FALSE)</f>
        <v>60971847.189999998</v>
      </c>
      <c r="G289" s="2">
        <f>+F289/E289</f>
        <v>0.93490312346469961</v>
      </c>
    </row>
    <row r="290" spans="1:7" x14ac:dyDescent="0.25">
      <c r="A290" t="s">
        <v>856</v>
      </c>
      <c r="B290" t="s">
        <v>857</v>
      </c>
      <c r="C290">
        <v>1115814</v>
      </c>
      <c r="D290" t="s">
        <v>858</v>
      </c>
      <c r="E290" s="1">
        <v>58675966</v>
      </c>
      <c r="F290" s="8">
        <f>+VLOOKUP(C290,IAC!$A$2:$F$1117,6,FALSE)</f>
        <v>54853543.719999999</v>
      </c>
      <c r="G290" s="2">
        <f>+F290/E290</f>
        <v>0.93485540093195907</v>
      </c>
    </row>
    <row r="291" spans="1:7" x14ac:dyDescent="0.25">
      <c r="A291" t="s">
        <v>859</v>
      </c>
      <c r="B291" t="s">
        <v>860</v>
      </c>
      <c r="C291">
        <v>1115816</v>
      </c>
      <c r="D291" t="s">
        <v>861</v>
      </c>
      <c r="E291" s="1">
        <v>65602096</v>
      </c>
      <c r="F291" s="8">
        <f>+VLOOKUP(C291,IAC!$A$2:$F$1117,6,FALSE)</f>
        <v>61330616</v>
      </c>
      <c r="G291" s="2">
        <f>+F291/E291</f>
        <v>0.93488805601577118</v>
      </c>
    </row>
    <row r="292" spans="1:7" x14ac:dyDescent="0.25">
      <c r="A292" t="s">
        <v>862</v>
      </c>
      <c r="B292" t="s">
        <v>863</v>
      </c>
      <c r="C292">
        <v>1115820</v>
      </c>
      <c r="D292" t="s">
        <v>864</v>
      </c>
      <c r="E292" s="1">
        <v>69637533</v>
      </c>
      <c r="F292" s="8">
        <f>+VLOOKUP(C292,IAC!$A$2:$F$1117,6,FALSE)</f>
        <v>65098248.770000003</v>
      </c>
      <c r="G292" s="2">
        <f>+F292/E292</f>
        <v>0.93481555083233636</v>
      </c>
    </row>
    <row r="293" spans="1:7" x14ac:dyDescent="0.25">
      <c r="A293" t="s">
        <v>865</v>
      </c>
      <c r="B293" t="s">
        <v>866</v>
      </c>
      <c r="C293">
        <v>1115822</v>
      </c>
      <c r="D293" t="s">
        <v>867</v>
      </c>
      <c r="E293" s="1">
        <v>63369063</v>
      </c>
      <c r="F293" s="8">
        <f>+VLOOKUP(C293,IAC!$A$2:$F$1117,6,FALSE)</f>
        <v>59243308.530000001</v>
      </c>
      <c r="G293" s="2">
        <f>+F293/E293</f>
        <v>0.934893238519244</v>
      </c>
    </row>
    <row r="294" spans="1:7" x14ac:dyDescent="0.25">
      <c r="A294" t="s">
        <v>868</v>
      </c>
      <c r="B294" t="s">
        <v>869</v>
      </c>
      <c r="C294">
        <v>1115832</v>
      </c>
      <c r="D294" t="s">
        <v>870</v>
      </c>
      <c r="E294" s="1">
        <v>62025674</v>
      </c>
      <c r="F294" s="8">
        <f>+VLOOKUP(C294,IAC!$A$2:$F$1117,6,FALSE)</f>
        <v>57988607.439999998</v>
      </c>
      <c r="G294" s="2">
        <f>+F294/E294</f>
        <v>0.93491297555267194</v>
      </c>
    </row>
    <row r="295" spans="1:7" x14ac:dyDescent="0.25">
      <c r="A295" t="s">
        <v>871</v>
      </c>
      <c r="B295" t="s">
        <v>872</v>
      </c>
      <c r="C295">
        <v>1115835</v>
      </c>
      <c r="D295" t="s">
        <v>873</v>
      </c>
      <c r="E295" s="1">
        <v>60751896</v>
      </c>
      <c r="F295" s="8">
        <f>+VLOOKUP(C295,IAC!$A$2:$F$1117,6,FALSE)</f>
        <v>56795972.57</v>
      </c>
      <c r="G295" s="2">
        <f>+F295/E295</f>
        <v>0.9348839511115834</v>
      </c>
    </row>
    <row r="296" spans="1:7" x14ac:dyDescent="0.25">
      <c r="A296" t="s">
        <v>874</v>
      </c>
      <c r="B296" t="s">
        <v>875</v>
      </c>
      <c r="C296">
        <v>1115837</v>
      </c>
      <c r="D296" t="s">
        <v>876</v>
      </c>
      <c r="E296" s="1">
        <v>61113543</v>
      </c>
      <c r="F296" s="8">
        <f>+VLOOKUP(C296,IAC!$A$2:$F$1117,6,FALSE)</f>
        <v>57132122.049999997</v>
      </c>
      <c r="G296" s="2">
        <f>+F296/E296</f>
        <v>0.93485206789598174</v>
      </c>
    </row>
    <row r="297" spans="1:7" x14ac:dyDescent="0.25">
      <c r="A297" t="s">
        <v>877</v>
      </c>
      <c r="B297" t="s">
        <v>878</v>
      </c>
      <c r="C297">
        <v>1115839</v>
      </c>
      <c r="D297" t="s">
        <v>879</v>
      </c>
      <c r="E297" s="1">
        <v>60645379</v>
      </c>
      <c r="F297" s="8">
        <f>+VLOOKUP(C297,IAC!$A$2:$F$1117,6,FALSE)</f>
        <v>56698475.590000004</v>
      </c>
      <c r="G297" s="2">
        <f>+F297/E297</f>
        <v>0.93491831570547201</v>
      </c>
    </row>
    <row r="298" spans="1:7" x14ac:dyDescent="0.25">
      <c r="A298" t="s">
        <v>880</v>
      </c>
      <c r="B298" t="s">
        <v>881</v>
      </c>
      <c r="C298">
        <v>1115842</v>
      </c>
      <c r="D298" t="s">
        <v>882</v>
      </c>
      <c r="E298" s="1">
        <v>59936761</v>
      </c>
      <c r="F298" s="8">
        <f>+VLOOKUP(C298,IAC!$A$2:$F$1117,6,FALSE)</f>
        <v>56033102.119999997</v>
      </c>
      <c r="G298" s="2">
        <f>+F298/E298</f>
        <v>0.93487037312543464</v>
      </c>
    </row>
    <row r="299" spans="1:7" x14ac:dyDescent="0.25">
      <c r="A299" t="s">
        <v>883</v>
      </c>
      <c r="B299" t="s">
        <v>884</v>
      </c>
      <c r="C299">
        <v>1115861</v>
      </c>
      <c r="D299" t="s">
        <v>885</v>
      </c>
      <c r="E299" s="1">
        <v>57289318</v>
      </c>
      <c r="F299" s="8">
        <f>+VLOOKUP(C299,IAC!$A$2:$F$1117,6,FALSE)</f>
        <v>53556345.909999996</v>
      </c>
      <c r="G299" s="2">
        <f>+F299/E299</f>
        <v>0.93483999774617665</v>
      </c>
    </row>
    <row r="300" spans="1:7" x14ac:dyDescent="0.25">
      <c r="A300" t="s">
        <v>886</v>
      </c>
      <c r="B300" t="s">
        <v>887</v>
      </c>
      <c r="C300">
        <v>1115879</v>
      </c>
      <c r="D300" t="s">
        <v>888</v>
      </c>
      <c r="E300" s="1">
        <v>58436267</v>
      </c>
      <c r="F300" s="8">
        <f>+VLOOKUP(C300,IAC!$A$2:$F$1117,6,FALSE)</f>
        <v>54631531.789999999</v>
      </c>
      <c r="G300" s="2">
        <f>+F300/E300</f>
        <v>0.93489085793245486</v>
      </c>
    </row>
    <row r="301" spans="1:7" x14ac:dyDescent="0.25">
      <c r="A301" t="s">
        <v>889</v>
      </c>
      <c r="B301" t="s">
        <v>890</v>
      </c>
      <c r="C301">
        <v>1115897</v>
      </c>
      <c r="D301" t="s">
        <v>891</v>
      </c>
      <c r="E301" s="1">
        <v>64289261</v>
      </c>
      <c r="F301" s="8">
        <f>+VLOOKUP(C301,IAC!$A$2:$F$1117,6,FALSE)</f>
        <v>60103775.229999997</v>
      </c>
      <c r="G301" s="2">
        <f>+F301/E301</f>
        <v>0.93489603543584043</v>
      </c>
    </row>
    <row r="302" spans="1:7" x14ac:dyDescent="0.25">
      <c r="A302" t="s">
        <v>892</v>
      </c>
      <c r="B302" t="s">
        <v>893</v>
      </c>
      <c r="C302">
        <v>1117000</v>
      </c>
      <c r="D302" t="s">
        <v>894</v>
      </c>
      <c r="E302" s="1">
        <v>319202030</v>
      </c>
      <c r="F302" s="8">
        <f>+VLOOKUP(C302,IAC!$A$2:$F$1117,6,FALSE)</f>
        <v>178547004.75999999</v>
      </c>
      <c r="G302" s="2">
        <f>+F302/E302</f>
        <v>0.55935422703922022</v>
      </c>
    </row>
    <row r="303" spans="1:7" x14ac:dyDescent="0.25">
      <c r="A303" t="s">
        <v>895</v>
      </c>
      <c r="B303" t="s">
        <v>896</v>
      </c>
      <c r="C303">
        <v>1117013</v>
      </c>
      <c r="D303" t="s">
        <v>897</v>
      </c>
      <c r="E303" s="1">
        <v>63157519</v>
      </c>
      <c r="F303" s="8">
        <f>+VLOOKUP(C303,IAC!$A$2:$F$1117,6,FALSE)</f>
        <v>59042594.270000003</v>
      </c>
      <c r="G303" s="2">
        <f>+F303/E303</f>
        <v>0.93484663750012098</v>
      </c>
    </row>
    <row r="304" spans="1:7" x14ac:dyDescent="0.25">
      <c r="A304" t="s">
        <v>898</v>
      </c>
      <c r="B304" t="s">
        <v>899</v>
      </c>
      <c r="C304">
        <v>1117042</v>
      </c>
      <c r="D304" t="s">
        <v>900</v>
      </c>
      <c r="E304" s="1">
        <v>63925998</v>
      </c>
      <c r="F304" s="8">
        <f>+VLOOKUP(C304,IAC!$A$2:$F$1117,6,FALSE)</f>
        <v>59759881.689999998</v>
      </c>
      <c r="G304" s="2">
        <f>+F304/E304</f>
        <v>0.93482907673963878</v>
      </c>
    </row>
    <row r="305" spans="1:7" x14ac:dyDescent="0.25">
      <c r="A305" t="s">
        <v>901</v>
      </c>
      <c r="B305" t="s">
        <v>902</v>
      </c>
      <c r="C305">
        <v>1117050</v>
      </c>
      <c r="D305" t="s">
        <v>903</v>
      </c>
      <c r="E305" s="1">
        <v>60259695</v>
      </c>
      <c r="F305" s="8">
        <f>+VLOOKUP(C305,IAC!$A$2:$F$1117,6,FALSE)</f>
        <v>56334926.100000001</v>
      </c>
      <c r="G305" s="2">
        <f>+F305/E305</f>
        <v>0.93486908787042489</v>
      </c>
    </row>
    <row r="306" spans="1:7" x14ac:dyDescent="0.25">
      <c r="A306" t="s">
        <v>904</v>
      </c>
      <c r="B306" t="s">
        <v>905</v>
      </c>
      <c r="C306">
        <v>1117088</v>
      </c>
      <c r="D306" t="s">
        <v>906</v>
      </c>
      <c r="E306" s="1">
        <v>64660200</v>
      </c>
      <c r="F306" s="8">
        <f>+VLOOKUP(C306,IAC!$A$2:$F$1117,6,FALSE)</f>
        <v>60448386.520000003</v>
      </c>
      <c r="G306" s="2">
        <f>+F306/E306</f>
        <v>0.93486234994633488</v>
      </c>
    </row>
    <row r="307" spans="1:7" x14ac:dyDescent="0.25">
      <c r="A307" t="s">
        <v>907</v>
      </c>
      <c r="B307" t="s">
        <v>908</v>
      </c>
      <c r="C307">
        <v>1117174</v>
      </c>
      <c r="D307" t="s">
        <v>909</v>
      </c>
      <c r="E307" s="1">
        <v>63563630</v>
      </c>
      <c r="F307" s="8">
        <f>+VLOOKUP(C307,IAC!$A$2:$F$1117,6,FALSE)</f>
        <v>59419024.270000003</v>
      </c>
      <c r="G307" s="2">
        <f>+F307/E307</f>
        <v>0.93479595595783316</v>
      </c>
    </row>
    <row r="308" spans="1:7" x14ac:dyDescent="0.25">
      <c r="A308" t="s">
        <v>910</v>
      </c>
      <c r="B308" t="s">
        <v>911</v>
      </c>
      <c r="C308">
        <v>1117272</v>
      </c>
      <c r="D308" t="s">
        <v>912</v>
      </c>
      <c r="E308" s="1">
        <v>61262431</v>
      </c>
      <c r="F308" s="8">
        <f>+VLOOKUP(C308,IAC!$A$2:$F$1117,6,FALSE)</f>
        <v>57272196.700000003</v>
      </c>
      <c r="G308" s="2">
        <f>+F308/E308</f>
        <v>0.93486653671970676</v>
      </c>
    </row>
    <row r="309" spans="1:7" x14ac:dyDescent="0.25">
      <c r="A309" t="s">
        <v>913</v>
      </c>
      <c r="B309" t="s">
        <v>914</v>
      </c>
      <c r="C309">
        <v>1117380</v>
      </c>
      <c r="D309" t="s">
        <v>915</v>
      </c>
      <c r="E309" s="1">
        <v>67840548</v>
      </c>
      <c r="F309" s="8">
        <f>+VLOOKUP(C309,IAC!$A$2:$F$1117,6,FALSE)</f>
        <v>63417825.159999996</v>
      </c>
      <c r="G309" s="2">
        <f>+F309/E309</f>
        <v>0.93480708852764571</v>
      </c>
    </row>
    <row r="310" spans="1:7" x14ac:dyDescent="0.25">
      <c r="A310" t="s">
        <v>916</v>
      </c>
      <c r="B310" t="s">
        <v>917</v>
      </c>
      <c r="C310">
        <v>1117388</v>
      </c>
      <c r="D310" t="s">
        <v>918</v>
      </c>
      <c r="E310" s="1">
        <v>60181277</v>
      </c>
      <c r="F310" s="8">
        <f>+VLOOKUP(C310,IAC!$A$2:$F$1117,6,FALSE)</f>
        <v>56262159.399999999</v>
      </c>
      <c r="G310" s="2">
        <f>+F310/E310</f>
        <v>0.93487812496899991</v>
      </c>
    </row>
    <row r="311" spans="1:7" x14ac:dyDescent="0.25">
      <c r="A311" t="s">
        <v>919</v>
      </c>
      <c r="B311" t="s">
        <v>920</v>
      </c>
      <c r="C311">
        <v>1117433</v>
      </c>
      <c r="D311" t="s">
        <v>921</v>
      </c>
      <c r="E311" s="1">
        <v>66970900</v>
      </c>
      <c r="F311" s="8">
        <f>+VLOOKUP(C311,IAC!$A$2:$F$1117,6,FALSE)</f>
        <v>62608526.689999998</v>
      </c>
      <c r="G311" s="2">
        <f>+F311/E311</f>
        <v>0.93486165916838504</v>
      </c>
    </row>
    <row r="312" spans="1:7" x14ac:dyDescent="0.25">
      <c r="A312" t="s">
        <v>922</v>
      </c>
      <c r="B312" t="s">
        <v>923</v>
      </c>
      <c r="C312">
        <v>1117442</v>
      </c>
      <c r="D312" t="s">
        <v>924</v>
      </c>
      <c r="E312" s="1">
        <v>76242994</v>
      </c>
      <c r="F312" s="8">
        <f>+VLOOKUP(C312,IAC!$A$2:$F$1117,6,FALSE)</f>
        <v>71271823.159999996</v>
      </c>
      <c r="G312" s="2">
        <f>+F312/E312</f>
        <v>0.93479832599438573</v>
      </c>
    </row>
    <row r="313" spans="1:7" x14ac:dyDescent="0.25">
      <c r="A313" t="s">
        <v>925</v>
      </c>
      <c r="B313" t="s">
        <v>926</v>
      </c>
      <c r="C313">
        <v>1117444</v>
      </c>
      <c r="D313" t="s">
        <v>927</v>
      </c>
      <c r="E313" s="1">
        <v>62339819</v>
      </c>
      <c r="F313" s="8">
        <f>+VLOOKUP(C313,IAC!$A$2:$F$1117,6,FALSE)</f>
        <v>58278699.310000002</v>
      </c>
      <c r="G313" s="2">
        <f>+F313/E313</f>
        <v>0.93485512542152238</v>
      </c>
    </row>
    <row r="314" spans="1:7" x14ac:dyDescent="0.25">
      <c r="A314" t="s">
        <v>928</v>
      </c>
      <c r="B314" t="s">
        <v>929</v>
      </c>
      <c r="C314">
        <v>1117446</v>
      </c>
      <c r="D314" t="s">
        <v>930</v>
      </c>
      <c r="E314" s="1">
        <v>55858321</v>
      </c>
      <c r="F314" s="8">
        <f>+VLOOKUP(C314,IAC!$A$2:$F$1117,6,FALSE)</f>
        <v>52222743.530000001</v>
      </c>
      <c r="G314" s="2">
        <f>+F314/E314</f>
        <v>0.93491430811176734</v>
      </c>
    </row>
    <row r="315" spans="1:7" x14ac:dyDescent="0.25">
      <c r="A315" t="s">
        <v>931</v>
      </c>
      <c r="B315" t="s">
        <v>932</v>
      </c>
      <c r="C315">
        <v>1117486</v>
      </c>
      <c r="D315" t="s">
        <v>933</v>
      </c>
      <c r="E315" s="1">
        <v>63338408</v>
      </c>
      <c r="F315" s="8">
        <f>+VLOOKUP(C315,IAC!$A$2:$F$1117,6,FALSE)</f>
        <v>59211743.600000001</v>
      </c>
      <c r="G315" s="2">
        <f>+F315/E315</f>
        <v>0.9348473614935191</v>
      </c>
    </row>
    <row r="316" spans="1:7" x14ac:dyDescent="0.25">
      <c r="A316" t="s">
        <v>934</v>
      </c>
      <c r="B316" t="s">
        <v>935</v>
      </c>
      <c r="C316">
        <v>1117495</v>
      </c>
      <c r="D316" t="s">
        <v>936</v>
      </c>
      <c r="E316" s="1">
        <v>64481216</v>
      </c>
      <c r="F316" s="8">
        <f>+VLOOKUP(C316,IAC!$A$2:$F$1117,6,FALSE)</f>
        <v>60283082.789999999</v>
      </c>
      <c r="G316" s="2">
        <f>+F316/E316</f>
        <v>0.9348937028420804</v>
      </c>
    </row>
    <row r="317" spans="1:7" x14ac:dyDescent="0.25">
      <c r="A317" t="s">
        <v>937</v>
      </c>
      <c r="B317" t="s">
        <v>938</v>
      </c>
      <c r="C317">
        <v>1117513</v>
      </c>
      <c r="D317" t="s">
        <v>939</v>
      </c>
      <c r="E317" s="1">
        <v>64076593</v>
      </c>
      <c r="F317" s="8">
        <f>+VLOOKUP(C317,IAC!$A$2:$F$1117,6,FALSE)</f>
        <v>59902898.479999997</v>
      </c>
      <c r="G317" s="2">
        <f>+F317/E317</f>
        <v>0.93486397567985546</v>
      </c>
    </row>
    <row r="318" spans="1:7" x14ac:dyDescent="0.25">
      <c r="A318" t="s">
        <v>940</v>
      </c>
      <c r="B318" t="s">
        <v>941</v>
      </c>
      <c r="C318">
        <v>1117524</v>
      </c>
      <c r="D318" t="s">
        <v>942</v>
      </c>
      <c r="E318" s="1">
        <v>61223302</v>
      </c>
      <c r="F318" s="8">
        <f>+VLOOKUP(C318,IAC!$A$2:$F$1117,6,FALSE)</f>
        <v>57234144.18</v>
      </c>
      <c r="G318" s="2">
        <f>+F318/E318</f>
        <v>0.9348424915075636</v>
      </c>
    </row>
    <row r="319" spans="1:7" x14ac:dyDescent="0.25">
      <c r="A319" t="s">
        <v>943</v>
      </c>
      <c r="B319" t="s">
        <v>944</v>
      </c>
      <c r="C319">
        <v>1117541</v>
      </c>
      <c r="D319" t="s">
        <v>945</v>
      </c>
      <c r="E319" s="1">
        <v>62816121</v>
      </c>
      <c r="F319" s="8">
        <f>+VLOOKUP(C319,IAC!$A$2:$F$1117,6,FALSE)</f>
        <v>58723879.840000004</v>
      </c>
      <c r="G319" s="2">
        <f>+F319/E319</f>
        <v>0.93485364752146993</v>
      </c>
    </row>
    <row r="320" spans="1:7" x14ac:dyDescent="0.25">
      <c r="A320" t="s">
        <v>946</v>
      </c>
      <c r="B320" t="s">
        <v>947</v>
      </c>
      <c r="C320">
        <v>1117614</v>
      </c>
      <c r="D320" t="s">
        <v>948</v>
      </c>
      <c r="E320" s="1">
        <v>65125994</v>
      </c>
      <c r="F320" s="8">
        <f>+VLOOKUP(C320,IAC!$A$2:$F$1117,6,FALSE)</f>
        <v>60880709.509999998</v>
      </c>
      <c r="G320" s="2">
        <f>+F320/E320</f>
        <v>0.93481428490749785</v>
      </c>
    </row>
    <row r="321" spans="1:7" x14ac:dyDescent="0.25">
      <c r="A321" t="s">
        <v>949</v>
      </c>
      <c r="B321" t="s">
        <v>950</v>
      </c>
      <c r="C321">
        <v>1117616</v>
      </c>
      <c r="D321" t="s">
        <v>951</v>
      </c>
      <c r="E321" s="1">
        <v>60561808</v>
      </c>
      <c r="F321" s="8">
        <f>+VLOOKUP(C321,IAC!$A$2:$F$1117,6,FALSE)</f>
        <v>56616479.479999997</v>
      </c>
      <c r="G321" s="2">
        <f>+F321/E321</f>
        <v>0.93485451226951477</v>
      </c>
    </row>
    <row r="322" spans="1:7" x14ac:dyDescent="0.25">
      <c r="A322" t="s">
        <v>952</v>
      </c>
      <c r="B322" t="s">
        <v>953</v>
      </c>
      <c r="C322">
        <v>1117653</v>
      </c>
      <c r="D322" t="s">
        <v>954</v>
      </c>
      <c r="E322" s="1">
        <v>62824007</v>
      </c>
      <c r="F322" s="8">
        <f>+VLOOKUP(C322,IAC!$A$2:$F$1117,6,FALSE)</f>
        <v>58731628.789999999</v>
      </c>
      <c r="G322" s="2">
        <f>+F322/E322</f>
        <v>0.93485964354358997</v>
      </c>
    </row>
    <row r="323" spans="1:7" x14ac:dyDescent="0.25">
      <c r="A323" t="s">
        <v>955</v>
      </c>
      <c r="B323" t="s">
        <v>956</v>
      </c>
      <c r="C323">
        <v>1117662</v>
      </c>
      <c r="D323" t="s">
        <v>957</v>
      </c>
      <c r="E323" s="1">
        <v>65885248</v>
      </c>
      <c r="F323" s="8">
        <f>+VLOOKUP(C323,IAC!$A$2:$F$1117,6,FALSE)</f>
        <v>61593832.299999997</v>
      </c>
      <c r="G323" s="2">
        <f>+F323/E323</f>
        <v>0.93486530247256561</v>
      </c>
    </row>
    <row r="324" spans="1:7" x14ac:dyDescent="0.25">
      <c r="A324" t="s">
        <v>958</v>
      </c>
      <c r="B324" t="s">
        <v>959</v>
      </c>
      <c r="C324">
        <v>1117665</v>
      </c>
      <c r="D324" t="s">
        <v>960</v>
      </c>
      <c r="E324" s="1">
        <v>59310775</v>
      </c>
      <c r="F324" s="8">
        <f>+VLOOKUP(C324,IAC!$A$2:$F$1117,6,FALSE)</f>
        <v>55447817.25</v>
      </c>
      <c r="G324" s="2">
        <f>+F324/E324</f>
        <v>0.93486920799804085</v>
      </c>
    </row>
    <row r="325" spans="1:7" x14ac:dyDescent="0.25">
      <c r="A325" t="s">
        <v>961</v>
      </c>
      <c r="B325" t="s">
        <v>962</v>
      </c>
      <c r="C325">
        <v>1117777</v>
      </c>
      <c r="D325" t="s">
        <v>963</v>
      </c>
      <c r="E325" s="1">
        <v>64153874</v>
      </c>
      <c r="F325" s="8">
        <f>+VLOOKUP(C325,IAC!$A$2:$F$1117,6,FALSE)</f>
        <v>59973147.200000003</v>
      </c>
      <c r="G325" s="2">
        <f>+F325/E325</f>
        <v>0.93483282396944578</v>
      </c>
    </row>
    <row r="326" spans="1:7" x14ac:dyDescent="0.25">
      <c r="A326" t="s">
        <v>964</v>
      </c>
      <c r="B326" t="s">
        <v>965</v>
      </c>
      <c r="C326">
        <v>1117867</v>
      </c>
      <c r="D326" t="s">
        <v>966</v>
      </c>
      <c r="E326" s="1">
        <v>63771180</v>
      </c>
      <c r="F326" s="8">
        <f>+VLOOKUP(C326,IAC!$A$2:$F$1117,6,FALSE)</f>
        <v>59618439.5</v>
      </c>
      <c r="G326" s="2">
        <f>+F326/E326</f>
        <v>0.93488060750953639</v>
      </c>
    </row>
    <row r="327" spans="1:7" x14ac:dyDescent="0.25">
      <c r="A327" t="s">
        <v>967</v>
      </c>
      <c r="B327" t="s">
        <v>968</v>
      </c>
      <c r="C327">
        <v>1117873</v>
      </c>
      <c r="D327" t="s">
        <v>969</v>
      </c>
      <c r="E327" s="1">
        <v>61658926</v>
      </c>
      <c r="F327" s="8">
        <f>+VLOOKUP(C327,IAC!$A$2:$F$1117,6,FALSE)</f>
        <v>57639312.07</v>
      </c>
      <c r="G327" s="2">
        <f>+F327/E327</f>
        <v>0.93480888833516174</v>
      </c>
    </row>
    <row r="328" spans="1:7" x14ac:dyDescent="0.25">
      <c r="A328" t="s">
        <v>970</v>
      </c>
      <c r="B328" t="s">
        <v>971</v>
      </c>
      <c r="C328">
        <v>1117877</v>
      </c>
      <c r="D328" t="s">
        <v>972</v>
      </c>
      <c r="E328" s="1">
        <v>58730157</v>
      </c>
      <c r="F328" s="8">
        <f>+VLOOKUP(C328,IAC!$A$2:$F$1117,6,FALSE)</f>
        <v>54903730.130000003</v>
      </c>
      <c r="G328" s="2">
        <f>+F328/E328</f>
        <v>0.93484732434820506</v>
      </c>
    </row>
    <row r="329" spans="1:7" x14ac:dyDescent="0.25">
      <c r="A329" t="s">
        <v>973</v>
      </c>
      <c r="B329" t="s">
        <v>974</v>
      </c>
      <c r="C329">
        <v>1118000</v>
      </c>
      <c r="D329" t="s">
        <v>975</v>
      </c>
      <c r="E329" s="1">
        <v>319202030</v>
      </c>
      <c r="F329" s="8">
        <f>+VLOOKUP(C329,IAC!$A$2:$F$1117,6,FALSE)</f>
        <v>178547004.75999999</v>
      </c>
      <c r="G329" s="2">
        <f>+F329/E329</f>
        <v>0.55935422703922022</v>
      </c>
    </row>
    <row r="330" spans="1:7" x14ac:dyDescent="0.25">
      <c r="A330" t="s">
        <v>976</v>
      </c>
      <c r="B330" t="s">
        <v>977</v>
      </c>
      <c r="C330">
        <v>1118001</v>
      </c>
      <c r="D330" t="s">
        <v>978</v>
      </c>
      <c r="E330" s="1">
        <v>63039732</v>
      </c>
      <c r="F330" s="8">
        <f>+VLOOKUP(C330,IAC!$A$2:$F$1117,6,FALSE)</f>
        <v>63039732</v>
      </c>
      <c r="G330" s="2">
        <f>+F330/E330</f>
        <v>1</v>
      </c>
    </row>
    <row r="331" spans="1:7" x14ac:dyDescent="0.25">
      <c r="A331" t="s">
        <v>979</v>
      </c>
      <c r="B331" t="s">
        <v>980</v>
      </c>
      <c r="C331">
        <v>1118029</v>
      </c>
      <c r="D331" t="s">
        <v>981</v>
      </c>
      <c r="E331" s="1">
        <v>64795192</v>
      </c>
      <c r="F331" s="8">
        <f>+VLOOKUP(C331,IAC!$A$2:$F$1117,6,FALSE)</f>
        <v>60576981.68</v>
      </c>
      <c r="G331" s="2">
        <f>+F331/E331</f>
        <v>0.93489933141952875</v>
      </c>
    </row>
    <row r="332" spans="1:7" x14ac:dyDescent="0.25">
      <c r="A332" t="s">
        <v>982</v>
      </c>
      <c r="B332" t="s">
        <v>983</v>
      </c>
      <c r="C332">
        <v>1118094</v>
      </c>
      <c r="D332" t="s">
        <v>984</v>
      </c>
      <c r="E332" s="1">
        <v>71759239</v>
      </c>
      <c r="F332" s="8">
        <f>+VLOOKUP(C332,IAC!$A$2:$F$1117,6,FALSE)</f>
        <v>67087111.979999997</v>
      </c>
      <c r="G332" s="2">
        <f>+F332/E332</f>
        <v>0.93489163088811456</v>
      </c>
    </row>
    <row r="333" spans="1:7" x14ac:dyDescent="0.25">
      <c r="A333" t="s">
        <v>985</v>
      </c>
      <c r="B333" t="s">
        <v>986</v>
      </c>
      <c r="C333">
        <v>1118150</v>
      </c>
      <c r="D333" t="s">
        <v>987</v>
      </c>
      <c r="E333" s="1">
        <v>80020516</v>
      </c>
      <c r="F333" s="8">
        <f>+VLOOKUP(C333,IAC!$A$2:$F$1117,6,FALSE)</f>
        <v>74809931.730000004</v>
      </c>
      <c r="G333" s="2">
        <f>+F333/E333</f>
        <v>0.9348843955217685</v>
      </c>
    </row>
    <row r="334" spans="1:7" x14ac:dyDescent="0.25">
      <c r="A334" t="s">
        <v>988</v>
      </c>
      <c r="B334" t="s">
        <v>989</v>
      </c>
      <c r="C334">
        <v>1118205</v>
      </c>
      <c r="D334" t="s">
        <v>990</v>
      </c>
      <c r="E334" s="1">
        <v>68240031</v>
      </c>
      <c r="F334" s="8">
        <f>+VLOOKUP(C334,IAC!$A$2:$F$1117,6,FALSE)</f>
        <v>63797327.509999998</v>
      </c>
      <c r="G334" s="2">
        <f>+F334/E334</f>
        <v>0.9348959338837346</v>
      </c>
    </row>
    <row r="335" spans="1:7" x14ac:dyDescent="0.25">
      <c r="A335" t="s">
        <v>991</v>
      </c>
      <c r="B335" t="s">
        <v>992</v>
      </c>
      <c r="C335">
        <v>1118247</v>
      </c>
      <c r="D335" t="s">
        <v>993</v>
      </c>
      <c r="E335" s="1">
        <v>70101968</v>
      </c>
      <c r="F335" s="8">
        <f>+VLOOKUP(C335,IAC!$A$2:$F$1117,6,FALSE)</f>
        <v>65536540.270000003</v>
      </c>
      <c r="G335" s="2">
        <f>+F335/E335</f>
        <v>0.93487447128445811</v>
      </c>
    </row>
    <row r="336" spans="1:7" x14ac:dyDescent="0.25">
      <c r="A336" t="s">
        <v>994</v>
      </c>
      <c r="B336" t="s">
        <v>995</v>
      </c>
      <c r="C336">
        <v>1118256</v>
      </c>
      <c r="D336" t="s">
        <v>996</v>
      </c>
      <c r="E336" s="1">
        <v>71695297</v>
      </c>
      <c r="F336" s="8">
        <f>+VLOOKUP(C336,IAC!$A$2:$F$1117,6,FALSE)</f>
        <v>67026154.460000001</v>
      </c>
      <c r="G336" s="2">
        <f>+F336/E336</f>
        <v>0.93487519076739445</v>
      </c>
    </row>
    <row r="337" spans="1:7" x14ac:dyDescent="0.25">
      <c r="A337" t="s">
        <v>997</v>
      </c>
      <c r="B337" t="s">
        <v>998</v>
      </c>
      <c r="C337">
        <v>1118410</v>
      </c>
      <c r="D337" t="s">
        <v>999</v>
      </c>
      <c r="E337" s="1">
        <v>74321425</v>
      </c>
      <c r="F337" s="8">
        <f>+VLOOKUP(C337,IAC!$A$2:$F$1117,6,FALSE)</f>
        <v>69482089.200000003</v>
      </c>
      <c r="G337" s="2">
        <f>+F337/E337</f>
        <v>0.93488639648661209</v>
      </c>
    </row>
    <row r="338" spans="1:7" x14ac:dyDescent="0.25">
      <c r="A338" t="s">
        <v>1000</v>
      </c>
      <c r="B338" t="s">
        <v>1001</v>
      </c>
      <c r="C338">
        <v>1118460</v>
      </c>
      <c r="D338" t="s">
        <v>1002</v>
      </c>
      <c r="E338" s="1">
        <v>76631886</v>
      </c>
      <c r="F338" s="8">
        <f>+VLOOKUP(C338,IAC!$A$2:$F$1117,6,FALSE)</f>
        <v>71642869.870000005</v>
      </c>
      <c r="G338" s="2">
        <f>+F338/E338</f>
        <v>0.93489634158292811</v>
      </c>
    </row>
    <row r="339" spans="1:7" x14ac:dyDescent="0.25">
      <c r="A339" t="s">
        <v>1003</v>
      </c>
      <c r="B339" t="s">
        <v>1004</v>
      </c>
      <c r="C339">
        <v>1118479</v>
      </c>
      <c r="D339" t="s">
        <v>1005</v>
      </c>
      <c r="E339" s="1">
        <v>64591383</v>
      </c>
      <c r="F339" s="8">
        <f>+VLOOKUP(C339,IAC!$A$2:$F$1117,6,FALSE)</f>
        <v>60386746.32</v>
      </c>
      <c r="G339" s="2">
        <f>+F339/E339</f>
        <v>0.93490406173839014</v>
      </c>
    </row>
    <row r="340" spans="1:7" x14ac:dyDescent="0.25">
      <c r="A340" t="s">
        <v>1006</v>
      </c>
      <c r="B340" t="s">
        <v>1007</v>
      </c>
      <c r="C340">
        <v>1118592</v>
      </c>
      <c r="D340" t="s">
        <v>1008</v>
      </c>
      <c r="E340" s="1">
        <v>77360316</v>
      </c>
      <c r="F340" s="8">
        <f>+VLOOKUP(C340,IAC!$A$2:$F$1117,6,FALSE)</f>
        <v>72323056.230000004</v>
      </c>
      <c r="G340" s="2">
        <f>+F340/E340</f>
        <v>0.93488573947914078</v>
      </c>
    </row>
    <row r="341" spans="1:7" x14ac:dyDescent="0.25">
      <c r="A341" t="s">
        <v>1009</v>
      </c>
      <c r="B341" t="s">
        <v>1010</v>
      </c>
      <c r="C341">
        <v>1118610</v>
      </c>
      <c r="D341" t="s">
        <v>1011</v>
      </c>
      <c r="E341" s="1">
        <v>71269779</v>
      </c>
      <c r="F341" s="8">
        <f>+VLOOKUP(C341,IAC!$A$2:$F$1117,6,FALSE)</f>
        <v>66628878.310000002</v>
      </c>
      <c r="G341" s="2">
        <f>+F341/E341</f>
        <v>0.93488262830168178</v>
      </c>
    </row>
    <row r="342" spans="1:7" x14ac:dyDescent="0.25">
      <c r="A342" t="s">
        <v>1012</v>
      </c>
      <c r="B342" t="s">
        <v>1013</v>
      </c>
      <c r="C342">
        <v>1118753</v>
      </c>
      <c r="D342" t="s">
        <v>1014</v>
      </c>
      <c r="E342" s="1">
        <v>79226705</v>
      </c>
      <c r="F342" s="8">
        <f>+VLOOKUP(C342,IAC!$A$2:$F$1117,6,FALSE)</f>
        <v>74066648.709999993</v>
      </c>
      <c r="G342" s="2">
        <f>+F342/E342</f>
        <v>0.93486973502179593</v>
      </c>
    </row>
    <row r="343" spans="1:7" x14ac:dyDescent="0.25">
      <c r="A343" t="s">
        <v>1015</v>
      </c>
      <c r="B343" t="s">
        <v>1016</v>
      </c>
      <c r="C343">
        <v>1118756</v>
      </c>
      <c r="D343" t="s">
        <v>1017</v>
      </c>
      <c r="E343" s="1">
        <v>78277084</v>
      </c>
      <c r="F343" s="8">
        <f>+VLOOKUP(C343,IAC!$A$2:$F$1117,6,FALSE)</f>
        <v>73181700.829999998</v>
      </c>
      <c r="G343" s="2">
        <f>+F343/E343</f>
        <v>0.93490581266415085</v>
      </c>
    </row>
    <row r="344" spans="1:7" x14ac:dyDescent="0.25">
      <c r="A344" t="s">
        <v>1018</v>
      </c>
      <c r="B344" t="s">
        <v>1019</v>
      </c>
      <c r="C344">
        <v>1118785</v>
      </c>
      <c r="D344" t="s">
        <v>1020</v>
      </c>
      <c r="E344" s="1">
        <v>69314845</v>
      </c>
      <c r="F344" s="8">
        <f>+VLOOKUP(C344,IAC!$A$2:$F$1117,6,FALSE)</f>
        <v>64802731.859999999</v>
      </c>
      <c r="G344" s="2">
        <f>+F344/E344</f>
        <v>0.93490408670754443</v>
      </c>
    </row>
    <row r="345" spans="1:7" x14ac:dyDescent="0.25">
      <c r="A345" t="s">
        <v>1021</v>
      </c>
      <c r="B345" t="s">
        <v>313</v>
      </c>
      <c r="C345">
        <v>1118860</v>
      </c>
      <c r="D345" t="s">
        <v>1022</v>
      </c>
      <c r="E345" s="1">
        <v>70922612</v>
      </c>
      <c r="F345" s="8">
        <f>+VLOOKUP(C345,IAC!$A$2:$F$1117,6,FALSE)</f>
        <v>66306389.259999998</v>
      </c>
      <c r="G345" s="2">
        <f>+F345/E345</f>
        <v>0.93491183404243483</v>
      </c>
    </row>
    <row r="346" spans="1:7" x14ac:dyDescent="0.25">
      <c r="A346" t="s">
        <v>1023</v>
      </c>
      <c r="B346" t="s">
        <v>1024</v>
      </c>
      <c r="C346">
        <v>1119000</v>
      </c>
      <c r="D346" t="s">
        <v>1025</v>
      </c>
      <c r="E346" s="1">
        <v>319202030</v>
      </c>
      <c r="F346" s="8">
        <f>+VLOOKUP(C346,IAC!$A$2:$F$1117,6,FALSE)</f>
        <v>178547004.75999999</v>
      </c>
      <c r="G346" s="2">
        <f>+F346/E346</f>
        <v>0.55935422703922022</v>
      </c>
    </row>
    <row r="347" spans="1:7" x14ac:dyDescent="0.25">
      <c r="A347" t="s">
        <v>1026</v>
      </c>
      <c r="B347" t="s">
        <v>1027</v>
      </c>
      <c r="C347">
        <v>1119022</v>
      </c>
      <c r="D347" t="s">
        <v>1028</v>
      </c>
      <c r="E347" s="1">
        <v>74402061</v>
      </c>
      <c r="F347" s="8">
        <f>+VLOOKUP(C347,IAC!$A$2:$F$1117,6,FALSE)</f>
        <v>69556297.510000005</v>
      </c>
      <c r="G347" s="2">
        <f>+F347/E347</f>
        <v>0.93487057448583322</v>
      </c>
    </row>
    <row r="348" spans="1:7" x14ac:dyDescent="0.25">
      <c r="A348" t="s">
        <v>1029</v>
      </c>
      <c r="B348" t="s">
        <v>49</v>
      </c>
      <c r="C348">
        <v>1119050</v>
      </c>
      <c r="D348" t="s">
        <v>50</v>
      </c>
      <c r="E348" s="1">
        <v>72510355</v>
      </c>
      <c r="F348" s="8">
        <f>+VLOOKUP(C348,IAC!$A$2:$F$1117,6,FALSE)</f>
        <v>67787544</v>
      </c>
      <c r="G348" s="2">
        <f>+F348/E348</f>
        <v>0.93486708208779279</v>
      </c>
    </row>
    <row r="349" spans="1:7" x14ac:dyDescent="0.25">
      <c r="A349" t="s">
        <v>1030</v>
      </c>
      <c r="B349" t="s">
        <v>1031</v>
      </c>
      <c r="C349">
        <v>1119075</v>
      </c>
      <c r="D349" t="s">
        <v>1032</v>
      </c>
      <c r="E349" s="1">
        <v>70366939</v>
      </c>
      <c r="F349" s="8">
        <f>+VLOOKUP(C349,IAC!$A$2:$F$1117,6,FALSE)</f>
        <v>65784011.439999998</v>
      </c>
      <c r="G349" s="2">
        <f>+F349/E349</f>
        <v>0.93487101151294927</v>
      </c>
    </row>
    <row r="350" spans="1:7" x14ac:dyDescent="0.25">
      <c r="A350" t="s">
        <v>1033</v>
      </c>
      <c r="B350" t="s">
        <v>1034</v>
      </c>
      <c r="C350">
        <v>1119100</v>
      </c>
      <c r="D350" t="s">
        <v>1035</v>
      </c>
      <c r="E350" s="1">
        <v>75201459</v>
      </c>
      <c r="F350" s="8">
        <f>+VLOOKUP(C350,IAC!$A$2:$F$1117,6,FALSE)</f>
        <v>70302699.040000007</v>
      </c>
      <c r="G350" s="2">
        <f>+F350/E350</f>
        <v>0.93485817928080361</v>
      </c>
    </row>
    <row r="351" spans="1:7" x14ac:dyDescent="0.25">
      <c r="A351" t="s">
        <v>1036</v>
      </c>
      <c r="B351" t="s">
        <v>1037</v>
      </c>
      <c r="C351">
        <v>1119110</v>
      </c>
      <c r="D351" t="s">
        <v>1038</v>
      </c>
      <c r="E351" s="1">
        <v>70258126</v>
      </c>
      <c r="F351" s="8">
        <f>+VLOOKUP(C351,IAC!$A$2:$F$1117,6,FALSE)</f>
        <v>65680710.490000002</v>
      </c>
      <c r="G351" s="2">
        <f>+F351/E351</f>
        <v>0.93484859658795916</v>
      </c>
    </row>
    <row r="352" spans="1:7" x14ac:dyDescent="0.25">
      <c r="A352" t="s">
        <v>1039</v>
      </c>
      <c r="B352" t="s">
        <v>1040</v>
      </c>
      <c r="C352">
        <v>1119130</v>
      </c>
      <c r="D352" t="s">
        <v>1041</v>
      </c>
      <c r="E352" s="1">
        <v>73299649</v>
      </c>
      <c r="F352" s="8">
        <f>+VLOOKUP(C352,IAC!$A$2:$F$1117,6,FALSE)</f>
        <v>68523888.25</v>
      </c>
      <c r="G352" s="2">
        <f>+F352/E352</f>
        <v>0.93484606249615188</v>
      </c>
    </row>
    <row r="353" spans="1:7" x14ac:dyDescent="0.25">
      <c r="A353" t="s">
        <v>1042</v>
      </c>
      <c r="B353" t="s">
        <v>1043</v>
      </c>
      <c r="C353">
        <v>1119137</v>
      </c>
      <c r="D353" t="s">
        <v>1044</v>
      </c>
      <c r="E353" s="1">
        <v>73713441</v>
      </c>
      <c r="F353" s="8">
        <f>+VLOOKUP(C353,IAC!$A$2:$F$1117,6,FALSE)</f>
        <v>68911182.900000006</v>
      </c>
      <c r="G353" s="2">
        <f>+F353/E353</f>
        <v>0.93485234124398031</v>
      </c>
    </row>
    <row r="354" spans="1:7" x14ac:dyDescent="0.25">
      <c r="A354" t="s">
        <v>1045</v>
      </c>
      <c r="B354" t="s">
        <v>1046</v>
      </c>
      <c r="C354">
        <v>1119142</v>
      </c>
      <c r="D354" t="s">
        <v>1047</v>
      </c>
      <c r="E354" s="1">
        <v>71113344</v>
      </c>
      <c r="F354" s="8">
        <f>+VLOOKUP(C354,IAC!$A$2:$F$1117,6,FALSE)</f>
        <v>66480068.240000002</v>
      </c>
      <c r="G354" s="2">
        <f>+F354/E354</f>
        <v>0.93484660544158915</v>
      </c>
    </row>
    <row r="355" spans="1:7" x14ac:dyDescent="0.25">
      <c r="A355" t="s">
        <v>1048</v>
      </c>
      <c r="B355" t="s">
        <v>1049</v>
      </c>
      <c r="C355">
        <v>1119212</v>
      </c>
      <c r="D355" t="s">
        <v>1050</v>
      </c>
      <c r="E355" s="1">
        <v>68869304</v>
      </c>
      <c r="F355" s="8">
        <f>+VLOOKUP(C355,IAC!$A$2:$F$1117,6,FALSE)</f>
        <v>64382531.530000001</v>
      </c>
      <c r="G355" s="2">
        <f>+F355/E355</f>
        <v>0.93485091021102817</v>
      </c>
    </row>
    <row r="356" spans="1:7" x14ac:dyDescent="0.25">
      <c r="A356" t="s">
        <v>1051</v>
      </c>
      <c r="B356" t="s">
        <v>1052</v>
      </c>
      <c r="C356">
        <v>1119256</v>
      </c>
      <c r="D356" t="s">
        <v>1053</v>
      </c>
      <c r="E356" s="1">
        <v>75270044</v>
      </c>
      <c r="F356" s="8">
        <f>+VLOOKUP(C356,IAC!$A$2:$F$1117,6,FALSE)</f>
        <v>70366222.760000005</v>
      </c>
      <c r="G356" s="2">
        <f>+F356/E356</f>
        <v>0.93485029396289454</v>
      </c>
    </row>
    <row r="357" spans="1:7" x14ac:dyDescent="0.25">
      <c r="A357" t="s">
        <v>1054</v>
      </c>
      <c r="B357" t="s">
        <v>1055</v>
      </c>
      <c r="C357">
        <v>1119290</v>
      </c>
      <c r="D357" t="s">
        <v>978</v>
      </c>
      <c r="E357" s="1">
        <v>59985473</v>
      </c>
      <c r="F357" s="8">
        <f>+VLOOKUP(C357,IAC!$A$2:$F$1117,6,FALSE)</f>
        <v>56079403.799999997</v>
      </c>
      <c r="G357" s="2">
        <f>+F357/E357</f>
        <v>0.93488308077524029</v>
      </c>
    </row>
    <row r="358" spans="1:7" x14ac:dyDescent="0.25">
      <c r="A358" t="s">
        <v>1056</v>
      </c>
      <c r="B358" t="s">
        <v>1057</v>
      </c>
      <c r="C358">
        <v>1119300</v>
      </c>
      <c r="D358" t="s">
        <v>1058</v>
      </c>
      <c r="E358" s="1">
        <v>46454353</v>
      </c>
      <c r="F358" s="8">
        <f>+VLOOKUP(C358,IAC!$A$2:$F$1117,6,FALSE)</f>
        <v>46454353</v>
      </c>
      <c r="G358" s="2">
        <f>+F358/E358</f>
        <v>1</v>
      </c>
    </row>
    <row r="359" spans="1:7" x14ac:dyDescent="0.25">
      <c r="A359" t="s">
        <v>1059</v>
      </c>
      <c r="B359" t="s">
        <v>1060</v>
      </c>
      <c r="C359">
        <v>1119318</v>
      </c>
      <c r="D359" t="s">
        <v>1061</v>
      </c>
      <c r="E359" s="1">
        <v>86646151</v>
      </c>
      <c r="F359" s="8">
        <f>+VLOOKUP(C359,IAC!$A$2:$F$1117,6,FALSE)</f>
        <v>81004078.030000001</v>
      </c>
      <c r="G359" s="2">
        <f>+F359/E359</f>
        <v>0.9348837437683758</v>
      </c>
    </row>
    <row r="360" spans="1:7" x14ac:dyDescent="0.25">
      <c r="A360" t="s">
        <v>1062</v>
      </c>
      <c r="B360" t="s">
        <v>1063</v>
      </c>
      <c r="C360">
        <v>1119355</v>
      </c>
      <c r="D360" t="s">
        <v>1064</v>
      </c>
      <c r="E360" s="1">
        <v>69924051</v>
      </c>
      <c r="F360" s="8">
        <f>+VLOOKUP(C360,IAC!$A$2:$F$1117,6,FALSE)</f>
        <v>65368772.210000001</v>
      </c>
      <c r="G360" s="2">
        <f>+F360/E360</f>
        <v>0.9348539061330986</v>
      </c>
    </row>
    <row r="361" spans="1:7" x14ac:dyDescent="0.25">
      <c r="A361" t="s">
        <v>1065</v>
      </c>
      <c r="B361" t="s">
        <v>1066</v>
      </c>
      <c r="C361">
        <v>1119364</v>
      </c>
      <c r="D361" t="s">
        <v>1067</v>
      </c>
      <c r="E361" s="1">
        <v>66312027</v>
      </c>
      <c r="F361" s="8">
        <f>+VLOOKUP(C361,IAC!$A$2:$F$1117,6,FALSE)</f>
        <v>61992576.990000002</v>
      </c>
      <c r="G361" s="2">
        <f>+F361/E361</f>
        <v>0.93486174069147365</v>
      </c>
    </row>
    <row r="362" spans="1:7" x14ac:dyDescent="0.25">
      <c r="A362" t="s">
        <v>1068</v>
      </c>
      <c r="B362" t="s">
        <v>1069</v>
      </c>
      <c r="C362">
        <v>1119392</v>
      </c>
      <c r="D362" t="s">
        <v>1070</v>
      </c>
      <c r="E362" s="1">
        <v>68935909</v>
      </c>
      <c r="F362" s="8">
        <f>+VLOOKUP(C362,IAC!$A$2:$F$1117,6,FALSE)</f>
        <v>64446382.5</v>
      </c>
      <c r="G362" s="2">
        <f>+F362/E362</f>
        <v>0.9348739058478216</v>
      </c>
    </row>
    <row r="363" spans="1:7" x14ac:dyDescent="0.25">
      <c r="A363" t="s">
        <v>1071</v>
      </c>
      <c r="B363" t="s">
        <v>1072</v>
      </c>
      <c r="C363">
        <v>1119397</v>
      </c>
      <c r="D363" t="s">
        <v>1073</v>
      </c>
      <c r="E363" s="1">
        <v>68410093</v>
      </c>
      <c r="F363" s="8">
        <f>+VLOOKUP(C363,IAC!$A$2:$F$1117,6,FALSE)</f>
        <v>63953756.359999999</v>
      </c>
      <c r="G363" s="2">
        <f>+F363/E363</f>
        <v>0.93485849171408086</v>
      </c>
    </row>
    <row r="364" spans="1:7" x14ac:dyDescent="0.25">
      <c r="A364" t="s">
        <v>1074</v>
      </c>
      <c r="B364" t="s">
        <v>1075</v>
      </c>
      <c r="C364">
        <v>1119418</v>
      </c>
      <c r="D364" t="s">
        <v>1076</v>
      </c>
      <c r="E364" s="1">
        <v>79119154</v>
      </c>
      <c r="F364" s="8">
        <f>+VLOOKUP(C364,IAC!$A$2:$F$1117,6,FALSE)</f>
        <v>73967854.659999996</v>
      </c>
      <c r="G364" s="2">
        <f>+F364/E364</f>
        <v>0.93489188041621374</v>
      </c>
    </row>
    <row r="365" spans="1:7" x14ac:dyDescent="0.25">
      <c r="A365" t="s">
        <v>1077</v>
      </c>
      <c r="B365" t="s">
        <v>1078</v>
      </c>
      <c r="C365">
        <v>1119450</v>
      </c>
      <c r="D365" t="s">
        <v>1079</v>
      </c>
      <c r="E365" s="1">
        <v>72729408</v>
      </c>
      <c r="F365" s="8">
        <f>+VLOOKUP(C365,IAC!$A$2:$F$1117,6,FALSE)</f>
        <v>67992302.469999999</v>
      </c>
      <c r="G365" s="2">
        <f>+F365/E365</f>
        <v>0.93486671127585697</v>
      </c>
    </row>
    <row r="366" spans="1:7" x14ac:dyDescent="0.25">
      <c r="A366" t="s">
        <v>1080</v>
      </c>
      <c r="B366" t="s">
        <v>1081</v>
      </c>
      <c r="C366">
        <v>1119455</v>
      </c>
      <c r="D366" t="s">
        <v>1082</v>
      </c>
      <c r="E366" s="1">
        <v>62116550</v>
      </c>
      <c r="F366" s="8">
        <f>+VLOOKUP(C366,IAC!$A$2:$F$1117,6,FALSE)</f>
        <v>58068257.079999998</v>
      </c>
      <c r="G366" s="2">
        <f>+F366/E366</f>
        <v>0.93482746675402928</v>
      </c>
    </row>
    <row r="367" spans="1:7" x14ac:dyDescent="0.25">
      <c r="A367" t="s">
        <v>1083</v>
      </c>
      <c r="B367" t="s">
        <v>1084</v>
      </c>
      <c r="C367">
        <v>1119473</v>
      </c>
      <c r="D367" t="s">
        <v>466</v>
      </c>
      <c r="E367" s="1">
        <v>75227613</v>
      </c>
      <c r="F367" s="8">
        <f>+VLOOKUP(C367,IAC!$A$2:$F$1117,6,FALSE)</f>
        <v>70327029.189999998</v>
      </c>
      <c r="G367" s="2">
        <f>+F367/E367</f>
        <v>0.93485658238285452</v>
      </c>
    </row>
    <row r="368" spans="1:7" x14ac:dyDescent="0.25">
      <c r="A368" t="s">
        <v>1085</v>
      </c>
      <c r="B368" t="s">
        <v>1086</v>
      </c>
      <c r="C368">
        <v>1119513</v>
      </c>
      <c r="D368" t="s">
        <v>1087</v>
      </c>
      <c r="E368" s="1">
        <v>58331856</v>
      </c>
      <c r="F368" s="8">
        <f>+VLOOKUP(C368,IAC!$A$2:$F$1117,6,FALSE)</f>
        <v>54532205.390000001</v>
      </c>
      <c r="G368" s="2">
        <f>+F368/E368</f>
        <v>0.93486148272052239</v>
      </c>
    </row>
    <row r="369" spans="1:7" x14ac:dyDescent="0.25">
      <c r="A369" t="s">
        <v>1088</v>
      </c>
      <c r="B369" t="s">
        <v>722</v>
      </c>
      <c r="C369">
        <v>1119517</v>
      </c>
      <c r="D369" t="s">
        <v>1089</v>
      </c>
      <c r="E369" s="1">
        <v>73908844</v>
      </c>
      <c r="F369" s="8">
        <f>+VLOOKUP(C369,IAC!$A$2:$F$1117,6,FALSE)</f>
        <v>69094117.819999993</v>
      </c>
      <c r="G369" s="2">
        <f>+F369/E369</f>
        <v>0.93485588571781741</v>
      </c>
    </row>
    <row r="370" spans="1:7" x14ac:dyDescent="0.25">
      <c r="A370" t="s">
        <v>1090</v>
      </c>
      <c r="B370" t="s">
        <v>1091</v>
      </c>
      <c r="C370">
        <v>1119532</v>
      </c>
      <c r="D370" t="s">
        <v>1092</v>
      </c>
      <c r="E370" s="1">
        <v>71611953</v>
      </c>
      <c r="F370" s="8">
        <f>+VLOOKUP(C370,IAC!$A$2:$F$1117,6,FALSE)</f>
        <v>66946350.609999999</v>
      </c>
      <c r="G370" s="2">
        <f>+F370/E370</f>
        <v>0.93484883187028844</v>
      </c>
    </row>
    <row r="371" spans="1:7" x14ac:dyDescent="0.25">
      <c r="A371" t="s">
        <v>1093</v>
      </c>
      <c r="B371" t="s">
        <v>1094</v>
      </c>
      <c r="C371">
        <v>1119533</v>
      </c>
      <c r="D371" t="s">
        <v>1095</v>
      </c>
      <c r="E371" s="1">
        <v>71179572</v>
      </c>
      <c r="F371" s="8">
        <f>+VLOOKUP(C371,IAC!$A$2:$F$1117,6,FALSE)</f>
        <v>66543748.439999998</v>
      </c>
      <c r="G371" s="2">
        <f>+F371/E371</f>
        <v>0.93487143249470506</v>
      </c>
    </row>
    <row r="372" spans="1:7" x14ac:dyDescent="0.25">
      <c r="A372" t="s">
        <v>1096</v>
      </c>
      <c r="B372" t="s">
        <v>1097</v>
      </c>
      <c r="C372">
        <v>1119548</v>
      </c>
      <c r="D372" t="s">
        <v>1098</v>
      </c>
      <c r="E372" s="1">
        <v>66468497</v>
      </c>
      <c r="F372" s="8">
        <f>+VLOOKUP(C372,IAC!$A$2:$F$1117,6,FALSE)</f>
        <v>62136560.409999996</v>
      </c>
      <c r="G372" s="2">
        <f>+F372/E372</f>
        <v>0.93482722213502134</v>
      </c>
    </row>
    <row r="373" spans="1:7" x14ac:dyDescent="0.25">
      <c r="A373" t="s">
        <v>1099</v>
      </c>
      <c r="B373" t="s">
        <v>1100</v>
      </c>
      <c r="C373">
        <v>1119573</v>
      </c>
      <c r="D373" t="s">
        <v>1101</v>
      </c>
      <c r="E373" s="1">
        <v>62002743</v>
      </c>
      <c r="F373" s="8">
        <f>+VLOOKUP(C373,IAC!$A$2:$F$1117,6,FALSE)</f>
        <v>57961726.890000001</v>
      </c>
      <c r="G373" s="2">
        <f>+F373/E373</f>
        <v>0.93482520426555971</v>
      </c>
    </row>
    <row r="374" spans="1:7" x14ac:dyDescent="0.25">
      <c r="A374" t="s">
        <v>1102</v>
      </c>
      <c r="B374" t="s">
        <v>1103</v>
      </c>
      <c r="C374">
        <v>1119585</v>
      </c>
      <c r="D374" t="s">
        <v>1104</v>
      </c>
      <c r="E374" s="1">
        <v>69675014</v>
      </c>
      <c r="F374" s="8">
        <f>+VLOOKUP(C374,IAC!$A$2:$F$1117,6,FALSE)</f>
        <v>65137289.649999999</v>
      </c>
      <c r="G374" s="2">
        <f>+F374/E374</f>
        <v>0.93487300411593743</v>
      </c>
    </row>
    <row r="375" spans="1:7" x14ac:dyDescent="0.25">
      <c r="A375" t="s">
        <v>1105</v>
      </c>
      <c r="B375" t="s">
        <v>1106</v>
      </c>
      <c r="C375">
        <v>1119622</v>
      </c>
      <c r="D375" t="s">
        <v>1107</v>
      </c>
      <c r="E375" s="1">
        <v>65395123</v>
      </c>
      <c r="F375" s="8">
        <f>+VLOOKUP(C375,IAC!$A$2:$F$1117,6,FALSE)</f>
        <v>61135395.909999996</v>
      </c>
      <c r="G375" s="2">
        <f>+F375/E375</f>
        <v>0.9348617007723955</v>
      </c>
    </row>
    <row r="376" spans="1:7" x14ac:dyDescent="0.25">
      <c r="A376" t="s">
        <v>1108</v>
      </c>
      <c r="B376" t="s">
        <v>1109</v>
      </c>
      <c r="C376">
        <v>1119693</v>
      </c>
      <c r="D376" t="s">
        <v>1110</v>
      </c>
      <c r="E376" s="1">
        <v>65791769</v>
      </c>
      <c r="F376" s="8">
        <f>+VLOOKUP(C376,IAC!$A$2:$F$1117,6,FALSE)</f>
        <v>61507646</v>
      </c>
      <c r="G376" s="2">
        <f>+F376/E376</f>
        <v>0.93488360223297839</v>
      </c>
    </row>
    <row r="377" spans="1:7" x14ac:dyDescent="0.25">
      <c r="A377" t="s">
        <v>1111</v>
      </c>
      <c r="B377" t="s">
        <v>1112</v>
      </c>
      <c r="C377">
        <v>1119698</v>
      </c>
      <c r="D377" t="s">
        <v>1113</v>
      </c>
      <c r="E377" s="1">
        <v>59055783</v>
      </c>
      <c r="F377" s="8">
        <f>+VLOOKUP(C377,IAC!$A$2:$F$1117,6,FALSE)</f>
        <v>59055783</v>
      </c>
      <c r="G377" s="2">
        <f>+F377/E377</f>
        <v>1</v>
      </c>
    </row>
    <row r="378" spans="1:7" x14ac:dyDescent="0.25">
      <c r="A378" t="s">
        <v>1114</v>
      </c>
      <c r="B378" t="s">
        <v>507</v>
      </c>
      <c r="C378">
        <v>1119701</v>
      </c>
      <c r="D378" t="s">
        <v>508</v>
      </c>
      <c r="E378" s="1">
        <v>72627050</v>
      </c>
      <c r="F378" s="8">
        <f>+VLOOKUP(C378,IAC!$A$2:$F$1117,6,FALSE)</f>
        <v>67900320.790000007</v>
      </c>
      <c r="G378" s="2">
        <f>+F378/E378</f>
        <v>0.93491778600397524</v>
      </c>
    </row>
    <row r="379" spans="1:7" x14ac:dyDescent="0.25">
      <c r="A379" t="s">
        <v>1115</v>
      </c>
      <c r="B379" t="s">
        <v>1116</v>
      </c>
      <c r="C379">
        <v>1119743</v>
      </c>
      <c r="D379" t="s">
        <v>1117</v>
      </c>
      <c r="E379" s="1">
        <v>68039498</v>
      </c>
      <c r="F379" s="8">
        <f>+VLOOKUP(C379,IAC!$A$2:$F$1117,6,FALSE)</f>
        <v>63606498.869999997</v>
      </c>
      <c r="G379" s="2">
        <f>+F379/E379</f>
        <v>0.93484668082060218</v>
      </c>
    </row>
    <row r="380" spans="1:7" x14ac:dyDescent="0.25">
      <c r="A380" t="s">
        <v>1118</v>
      </c>
      <c r="B380" t="s">
        <v>1119</v>
      </c>
      <c r="C380">
        <v>1119760</v>
      </c>
      <c r="D380" t="s">
        <v>1120</v>
      </c>
      <c r="E380" s="1">
        <v>67941253</v>
      </c>
      <c r="F380" s="8">
        <f>+VLOOKUP(C380,IAC!$A$2:$F$1117,6,FALSE)</f>
        <v>63516768.020000003</v>
      </c>
      <c r="G380" s="2">
        <f>+F380/E380</f>
        <v>0.93487778360519791</v>
      </c>
    </row>
    <row r="381" spans="1:7" x14ac:dyDescent="0.25">
      <c r="A381" t="s">
        <v>1121</v>
      </c>
      <c r="B381" t="s">
        <v>1122</v>
      </c>
      <c r="C381">
        <v>1119780</v>
      </c>
      <c r="D381" t="s">
        <v>1123</v>
      </c>
      <c r="E381" s="1">
        <v>75176582</v>
      </c>
      <c r="F381" s="8">
        <f>+VLOOKUP(C381,IAC!$A$2:$F$1117,6,FALSE)</f>
        <v>70278426.599999994</v>
      </c>
      <c r="G381" s="2">
        <f>+F381/E381</f>
        <v>0.93484466479202255</v>
      </c>
    </row>
    <row r="382" spans="1:7" x14ac:dyDescent="0.25">
      <c r="A382" t="s">
        <v>1124</v>
      </c>
      <c r="B382" t="s">
        <v>1125</v>
      </c>
      <c r="C382">
        <v>1119785</v>
      </c>
      <c r="D382" t="s">
        <v>1126</v>
      </c>
      <c r="E382" s="1">
        <v>72488383</v>
      </c>
      <c r="F382" s="8">
        <f>+VLOOKUP(C382,IAC!$A$2:$F$1117,6,FALSE)</f>
        <v>67768270.079999998</v>
      </c>
      <c r="G382" s="2">
        <f>+F382/E382</f>
        <v>0.93488456046812352</v>
      </c>
    </row>
    <row r="383" spans="1:7" x14ac:dyDescent="0.25">
      <c r="A383" t="s">
        <v>1127</v>
      </c>
      <c r="B383" t="s">
        <v>1128</v>
      </c>
      <c r="C383">
        <v>1119807</v>
      </c>
      <c r="D383" t="s">
        <v>1129</v>
      </c>
      <c r="E383" s="1">
        <v>68735074</v>
      </c>
      <c r="F383" s="8">
        <f>+VLOOKUP(C383,IAC!$A$2:$F$1117,6,FALSE)</f>
        <v>64256041.920000002</v>
      </c>
      <c r="G383" s="2">
        <f>+F383/E383</f>
        <v>0.9348362950769501</v>
      </c>
    </row>
    <row r="384" spans="1:7" x14ac:dyDescent="0.25">
      <c r="A384" t="s">
        <v>1130</v>
      </c>
      <c r="B384" t="s">
        <v>1131</v>
      </c>
      <c r="C384">
        <v>1119809</v>
      </c>
      <c r="D384" t="s">
        <v>1132</v>
      </c>
      <c r="E384" s="1">
        <v>85153627</v>
      </c>
      <c r="F384" s="8">
        <f>+VLOOKUP(C384,IAC!$A$2:$F$1117,6,FALSE)</f>
        <v>79608459.530000001</v>
      </c>
      <c r="G384" s="2">
        <f>+F384/E384</f>
        <v>0.93488043122344044</v>
      </c>
    </row>
    <row r="385" spans="1:7" x14ac:dyDescent="0.25">
      <c r="A385" t="s">
        <v>1133</v>
      </c>
      <c r="B385" t="s">
        <v>1134</v>
      </c>
      <c r="C385">
        <v>1119821</v>
      </c>
      <c r="D385" t="s">
        <v>1135</v>
      </c>
      <c r="E385" s="1">
        <v>72575011</v>
      </c>
      <c r="F385" s="8">
        <f>+VLOOKUP(C385,IAC!$A$2:$F$1117,6,FALSE)</f>
        <v>67847055.019999996</v>
      </c>
      <c r="G385" s="2">
        <f>+F385/E385</f>
        <v>0.93485421614334985</v>
      </c>
    </row>
    <row r="386" spans="1:7" x14ac:dyDescent="0.25">
      <c r="A386" t="s">
        <v>1136</v>
      </c>
      <c r="B386" t="s">
        <v>1137</v>
      </c>
      <c r="C386">
        <v>1119824</v>
      </c>
      <c r="D386" t="s">
        <v>1138</v>
      </c>
      <c r="E386" s="1">
        <v>72141555</v>
      </c>
      <c r="F386" s="8">
        <f>+VLOOKUP(C386,IAC!$A$2:$F$1117,6,FALSE)</f>
        <v>67441992.040000007</v>
      </c>
      <c r="G386" s="2">
        <f>+F386/E386</f>
        <v>0.93485636731839239</v>
      </c>
    </row>
    <row r="387" spans="1:7" x14ac:dyDescent="0.25">
      <c r="A387" t="s">
        <v>1139</v>
      </c>
      <c r="B387" t="s">
        <v>1140</v>
      </c>
      <c r="C387">
        <v>1119845</v>
      </c>
      <c r="D387" t="s">
        <v>1141</v>
      </c>
      <c r="E387" s="1">
        <v>62396566</v>
      </c>
      <c r="F387" s="8">
        <f>+VLOOKUP(C387,IAC!$A$2:$F$1117,6,FALSE)</f>
        <v>58330724.359999999</v>
      </c>
      <c r="G387" s="2">
        <f>+F387/E387</f>
        <v>0.93483869545000275</v>
      </c>
    </row>
    <row r="388" spans="1:7" x14ac:dyDescent="0.25">
      <c r="A388" t="s">
        <v>1142</v>
      </c>
      <c r="B388" t="s">
        <v>1143</v>
      </c>
      <c r="C388">
        <v>1120000</v>
      </c>
      <c r="D388" t="s">
        <v>1144</v>
      </c>
      <c r="E388" s="1">
        <v>319202030</v>
      </c>
      <c r="F388" s="8">
        <f>+VLOOKUP(C388,IAC!$A$2:$F$1117,6,FALSE)</f>
        <v>178547004.75999999</v>
      </c>
      <c r="G388" s="2">
        <f>+F388/E388</f>
        <v>0.55935422703922022</v>
      </c>
    </row>
    <row r="389" spans="1:7" x14ac:dyDescent="0.25">
      <c r="A389" t="s">
        <v>1145</v>
      </c>
      <c r="B389" t="s">
        <v>1146</v>
      </c>
      <c r="C389">
        <v>1120001</v>
      </c>
      <c r="D389" t="s">
        <v>1147</v>
      </c>
      <c r="E389" s="1">
        <v>68229059</v>
      </c>
      <c r="F389" s="8">
        <f>+VLOOKUP(C389,IAC!$A$2:$F$1117,6,FALSE)</f>
        <v>68229059</v>
      </c>
      <c r="G389" s="2">
        <f>+F389/E389</f>
        <v>1</v>
      </c>
    </row>
    <row r="390" spans="1:7" x14ac:dyDescent="0.25">
      <c r="A390" t="s">
        <v>1148</v>
      </c>
      <c r="B390" t="s">
        <v>1149</v>
      </c>
      <c r="C390">
        <v>1120011</v>
      </c>
      <c r="D390" t="s">
        <v>1150</v>
      </c>
      <c r="E390" s="1">
        <v>65649532</v>
      </c>
      <c r="F390" s="8">
        <f>+VLOOKUP(C390,IAC!$A$2:$F$1117,6,FALSE)</f>
        <v>65649532</v>
      </c>
      <c r="G390" s="2">
        <f>+F390/E390</f>
        <v>1</v>
      </c>
    </row>
    <row r="391" spans="1:7" x14ac:dyDescent="0.25">
      <c r="A391" t="s">
        <v>1151</v>
      </c>
      <c r="B391" t="s">
        <v>1152</v>
      </c>
      <c r="C391">
        <v>1120013</v>
      </c>
      <c r="D391" t="s">
        <v>1153</v>
      </c>
      <c r="E391" s="1">
        <v>109840852</v>
      </c>
      <c r="F391" s="8">
        <f>+VLOOKUP(C391,IAC!$A$2:$F$1117,6,FALSE)</f>
        <v>102672579.04000001</v>
      </c>
      <c r="G391" s="2">
        <f>+F391/E391</f>
        <v>0.9347394632372299</v>
      </c>
    </row>
    <row r="392" spans="1:7" x14ac:dyDescent="0.25">
      <c r="A392" t="s">
        <v>1154</v>
      </c>
      <c r="B392" t="s">
        <v>1155</v>
      </c>
      <c r="C392">
        <v>1120032</v>
      </c>
      <c r="D392" t="s">
        <v>1156</v>
      </c>
      <c r="E392" s="1">
        <v>76895392</v>
      </c>
      <c r="F392" s="8">
        <f>+VLOOKUP(C392,IAC!$A$2:$F$1117,6,FALSE)</f>
        <v>71887427.680000007</v>
      </c>
      <c r="G392" s="2">
        <f>+F392/E392</f>
        <v>0.93487302438096687</v>
      </c>
    </row>
    <row r="393" spans="1:7" x14ac:dyDescent="0.25">
      <c r="A393" t="s">
        <v>1157</v>
      </c>
      <c r="B393" t="s">
        <v>1158</v>
      </c>
      <c r="C393">
        <v>1120045</v>
      </c>
      <c r="D393" t="s">
        <v>1159</v>
      </c>
      <c r="E393" s="1">
        <v>131738263</v>
      </c>
      <c r="F393" s="8">
        <f>+VLOOKUP(C393,IAC!$A$2:$F$1117,6,FALSE)</f>
        <v>123136598.84999999</v>
      </c>
      <c r="G393" s="2">
        <f>+F393/E393</f>
        <v>0.93470640986058839</v>
      </c>
    </row>
    <row r="394" spans="1:7" x14ac:dyDescent="0.25">
      <c r="A394" t="s">
        <v>1160</v>
      </c>
      <c r="B394" t="s">
        <v>1161</v>
      </c>
      <c r="C394">
        <v>1120060</v>
      </c>
      <c r="D394" t="s">
        <v>1162</v>
      </c>
      <c r="E394" s="1">
        <v>77080067</v>
      </c>
      <c r="F394" s="8">
        <f>+VLOOKUP(C394,IAC!$A$2:$F$1117,6,FALSE)</f>
        <v>72058364.650000006</v>
      </c>
      <c r="G394" s="2">
        <f>+F394/E394</f>
        <v>0.93485083050070528</v>
      </c>
    </row>
    <row r="395" spans="1:7" x14ac:dyDescent="0.25">
      <c r="A395" t="s">
        <v>1163</v>
      </c>
      <c r="B395" t="s">
        <v>1164</v>
      </c>
      <c r="C395">
        <v>1120175</v>
      </c>
      <c r="D395" t="s">
        <v>1165</v>
      </c>
      <c r="E395" s="1">
        <v>76223806</v>
      </c>
      <c r="F395" s="8">
        <f>+VLOOKUP(C395,IAC!$A$2:$F$1117,6,FALSE)</f>
        <v>71258436.670000002</v>
      </c>
      <c r="G395" s="2">
        <f>+F395/E395</f>
        <v>0.93485802414537</v>
      </c>
    </row>
    <row r="396" spans="1:7" x14ac:dyDescent="0.25">
      <c r="A396" t="s">
        <v>1166</v>
      </c>
      <c r="B396" t="s">
        <v>1167</v>
      </c>
      <c r="C396">
        <v>1120178</v>
      </c>
      <c r="D396" t="s">
        <v>1168</v>
      </c>
      <c r="E396" s="1">
        <v>91855519</v>
      </c>
      <c r="F396" s="8">
        <f>+VLOOKUP(C396,IAC!$A$2:$F$1117,6,FALSE)</f>
        <v>85865872.129999995</v>
      </c>
      <c r="G396" s="2">
        <f>+F396/E396</f>
        <v>0.93479273825669629</v>
      </c>
    </row>
    <row r="397" spans="1:7" x14ac:dyDescent="0.25">
      <c r="A397" t="s">
        <v>1169</v>
      </c>
      <c r="B397" t="s">
        <v>1170</v>
      </c>
      <c r="C397">
        <v>1120228</v>
      </c>
      <c r="D397" t="s">
        <v>1171</v>
      </c>
      <c r="E397" s="1">
        <v>75686068</v>
      </c>
      <c r="F397" s="8">
        <f>+VLOOKUP(C397,IAC!$A$2:$F$1117,6,FALSE)</f>
        <v>70755316.709999993</v>
      </c>
      <c r="G397" s="2">
        <f>+F397/E397</f>
        <v>0.93485259017551281</v>
      </c>
    </row>
    <row r="398" spans="1:7" x14ac:dyDescent="0.25">
      <c r="A398" t="s">
        <v>1172</v>
      </c>
      <c r="B398" t="s">
        <v>1173</v>
      </c>
      <c r="C398">
        <v>1120238</v>
      </c>
      <c r="D398" t="s">
        <v>1174</v>
      </c>
      <c r="E398" s="1">
        <v>73954756</v>
      </c>
      <c r="F398" s="8">
        <f>+VLOOKUP(C398,IAC!$A$2:$F$1117,6,FALSE)</f>
        <v>69136850.560000002</v>
      </c>
      <c r="G398" s="2">
        <f>+F398/E398</f>
        <v>0.93485333870887222</v>
      </c>
    </row>
    <row r="399" spans="1:7" x14ac:dyDescent="0.25">
      <c r="A399" t="s">
        <v>1175</v>
      </c>
      <c r="B399" t="s">
        <v>1176</v>
      </c>
      <c r="C399">
        <v>1120250</v>
      </c>
      <c r="D399" t="s">
        <v>1177</v>
      </c>
      <c r="E399" s="1">
        <v>97743639</v>
      </c>
      <c r="F399" s="8">
        <f>+VLOOKUP(C399,IAC!$A$2:$F$1117,6,FALSE)</f>
        <v>91366370.140000001</v>
      </c>
      <c r="G399" s="2">
        <f>+F399/E399</f>
        <v>0.93475515209741677</v>
      </c>
    </row>
    <row r="400" spans="1:7" x14ac:dyDescent="0.25">
      <c r="A400" t="s">
        <v>1178</v>
      </c>
      <c r="B400" t="s">
        <v>1179</v>
      </c>
      <c r="C400">
        <v>1120295</v>
      </c>
      <c r="D400" t="s">
        <v>1180</v>
      </c>
      <c r="E400" s="1">
        <v>70169930</v>
      </c>
      <c r="F400" s="8">
        <f>+VLOOKUP(C400,IAC!$A$2:$F$1117,6,FALSE)</f>
        <v>65599208.789999999</v>
      </c>
      <c r="G400" s="2">
        <f>+F400/E400</f>
        <v>0.93486210959594795</v>
      </c>
    </row>
    <row r="401" spans="1:7" x14ac:dyDescent="0.25">
      <c r="A401" t="s">
        <v>1181</v>
      </c>
      <c r="B401" t="s">
        <v>1182</v>
      </c>
      <c r="C401">
        <v>1120310</v>
      </c>
      <c r="D401" t="s">
        <v>1183</v>
      </c>
      <c r="E401" s="1">
        <v>65204646</v>
      </c>
      <c r="F401" s="8">
        <f>+VLOOKUP(C401,IAC!$A$2:$F$1117,6,FALSE)</f>
        <v>60959671.729999997</v>
      </c>
      <c r="G401" s="2">
        <f>+F401/E401</f>
        <v>0.9348976717088533</v>
      </c>
    </row>
    <row r="402" spans="1:7" x14ac:dyDescent="0.25">
      <c r="A402" t="s">
        <v>1184</v>
      </c>
      <c r="B402" t="s">
        <v>1185</v>
      </c>
      <c r="C402">
        <v>1120383</v>
      </c>
      <c r="D402" t="s">
        <v>1186</v>
      </c>
      <c r="E402" s="1">
        <v>70791271</v>
      </c>
      <c r="F402" s="8">
        <f>+VLOOKUP(C402,IAC!$A$2:$F$1117,6,FALSE)</f>
        <v>66180158.43</v>
      </c>
      <c r="G402" s="2">
        <f>+F402/E402</f>
        <v>0.93486326061302105</v>
      </c>
    </row>
    <row r="403" spans="1:7" x14ac:dyDescent="0.25">
      <c r="A403" t="s">
        <v>1187</v>
      </c>
      <c r="B403" t="s">
        <v>1188</v>
      </c>
      <c r="C403">
        <v>1120400</v>
      </c>
      <c r="D403" t="s">
        <v>1189</v>
      </c>
      <c r="E403" s="1">
        <v>109071136</v>
      </c>
      <c r="F403" s="8">
        <f>+VLOOKUP(C403,IAC!$A$2:$F$1117,6,FALSE)</f>
        <v>101950548.39</v>
      </c>
      <c r="G403" s="2">
        <f>+F403/E403</f>
        <v>0.93471611398638044</v>
      </c>
    </row>
    <row r="404" spans="1:7" x14ac:dyDescent="0.25">
      <c r="A404" t="s">
        <v>1190</v>
      </c>
      <c r="B404" t="s">
        <v>1191</v>
      </c>
      <c r="C404">
        <v>1120443</v>
      </c>
      <c r="D404" t="s">
        <v>1192</v>
      </c>
      <c r="E404" s="1">
        <v>70776409</v>
      </c>
      <c r="F404" s="8">
        <f>+VLOOKUP(C404,IAC!$A$2:$F$1117,6,FALSE)</f>
        <v>66167602.32</v>
      </c>
      <c r="G404" s="2">
        <f>+F404/E404</f>
        <v>0.93488216278392988</v>
      </c>
    </row>
    <row r="405" spans="1:7" x14ac:dyDescent="0.25">
      <c r="A405" t="s">
        <v>1193</v>
      </c>
      <c r="B405" t="s">
        <v>1194</v>
      </c>
      <c r="C405">
        <v>1120517</v>
      </c>
      <c r="D405" t="s">
        <v>1195</v>
      </c>
      <c r="E405" s="1">
        <v>71296960</v>
      </c>
      <c r="F405" s="8">
        <f>+VLOOKUP(C405,IAC!$A$2:$F$1117,6,FALSE)</f>
        <v>66652665.479999997</v>
      </c>
      <c r="G405" s="2">
        <f>+F405/E405</f>
        <v>0.93485985208906519</v>
      </c>
    </row>
    <row r="406" spans="1:7" x14ac:dyDescent="0.25">
      <c r="A406" t="s">
        <v>1196</v>
      </c>
      <c r="B406" t="s">
        <v>1197</v>
      </c>
      <c r="C406">
        <v>1120550</v>
      </c>
      <c r="D406" t="s">
        <v>1198</v>
      </c>
      <c r="E406" s="1">
        <v>71944413</v>
      </c>
      <c r="F406" s="8">
        <f>+VLOOKUP(C406,IAC!$A$2:$F$1117,6,FALSE)</f>
        <v>67257633.180000007</v>
      </c>
      <c r="G406" s="2">
        <f>+F406/E406</f>
        <v>0.93485554159709394</v>
      </c>
    </row>
    <row r="407" spans="1:7" x14ac:dyDescent="0.25">
      <c r="A407" t="s">
        <v>1199</v>
      </c>
      <c r="B407" t="s">
        <v>1200</v>
      </c>
      <c r="C407">
        <v>1120570</v>
      </c>
      <c r="D407" t="s">
        <v>1201</v>
      </c>
      <c r="E407" s="1">
        <v>84324390</v>
      </c>
      <c r="F407" s="8">
        <f>+VLOOKUP(C407,IAC!$A$2:$F$1117,6,FALSE)</f>
        <v>78832512.459999993</v>
      </c>
      <c r="G407" s="2">
        <f>+F407/E407</f>
        <v>0.93487201579519275</v>
      </c>
    </row>
    <row r="408" spans="1:7" x14ac:dyDescent="0.25">
      <c r="A408" t="s">
        <v>1202</v>
      </c>
      <c r="B408" t="s">
        <v>1203</v>
      </c>
      <c r="C408">
        <v>1120614</v>
      </c>
      <c r="D408" t="s">
        <v>1204</v>
      </c>
      <c r="E408" s="1">
        <v>74357946</v>
      </c>
      <c r="F408" s="8">
        <f>+VLOOKUP(C408,IAC!$A$2:$F$1117,6,FALSE)</f>
        <v>69512553.090000004</v>
      </c>
      <c r="G408" s="2">
        <f>+F408/E408</f>
        <v>0.9348369183032571</v>
      </c>
    </row>
    <row r="409" spans="1:7" x14ac:dyDescent="0.25">
      <c r="A409" t="s">
        <v>1205</v>
      </c>
      <c r="B409" t="s">
        <v>1206</v>
      </c>
      <c r="C409">
        <v>1120621</v>
      </c>
      <c r="D409" t="s">
        <v>1207</v>
      </c>
      <c r="E409" s="1">
        <v>74469878</v>
      </c>
      <c r="F409" s="8">
        <f>+VLOOKUP(C409,IAC!$A$2:$F$1117,6,FALSE)</f>
        <v>69618791.069999993</v>
      </c>
      <c r="G409" s="2">
        <f>+F409/E409</f>
        <v>0.9348584010034231</v>
      </c>
    </row>
    <row r="410" spans="1:7" x14ac:dyDescent="0.25">
      <c r="A410" t="s">
        <v>1208</v>
      </c>
      <c r="B410" t="s">
        <v>1209</v>
      </c>
      <c r="C410">
        <v>1120710</v>
      </c>
      <c r="D410" t="s">
        <v>1210</v>
      </c>
      <c r="E410" s="1">
        <v>67802894</v>
      </c>
      <c r="F410" s="8">
        <f>+VLOOKUP(C410,IAC!$A$2:$F$1117,6,FALSE)</f>
        <v>63384531.789999999</v>
      </c>
      <c r="G410" s="2">
        <f>+F410/E410</f>
        <v>0.93483519729998543</v>
      </c>
    </row>
    <row r="411" spans="1:7" x14ac:dyDescent="0.25">
      <c r="A411" t="s">
        <v>1211</v>
      </c>
      <c r="B411" t="s">
        <v>1212</v>
      </c>
      <c r="C411">
        <v>1120750</v>
      </c>
      <c r="D411" t="s">
        <v>1213</v>
      </c>
      <c r="E411" s="1">
        <v>70238160</v>
      </c>
      <c r="F411" s="8">
        <f>+VLOOKUP(C411,IAC!$A$2:$F$1117,6,FALSE)</f>
        <v>65662859.159999996</v>
      </c>
      <c r="G411" s="2">
        <f>+F411/E411</f>
        <v>0.934860183695017</v>
      </c>
    </row>
    <row r="412" spans="1:7" x14ac:dyDescent="0.25">
      <c r="A412" t="s">
        <v>1214</v>
      </c>
      <c r="B412" t="s">
        <v>1215</v>
      </c>
      <c r="C412">
        <v>1120770</v>
      </c>
      <c r="D412" t="s">
        <v>1216</v>
      </c>
      <c r="E412" s="1">
        <v>96438872</v>
      </c>
      <c r="F412" s="8">
        <f>+VLOOKUP(C412,IAC!$A$2:$F$1117,6,FALSE)</f>
        <v>90146897.189999998</v>
      </c>
      <c r="G412" s="2">
        <f>+F412/E412</f>
        <v>0.9347568601797831</v>
      </c>
    </row>
    <row r="413" spans="1:7" x14ac:dyDescent="0.25">
      <c r="A413" t="s">
        <v>1217</v>
      </c>
      <c r="B413" t="s">
        <v>1218</v>
      </c>
      <c r="C413">
        <v>1120787</v>
      </c>
      <c r="D413" t="s">
        <v>1219</v>
      </c>
      <c r="E413" s="1">
        <v>71365967</v>
      </c>
      <c r="F413" s="8">
        <f>+VLOOKUP(C413,IAC!$A$2:$F$1117,6,FALSE)</f>
        <v>66717981.18</v>
      </c>
      <c r="G413" s="2">
        <f>+F413/E413</f>
        <v>0.93487111552765756</v>
      </c>
    </row>
    <row r="414" spans="1:7" x14ac:dyDescent="0.25">
      <c r="A414" t="s">
        <v>1220</v>
      </c>
      <c r="B414" t="s">
        <v>1221</v>
      </c>
      <c r="C414">
        <v>1123000</v>
      </c>
      <c r="D414" t="s">
        <v>1222</v>
      </c>
      <c r="E414" s="1">
        <v>319202030</v>
      </c>
      <c r="F414" s="8">
        <f>+VLOOKUP(C414,IAC!$A$2:$F$1117,6,FALSE)</f>
        <v>178547004.75999999</v>
      </c>
      <c r="G414" s="2">
        <f>+F414/E414</f>
        <v>0.55935422703922022</v>
      </c>
    </row>
    <row r="415" spans="1:7" x14ac:dyDescent="0.25">
      <c r="A415" t="s">
        <v>1223</v>
      </c>
      <c r="B415" t="s">
        <v>1224</v>
      </c>
      <c r="C415">
        <v>1123001</v>
      </c>
      <c r="D415" t="s">
        <v>1225</v>
      </c>
      <c r="E415" s="1">
        <v>74483320</v>
      </c>
      <c r="F415" s="8">
        <f>+VLOOKUP(C415,IAC!$A$2:$F$1117,6,FALSE)</f>
        <v>74483320</v>
      </c>
      <c r="G415" s="2">
        <f>+F415/E415</f>
        <v>1</v>
      </c>
    </row>
    <row r="416" spans="1:7" x14ac:dyDescent="0.25">
      <c r="A416" t="s">
        <v>1226</v>
      </c>
      <c r="B416" t="s">
        <v>1227</v>
      </c>
      <c r="C416">
        <v>1123068</v>
      </c>
      <c r="D416" t="s">
        <v>1228</v>
      </c>
      <c r="E416" s="1">
        <v>91643764</v>
      </c>
      <c r="F416" s="8">
        <f>+VLOOKUP(C416,IAC!$A$2:$F$1117,6,FALSE)</f>
        <v>85671739.870000005</v>
      </c>
      <c r="G416" s="2">
        <f>+F416/E416</f>
        <v>0.93483436439821488</v>
      </c>
    </row>
    <row r="417" spans="1:7" x14ac:dyDescent="0.25">
      <c r="A417" t="s">
        <v>1229</v>
      </c>
      <c r="B417" t="s">
        <v>565</v>
      </c>
      <c r="C417">
        <v>1123079</v>
      </c>
      <c r="D417" t="s">
        <v>566</v>
      </c>
      <c r="E417" s="1">
        <v>80782789</v>
      </c>
      <c r="F417" s="8">
        <f>+VLOOKUP(C417,IAC!$A$2:$F$1117,6,FALSE)</f>
        <v>75520242.469999999</v>
      </c>
      <c r="G417" s="2">
        <f>+F417/E417</f>
        <v>0.93485559739711388</v>
      </c>
    </row>
    <row r="418" spans="1:7" x14ac:dyDescent="0.25">
      <c r="A418" t="s">
        <v>1230</v>
      </c>
      <c r="B418" t="s">
        <v>1231</v>
      </c>
      <c r="C418">
        <v>1123090</v>
      </c>
      <c r="D418" t="s">
        <v>1232</v>
      </c>
      <c r="E418" s="1">
        <v>87854809</v>
      </c>
      <c r="F418" s="8">
        <f>+VLOOKUP(C418,IAC!$A$2:$F$1117,6,FALSE)</f>
        <v>82134148.599999994</v>
      </c>
      <c r="G418" s="2">
        <f>+F418/E418</f>
        <v>0.93488506246709835</v>
      </c>
    </row>
    <row r="419" spans="1:7" x14ac:dyDescent="0.25">
      <c r="A419" t="s">
        <v>1233</v>
      </c>
      <c r="B419" t="s">
        <v>1234</v>
      </c>
      <c r="C419">
        <v>1123162</v>
      </c>
      <c r="D419" t="s">
        <v>1235</v>
      </c>
      <c r="E419" s="1">
        <v>79457580</v>
      </c>
      <c r="F419" s="8">
        <f>+VLOOKUP(C419,IAC!$A$2:$F$1117,6,FALSE)</f>
        <v>74277520.140000001</v>
      </c>
      <c r="G419" s="2">
        <f>+F419/E419</f>
        <v>0.93480722846077113</v>
      </c>
    </row>
    <row r="420" spans="1:7" x14ac:dyDescent="0.25">
      <c r="A420" t="s">
        <v>1236</v>
      </c>
      <c r="B420" t="s">
        <v>1237</v>
      </c>
      <c r="C420">
        <v>1123168</v>
      </c>
      <c r="D420" t="s">
        <v>1238</v>
      </c>
      <c r="E420" s="1">
        <v>79554562</v>
      </c>
      <c r="F420" s="8">
        <f>+VLOOKUP(C420,IAC!$A$2:$F$1117,6,FALSE)</f>
        <v>74372155.719999999</v>
      </c>
      <c r="G420" s="2">
        <f>+F420/E420</f>
        <v>0.93485720806306494</v>
      </c>
    </row>
    <row r="421" spans="1:7" x14ac:dyDescent="0.25">
      <c r="A421" t="s">
        <v>1239</v>
      </c>
      <c r="B421" t="s">
        <v>1240</v>
      </c>
      <c r="C421">
        <v>1123182</v>
      </c>
      <c r="D421" t="s">
        <v>1241</v>
      </c>
      <c r="E421" s="1">
        <v>77083289</v>
      </c>
      <c r="F421" s="8">
        <f>+VLOOKUP(C421,IAC!$A$2:$F$1117,6,FALSE)</f>
        <v>72059063.519999996</v>
      </c>
      <c r="G421" s="2">
        <f>+F421/E421</f>
        <v>0.93482082115100196</v>
      </c>
    </row>
    <row r="422" spans="1:7" x14ac:dyDescent="0.25">
      <c r="A422" t="s">
        <v>1242</v>
      </c>
      <c r="B422" t="s">
        <v>1243</v>
      </c>
      <c r="C422">
        <v>1123189</v>
      </c>
      <c r="D422" t="s">
        <v>1244</v>
      </c>
      <c r="E422" s="1">
        <v>82019015</v>
      </c>
      <c r="F422" s="8">
        <f>+VLOOKUP(C422,IAC!$A$2:$F$1117,6,FALSE)</f>
        <v>76673742.950000003</v>
      </c>
      <c r="G422" s="2">
        <f>+F422/E422</f>
        <v>0.9348288680374911</v>
      </c>
    </row>
    <row r="423" spans="1:7" x14ac:dyDescent="0.25">
      <c r="A423" t="s">
        <v>1245</v>
      </c>
      <c r="B423" t="s">
        <v>1246</v>
      </c>
      <c r="C423">
        <v>1123300</v>
      </c>
      <c r="D423" t="s">
        <v>1247</v>
      </c>
      <c r="E423" s="1">
        <v>74705661</v>
      </c>
      <c r="F423" s="8">
        <f>+VLOOKUP(C423,IAC!$A$2:$F$1117,6,FALSE)</f>
        <v>69837628.590000004</v>
      </c>
      <c r="G423" s="2">
        <f>+F423/E423</f>
        <v>0.93483716836398789</v>
      </c>
    </row>
    <row r="424" spans="1:7" x14ac:dyDescent="0.25">
      <c r="A424" t="s">
        <v>1248</v>
      </c>
      <c r="B424" t="s">
        <v>1249</v>
      </c>
      <c r="C424">
        <v>1123350</v>
      </c>
      <c r="D424" t="s">
        <v>1250</v>
      </c>
      <c r="E424" s="1">
        <v>76506185</v>
      </c>
      <c r="F424" s="8">
        <f>+VLOOKUP(C424,IAC!$A$2:$F$1117,6,FALSE)</f>
        <v>71521788.590000004</v>
      </c>
      <c r="G424" s="2">
        <f>+F424/E424</f>
        <v>0.93484975874826337</v>
      </c>
    </row>
    <row r="425" spans="1:7" x14ac:dyDescent="0.25">
      <c r="A425" t="s">
        <v>1251</v>
      </c>
      <c r="B425" t="s">
        <v>1252</v>
      </c>
      <c r="C425">
        <v>1123417</v>
      </c>
      <c r="D425" t="s">
        <v>1253</v>
      </c>
      <c r="E425" s="1">
        <v>82944542</v>
      </c>
      <c r="F425" s="8">
        <f>+VLOOKUP(C425,IAC!$A$2:$F$1117,6,FALSE)</f>
        <v>77537843.489999995</v>
      </c>
      <c r="G425" s="2">
        <f>+F425/E425</f>
        <v>0.93481549985531287</v>
      </c>
    </row>
    <row r="426" spans="1:7" x14ac:dyDescent="0.25">
      <c r="A426" t="s">
        <v>1254</v>
      </c>
      <c r="B426" t="s">
        <v>1255</v>
      </c>
      <c r="C426">
        <v>1123419</v>
      </c>
      <c r="D426" t="s">
        <v>1256</v>
      </c>
      <c r="E426" s="1">
        <v>87731911</v>
      </c>
      <c r="F426" s="8">
        <f>+VLOOKUP(C426,IAC!$A$2:$F$1117,6,FALSE)</f>
        <v>82016384.120000005</v>
      </c>
      <c r="G426" s="2">
        <f>+F426/E426</f>
        <v>0.93485236084735468</v>
      </c>
    </row>
    <row r="427" spans="1:7" x14ac:dyDescent="0.25">
      <c r="A427" t="s">
        <v>1257</v>
      </c>
      <c r="B427" t="s">
        <v>1258</v>
      </c>
      <c r="C427">
        <v>1123464</v>
      </c>
      <c r="D427" t="s">
        <v>1259</v>
      </c>
      <c r="E427" s="1">
        <v>76492166</v>
      </c>
      <c r="F427" s="8">
        <f>+VLOOKUP(C427,IAC!$A$2:$F$1117,6,FALSE)</f>
        <v>71508566.75</v>
      </c>
      <c r="G427" s="2">
        <f>+F427/E427</f>
        <v>0.93484823988380716</v>
      </c>
    </row>
    <row r="428" spans="1:7" x14ac:dyDescent="0.25">
      <c r="A428" t="s">
        <v>1260</v>
      </c>
      <c r="B428" t="s">
        <v>1261</v>
      </c>
      <c r="C428">
        <v>1123466</v>
      </c>
      <c r="D428" t="s">
        <v>1262</v>
      </c>
      <c r="E428" s="1">
        <v>100132193</v>
      </c>
      <c r="F428" s="8">
        <f>+VLOOKUP(C428,IAC!$A$2:$F$1117,6,FALSE)</f>
        <v>93598977.400000006</v>
      </c>
      <c r="G428" s="2">
        <f>+F428/E428</f>
        <v>0.93475409451983149</v>
      </c>
    </row>
    <row r="429" spans="1:7" x14ac:dyDescent="0.25">
      <c r="A429" t="s">
        <v>1263</v>
      </c>
      <c r="B429" t="s">
        <v>1264</v>
      </c>
      <c r="C429">
        <v>1123500</v>
      </c>
      <c r="D429" t="s">
        <v>1265</v>
      </c>
      <c r="E429" s="1">
        <v>88915513</v>
      </c>
      <c r="F429" s="8">
        <f>+VLOOKUP(C429,IAC!$A$2:$F$1117,6,FALSE)</f>
        <v>83122426.75</v>
      </c>
      <c r="G429" s="2">
        <f>+F429/E429</f>
        <v>0.93484729430734992</v>
      </c>
    </row>
    <row r="430" spans="1:7" x14ac:dyDescent="0.25">
      <c r="A430" t="s">
        <v>1266</v>
      </c>
      <c r="B430" t="s">
        <v>1267</v>
      </c>
      <c r="C430">
        <v>1123555</v>
      </c>
      <c r="D430" t="s">
        <v>1268</v>
      </c>
      <c r="E430" s="1">
        <v>89254550</v>
      </c>
      <c r="F430" s="8">
        <f>+VLOOKUP(C430,IAC!$A$2:$F$1117,6,FALSE)</f>
        <v>83436049.489999995</v>
      </c>
      <c r="G430" s="2">
        <f>+F430/E430</f>
        <v>0.93481004038449578</v>
      </c>
    </row>
    <row r="431" spans="1:7" x14ac:dyDescent="0.25">
      <c r="A431" t="s">
        <v>1269</v>
      </c>
      <c r="B431" t="s">
        <v>1270</v>
      </c>
      <c r="C431">
        <v>1123570</v>
      </c>
      <c r="D431" t="s">
        <v>1271</v>
      </c>
      <c r="E431" s="1">
        <v>90477921</v>
      </c>
      <c r="F431" s="8">
        <f>+VLOOKUP(C431,IAC!$A$2:$F$1117,6,FALSE)</f>
        <v>84579809.909999996</v>
      </c>
      <c r="G431" s="2">
        <f>+F431/E431</f>
        <v>0.9348115979587992</v>
      </c>
    </row>
    <row r="432" spans="1:7" x14ac:dyDescent="0.25">
      <c r="A432" t="s">
        <v>1272</v>
      </c>
      <c r="B432" t="s">
        <v>1273</v>
      </c>
      <c r="C432">
        <v>1123574</v>
      </c>
      <c r="D432" t="s">
        <v>1274</v>
      </c>
      <c r="E432" s="1">
        <v>90568791</v>
      </c>
      <c r="F432" s="8">
        <f>+VLOOKUP(C432,IAC!$A$2:$F$1117,6,FALSE)</f>
        <v>84669628.530000001</v>
      </c>
      <c r="G432" s="2">
        <f>+F432/E432</f>
        <v>0.93486539452646555</v>
      </c>
    </row>
    <row r="433" spans="1:7" x14ac:dyDescent="0.25">
      <c r="A433" t="s">
        <v>1275</v>
      </c>
      <c r="B433" t="s">
        <v>1276</v>
      </c>
      <c r="C433">
        <v>1123580</v>
      </c>
      <c r="D433" t="s">
        <v>1277</v>
      </c>
      <c r="E433" s="1">
        <v>97660875</v>
      </c>
      <c r="F433" s="8">
        <f>+VLOOKUP(C433,IAC!$A$2:$F$1117,6,FALSE)</f>
        <v>91295456.439999998</v>
      </c>
      <c r="G433" s="2">
        <f>+F433/E433</f>
        <v>0.93482120081352948</v>
      </c>
    </row>
    <row r="434" spans="1:7" x14ac:dyDescent="0.25">
      <c r="A434" t="s">
        <v>1278</v>
      </c>
      <c r="B434" t="s">
        <v>1279</v>
      </c>
      <c r="C434">
        <v>1123586</v>
      </c>
      <c r="D434" t="s">
        <v>1280</v>
      </c>
      <c r="E434" s="1">
        <v>78115164</v>
      </c>
      <c r="F434" s="8">
        <f>+VLOOKUP(C434,IAC!$A$2:$F$1117,6,FALSE)</f>
        <v>73025743.219999999</v>
      </c>
      <c r="G434" s="2">
        <f>+F434/E434</f>
        <v>0.93484721122777137</v>
      </c>
    </row>
    <row r="435" spans="1:7" x14ac:dyDescent="0.25">
      <c r="A435" t="s">
        <v>1281</v>
      </c>
      <c r="B435" t="s">
        <v>1282</v>
      </c>
      <c r="C435">
        <v>1123660</v>
      </c>
      <c r="D435" t="s">
        <v>1283</v>
      </c>
      <c r="E435" s="1">
        <v>85644209</v>
      </c>
      <c r="F435" s="8">
        <f>+VLOOKUP(C435,IAC!$A$2:$F$1117,6,FALSE)</f>
        <v>80059354.319999993</v>
      </c>
      <c r="G435" s="2">
        <f>+F435/E435</f>
        <v>0.93479004891037054</v>
      </c>
    </row>
    <row r="436" spans="1:7" x14ac:dyDescent="0.25">
      <c r="A436" t="s">
        <v>1284</v>
      </c>
      <c r="B436" t="s">
        <v>1285</v>
      </c>
      <c r="C436">
        <v>1123670</v>
      </c>
      <c r="D436" t="s">
        <v>1286</v>
      </c>
      <c r="E436" s="1">
        <v>89540453</v>
      </c>
      <c r="F436" s="8">
        <f>+VLOOKUP(C436,IAC!$A$2:$F$1117,6,FALSE)</f>
        <v>83706922.939999998</v>
      </c>
      <c r="G436" s="2">
        <f>+F436/E436</f>
        <v>0.93485034010270196</v>
      </c>
    </row>
    <row r="437" spans="1:7" x14ac:dyDescent="0.25">
      <c r="A437" t="s">
        <v>1287</v>
      </c>
      <c r="B437" t="s">
        <v>1288</v>
      </c>
      <c r="C437">
        <v>1123672</v>
      </c>
      <c r="D437" t="s">
        <v>1289</v>
      </c>
      <c r="E437" s="1">
        <v>92535725</v>
      </c>
      <c r="F437" s="8">
        <f>+VLOOKUP(C437,IAC!$A$2:$F$1117,6,FALSE)</f>
        <v>86499984.379999995</v>
      </c>
      <c r="G437" s="2">
        <f>+F437/E437</f>
        <v>0.93477394141559922</v>
      </c>
    </row>
    <row r="438" spans="1:7" x14ac:dyDescent="0.25">
      <c r="A438" t="s">
        <v>1290</v>
      </c>
      <c r="B438" t="s">
        <v>1291</v>
      </c>
      <c r="C438">
        <v>1123675</v>
      </c>
      <c r="D438" t="s">
        <v>1292</v>
      </c>
      <c r="E438" s="1">
        <v>83545778</v>
      </c>
      <c r="F438" s="8">
        <f>+VLOOKUP(C438,IAC!$A$2:$F$1117,6,FALSE)</f>
        <v>78100699.219999999</v>
      </c>
      <c r="G438" s="2">
        <f>+F438/E438</f>
        <v>0.93482520708586858</v>
      </c>
    </row>
    <row r="439" spans="1:7" x14ac:dyDescent="0.25">
      <c r="A439" t="s">
        <v>1293</v>
      </c>
      <c r="B439" t="s">
        <v>232</v>
      </c>
      <c r="C439">
        <v>1123678</v>
      </c>
      <c r="D439" t="s">
        <v>233</v>
      </c>
      <c r="E439" s="1">
        <v>81522473</v>
      </c>
      <c r="F439" s="8">
        <f>+VLOOKUP(C439,IAC!$A$2:$F$1117,6,FALSE)</f>
        <v>76211834.799999997</v>
      </c>
      <c r="G439" s="2">
        <f>+F439/E439</f>
        <v>0.93485675784148492</v>
      </c>
    </row>
    <row r="440" spans="1:7" x14ac:dyDescent="0.25">
      <c r="A440" t="s">
        <v>1294</v>
      </c>
      <c r="B440" t="s">
        <v>1295</v>
      </c>
      <c r="C440">
        <v>1123682</v>
      </c>
      <c r="D440" t="s">
        <v>1296</v>
      </c>
      <c r="E440" s="1">
        <v>92090253</v>
      </c>
      <c r="F440" s="8">
        <f>+VLOOKUP(C440,IAC!$A$2:$F$1117,6,FALSE)</f>
        <v>86088465.909999996</v>
      </c>
      <c r="G440" s="2">
        <f>+F440/E440</f>
        <v>0.93482711910890282</v>
      </c>
    </row>
    <row r="441" spans="1:7" x14ac:dyDescent="0.25">
      <c r="A441" t="s">
        <v>1297</v>
      </c>
      <c r="B441" t="s">
        <v>1298</v>
      </c>
      <c r="C441">
        <v>1123686</v>
      </c>
      <c r="D441" t="s">
        <v>1299</v>
      </c>
      <c r="E441" s="1">
        <v>81964185</v>
      </c>
      <c r="F441" s="8">
        <f>+VLOOKUP(C441,IAC!$A$2:$F$1117,6,FALSE)</f>
        <v>76622990.230000004</v>
      </c>
      <c r="G441" s="2">
        <f>+F441/E441</f>
        <v>0.93483501641601152</v>
      </c>
    </row>
    <row r="442" spans="1:7" x14ac:dyDescent="0.25">
      <c r="A442" t="s">
        <v>1300</v>
      </c>
      <c r="B442" t="s">
        <v>1301</v>
      </c>
      <c r="C442">
        <v>1123807</v>
      </c>
      <c r="D442" t="s">
        <v>1302</v>
      </c>
      <c r="E442" s="1">
        <v>90377845</v>
      </c>
      <c r="F442" s="8">
        <f>+VLOOKUP(C442,IAC!$A$2:$F$1117,6,FALSE)</f>
        <v>84489502.590000004</v>
      </c>
      <c r="G442" s="2">
        <f>+F442/E442</f>
        <v>0.93484750150880458</v>
      </c>
    </row>
    <row r="443" spans="1:7" x14ac:dyDescent="0.25">
      <c r="A443" t="s">
        <v>1303</v>
      </c>
      <c r="B443" t="s">
        <v>1304</v>
      </c>
      <c r="C443">
        <v>1123815</v>
      </c>
      <c r="D443" t="s">
        <v>1305</v>
      </c>
      <c r="E443" s="1">
        <v>90318623</v>
      </c>
      <c r="F443" s="8">
        <f>+VLOOKUP(C443,IAC!$A$2:$F$1117,6,FALSE)</f>
        <v>84433893.430000007</v>
      </c>
      <c r="G443" s="2">
        <f>+F443/E443</f>
        <v>0.93484478201134669</v>
      </c>
    </row>
    <row r="444" spans="1:7" x14ac:dyDescent="0.25">
      <c r="A444" t="s">
        <v>1306</v>
      </c>
      <c r="B444" t="s">
        <v>1307</v>
      </c>
      <c r="C444">
        <v>1123855</v>
      </c>
      <c r="D444" t="s">
        <v>1308</v>
      </c>
      <c r="E444" s="1">
        <v>85837425</v>
      </c>
      <c r="F444" s="8">
        <f>+VLOOKUP(C444,IAC!$A$2:$F$1117,6,FALSE)</f>
        <v>80245428.75</v>
      </c>
      <c r="G444" s="2">
        <f>+F444/E444</f>
        <v>0.93485363464712512</v>
      </c>
    </row>
    <row r="445" spans="1:7" x14ac:dyDescent="0.25">
      <c r="A445" t="s">
        <v>1309</v>
      </c>
      <c r="B445" t="s">
        <v>1310</v>
      </c>
      <c r="C445">
        <v>1125000</v>
      </c>
      <c r="D445" t="s">
        <v>1311</v>
      </c>
      <c r="E445" s="1">
        <v>319202030</v>
      </c>
      <c r="F445" s="8">
        <f>+VLOOKUP(C445,IAC!$A$2:$F$1117,6,FALSE)</f>
        <v>178547004.75999999</v>
      </c>
      <c r="G445" s="2">
        <f>+F445/E445</f>
        <v>0.55935422703922022</v>
      </c>
    </row>
    <row r="446" spans="1:7" x14ac:dyDescent="0.25">
      <c r="A446" t="s">
        <v>1312</v>
      </c>
      <c r="B446" t="s">
        <v>1313</v>
      </c>
      <c r="C446">
        <v>1125001</v>
      </c>
      <c r="D446" t="s">
        <v>1314</v>
      </c>
      <c r="E446" s="1">
        <v>57773732</v>
      </c>
      <c r="F446" s="8">
        <f>+VLOOKUP(C446,IAC!$A$2:$F$1117,6,FALSE)</f>
        <v>54009026.390000001</v>
      </c>
      <c r="G446" s="2">
        <f>+F446/E446</f>
        <v>0.93483707076427047</v>
      </c>
    </row>
    <row r="447" spans="1:7" x14ac:dyDescent="0.25">
      <c r="A447" t="s">
        <v>1315</v>
      </c>
      <c r="B447" t="s">
        <v>1316</v>
      </c>
      <c r="C447">
        <v>1125019</v>
      </c>
      <c r="D447" t="s">
        <v>1317</v>
      </c>
      <c r="E447" s="1">
        <v>57787370</v>
      </c>
      <c r="F447" s="8">
        <f>+VLOOKUP(C447,IAC!$A$2:$F$1117,6,FALSE)</f>
        <v>54022693.899999999</v>
      </c>
      <c r="G447" s="2">
        <f>+F447/E447</f>
        <v>0.93485296008453056</v>
      </c>
    </row>
    <row r="448" spans="1:7" x14ac:dyDescent="0.25">
      <c r="A448" t="s">
        <v>1318</v>
      </c>
      <c r="B448" t="s">
        <v>1319</v>
      </c>
      <c r="C448">
        <v>1125035</v>
      </c>
      <c r="D448" t="s">
        <v>1320</v>
      </c>
      <c r="E448" s="1">
        <v>51206241</v>
      </c>
      <c r="F448" s="8">
        <f>+VLOOKUP(C448,IAC!$A$2:$F$1117,6,FALSE)</f>
        <v>51206241</v>
      </c>
      <c r="G448" s="2">
        <f>+F448/E448</f>
        <v>1</v>
      </c>
    </row>
    <row r="449" spans="1:7" x14ac:dyDescent="0.25">
      <c r="A449" t="s">
        <v>1321</v>
      </c>
      <c r="B449" t="s">
        <v>1322</v>
      </c>
      <c r="C449">
        <v>1125040</v>
      </c>
      <c r="D449" t="s">
        <v>1323</v>
      </c>
      <c r="E449" s="1">
        <v>60528983</v>
      </c>
      <c r="F449" s="8">
        <f>+VLOOKUP(C449,IAC!$A$2:$F$1117,6,FALSE)</f>
        <v>56585197.609999999</v>
      </c>
      <c r="G449" s="2">
        <f>+F449/E449</f>
        <v>0.93484467779675073</v>
      </c>
    </row>
    <row r="450" spans="1:7" x14ac:dyDescent="0.25">
      <c r="A450" t="s">
        <v>1324</v>
      </c>
      <c r="B450" t="s">
        <v>1325</v>
      </c>
      <c r="C450">
        <v>1125053</v>
      </c>
      <c r="D450" t="s">
        <v>1326</v>
      </c>
      <c r="E450" s="1">
        <v>60493496</v>
      </c>
      <c r="F450" s="8">
        <f>+VLOOKUP(C450,IAC!$A$2:$F$1117,6,FALSE)</f>
        <v>56552811.869999997</v>
      </c>
      <c r="G450" s="2">
        <f>+F450/E450</f>
        <v>0.93485772205990536</v>
      </c>
    </row>
    <row r="451" spans="1:7" x14ac:dyDescent="0.25">
      <c r="A451" t="s">
        <v>1327</v>
      </c>
      <c r="B451" t="s">
        <v>1328</v>
      </c>
      <c r="C451">
        <v>1125086</v>
      </c>
      <c r="D451" t="s">
        <v>1329</v>
      </c>
      <c r="E451" s="1">
        <v>56324602</v>
      </c>
      <c r="F451" s="8">
        <f>+VLOOKUP(C451,IAC!$A$2:$F$1117,6,FALSE)</f>
        <v>52658604.990000002</v>
      </c>
      <c r="G451" s="2">
        <f>+F451/E451</f>
        <v>0.9349130419066255</v>
      </c>
    </row>
    <row r="452" spans="1:7" x14ac:dyDescent="0.25">
      <c r="A452" t="s">
        <v>1330</v>
      </c>
      <c r="B452" t="s">
        <v>1331</v>
      </c>
      <c r="C452">
        <v>1125095</v>
      </c>
      <c r="D452" t="s">
        <v>1332</v>
      </c>
      <c r="E452" s="1">
        <v>55982278</v>
      </c>
      <c r="F452" s="8">
        <f>+VLOOKUP(C452,IAC!$A$2:$F$1117,6,FALSE)</f>
        <v>52337257.490000002</v>
      </c>
      <c r="G452" s="2">
        <f>+F452/E452</f>
        <v>0.93488974296472893</v>
      </c>
    </row>
    <row r="453" spans="1:7" x14ac:dyDescent="0.25">
      <c r="A453" t="s">
        <v>1333</v>
      </c>
      <c r="B453" t="s">
        <v>1334</v>
      </c>
      <c r="C453">
        <v>1125099</v>
      </c>
      <c r="D453" t="s">
        <v>1335</v>
      </c>
      <c r="E453" s="1">
        <v>53743394</v>
      </c>
      <c r="F453" s="8">
        <f>+VLOOKUP(C453,IAC!$A$2:$F$1117,6,FALSE)</f>
        <v>50240769.060000002</v>
      </c>
      <c r="G453" s="2">
        <f>+F453/E453</f>
        <v>0.93482687490857019</v>
      </c>
    </row>
    <row r="454" spans="1:7" x14ac:dyDescent="0.25">
      <c r="A454" t="s">
        <v>1336</v>
      </c>
      <c r="B454" t="s">
        <v>1337</v>
      </c>
      <c r="C454">
        <v>1125120</v>
      </c>
      <c r="D454" t="s">
        <v>1338</v>
      </c>
      <c r="E454" s="1">
        <v>59372890</v>
      </c>
      <c r="F454" s="8">
        <f>+VLOOKUP(C454,IAC!$A$2:$F$1117,6,FALSE)</f>
        <v>55507078.189999998</v>
      </c>
      <c r="G454" s="2">
        <f>+F454/E454</f>
        <v>0.93488927673892908</v>
      </c>
    </row>
    <row r="455" spans="1:7" x14ac:dyDescent="0.25">
      <c r="A455" t="s">
        <v>1339</v>
      </c>
      <c r="B455" t="s">
        <v>1340</v>
      </c>
      <c r="C455">
        <v>1125123</v>
      </c>
      <c r="D455" t="s">
        <v>1341</v>
      </c>
      <c r="E455" s="1">
        <v>57350958</v>
      </c>
      <c r="F455" s="8">
        <f>+VLOOKUP(C455,IAC!$A$2:$F$1117,6,FALSE)</f>
        <v>53613130</v>
      </c>
      <c r="G455" s="2">
        <f>+F455/E455</f>
        <v>0.93482536072021671</v>
      </c>
    </row>
    <row r="456" spans="1:7" x14ac:dyDescent="0.25">
      <c r="A456" t="s">
        <v>1342</v>
      </c>
      <c r="B456" t="s">
        <v>1343</v>
      </c>
      <c r="C456">
        <v>1125148</v>
      </c>
      <c r="D456" t="s">
        <v>1344</v>
      </c>
      <c r="E456" s="1">
        <v>72632267</v>
      </c>
      <c r="F456" s="8">
        <f>+VLOOKUP(C456,IAC!$A$2:$F$1117,6,FALSE)</f>
        <v>67902423.75</v>
      </c>
      <c r="G456" s="2">
        <f>+F456/E456</f>
        <v>0.93487958664432158</v>
      </c>
    </row>
    <row r="457" spans="1:7" x14ac:dyDescent="0.25">
      <c r="A457" t="s">
        <v>1345</v>
      </c>
      <c r="B457" t="s">
        <v>1346</v>
      </c>
      <c r="C457">
        <v>1125151</v>
      </c>
      <c r="D457" t="s">
        <v>1347</v>
      </c>
      <c r="E457" s="1">
        <v>59089491</v>
      </c>
      <c r="F457" s="8">
        <f>+VLOOKUP(C457,IAC!$A$2:$F$1117,6,FALSE)</f>
        <v>55239088.57</v>
      </c>
      <c r="G457" s="2">
        <f>+F457/E457</f>
        <v>0.93483777969927007</v>
      </c>
    </row>
    <row r="458" spans="1:7" x14ac:dyDescent="0.25">
      <c r="A458" t="s">
        <v>1348</v>
      </c>
      <c r="B458" t="s">
        <v>1349</v>
      </c>
      <c r="C458">
        <v>1125154</v>
      </c>
      <c r="D458" t="s">
        <v>1350</v>
      </c>
      <c r="E458" s="1">
        <v>61382068</v>
      </c>
      <c r="F458" s="8">
        <f>+VLOOKUP(C458,IAC!$A$2:$F$1117,6,FALSE)</f>
        <v>57383850.509999998</v>
      </c>
      <c r="G458" s="2">
        <f>+F458/E458</f>
        <v>0.93486342802917621</v>
      </c>
    </row>
    <row r="459" spans="1:7" x14ac:dyDescent="0.25">
      <c r="A459" t="s">
        <v>1351</v>
      </c>
      <c r="B459" t="s">
        <v>1352</v>
      </c>
      <c r="C459">
        <v>1125168</v>
      </c>
      <c r="D459" t="s">
        <v>1353</v>
      </c>
      <c r="E459" s="1">
        <v>60815386</v>
      </c>
      <c r="F459" s="8">
        <f>+VLOOKUP(C459,IAC!$A$2:$F$1117,6,FALSE)</f>
        <v>56855039.82</v>
      </c>
      <c r="G459" s="2">
        <f>+F459/E459</f>
        <v>0.93487920671916813</v>
      </c>
    </row>
    <row r="460" spans="1:7" x14ac:dyDescent="0.25">
      <c r="A460" t="s">
        <v>1354</v>
      </c>
      <c r="B460" t="s">
        <v>1355</v>
      </c>
      <c r="C460">
        <v>1125178</v>
      </c>
      <c r="D460" t="s">
        <v>1356</v>
      </c>
      <c r="E460" s="1">
        <v>58188645</v>
      </c>
      <c r="F460" s="8">
        <f>+VLOOKUP(C460,IAC!$A$2:$F$1117,6,FALSE)</f>
        <v>54397029.560000002</v>
      </c>
      <c r="G460" s="2">
        <f>+F460/E460</f>
        <v>0.93483925532206502</v>
      </c>
    </row>
    <row r="461" spans="1:7" x14ac:dyDescent="0.25">
      <c r="A461" t="s">
        <v>1357</v>
      </c>
      <c r="B461" t="s">
        <v>1358</v>
      </c>
      <c r="C461">
        <v>1125181</v>
      </c>
      <c r="D461" t="s">
        <v>1359</v>
      </c>
      <c r="E461" s="1">
        <v>58993771</v>
      </c>
      <c r="F461" s="8">
        <f>+VLOOKUP(C461,IAC!$A$2:$F$1117,6,FALSE)</f>
        <v>55150733.969999999</v>
      </c>
      <c r="G461" s="2">
        <f>+F461/E461</f>
        <v>0.93485690158711843</v>
      </c>
    </row>
    <row r="462" spans="1:7" x14ac:dyDescent="0.25">
      <c r="A462" t="s">
        <v>1360</v>
      </c>
      <c r="B462" t="s">
        <v>1361</v>
      </c>
      <c r="C462">
        <v>1125183</v>
      </c>
      <c r="D462" t="s">
        <v>1362</v>
      </c>
      <c r="E462" s="1">
        <v>60856839</v>
      </c>
      <c r="F462" s="8">
        <f>+VLOOKUP(C462,IAC!$A$2:$F$1117,6,FALSE)</f>
        <v>56891798.170000002</v>
      </c>
      <c r="G462" s="2">
        <f>+F462/E462</f>
        <v>0.93484642161581877</v>
      </c>
    </row>
    <row r="463" spans="1:7" x14ac:dyDescent="0.25">
      <c r="A463" t="s">
        <v>1363</v>
      </c>
      <c r="B463" t="s">
        <v>1364</v>
      </c>
      <c r="C463">
        <v>1125200</v>
      </c>
      <c r="D463" t="s">
        <v>1365</v>
      </c>
      <c r="E463" s="1">
        <v>54638874</v>
      </c>
      <c r="F463" s="8">
        <f>+VLOOKUP(C463,IAC!$A$2:$F$1117,6,FALSE)</f>
        <v>51077425.490000002</v>
      </c>
      <c r="G463" s="2">
        <f>+F463/E463</f>
        <v>0.93481841316861691</v>
      </c>
    </row>
    <row r="464" spans="1:7" x14ac:dyDescent="0.25">
      <c r="A464" t="s">
        <v>1366</v>
      </c>
      <c r="B464" t="s">
        <v>1367</v>
      </c>
      <c r="C464">
        <v>1125224</v>
      </c>
      <c r="D464" t="s">
        <v>1368</v>
      </c>
      <c r="E464" s="1">
        <v>68677977</v>
      </c>
      <c r="F464" s="8">
        <f>+VLOOKUP(C464,IAC!$A$2:$F$1117,6,FALSE)</f>
        <v>64201370.240000002</v>
      </c>
      <c r="G464" s="2">
        <f>+F464/E464</f>
        <v>0.93481743412447926</v>
      </c>
    </row>
    <row r="465" spans="1:7" x14ac:dyDescent="0.25">
      <c r="A465" t="s">
        <v>1369</v>
      </c>
      <c r="B465" t="s">
        <v>1370</v>
      </c>
      <c r="C465">
        <v>1125245</v>
      </c>
      <c r="D465" t="s">
        <v>1371</v>
      </c>
      <c r="E465" s="1">
        <v>58794319</v>
      </c>
      <c r="F465" s="8">
        <f>+VLOOKUP(C465,IAC!$A$2:$F$1117,6,FALSE)</f>
        <v>54962375.240000002</v>
      </c>
      <c r="G465" s="2">
        <f>+F465/E465</f>
        <v>0.93482459147115904</v>
      </c>
    </row>
    <row r="466" spans="1:7" x14ac:dyDescent="0.25">
      <c r="A466" t="s">
        <v>1372</v>
      </c>
      <c r="B466" t="s">
        <v>1373</v>
      </c>
      <c r="C466">
        <v>1125258</v>
      </c>
      <c r="D466" t="s">
        <v>1374</v>
      </c>
      <c r="E466" s="1">
        <v>66879842</v>
      </c>
      <c r="F466" s="8">
        <f>+VLOOKUP(C466,IAC!$A$2:$F$1117,6,FALSE)</f>
        <v>62525249.600000001</v>
      </c>
      <c r="G466" s="2">
        <f>+F466/E466</f>
        <v>0.93488931388324759</v>
      </c>
    </row>
    <row r="467" spans="1:7" x14ac:dyDescent="0.25">
      <c r="A467" t="s">
        <v>1375</v>
      </c>
      <c r="B467" t="s">
        <v>1376</v>
      </c>
      <c r="C467">
        <v>1125260</v>
      </c>
      <c r="D467" t="s">
        <v>1377</v>
      </c>
      <c r="E467" s="1">
        <v>58790652</v>
      </c>
      <c r="F467" s="8">
        <f>+VLOOKUP(C467,IAC!$A$2:$F$1117,6,FALSE)</f>
        <v>54958614.799999997</v>
      </c>
      <c r="G467" s="2">
        <f>+F467/E467</f>
        <v>0.93481893686091455</v>
      </c>
    </row>
    <row r="468" spans="1:7" x14ac:dyDescent="0.25">
      <c r="A468" t="s">
        <v>1378</v>
      </c>
      <c r="B468" t="s">
        <v>1379</v>
      </c>
      <c r="C468">
        <v>1125279</v>
      </c>
      <c r="D468" t="s">
        <v>1380</v>
      </c>
      <c r="E468" s="1">
        <v>57825660</v>
      </c>
      <c r="F468" s="8">
        <f>+VLOOKUP(C468,IAC!$A$2:$F$1117,6,FALSE)</f>
        <v>54058844.119999997</v>
      </c>
      <c r="G468" s="2">
        <f>+F468/E468</f>
        <v>0.93485909404233336</v>
      </c>
    </row>
    <row r="469" spans="1:7" x14ac:dyDescent="0.25">
      <c r="A469" t="s">
        <v>1381</v>
      </c>
      <c r="B469" t="s">
        <v>1382</v>
      </c>
      <c r="C469">
        <v>1125281</v>
      </c>
      <c r="D469" t="s">
        <v>1383</v>
      </c>
      <c r="E469" s="1">
        <v>61106203</v>
      </c>
      <c r="F469" s="8">
        <f>+VLOOKUP(C469,IAC!$A$2:$F$1117,6,FALSE)</f>
        <v>57126596.630000003</v>
      </c>
      <c r="G469" s="2">
        <f>+F469/E469</f>
        <v>0.93487393792083595</v>
      </c>
    </row>
    <row r="470" spans="1:7" x14ac:dyDescent="0.25">
      <c r="A470" t="s">
        <v>1384</v>
      </c>
      <c r="B470" t="s">
        <v>1385</v>
      </c>
      <c r="C470">
        <v>1125288</v>
      </c>
      <c r="D470" t="s">
        <v>1386</v>
      </c>
      <c r="E470" s="1">
        <v>57361491</v>
      </c>
      <c r="F470" s="8">
        <f>+VLOOKUP(C470,IAC!$A$2:$F$1117,6,FALSE)</f>
        <v>53625814.68</v>
      </c>
      <c r="G470" s="2">
        <f>+F470/E470</f>
        <v>0.93487483928895776</v>
      </c>
    </row>
    <row r="471" spans="1:7" x14ac:dyDescent="0.25">
      <c r="A471" t="s">
        <v>1387</v>
      </c>
      <c r="B471" t="s">
        <v>1388</v>
      </c>
      <c r="C471">
        <v>1125293</v>
      </c>
      <c r="D471" t="s">
        <v>1389</v>
      </c>
      <c r="E471" s="1">
        <v>64316385</v>
      </c>
      <c r="F471" s="8">
        <f>+VLOOKUP(C471,IAC!$A$2:$F$1117,6,FALSE)</f>
        <v>60128977.579999998</v>
      </c>
      <c r="G471" s="2">
        <f>+F471/E471</f>
        <v>0.93489361350144284</v>
      </c>
    </row>
    <row r="472" spans="1:7" x14ac:dyDescent="0.25">
      <c r="A472" t="s">
        <v>1390</v>
      </c>
      <c r="B472" t="s">
        <v>1391</v>
      </c>
      <c r="C472">
        <v>1125295</v>
      </c>
      <c r="D472" t="s">
        <v>1392</v>
      </c>
      <c r="E472" s="1">
        <v>55109853</v>
      </c>
      <c r="F472" s="8">
        <f>+VLOOKUP(C472,IAC!$A$2:$F$1117,6,FALSE)</f>
        <v>51518310.579999998</v>
      </c>
      <c r="G472" s="2">
        <f>+F472/E472</f>
        <v>0.93482939575251633</v>
      </c>
    </row>
    <row r="473" spans="1:7" x14ac:dyDescent="0.25">
      <c r="A473" t="s">
        <v>1393</v>
      </c>
      <c r="B473" t="s">
        <v>1394</v>
      </c>
      <c r="C473">
        <v>1125297</v>
      </c>
      <c r="D473" t="s">
        <v>1395</v>
      </c>
      <c r="E473" s="1">
        <v>63734841</v>
      </c>
      <c r="F473" s="8">
        <f>+VLOOKUP(C473,IAC!$A$2:$F$1117,6,FALSE)</f>
        <v>59583519.380000003</v>
      </c>
      <c r="G473" s="2">
        <f>+F473/E473</f>
        <v>0.93486574132976974</v>
      </c>
    </row>
    <row r="474" spans="1:7" x14ac:dyDescent="0.25">
      <c r="A474" t="s">
        <v>1396</v>
      </c>
      <c r="B474" t="s">
        <v>1397</v>
      </c>
      <c r="C474">
        <v>1125299</v>
      </c>
      <c r="D474" t="s">
        <v>1398</v>
      </c>
      <c r="E474" s="1">
        <v>55744427</v>
      </c>
      <c r="F474" s="8">
        <f>+VLOOKUP(C474,IAC!$A$2:$F$1117,6,FALSE)</f>
        <v>52114535.170000002</v>
      </c>
      <c r="G474" s="2">
        <f>+F474/E474</f>
        <v>0.93488332331409563</v>
      </c>
    </row>
    <row r="475" spans="1:7" x14ac:dyDescent="0.25">
      <c r="A475" t="s">
        <v>1399</v>
      </c>
      <c r="B475" t="s">
        <v>145</v>
      </c>
      <c r="C475">
        <v>1125312</v>
      </c>
      <c r="D475" t="s">
        <v>146</v>
      </c>
      <c r="E475" s="1">
        <v>51961224</v>
      </c>
      <c r="F475" s="8">
        <f>+VLOOKUP(C475,IAC!$A$2:$F$1117,6,FALSE)</f>
        <v>48575137.079999998</v>
      </c>
      <c r="G475" s="2">
        <f>+F475/E475</f>
        <v>0.93483435032246354</v>
      </c>
    </row>
    <row r="476" spans="1:7" x14ac:dyDescent="0.25">
      <c r="A476" t="s">
        <v>1400</v>
      </c>
      <c r="B476" t="s">
        <v>1401</v>
      </c>
      <c r="C476">
        <v>1125317</v>
      </c>
      <c r="D476" t="s">
        <v>1402</v>
      </c>
      <c r="E476" s="1">
        <v>70597425</v>
      </c>
      <c r="F476" s="8">
        <f>+VLOOKUP(C476,IAC!$A$2:$F$1117,6,FALSE)</f>
        <v>65995543.079999998</v>
      </c>
      <c r="G476" s="2">
        <f>+F476/E476</f>
        <v>0.93481515905148094</v>
      </c>
    </row>
    <row r="477" spans="1:7" x14ac:dyDescent="0.25">
      <c r="A477" t="s">
        <v>1403</v>
      </c>
      <c r="B477" t="s">
        <v>1404</v>
      </c>
      <c r="C477">
        <v>1125320</v>
      </c>
      <c r="D477" t="s">
        <v>1405</v>
      </c>
      <c r="E477" s="1">
        <v>63612810</v>
      </c>
      <c r="F477" s="8">
        <f>+VLOOKUP(C477,IAC!$A$2:$F$1117,6,FALSE)</f>
        <v>59467703.689999998</v>
      </c>
      <c r="G477" s="2">
        <f>+F477/E477</f>
        <v>0.93483849699455179</v>
      </c>
    </row>
    <row r="478" spans="1:7" x14ac:dyDescent="0.25">
      <c r="A478" t="s">
        <v>1406</v>
      </c>
      <c r="B478" t="s">
        <v>1407</v>
      </c>
      <c r="C478">
        <v>1125322</v>
      </c>
      <c r="D478" t="s">
        <v>1408</v>
      </c>
      <c r="E478" s="1">
        <v>56068567</v>
      </c>
      <c r="F478" s="8">
        <f>+VLOOKUP(C478,IAC!$A$2:$F$1117,6,FALSE)</f>
        <v>52415769.100000001</v>
      </c>
      <c r="G478" s="2">
        <f>+F478/E478</f>
        <v>0.93485123491741817</v>
      </c>
    </row>
    <row r="479" spans="1:7" x14ac:dyDescent="0.25">
      <c r="A479" t="s">
        <v>1409</v>
      </c>
      <c r="B479" t="s">
        <v>1410</v>
      </c>
      <c r="C479">
        <v>1125324</v>
      </c>
      <c r="D479" t="s">
        <v>1411</v>
      </c>
      <c r="E479" s="1">
        <v>58696043</v>
      </c>
      <c r="F479" s="8">
        <f>+VLOOKUP(C479,IAC!$A$2:$F$1117,6,FALSE)</f>
        <v>54874223.5</v>
      </c>
      <c r="G479" s="2">
        <f>+F479/E479</f>
        <v>0.93488795317939921</v>
      </c>
    </row>
    <row r="480" spans="1:7" x14ac:dyDescent="0.25">
      <c r="A480" t="s">
        <v>1412</v>
      </c>
      <c r="B480" t="s">
        <v>1413</v>
      </c>
      <c r="C480">
        <v>1125326</v>
      </c>
      <c r="D480" t="s">
        <v>1414</v>
      </c>
      <c r="E480" s="1">
        <v>56850969</v>
      </c>
      <c r="F480" s="8">
        <f>+VLOOKUP(C480,IAC!$A$2:$F$1117,6,FALSE)</f>
        <v>53148050.710000001</v>
      </c>
      <c r="G480" s="2">
        <f>+F480/E480</f>
        <v>0.93486622382812856</v>
      </c>
    </row>
    <row r="481" spans="1:7" x14ac:dyDescent="0.25">
      <c r="A481" t="s">
        <v>1415</v>
      </c>
      <c r="B481" t="s">
        <v>1416</v>
      </c>
      <c r="C481">
        <v>1125328</v>
      </c>
      <c r="D481" t="s">
        <v>1417</v>
      </c>
      <c r="E481" s="1">
        <v>58074849</v>
      </c>
      <c r="F481" s="8">
        <f>+VLOOKUP(C481,IAC!$A$2:$F$1117,6,FALSE)</f>
        <v>54292756.369999997</v>
      </c>
      <c r="G481" s="2">
        <f>+F481/E481</f>
        <v>0.93487554948270291</v>
      </c>
    </row>
    <row r="482" spans="1:7" x14ac:dyDescent="0.25">
      <c r="A482" t="s">
        <v>1418</v>
      </c>
      <c r="B482" t="s">
        <v>1419</v>
      </c>
      <c r="C482">
        <v>1125335</v>
      </c>
      <c r="D482" t="s">
        <v>1420</v>
      </c>
      <c r="E482" s="1">
        <v>59111823</v>
      </c>
      <c r="F482" s="8">
        <f>+VLOOKUP(C482,IAC!$A$2:$F$1117,6,FALSE)</f>
        <v>55262042.770000003</v>
      </c>
      <c r="G482" s="2">
        <f>+F482/E482</f>
        <v>0.93487292330673011</v>
      </c>
    </row>
    <row r="483" spans="1:7" x14ac:dyDescent="0.25">
      <c r="A483" t="s">
        <v>1421</v>
      </c>
      <c r="B483" t="s">
        <v>1422</v>
      </c>
      <c r="C483">
        <v>1125339</v>
      </c>
      <c r="D483" t="s">
        <v>1423</v>
      </c>
      <c r="E483" s="1">
        <v>58527963</v>
      </c>
      <c r="F483" s="8">
        <f>+VLOOKUP(C483,IAC!$A$2:$F$1117,6,FALSE)</f>
        <v>54717144.210000001</v>
      </c>
      <c r="G483" s="2">
        <f>+F483/E483</f>
        <v>0.93488892155703418</v>
      </c>
    </row>
    <row r="484" spans="1:7" x14ac:dyDescent="0.25">
      <c r="A484" t="s">
        <v>1424</v>
      </c>
      <c r="B484" t="s">
        <v>1425</v>
      </c>
      <c r="C484">
        <v>1125368</v>
      </c>
      <c r="D484" t="s">
        <v>1426</v>
      </c>
      <c r="E484" s="1">
        <v>59810407</v>
      </c>
      <c r="F484" s="8">
        <f>+VLOOKUP(C484,IAC!$A$2:$F$1117,6,FALSE)</f>
        <v>55916986.539999999</v>
      </c>
      <c r="G484" s="2">
        <f>+F484/E484</f>
        <v>0.93490396311799051</v>
      </c>
    </row>
    <row r="485" spans="1:7" x14ac:dyDescent="0.25">
      <c r="A485" t="s">
        <v>1427</v>
      </c>
      <c r="B485" t="s">
        <v>1428</v>
      </c>
      <c r="C485">
        <v>1125372</v>
      </c>
      <c r="D485" t="s">
        <v>1429</v>
      </c>
      <c r="E485" s="1">
        <v>64407890</v>
      </c>
      <c r="F485" s="8">
        <f>+VLOOKUP(C485,IAC!$A$2:$F$1117,6,FALSE)</f>
        <v>60214607.880000003</v>
      </c>
      <c r="G485" s="2">
        <f>+F485/E485</f>
        <v>0.93489489998818476</v>
      </c>
    </row>
    <row r="486" spans="1:7" x14ac:dyDescent="0.25">
      <c r="A486" t="s">
        <v>1430</v>
      </c>
      <c r="B486" t="s">
        <v>1431</v>
      </c>
      <c r="C486">
        <v>1125377</v>
      </c>
      <c r="D486" t="s">
        <v>1432</v>
      </c>
      <c r="E486" s="1">
        <v>46311195</v>
      </c>
      <c r="F486" s="8">
        <f>+VLOOKUP(C486,IAC!$A$2:$F$1117,6,FALSE)</f>
        <v>46311195</v>
      </c>
      <c r="G486" s="2">
        <f>+F486/E486</f>
        <v>1</v>
      </c>
    </row>
    <row r="487" spans="1:7" x14ac:dyDescent="0.25">
      <c r="A487" t="s">
        <v>1433</v>
      </c>
      <c r="B487" t="s">
        <v>1434</v>
      </c>
      <c r="C487">
        <v>1125386</v>
      </c>
      <c r="D487" t="s">
        <v>1435</v>
      </c>
      <c r="E487" s="1">
        <v>61156665</v>
      </c>
      <c r="F487" s="8">
        <f>+VLOOKUP(C487,IAC!$A$2:$F$1117,6,FALSE)</f>
        <v>57169672.07</v>
      </c>
      <c r="G487" s="2">
        <f>+F487/E487</f>
        <v>0.93480689422812702</v>
      </c>
    </row>
    <row r="488" spans="1:7" x14ac:dyDescent="0.25">
      <c r="A488" t="s">
        <v>1436</v>
      </c>
      <c r="B488" t="s">
        <v>1437</v>
      </c>
      <c r="C488">
        <v>1125394</v>
      </c>
      <c r="D488" t="s">
        <v>1438</v>
      </c>
      <c r="E488" s="1">
        <v>67228737</v>
      </c>
      <c r="F488" s="8">
        <f>+VLOOKUP(C488,IAC!$A$2:$F$1117,6,FALSE)</f>
        <v>62850557.700000003</v>
      </c>
      <c r="G488" s="2">
        <f>+F488/E488</f>
        <v>0.93487637139457203</v>
      </c>
    </row>
    <row r="489" spans="1:7" x14ac:dyDescent="0.25">
      <c r="A489" t="s">
        <v>1439</v>
      </c>
      <c r="B489" t="s">
        <v>1440</v>
      </c>
      <c r="C489">
        <v>1125398</v>
      </c>
      <c r="D489" t="s">
        <v>1441</v>
      </c>
      <c r="E489" s="1">
        <v>68158419</v>
      </c>
      <c r="F489" s="8">
        <f>+VLOOKUP(C489,IAC!$A$2:$F$1117,6,FALSE)</f>
        <v>63719528.880000003</v>
      </c>
      <c r="G489" s="2">
        <f>+F489/E489</f>
        <v>0.93487392775351796</v>
      </c>
    </row>
    <row r="490" spans="1:7" x14ac:dyDescent="0.25">
      <c r="A490" t="s">
        <v>1442</v>
      </c>
      <c r="B490" t="s">
        <v>1072</v>
      </c>
      <c r="C490">
        <v>1125402</v>
      </c>
      <c r="D490" t="s">
        <v>1073</v>
      </c>
      <c r="E490" s="1">
        <v>58073954</v>
      </c>
      <c r="F490" s="8">
        <f>+VLOOKUP(C490,IAC!$A$2:$F$1117,6,FALSE)</f>
        <v>54288955.310000002</v>
      </c>
      <c r="G490" s="2">
        <f>+F490/E490</f>
        <v>0.9348245051473506</v>
      </c>
    </row>
    <row r="491" spans="1:7" x14ac:dyDescent="0.25">
      <c r="A491" t="s">
        <v>1443</v>
      </c>
      <c r="B491" t="s">
        <v>1444</v>
      </c>
      <c r="C491">
        <v>1125407</v>
      </c>
      <c r="D491" t="s">
        <v>1445</v>
      </c>
      <c r="E491" s="1">
        <v>68152044</v>
      </c>
      <c r="F491" s="8">
        <f>+VLOOKUP(C491,IAC!$A$2:$F$1117,6,FALSE)</f>
        <v>63710261.899999999</v>
      </c>
      <c r="G491" s="2">
        <f>+F491/E491</f>
        <v>0.93482540156829341</v>
      </c>
    </row>
    <row r="492" spans="1:7" x14ac:dyDescent="0.25">
      <c r="A492" t="s">
        <v>1446</v>
      </c>
      <c r="B492" t="s">
        <v>1447</v>
      </c>
      <c r="C492">
        <v>1125426</v>
      </c>
      <c r="D492" t="s">
        <v>1448</v>
      </c>
      <c r="E492" s="1">
        <v>61499200</v>
      </c>
      <c r="F492" s="8">
        <f>+VLOOKUP(C492,IAC!$A$2:$F$1117,6,FALSE)</f>
        <v>57494344.619999997</v>
      </c>
      <c r="G492" s="2">
        <f>+F492/E492</f>
        <v>0.93487955322996064</v>
      </c>
    </row>
    <row r="493" spans="1:7" x14ac:dyDescent="0.25">
      <c r="A493" t="s">
        <v>1449</v>
      </c>
      <c r="B493" t="s">
        <v>1450</v>
      </c>
      <c r="C493">
        <v>1125436</v>
      </c>
      <c r="D493" t="s">
        <v>1451</v>
      </c>
      <c r="E493" s="1">
        <v>55802280</v>
      </c>
      <c r="F493" s="8">
        <f>+VLOOKUP(C493,IAC!$A$2:$F$1117,6,FALSE)</f>
        <v>52168870.939999998</v>
      </c>
      <c r="G493" s="2">
        <f>+F493/E493</f>
        <v>0.93488780279228734</v>
      </c>
    </row>
    <row r="494" spans="1:7" x14ac:dyDescent="0.25">
      <c r="A494" t="s">
        <v>1452</v>
      </c>
      <c r="B494" t="s">
        <v>1453</v>
      </c>
      <c r="C494">
        <v>1125438</v>
      </c>
      <c r="D494" t="s">
        <v>1454</v>
      </c>
      <c r="E494" s="1">
        <v>67955764</v>
      </c>
      <c r="F494" s="8">
        <f>+VLOOKUP(C494,IAC!$A$2:$F$1117,6,FALSE)</f>
        <v>63531169.729999997</v>
      </c>
      <c r="G494" s="2">
        <f>+F494/E494</f>
        <v>0.93489008128876305</v>
      </c>
    </row>
    <row r="495" spans="1:7" x14ac:dyDescent="0.25">
      <c r="A495" t="s">
        <v>1455</v>
      </c>
      <c r="B495" t="s">
        <v>190</v>
      </c>
      <c r="C495">
        <v>1125483</v>
      </c>
      <c r="D495" t="s">
        <v>191</v>
      </c>
      <c r="E495" s="1">
        <v>56666568</v>
      </c>
      <c r="F495" s="8">
        <f>+VLOOKUP(C495,IAC!$A$2:$F$1117,6,FALSE)</f>
        <v>52977513.740000002</v>
      </c>
      <c r="G495" s="2">
        <f>+F495/E495</f>
        <v>0.93489892911813544</v>
      </c>
    </row>
    <row r="496" spans="1:7" x14ac:dyDescent="0.25">
      <c r="A496" t="s">
        <v>1456</v>
      </c>
      <c r="B496" t="s">
        <v>1457</v>
      </c>
      <c r="C496">
        <v>1125486</v>
      </c>
      <c r="D496" t="s">
        <v>1458</v>
      </c>
      <c r="E496" s="1">
        <v>54493724</v>
      </c>
      <c r="F496" s="8">
        <f>+VLOOKUP(C496,IAC!$A$2:$F$1117,6,FALSE)</f>
        <v>50942823.229999997</v>
      </c>
      <c r="G496" s="2">
        <f>+F496/E496</f>
        <v>0.93483835367904011</v>
      </c>
    </row>
    <row r="497" spans="1:7" x14ac:dyDescent="0.25">
      <c r="A497" t="s">
        <v>1459</v>
      </c>
      <c r="B497" t="s">
        <v>1460</v>
      </c>
      <c r="C497">
        <v>1125488</v>
      </c>
      <c r="D497" t="s">
        <v>1461</v>
      </c>
      <c r="E497" s="1">
        <v>58517799</v>
      </c>
      <c r="F497" s="8">
        <f>+VLOOKUP(C497,IAC!$A$2:$F$1117,6,FALSE)</f>
        <v>54705554.75</v>
      </c>
      <c r="G497" s="2">
        <f>+F497/E497</f>
        <v>0.93485325293933219</v>
      </c>
    </row>
    <row r="498" spans="1:7" x14ac:dyDescent="0.25">
      <c r="A498" t="s">
        <v>1462</v>
      </c>
      <c r="B498" t="s">
        <v>1463</v>
      </c>
      <c r="C498">
        <v>1125489</v>
      </c>
      <c r="D498" t="s">
        <v>1464</v>
      </c>
      <c r="E498" s="1">
        <v>59147006</v>
      </c>
      <c r="F498" s="8">
        <f>+VLOOKUP(C498,IAC!$A$2:$F$1117,6,FALSE)</f>
        <v>55295385.640000001</v>
      </c>
      <c r="G498" s="2">
        <f>+F498/E498</f>
        <v>0.93488055236473</v>
      </c>
    </row>
    <row r="499" spans="1:7" x14ac:dyDescent="0.25">
      <c r="A499" t="s">
        <v>1465</v>
      </c>
      <c r="B499" t="s">
        <v>1466</v>
      </c>
      <c r="C499">
        <v>1125491</v>
      </c>
      <c r="D499" t="s">
        <v>1467</v>
      </c>
      <c r="E499" s="1">
        <v>58899686</v>
      </c>
      <c r="F499" s="8">
        <f>+VLOOKUP(C499,IAC!$A$2:$F$1117,6,FALSE)</f>
        <v>55063079.329999998</v>
      </c>
      <c r="G499" s="2">
        <f>+F499/E499</f>
        <v>0.93486201827968995</v>
      </c>
    </row>
    <row r="500" spans="1:7" x14ac:dyDescent="0.25">
      <c r="A500" t="s">
        <v>1468</v>
      </c>
      <c r="B500" t="s">
        <v>1469</v>
      </c>
      <c r="C500">
        <v>1125506</v>
      </c>
      <c r="D500" t="s">
        <v>320</v>
      </c>
      <c r="E500" s="1">
        <v>60572327</v>
      </c>
      <c r="F500" s="8">
        <f>+VLOOKUP(C500,IAC!$A$2:$F$1117,6,FALSE)</f>
        <v>56628172.369999997</v>
      </c>
      <c r="G500" s="2">
        <f>+F500/E500</f>
        <v>0.93488520541731868</v>
      </c>
    </row>
    <row r="501" spans="1:7" x14ac:dyDescent="0.25">
      <c r="A501" t="s">
        <v>1470</v>
      </c>
      <c r="B501" t="s">
        <v>1471</v>
      </c>
      <c r="C501">
        <v>1125513</v>
      </c>
      <c r="D501" t="s">
        <v>1472</v>
      </c>
      <c r="E501" s="1">
        <v>61307119</v>
      </c>
      <c r="F501" s="8">
        <f>+VLOOKUP(C501,IAC!$A$2:$F$1117,6,FALSE)</f>
        <v>57311804.93</v>
      </c>
      <c r="G501" s="2">
        <f>+F501/E501</f>
        <v>0.93483115606851463</v>
      </c>
    </row>
    <row r="502" spans="1:7" x14ac:dyDescent="0.25">
      <c r="A502" t="s">
        <v>1473</v>
      </c>
      <c r="B502" t="s">
        <v>1474</v>
      </c>
      <c r="C502">
        <v>1125518</v>
      </c>
      <c r="D502" t="s">
        <v>1475</v>
      </c>
      <c r="E502" s="1">
        <v>70474213</v>
      </c>
      <c r="F502" s="8">
        <f>+VLOOKUP(C502,IAC!$A$2:$F$1117,6,FALSE)</f>
        <v>65886560.399999999</v>
      </c>
      <c r="G502" s="2">
        <f>+F502/E502</f>
        <v>0.93490310278456035</v>
      </c>
    </row>
    <row r="503" spans="1:7" x14ac:dyDescent="0.25">
      <c r="A503" t="s">
        <v>1476</v>
      </c>
      <c r="B503" t="s">
        <v>1477</v>
      </c>
      <c r="C503">
        <v>1125524</v>
      </c>
      <c r="D503" t="s">
        <v>1478</v>
      </c>
      <c r="E503" s="1">
        <v>60551916</v>
      </c>
      <c r="F503" s="8">
        <f>+VLOOKUP(C503,IAC!$A$2:$F$1117,6,FALSE)</f>
        <v>56608721.509999998</v>
      </c>
      <c r="G503" s="2">
        <f>+F503/E503</f>
        <v>0.93487911282609126</v>
      </c>
    </row>
    <row r="504" spans="1:7" x14ac:dyDescent="0.25">
      <c r="A504" t="s">
        <v>1479</v>
      </c>
      <c r="B504" t="s">
        <v>1480</v>
      </c>
      <c r="C504">
        <v>1125530</v>
      </c>
      <c r="D504" t="s">
        <v>1481</v>
      </c>
      <c r="E504" s="1">
        <v>64797562</v>
      </c>
      <c r="F504" s="8">
        <f>+VLOOKUP(C504,IAC!$A$2:$F$1117,6,FALSE)</f>
        <v>60577923.979999997</v>
      </c>
      <c r="G504" s="2">
        <f>+F504/E504</f>
        <v>0.9348796792694144</v>
      </c>
    </row>
    <row r="505" spans="1:7" x14ac:dyDescent="0.25">
      <c r="A505" t="s">
        <v>1482</v>
      </c>
      <c r="B505" t="s">
        <v>1483</v>
      </c>
      <c r="C505">
        <v>1125535</v>
      </c>
      <c r="D505" t="s">
        <v>1484</v>
      </c>
      <c r="E505" s="1">
        <v>58569006</v>
      </c>
      <c r="F505" s="8">
        <f>+VLOOKUP(C505,IAC!$A$2:$F$1117,6,FALSE)</f>
        <v>54754014.32</v>
      </c>
      <c r="G505" s="2">
        <f>+F505/E505</f>
        <v>0.93486330158992281</v>
      </c>
    </row>
    <row r="506" spans="1:7" x14ac:dyDescent="0.25">
      <c r="A506" t="s">
        <v>1485</v>
      </c>
      <c r="B506" t="s">
        <v>1486</v>
      </c>
      <c r="C506">
        <v>1125572</v>
      </c>
      <c r="D506" t="s">
        <v>1487</v>
      </c>
      <c r="E506" s="1">
        <v>64511400</v>
      </c>
      <c r="F506" s="8">
        <f>+VLOOKUP(C506,IAC!$A$2:$F$1117,6,FALSE)</f>
        <v>60308645.32</v>
      </c>
      <c r="G506" s="2">
        <f>+F506/E506</f>
        <v>0.93485252715024014</v>
      </c>
    </row>
    <row r="507" spans="1:7" x14ac:dyDescent="0.25">
      <c r="A507" t="s">
        <v>1488</v>
      </c>
      <c r="B507" t="s">
        <v>1489</v>
      </c>
      <c r="C507">
        <v>1125580</v>
      </c>
      <c r="D507" t="s">
        <v>1490</v>
      </c>
      <c r="E507" s="1">
        <v>58805441</v>
      </c>
      <c r="F507" s="8">
        <f>+VLOOKUP(C507,IAC!$A$2:$F$1117,6,FALSE)</f>
        <v>54977364.329999998</v>
      </c>
      <c r="G507" s="2">
        <f>+F507/E507</f>
        <v>0.93490267898849699</v>
      </c>
    </row>
    <row r="508" spans="1:7" x14ac:dyDescent="0.25">
      <c r="A508" t="s">
        <v>1491</v>
      </c>
      <c r="B508" t="s">
        <v>1492</v>
      </c>
      <c r="C508">
        <v>1125592</v>
      </c>
      <c r="D508" t="s">
        <v>1493</v>
      </c>
      <c r="E508" s="1">
        <v>59218280</v>
      </c>
      <c r="F508" s="8">
        <f>+VLOOKUP(C508,IAC!$A$2:$F$1117,6,FALSE)</f>
        <v>55361959.710000001</v>
      </c>
      <c r="G508" s="2">
        <f>+F508/E508</f>
        <v>0.93487956269584327</v>
      </c>
    </row>
    <row r="509" spans="1:7" x14ac:dyDescent="0.25">
      <c r="A509" t="s">
        <v>1494</v>
      </c>
      <c r="B509" t="s">
        <v>1495</v>
      </c>
      <c r="C509">
        <v>1125594</v>
      </c>
      <c r="D509" t="s">
        <v>1496</v>
      </c>
      <c r="E509" s="1">
        <v>58643988</v>
      </c>
      <c r="F509" s="8">
        <f>+VLOOKUP(C509,IAC!$A$2:$F$1117,6,FALSE)</f>
        <v>54825186.920000002</v>
      </c>
      <c r="G509" s="2">
        <f>+F509/E509</f>
        <v>0.9348816270817053</v>
      </c>
    </row>
    <row r="510" spans="1:7" x14ac:dyDescent="0.25">
      <c r="A510" t="s">
        <v>1497</v>
      </c>
      <c r="B510" t="s">
        <v>1498</v>
      </c>
      <c r="C510">
        <v>1125596</v>
      </c>
      <c r="D510" t="s">
        <v>1499</v>
      </c>
      <c r="E510" s="1">
        <v>64881419</v>
      </c>
      <c r="F510" s="8">
        <f>+VLOOKUP(C510,IAC!$A$2:$F$1117,6,FALSE)</f>
        <v>60656494.530000001</v>
      </c>
      <c r="G510" s="2">
        <f>+F510/E510</f>
        <v>0.9348823663983058</v>
      </c>
    </row>
    <row r="511" spans="1:7" x14ac:dyDescent="0.25">
      <c r="A511" t="s">
        <v>1500</v>
      </c>
      <c r="B511" t="s">
        <v>1501</v>
      </c>
      <c r="C511">
        <v>1125599</v>
      </c>
      <c r="D511" t="s">
        <v>1502</v>
      </c>
      <c r="E511" s="1">
        <v>65774269</v>
      </c>
      <c r="F511" s="8">
        <f>+VLOOKUP(C511,IAC!$A$2:$F$1117,6,FALSE)</f>
        <v>61490816.219999999</v>
      </c>
      <c r="G511" s="2">
        <f>+F511/E511</f>
        <v>0.93487646696613225</v>
      </c>
    </row>
    <row r="512" spans="1:7" x14ac:dyDescent="0.25">
      <c r="A512" t="s">
        <v>1503</v>
      </c>
      <c r="B512" t="s">
        <v>1504</v>
      </c>
      <c r="C512">
        <v>1125645</v>
      </c>
      <c r="D512" t="s">
        <v>1505</v>
      </c>
      <c r="E512" s="1">
        <v>57358185</v>
      </c>
      <c r="F512" s="8">
        <f>+VLOOKUP(C512,IAC!$A$2:$F$1117,6,FALSE)</f>
        <v>53620754.439999998</v>
      </c>
      <c r="G512" s="2">
        <f>+F512/E512</f>
        <v>0.93484050166510668</v>
      </c>
    </row>
    <row r="513" spans="1:7" x14ac:dyDescent="0.25">
      <c r="A513" t="s">
        <v>1506</v>
      </c>
      <c r="B513" t="s">
        <v>1507</v>
      </c>
      <c r="C513">
        <v>1125649</v>
      </c>
      <c r="D513" t="s">
        <v>1508</v>
      </c>
      <c r="E513" s="1">
        <v>58753745</v>
      </c>
      <c r="F513" s="8">
        <f>+VLOOKUP(C513,IAC!$A$2:$F$1117,6,FALSE)</f>
        <v>54926804.759999998</v>
      </c>
      <c r="G513" s="2">
        <f>+F513/E513</f>
        <v>0.93486474368570038</v>
      </c>
    </row>
    <row r="514" spans="1:7" x14ac:dyDescent="0.25">
      <c r="A514" t="s">
        <v>1509</v>
      </c>
      <c r="B514" t="s">
        <v>1510</v>
      </c>
      <c r="C514">
        <v>1125653</v>
      </c>
      <c r="D514" t="s">
        <v>1511</v>
      </c>
      <c r="E514" s="1">
        <v>56994207</v>
      </c>
      <c r="F514" s="8">
        <f>+VLOOKUP(C514,IAC!$A$2:$F$1117,6,FALSE)</f>
        <v>53282868.850000001</v>
      </c>
      <c r="G514" s="2">
        <f>+F514/E514</f>
        <v>0.93488218635974707</v>
      </c>
    </row>
    <row r="515" spans="1:7" x14ac:dyDescent="0.25">
      <c r="A515" t="s">
        <v>1512</v>
      </c>
      <c r="B515" t="s">
        <v>235</v>
      </c>
      <c r="C515">
        <v>1125658</v>
      </c>
      <c r="D515" t="s">
        <v>236</v>
      </c>
      <c r="E515" s="1">
        <v>57566985</v>
      </c>
      <c r="F515" s="8">
        <f>+VLOOKUP(C515,IAC!$A$2:$F$1117,6,FALSE)</f>
        <v>53816299.399999999</v>
      </c>
      <c r="G515" s="2">
        <f>+F515/E515</f>
        <v>0.93484658611181393</v>
      </c>
    </row>
    <row r="516" spans="1:7" x14ac:dyDescent="0.25">
      <c r="A516" t="s">
        <v>1513</v>
      </c>
      <c r="B516" t="s">
        <v>1514</v>
      </c>
      <c r="C516">
        <v>1125662</v>
      </c>
      <c r="D516" t="s">
        <v>1515</v>
      </c>
      <c r="E516" s="1">
        <v>61421647</v>
      </c>
      <c r="F516" s="8">
        <f>+VLOOKUP(C516,IAC!$A$2:$F$1117,6,FALSE)</f>
        <v>57420634.049999997</v>
      </c>
      <c r="G516" s="2">
        <f>+F516/E516</f>
        <v>0.93485988824103006</v>
      </c>
    </row>
    <row r="517" spans="1:7" x14ac:dyDescent="0.25">
      <c r="A517" t="s">
        <v>1516</v>
      </c>
      <c r="B517" t="s">
        <v>1517</v>
      </c>
      <c r="C517">
        <v>1125718</v>
      </c>
      <c r="D517" t="s">
        <v>1518</v>
      </c>
      <c r="E517" s="1">
        <v>58274880</v>
      </c>
      <c r="F517" s="8">
        <f>+VLOOKUP(C517,IAC!$A$2:$F$1117,6,FALSE)</f>
        <v>54477937.18</v>
      </c>
      <c r="G517" s="2">
        <f>+F517/E517</f>
        <v>0.93484426188436598</v>
      </c>
    </row>
    <row r="518" spans="1:7" x14ac:dyDescent="0.25">
      <c r="A518" t="s">
        <v>1519</v>
      </c>
      <c r="B518" t="s">
        <v>1520</v>
      </c>
      <c r="C518">
        <v>1125736</v>
      </c>
      <c r="D518" t="s">
        <v>1521</v>
      </c>
      <c r="E518" s="1">
        <v>59110830</v>
      </c>
      <c r="F518" s="8">
        <f>+VLOOKUP(C518,IAC!$A$2:$F$1117,6,FALSE)</f>
        <v>55257416.210000001</v>
      </c>
      <c r="G518" s="2">
        <f>+F518/E518</f>
        <v>0.93481035894775966</v>
      </c>
    </row>
    <row r="519" spans="1:7" x14ac:dyDescent="0.25">
      <c r="A519" t="s">
        <v>1522</v>
      </c>
      <c r="B519" t="s">
        <v>1523</v>
      </c>
      <c r="C519">
        <v>1125740</v>
      </c>
      <c r="D519" t="s">
        <v>1524</v>
      </c>
      <c r="E519" s="1">
        <v>49780428</v>
      </c>
      <c r="F519" s="8">
        <f>+VLOOKUP(C519,IAC!$A$2:$F$1117,6,FALSE)</f>
        <v>49780428</v>
      </c>
      <c r="G519" s="2">
        <f>+F519/E519</f>
        <v>1</v>
      </c>
    </row>
    <row r="520" spans="1:7" x14ac:dyDescent="0.25">
      <c r="A520" t="s">
        <v>1525</v>
      </c>
      <c r="B520" t="s">
        <v>1526</v>
      </c>
      <c r="C520">
        <v>1125743</v>
      </c>
      <c r="D520" t="s">
        <v>1527</v>
      </c>
      <c r="E520" s="1">
        <v>60062305</v>
      </c>
      <c r="F520" s="8">
        <f>+VLOOKUP(C520,IAC!$A$2:$F$1117,6,FALSE)</f>
        <v>56148093.560000002</v>
      </c>
      <c r="G520" s="2">
        <f>+F520/E520</f>
        <v>0.93483081543407309</v>
      </c>
    </row>
    <row r="521" spans="1:7" x14ac:dyDescent="0.25">
      <c r="A521" t="s">
        <v>1528</v>
      </c>
      <c r="B521" t="s">
        <v>1529</v>
      </c>
      <c r="C521">
        <v>1125745</v>
      </c>
      <c r="D521" t="s">
        <v>1530</v>
      </c>
      <c r="E521" s="1">
        <v>55604452</v>
      </c>
      <c r="F521" s="8">
        <f>+VLOOKUP(C521,IAC!$A$2:$F$1117,6,FALSE)</f>
        <v>51981546.619999997</v>
      </c>
      <c r="G521" s="2">
        <f>+F521/E521</f>
        <v>0.93484504837850024</v>
      </c>
    </row>
    <row r="522" spans="1:7" x14ac:dyDescent="0.25">
      <c r="A522" t="s">
        <v>1531</v>
      </c>
      <c r="B522" t="s">
        <v>1532</v>
      </c>
      <c r="C522">
        <v>1125769</v>
      </c>
      <c r="D522" t="s">
        <v>1533</v>
      </c>
      <c r="E522" s="1">
        <v>53163025</v>
      </c>
      <c r="F522" s="8">
        <f>+VLOOKUP(C522,IAC!$A$2:$F$1117,6,FALSE)</f>
        <v>49698634.869999997</v>
      </c>
      <c r="G522" s="2">
        <f>+F522/E522</f>
        <v>0.93483459359206889</v>
      </c>
    </row>
    <row r="523" spans="1:7" x14ac:dyDescent="0.25">
      <c r="A523" t="s">
        <v>1534</v>
      </c>
      <c r="B523" t="s">
        <v>1535</v>
      </c>
      <c r="C523">
        <v>1125772</v>
      </c>
      <c r="D523" t="s">
        <v>1536</v>
      </c>
      <c r="E523" s="1">
        <v>56125944</v>
      </c>
      <c r="F523" s="8">
        <f>+VLOOKUP(C523,IAC!$A$2:$F$1117,6,FALSE)</f>
        <v>52468785.460000001</v>
      </c>
      <c r="G523" s="2">
        <f>+F523/E523</f>
        <v>0.93484014202059573</v>
      </c>
    </row>
    <row r="524" spans="1:7" x14ac:dyDescent="0.25">
      <c r="A524" t="s">
        <v>1537</v>
      </c>
      <c r="B524" t="s">
        <v>1538</v>
      </c>
      <c r="C524">
        <v>1125777</v>
      </c>
      <c r="D524" t="s">
        <v>1539</v>
      </c>
      <c r="E524" s="1">
        <v>58892858</v>
      </c>
      <c r="F524" s="8">
        <f>+VLOOKUP(C524,IAC!$A$2:$F$1117,6,FALSE)</f>
        <v>55057546.369999997</v>
      </c>
      <c r="G524" s="2">
        <f>+F524/E524</f>
        <v>0.93487645598724378</v>
      </c>
    </row>
    <row r="525" spans="1:7" x14ac:dyDescent="0.25">
      <c r="A525" t="s">
        <v>1540</v>
      </c>
      <c r="B525" t="s">
        <v>1541</v>
      </c>
      <c r="C525">
        <v>1125779</v>
      </c>
      <c r="D525" t="s">
        <v>1542</v>
      </c>
      <c r="E525" s="1">
        <v>61568080</v>
      </c>
      <c r="F525" s="8">
        <f>+VLOOKUP(C525,IAC!$A$2:$F$1117,6,FALSE)</f>
        <v>57558452.880000003</v>
      </c>
      <c r="G525" s="2">
        <f>+F525/E525</f>
        <v>0.93487490400870066</v>
      </c>
    </row>
    <row r="526" spans="1:7" x14ac:dyDescent="0.25">
      <c r="A526" t="s">
        <v>1543</v>
      </c>
      <c r="B526" t="s">
        <v>1544</v>
      </c>
      <c r="C526">
        <v>1125781</v>
      </c>
      <c r="D526" t="s">
        <v>1545</v>
      </c>
      <c r="E526" s="1">
        <v>66326630</v>
      </c>
      <c r="F526" s="8">
        <f>+VLOOKUP(C526,IAC!$A$2:$F$1117,6,FALSE)</f>
        <v>62001525.159999996</v>
      </c>
      <c r="G526" s="2">
        <f>+F526/E526</f>
        <v>0.93479082474113329</v>
      </c>
    </row>
    <row r="527" spans="1:7" x14ac:dyDescent="0.25">
      <c r="A527" t="s">
        <v>1546</v>
      </c>
      <c r="B527" t="s">
        <v>1547</v>
      </c>
      <c r="C527">
        <v>1125785</v>
      </c>
      <c r="D527" t="s">
        <v>1548</v>
      </c>
      <c r="E527" s="1">
        <v>54556376</v>
      </c>
      <c r="F527" s="8">
        <f>+VLOOKUP(C527,IAC!$A$2:$F$1117,6,FALSE)</f>
        <v>51000716.25</v>
      </c>
      <c r="G527" s="2">
        <f>+F527/E527</f>
        <v>0.93482595416528402</v>
      </c>
    </row>
    <row r="528" spans="1:7" x14ac:dyDescent="0.25">
      <c r="A528" t="s">
        <v>1549</v>
      </c>
      <c r="B528" t="s">
        <v>1550</v>
      </c>
      <c r="C528">
        <v>1125793</v>
      </c>
      <c r="D528" t="s">
        <v>1551</v>
      </c>
      <c r="E528" s="1">
        <v>59916309</v>
      </c>
      <c r="F528" s="8">
        <f>+VLOOKUP(C528,IAC!$A$2:$F$1117,6,FALSE)</f>
        <v>56012763.799999997</v>
      </c>
      <c r="G528" s="2">
        <f>+F528/E528</f>
        <v>0.9348500389101071</v>
      </c>
    </row>
    <row r="529" spans="1:7" x14ac:dyDescent="0.25">
      <c r="A529" t="s">
        <v>1552</v>
      </c>
      <c r="B529" t="s">
        <v>1553</v>
      </c>
      <c r="C529">
        <v>1125797</v>
      </c>
      <c r="D529" t="s">
        <v>1554</v>
      </c>
      <c r="E529" s="1">
        <v>56351340</v>
      </c>
      <c r="F529" s="8">
        <f>+VLOOKUP(C529,IAC!$A$2:$F$1117,6,FALSE)</f>
        <v>52679590.340000004</v>
      </c>
      <c r="G529" s="2">
        <f>+F529/E529</f>
        <v>0.9348418394309701</v>
      </c>
    </row>
    <row r="530" spans="1:7" x14ac:dyDescent="0.25">
      <c r="A530" t="s">
        <v>1555</v>
      </c>
      <c r="B530" t="s">
        <v>1556</v>
      </c>
      <c r="C530">
        <v>1125805</v>
      </c>
      <c r="D530" t="s">
        <v>1557</v>
      </c>
      <c r="E530" s="1">
        <v>58465628</v>
      </c>
      <c r="F530" s="8">
        <f>+VLOOKUP(C530,IAC!$A$2:$F$1117,6,FALSE)</f>
        <v>54658055.899999999</v>
      </c>
      <c r="G530" s="2">
        <f>+F530/E530</f>
        <v>0.93487503289967222</v>
      </c>
    </row>
    <row r="531" spans="1:7" x14ac:dyDescent="0.25">
      <c r="A531" t="s">
        <v>1558</v>
      </c>
      <c r="B531" t="s">
        <v>1559</v>
      </c>
      <c r="C531">
        <v>1125807</v>
      </c>
      <c r="D531" t="s">
        <v>1560</v>
      </c>
      <c r="E531" s="1">
        <v>58480765</v>
      </c>
      <c r="F531" s="8">
        <f>+VLOOKUP(C531,IAC!$A$2:$F$1117,6,FALSE)</f>
        <v>54673077</v>
      </c>
      <c r="G531" s="2">
        <f>+F531/E531</f>
        <v>0.93488990781840831</v>
      </c>
    </row>
    <row r="532" spans="1:7" x14ac:dyDescent="0.25">
      <c r="A532" t="s">
        <v>1561</v>
      </c>
      <c r="B532" t="s">
        <v>1562</v>
      </c>
      <c r="C532">
        <v>1125815</v>
      </c>
      <c r="D532" t="s">
        <v>1563</v>
      </c>
      <c r="E532" s="1">
        <v>62512124</v>
      </c>
      <c r="F532" s="8">
        <f>+VLOOKUP(C532,IAC!$A$2:$F$1117,6,FALSE)</f>
        <v>58439363.359999999</v>
      </c>
      <c r="G532" s="2">
        <f>+F532/E532</f>
        <v>0.93484846811476119</v>
      </c>
    </row>
    <row r="533" spans="1:7" x14ac:dyDescent="0.25">
      <c r="A533" t="s">
        <v>1564</v>
      </c>
      <c r="B533" t="s">
        <v>1565</v>
      </c>
      <c r="C533">
        <v>1125823</v>
      </c>
      <c r="D533" t="s">
        <v>1566</v>
      </c>
      <c r="E533" s="1">
        <v>68264494</v>
      </c>
      <c r="F533" s="8">
        <f>+VLOOKUP(C533,IAC!$A$2:$F$1117,6,FALSE)</f>
        <v>63820862.960000001</v>
      </c>
      <c r="G533" s="2">
        <f>+F533/E533</f>
        <v>0.93490567673437963</v>
      </c>
    </row>
    <row r="534" spans="1:7" x14ac:dyDescent="0.25">
      <c r="A534" t="s">
        <v>1567</v>
      </c>
      <c r="B534" t="s">
        <v>1568</v>
      </c>
      <c r="C534">
        <v>1125839</v>
      </c>
      <c r="D534" t="s">
        <v>1569</v>
      </c>
      <c r="E534" s="1">
        <v>68569293</v>
      </c>
      <c r="F534" s="8">
        <f>+VLOOKUP(C534,IAC!$A$2:$F$1117,6,FALSE)</f>
        <v>64104269.039999999</v>
      </c>
      <c r="G534" s="2">
        <f>+F534/E534</f>
        <v>0.93488303926365401</v>
      </c>
    </row>
    <row r="535" spans="1:7" x14ac:dyDescent="0.25">
      <c r="A535" t="s">
        <v>1570</v>
      </c>
      <c r="B535" t="s">
        <v>1571</v>
      </c>
      <c r="C535">
        <v>1125841</v>
      </c>
      <c r="D535" t="s">
        <v>1572</v>
      </c>
      <c r="E535" s="1">
        <v>62910452</v>
      </c>
      <c r="F535" s="8">
        <f>+VLOOKUP(C535,IAC!$A$2:$F$1117,6,FALSE)</f>
        <v>58813308.649999999</v>
      </c>
      <c r="G535" s="2">
        <f>+F535/E535</f>
        <v>0.93487340784008355</v>
      </c>
    </row>
    <row r="536" spans="1:7" x14ac:dyDescent="0.25">
      <c r="A536" t="s">
        <v>1573</v>
      </c>
      <c r="B536" t="s">
        <v>1574</v>
      </c>
      <c r="C536">
        <v>1125843</v>
      </c>
      <c r="D536" t="s">
        <v>1575</v>
      </c>
      <c r="E536" s="1">
        <v>57460641</v>
      </c>
      <c r="F536" s="8">
        <f>+VLOOKUP(C536,IAC!$A$2:$F$1117,6,FALSE)</f>
        <v>53713789.450000003</v>
      </c>
      <c r="G536" s="2">
        <f>+F536/E536</f>
        <v>0.93479272968778759</v>
      </c>
    </row>
    <row r="537" spans="1:7" x14ac:dyDescent="0.25">
      <c r="A537" t="s">
        <v>1576</v>
      </c>
      <c r="B537" t="s">
        <v>1577</v>
      </c>
      <c r="C537">
        <v>1125845</v>
      </c>
      <c r="D537" t="s">
        <v>1578</v>
      </c>
      <c r="E537" s="1">
        <v>61306914</v>
      </c>
      <c r="F537" s="8">
        <f>+VLOOKUP(C537,IAC!$A$2:$F$1117,6,FALSE)</f>
        <v>57314114.700000003</v>
      </c>
      <c r="G537" s="2">
        <f>+F537/E537</f>
        <v>0.93487195750874041</v>
      </c>
    </row>
    <row r="538" spans="1:7" x14ac:dyDescent="0.25">
      <c r="A538" t="s">
        <v>1579</v>
      </c>
      <c r="B538" t="s">
        <v>1580</v>
      </c>
      <c r="C538">
        <v>1125851</v>
      </c>
      <c r="D538" t="s">
        <v>1581</v>
      </c>
      <c r="E538" s="1">
        <v>62629815</v>
      </c>
      <c r="F538" s="8">
        <f>+VLOOKUP(C538,IAC!$A$2:$F$1117,6,FALSE)</f>
        <v>58551790.829999998</v>
      </c>
      <c r="G538" s="2">
        <f>+F538/E538</f>
        <v>0.93488685588485287</v>
      </c>
    </row>
    <row r="539" spans="1:7" x14ac:dyDescent="0.25">
      <c r="A539" t="s">
        <v>1582</v>
      </c>
      <c r="B539" t="s">
        <v>1583</v>
      </c>
      <c r="C539">
        <v>1125862</v>
      </c>
      <c r="D539" t="s">
        <v>1584</v>
      </c>
      <c r="E539" s="1">
        <v>67061598</v>
      </c>
      <c r="F539" s="8">
        <f>+VLOOKUP(C539,IAC!$A$2:$F$1117,6,FALSE)</f>
        <v>62694773.270000003</v>
      </c>
      <c r="G539" s="2">
        <f>+F539/E539</f>
        <v>0.93488337796543419</v>
      </c>
    </row>
    <row r="540" spans="1:7" x14ac:dyDescent="0.25">
      <c r="A540" t="s">
        <v>1585</v>
      </c>
      <c r="B540" t="s">
        <v>1586</v>
      </c>
      <c r="C540">
        <v>1125867</v>
      </c>
      <c r="D540" t="s">
        <v>1587</v>
      </c>
      <c r="E540" s="1">
        <v>58753216</v>
      </c>
      <c r="F540" s="8">
        <f>+VLOOKUP(C540,IAC!$A$2:$F$1117,6,FALSE)</f>
        <v>54926780.299999997</v>
      </c>
      <c r="G540" s="2">
        <f>+F540/E540</f>
        <v>0.93487274466813863</v>
      </c>
    </row>
    <row r="541" spans="1:7" x14ac:dyDescent="0.25">
      <c r="A541" t="s">
        <v>1588</v>
      </c>
      <c r="B541" t="s">
        <v>1589</v>
      </c>
      <c r="C541">
        <v>1125871</v>
      </c>
      <c r="D541" t="s">
        <v>1590</v>
      </c>
      <c r="E541" s="1">
        <v>56151987</v>
      </c>
      <c r="F541" s="8">
        <f>+VLOOKUP(C541,IAC!$A$2:$F$1117,6,FALSE)</f>
        <v>52496834.729999997</v>
      </c>
      <c r="G541" s="2">
        <f>+F541/E541</f>
        <v>0.93490609210320552</v>
      </c>
    </row>
    <row r="542" spans="1:7" x14ac:dyDescent="0.25">
      <c r="A542" t="s">
        <v>1591</v>
      </c>
      <c r="B542" t="s">
        <v>1592</v>
      </c>
      <c r="C542">
        <v>1125873</v>
      </c>
      <c r="D542" t="s">
        <v>1593</v>
      </c>
      <c r="E542" s="1">
        <v>61245049</v>
      </c>
      <c r="F542" s="8">
        <f>+VLOOKUP(C542,IAC!$A$2:$F$1117,6,FALSE)</f>
        <v>57254743.310000002</v>
      </c>
      <c r="G542" s="2">
        <f>+F542/E542</f>
        <v>0.93484688550089989</v>
      </c>
    </row>
    <row r="543" spans="1:7" x14ac:dyDescent="0.25">
      <c r="A543" t="s">
        <v>1594</v>
      </c>
      <c r="B543" t="s">
        <v>1595</v>
      </c>
      <c r="C543">
        <v>1125875</v>
      </c>
      <c r="D543" t="s">
        <v>1596</v>
      </c>
      <c r="E543" s="1">
        <v>60349684</v>
      </c>
      <c r="F543" s="8">
        <f>+VLOOKUP(C543,IAC!$A$2:$F$1117,6,FALSE)</f>
        <v>56415749.689999998</v>
      </c>
      <c r="G543" s="2">
        <f>+F543/E543</f>
        <v>0.93481433457050078</v>
      </c>
    </row>
    <row r="544" spans="1:7" x14ac:dyDescent="0.25">
      <c r="A544" t="s">
        <v>1597</v>
      </c>
      <c r="B544" t="s">
        <v>1598</v>
      </c>
      <c r="C544">
        <v>1125878</v>
      </c>
      <c r="D544" t="s">
        <v>1599</v>
      </c>
      <c r="E544" s="1">
        <v>65200302</v>
      </c>
      <c r="F544" s="8">
        <f>+VLOOKUP(C544,IAC!$A$2:$F$1117,6,FALSE)</f>
        <v>60953528.57</v>
      </c>
      <c r="G544" s="2">
        <f>+F544/E544</f>
        <v>0.93486573988568333</v>
      </c>
    </row>
    <row r="545" spans="1:7" x14ac:dyDescent="0.25">
      <c r="A545" t="s">
        <v>1600</v>
      </c>
      <c r="B545" t="s">
        <v>1601</v>
      </c>
      <c r="C545">
        <v>1125885</v>
      </c>
      <c r="D545" t="s">
        <v>1602</v>
      </c>
      <c r="E545" s="1">
        <v>75763584</v>
      </c>
      <c r="F545" s="8">
        <f>+VLOOKUP(C545,IAC!$A$2:$F$1117,6,FALSE)</f>
        <v>70829994.069999993</v>
      </c>
      <c r="G545" s="2">
        <f>+F545/E545</f>
        <v>0.93488177737209466</v>
      </c>
    </row>
    <row r="546" spans="1:7" x14ac:dyDescent="0.25">
      <c r="A546" t="s">
        <v>1603</v>
      </c>
      <c r="B546" t="s">
        <v>1604</v>
      </c>
      <c r="C546">
        <v>1125898</v>
      </c>
      <c r="D546" t="s">
        <v>1605</v>
      </c>
      <c r="E546" s="1">
        <v>53753781</v>
      </c>
      <c r="F546" s="8">
        <f>+VLOOKUP(C546,IAC!$A$2:$F$1117,6,FALSE)</f>
        <v>50251249.009999998</v>
      </c>
      <c r="G546" s="2">
        <f>+F546/E546</f>
        <v>0.93484119768244767</v>
      </c>
    </row>
    <row r="547" spans="1:7" x14ac:dyDescent="0.25">
      <c r="A547" t="s">
        <v>1606</v>
      </c>
      <c r="B547" t="s">
        <v>1607</v>
      </c>
      <c r="C547">
        <v>1127000</v>
      </c>
      <c r="D547" t="s">
        <v>1608</v>
      </c>
      <c r="E547" s="1">
        <v>319202030</v>
      </c>
      <c r="F547" s="8">
        <f>+VLOOKUP(C547,IAC!$A$2:$F$1117,6,FALSE)</f>
        <v>178547004.75999999</v>
      </c>
      <c r="G547" s="2">
        <f>+F547/E547</f>
        <v>0.55935422703922022</v>
      </c>
    </row>
    <row r="548" spans="1:7" x14ac:dyDescent="0.25">
      <c r="A548" t="s">
        <v>1609</v>
      </c>
      <c r="B548" t="s">
        <v>1610</v>
      </c>
      <c r="C548">
        <v>1127001</v>
      </c>
      <c r="D548" t="s">
        <v>1611</v>
      </c>
      <c r="E548" s="1">
        <v>79500072</v>
      </c>
      <c r="F548" s="8">
        <f>+VLOOKUP(C548,IAC!$A$2:$F$1117,6,FALSE)</f>
        <v>79500072</v>
      </c>
      <c r="G548" s="2">
        <f>+F548/E548</f>
        <v>1</v>
      </c>
    </row>
    <row r="549" spans="1:7" x14ac:dyDescent="0.25">
      <c r="A549" t="s">
        <v>1612</v>
      </c>
      <c r="B549" t="s">
        <v>1613</v>
      </c>
      <c r="C549">
        <v>1127006</v>
      </c>
      <c r="D549" t="s">
        <v>1614</v>
      </c>
      <c r="E549" s="1">
        <v>75542177</v>
      </c>
      <c r="F549" s="8">
        <f>+VLOOKUP(C549,IAC!$A$2:$F$1117,6,FALSE)</f>
        <v>70623327.109999999</v>
      </c>
      <c r="G549" s="2">
        <f>+F549/E549</f>
        <v>0.93488604531479147</v>
      </c>
    </row>
    <row r="550" spans="1:7" x14ac:dyDescent="0.25">
      <c r="A550" t="s">
        <v>1615</v>
      </c>
      <c r="B550" t="s">
        <v>1616</v>
      </c>
      <c r="C550">
        <v>1127025</v>
      </c>
      <c r="D550" t="s">
        <v>1617</v>
      </c>
      <c r="E550" s="1">
        <v>88157939</v>
      </c>
      <c r="F550" s="8">
        <f>+VLOOKUP(C550,IAC!$A$2:$F$1117,6,FALSE)</f>
        <v>82417682.219999999</v>
      </c>
      <c r="G550" s="2">
        <f>+F550/E550</f>
        <v>0.93488667220316934</v>
      </c>
    </row>
    <row r="551" spans="1:7" x14ac:dyDescent="0.25">
      <c r="A551" t="s">
        <v>1618</v>
      </c>
      <c r="B551" t="s">
        <v>1619</v>
      </c>
      <c r="C551">
        <v>1127050</v>
      </c>
      <c r="D551" t="s">
        <v>1620</v>
      </c>
      <c r="E551" s="1">
        <v>75900928</v>
      </c>
      <c r="F551" s="8">
        <f>+VLOOKUP(C551,IAC!$A$2:$F$1117,6,FALSE)</f>
        <v>70958988.719999999</v>
      </c>
      <c r="G551" s="2">
        <f>+F551/E551</f>
        <v>0.93488960661982945</v>
      </c>
    </row>
    <row r="552" spans="1:7" x14ac:dyDescent="0.25">
      <c r="A552" t="s">
        <v>1621</v>
      </c>
      <c r="B552" t="s">
        <v>1622</v>
      </c>
      <c r="C552">
        <v>1127073</v>
      </c>
      <c r="D552" t="s">
        <v>1623</v>
      </c>
      <c r="E552" s="1">
        <v>83649972</v>
      </c>
      <c r="F552" s="8">
        <f>+VLOOKUP(C552,IAC!$A$2:$F$1117,6,FALSE)</f>
        <v>78203884.159999996</v>
      </c>
      <c r="G552" s="2">
        <f>+F552/E552</f>
        <v>0.93489432560718611</v>
      </c>
    </row>
    <row r="553" spans="1:7" x14ac:dyDescent="0.25">
      <c r="A553" t="s">
        <v>1624</v>
      </c>
      <c r="B553" t="s">
        <v>1625</v>
      </c>
      <c r="C553">
        <v>1127075</v>
      </c>
      <c r="D553" t="s">
        <v>1626</v>
      </c>
      <c r="E553" s="1">
        <v>69741902</v>
      </c>
      <c r="F553" s="8">
        <f>+VLOOKUP(C553,IAC!$A$2:$F$1117,6,FALSE)</f>
        <v>65200611.939999998</v>
      </c>
      <c r="G553" s="2">
        <f>+F553/E553</f>
        <v>0.93488433882976119</v>
      </c>
    </row>
    <row r="554" spans="1:7" x14ac:dyDescent="0.25">
      <c r="A554" t="s">
        <v>1627</v>
      </c>
      <c r="B554" t="s">
        <v>1628</v>
      </c>
      <c r="C554">
        <v>1127077</v>
      </c>
      <c r="D554" t="s">
        <v>1629</v>
      </c>
      <c r="E554" s="1">
        <v>85897138</v>
      </c>
      <c r="F554" s="8">
        <f>+VLOOKUP(C554,IAC!$A$2:$F$1117,6,FALSE)</f>
        <v>80303467.310000002</v>
      </c>
      <c r="G554" s="2">
        <f>+F554/E554</f>
        <v>0.93487942881170272</v>
      </c>
    </row>
    <row r="555" spans="1:7" x14ac:dyDescent="0.25">
      <c r="A555" t="s">
        <v>1630</v>
      </c>
      <c r="B555" t="s">
        <v>1631</v>
      </c>
      <c r="C555">
        <v>1127099</v>
      </c>
      <c r="D555" t="s">
        <v>1632</v>
      </c>
      <c r="E555" s="1">
        <v>83667767</v>
      </c>
      <c r="F555" s="8">
        <f>+VLOOKUP(C555,IAC!$A$2:$F$1117,6,FALSE)</f>
        <v>78221720.579999998</v>
      </c>
      <c r="G555" s="2">
        <f>+F555/E555</f>
        <v>0.9349086677549312</v>
      </c>
    </row>
    <row r="556" spans="1:7" x14ac:dyDescent="0.25">
      <c r="A556" t="s">
        <v>1633</v>
      </c>
      <c r="B556" t="s">
        <v>1634</v>
      </c>
      <c r="C556">
        <v>1127135</v>
      </c>
      <c r="D556" t="s">
        <v>1635</v>
      </c>
      <c r="E556" s="1">
        <v>86291839</v>
      </c>
      <c r="F556" s="8">
        <f>+VLOOKUP(C556,IAC!$A$2:$F$1117,6,FALSE)</f>
        <v>80669641.359999999</v>
      </c>
      <c r="G556" s="2">
        <f>+F556/E556</f>
        <v>0.9348467050285022</v>
      </c>
    </row>
    <row r="557" spans="1:7" x14ac:dyDescent="0.25">
      <c r="A557" t="s">
        <v>1636</v>
      </c>
      <c r="B557" t="s">
        <v>1637</v>
      </c>
      <c r="C557">
        <v>1127150</v>
      </c>
      <c r="D557" t="s">
        <v>1638</v>
      </c>
      <c r="E557" s="1">
        <v>85945316</v>
      </c>
      <c r="F557" s="8">
        <f>+VLOOKUP(C557,IAC!$A$2:$F$1117,6,FALSE)</f>
        <v>80349425.319999993</v>
      </c>
      <c r="G557" s="2">
        <f>+F557/E557</f>
        <v>0.93489010291148378</v>
      </c>
    </row>
    <row r="558" spans="1:7" x14ac:dyDescent="0.25">
      <c r="A558" t="s">
        <v>1639</v>
      </c>
      <c r="B558" t="s">
        <v>1640</v>
      </c>
      <c r="C558">
        <v>1127160</v>
      </c>
      <c r="D558" t="s">
        <v>1641</v>
      </c>
      <c r="E558" s="1">
        <v>77591778</v>
      </c>
      <c r="F558" s="8">
        <f>+VLOOKUP(C558,IAC!$A$2:$F$1117,6,FALSE)</f>
        <v>72540122.310000002</v>
      </c>
      <c r="G558" s="2">
        <f>+F558/E558</f>
        <v>0.93489444603267113</v>
      </c>
    </row>
    <row r="559" spans="1:7" x14ac:dyDescent="0.25">
      <c r="A559" t="s">
        <v>1642</v>
      </c>
      <c r="B559" t="s">
        <v>1643</v>
      </c>
      <c r="C559">
        <v>1127205</v>
      </c>
      <c r="D559" t="s">
        <v>1644</v>
      </c>
      <c r="E559" s="1">
        <v>84517557</v>
      </c>
      <c r="F559" s="8">
        <f>+VLOOKUP(C559,IAC!$A$2:$F$1117,6,FALSE)</f>
        <v>79013843.700000003</v>
      </c>
      <c r="G559" s="2">
        <f>+F559/E559</f>
        <v>0.93488082837037045</v>
      </c>
    </row>
    <row r="560" spans="1:7" x14ac:dyDescent="0.25">
      <c r="A560" t="s">
        <v>1645</v>
      </c>
      <c r="B560" t="s">
        <v>1646</v>
      </c>
      <c r="C560">
        <v>1127245</v>
      </c>
      <c r="D560" t="s">
        <v>1647</v>
      </c>
      <c r="E560" s="1">
        <v>82267447</v>
      </c>
      <c r="F560" s="8">
        <f>+VLOOKUP(C560,IAC!$A$2:$F$1117,6,FALSE)</f>
        <v>76907738.079999998</v>
      </c>
      <c r="G560" s="2">
        <f>+F560/E560</f>
        <v>0.9348501853959319</v>
      </c>
    </row>
    <row r="561" spans="1:7" x14ac:dyDescent="0.25">
      <c r="A561" t="s">
        <v>1648</v>
      </c>
      <c r="B561" t="s">
        <v>1649</v>
      </c>
      <c r="C561">
        <v>1127250</v>
      </c>
      <c r="D561" t="s">
        <v>1650</v>
      </c>
      <c r="E561" s="1">
        <v>86547762</v>
      </c>
      <c r="F561" s="8">
        <f>+VLOOKUP(C561,IAC!$A$2:$F$1117,6,FALSE)</f>
        <v>80913091.870000005</v>
      </c>
      <c r="G561" s="2">
        <f>+F561/E561</f>
        <v>0.93489525321290234</v>
      </c>
    </row>
    <row r="562" spans="1:7" x14ac:dyDescent="0.25">
      <c r="A562" t="s">
        <v>1651</v>
      </c>
      <c r="B562" t="s">
        <v>1652</v>
      </c>
      <c r="C562">
        <v>1127361</v>
      </c>
      <c r="D562" t="s">
        <v>1653</v>
      </c>
      <c r="E562" s="1">
        <v>93483582</v>
      </c>
      <c r="F562" s="8">
        <f>+VLOOKUP(C562,IAC!$A$2:$F$1117,6,FALSE)</f>
        <v>87395026.439999998</v>
      </c>
      <c r="G562" s="2">
        <f>+F562/E562</f>
        <v>0.93487032236312895</v>
      </c>
    </row>
    <row r="563" spans="1:7" x14ac:dyDescent="0.25">
      <c r="A563" t="s">
        <v>1654</v>
      </c>
      <c r="B563" t="s">
        <v>1655</v>
      </c>
      <c r="C563">
        <v>1127372</v>
      </c>
      <c r="D563" t="s">
        <v>1656</v>
      </c>
      <c r="E563" s="1">
        <v>79034977</v>
      </c>
      <c r="F563" s="8">
        <f>+VLOOKUP(C563,IAC!$A$2:$F$1117,6,FALSE)</f>
        <v>73891292.439999998</v>
      </c>
      <c r="G563" s="2">
        <f>+F563/E563</f>
        <v>0.93491888331921702</v>
      </c>
    </row>
    <row r="564" spans="1:7" x14ac:dyDescent="0.25">
      <c r="A564" t="s">
        <v>1657</v>
      </c>
      <c r="B564" t="s">
        <v>1658</v>
      </c>
      <c r="C564">
        <v>1127413</v>
      </c>
      <c r="D564" t="s">
        <v>1659</v>
      </c>
      <c r="E564" s="1">
        <v>86280198</v>
      </c>
      <c r="F564" s="8">
        <f>+VLOOKUP(C564,IAC!$A$2:$F$1117,6,FALSE)</f>
        <v>80663171.769999996</v>
      </c>
      <c r="G564" s="2">
        <f>+F564/E564</f>
        <v>0.93489785188021934</v>
      </c>
    </row>
    <row r="565" spans="1:7" x14ac:dyDescent="0.25">
      <c r="A565" t="s">
        <v>1660</v>
      </c>
      <c r="B565" t="s">
        <v>1661</v>
      </c>
      <c r="C565">
        <v>1127425</v>
      </c>
      <c r="D565" t="s">
        <v>1662</v>
      </c>
      <c r="E565" s="1">
        <v>79622528</v>
      </c>
      <c r="F565" s="8">
        <f>+VLOOKUP(C565,IAC!$A$2:$F$1117,6,FALSE)</f>
        <v>74437928.170000002</v>
      </c>
      <c r="G565" s="2">
        <f>+F565/E565</f>
        <v>0.9348852647582353</v>
      </c>
    </row>
    <row r="566" spans="1:7" x14ac:dyDescent="0.25">
      <c r="A566" t="s">
        <v>1663</v>
      </c>
      <c r="B566" t="s">
        <v>1664</v>
      </c>
      <c r="C566">
        <v>1127430</v>
      </c>
      <c r="D566" t="s">
        <v>1665</v>
      </c>
      <c r="E566" s="1">
        <v>82187822</v>
      </c>
      <c r="F566" s="8">
        <f>+VLOOKUP(C566,IAC!$A$2:$F$1117,6,FALSE)</f>
        <v>76836593.730000004</v>
      </c>
      <c r="G566" s="2">
        <f>+F566/E566</f>
        <v>0.93489025332731168</v>
      </c>
    </row>
    <row r="567" spans="1:7" x14ac:dyDescent="0.25">
      <c r="A567" t="s">
        <v>1666</v>
      </c>
      <c r="B567" t="s">
        <v>1667</v>
      </c>
      <c r="C567">
        <v>1127450</v>
      </c>
      <c r="D567" t="s">
        <v>1668</v>
      </c>
      <c r="E567" s="1">
        <v>80875745</v>
      </c>
      <c r="F567" s="8">
        <f>+VLOOKUP(C567,IAC!$A$2:$F$1117,6,FALSE)</f>
        <v>75610271.269999996</v>
      </c>
      <c r="G567" s="2">
        <f>+F567/E567</f>
        <v>0.93489427850092754</v>
      </c>
    </row>
    <row r="568" spans="1:7" x14ac:dyDescent="0.25">
      <c r="A568" t="s">
        <v>1669</v>
      </c>
      <c r="B568" t="s">
        <v>1670</v>
      </c>
      <c r="C568">
        <v>1127491</v>
      </c>
      <c r="D568" t="s">
        <v>1671</v>
      </c>
      <c r="E568" s="1">
        <v>83098598</v>
      </c>
      <c r="F568" s="8">
        <f>+VLOOKUP(C568,IAC!$A$2:$F$1117,6,FALSE)</f>
        <v>77686235.879999995</v>
      </c>
      <c r="G568" s="2">
        <f>+F568/E568</f>
        <v>0.93486818971362184</v>
      </c>
    </row>
    <row r="569" spans="1:7" x14ac:dyDescent="0.25">
      <c r="A569" t="s">
        <v>1672</v>
      </c>
      <c r="B569" t="s">
        <v>1673</v>
      </c>
      <c r="C569">
        <v>1127493</v>
      </c>
      <c r="D569" t="s">
        <v>1674</v>
      </c>
      <c r="E569" s="1">
        <v>85132974</v>
      </c>
      <c r="F569" s="8">
        <f>+VLOOKUP(C569,IAC!$A$2:$F$1117,6,FALSE)</f>
        <v>79589211.730000004</v>
      </c>
      <c r="G569" s="2">
        <f>+F569/E569</f>
        <v>0.93488113935735406</v>
      </c>
    </row>
    <row r="570" spans="1:7" x14ac:dyDescent="0.25">
      <c r="A570" t="s">
        <v>1675</v>
      </c>
      <c r="B570" t="s">
        <v>1676</v>
      </c>
      <c r="C570">
        <v>1127495</v>
      </c>
      <c r="D570" t="s">
        <v>1677</v>
      </c>
      <c r="E570" s="1">
        <v>79196371</v>
      </c>
      <c r="F570" s="8">
        <f>+VLOOKUP(C570,IAC!$A$2:$F$1117,6,FALSE)</f>
        <v>74039101.340000004</v>
      </c>
      <c r="G570" s="2">
        <f>+F570/E570</f>
        <v>0.93487997499279363</v>
      </c>
    </row>
    <row r="571" spans="1:7" x14ac:dyDescent="0.25">
      <c r="A571" t="s">
        <v>1678</v>
      </c>
      <c r="B571" t="s">
        <v>1679</v>
      </c>
      <c r="C571">
        <v>1127580</v>
      </c>
      <c r="D571" t="s">
        <v>1680</v>
      </c>
      <c r="E571" s="1">
        <v>73929703</v>
      </c>
      <c r="F571" s="8">
        <f>+VLOOKUP(C571,IAC!$A$2:$F$1117,6,FALSE)</f>
        <v>69117430.790000007</v>
      </c>
      <c r="G571" s="2">
        <f>+F571/E571</f>
        <v>0.93490745918457163</v>
      </c>
    </row>
    <row r="572" spans="1:7" x14ac:dyDescent="0.25">
      <c r="A572" t="s">
        <v>1681</v>
      </c>
      <c r="B572" t="s">
        <v>1682</v>
      </c>
      <c r="C572">
        <v>1127600</v>
      </c>
      <c r="D572" t="s">
        <v>1683</v>
      </c>
      <c r="E572" s="1">
        <v>79082751</v>
      </c>
      <c r="F572" s="8">
        <f>+VLOOKUP(C572,IAC!$A$2:$F$1117,6,FALSE)</f>
        <v>73933922.340000004</v>
      </c>
      <c r="G572" s="2">
        <f>+F572/E572</f>
        <v>0.93489315185810873</v>
      </c>
    </row>
    <row r="573" spans="1:7" x14ac:dyDescent="0.25">
      <c r="A573" t="s">
        <v>1684</v>
      </c>
      <c r="B573" t="s">
        <v>947</v>
      </c>
      <c r="C573">
        <v>1127615</v>
      </c>
      <c r="D573" t="s">
        <v>948</v>
      </c>
      <c r="E573" s="1">
        <v>90763090</v>
      </c>
      <c r="F573" s="8">
        <f>+VLOOKUP(C573,IAC!$A$2:$F$1117,6,FALSE)</f>
        <v>84853519.030000001</v>
      </c>
      <c r="G573" s="2">
        <f>+F573/E573</f>
        <v>0.93489015226343664</v>
      </c>
    </row>
    <row r="574" spans="1:7" x14ac:dyDescent="0.25">
      <c r="A574" t="s">
        <v>1685</v>
      </c>
      <c r="B574" t="s">
        <v>1686</v>
      </c>
      <c r="C574">
        <v>1127660</v>
      </c>
      <c r="D574" t="s">
        <v>1687</v>
      </c>
      <c r="E574" s="1">
        <v>70512388</v>
      </c>
      <c r="F574" s="8">
        <f>+VLOOKUP(C574,IAC!$A$2:$F$1117,6,FALSE)</f>
        <v>65923051.700000003</v>
      </c>
      <c r="G574" s="2">
        <f>+F574/E574</f>
        <v>0.93491446779536103</v>
      </c>
    </row>
    <row r="575" spans="1:7" x14ac:dyDescent="0.25">
      <c r="A575" t="s">
        <v>1688</v>
      </c>
      <c r="B575" t="s">
        <v>1689</v>
      </c>
      <c r="C575">
        <v>1127745</v>
      </c>
      <c r="D575" t="s">
        <v>1690</v>
      </c>
      <c r="E575" s="1">
        <v>77500143</v>
      </c>
      <c r="F575" s="8">
        <f>+VLOOKUP(C575,IAC!$A$2:$F$1117,6,FALSE)</f>
        <v>72456143.989999995</v>
      </c>
      <c r="G575" s="2">
        <f>+F575/E575</f>
        <v>0.93491626189644572</v>
      </c>
    </row>
    <row r="576" spans="1:7" x14ac:dyDescent="0.25">
      <c r="A576" t="s">
        <v>1691</v>
      </c>
      <c r="B576" t="s">
        <v>1692</v>
      </c>
      <c r="C576">
        <v>1127787</v>
      </c>
      <c r="D576" t="s">
        <v>1693</v>
      </c>
      <c r="E576" s="1">
        <v>82602617</v>
      </c>
      <c r="F576" s="8">
        <f>+VLOOKUP(C576,IAC!$A$2:$F$1117,6,FALSE)</f>
        <v>77223521.870000005</v>
      </c>
      <c r="G576" s="2">
        <f>+F576/E576</f>
        <v>0.9348798461191612</v>
      </c>
    </row>
    <row r="577" spans="1:7" x14ac:dyDescent="0.25">
      <c r="A577" t="s">
        <v>1694</v>
      </c>
      <c r="B577" t="s">
        <v>1695</v>
      </c>
      <c r="C577">
        <v>1127800</v>
      </c>
      <c r="D577" t="s">
        <v>1696</v>
      </c>
      <c r="E577" s="1">
        <v>78815918</v>
      </c>
      <c r="F577" s="8">
        <f>+VLOOKUP(C577,IAC!$A$2:$F$1117,6,FALSE)</f>
        <v>73684547.290000007</v>
      </c>
      <c r="G577" s="2">
        <f>+F577/E577</f>
        <v>0.93489423405561312</v>
      </c>
    </row>
    <row r="578" spans="1:7" x14ac:dyDescent="0.25">
      <c r="A578" t="s">
        <v>1697</v>
      </c>
      <c r="B578" t="s">
        <v>1698</v>
      </c>
      <c r="C578">
        <v>1127810</v>
      </c>
      <c r="D578" t="s">
        <v>1699</v>
      </c>
      <c r="E578" s="1">
        <v>85619214</v>
      </c>
      <c r="F578" s="8">
        <f>+VLOOKUP(C578,IAC!$A$2:$F$1117,6,FALSE)</f>
        <v>80041060.219999999</v>
      </c>
      <c r="G578" s="2">
        <f>+F578/E578</f>
        <v>0.93484927600479961</v>
      </c>
    </row>
    <row r="579" spans="1:7" x14ac:dyDescent="0.25">
      <c r="A579" t="s">
        <v>1700</v>
      </c>
      <c r="B579" t="s">
        <v>1701</v>
      </c>
      <c r="C579">
        <v>1141000</v>
      </c>
      <c r="D579" t="s">
        <v>1702</v>
      </c>
      <c r="E579" s="1">
        <v>319202030</v>
      </c>
      <c r="F579" s="8">
        <f>+VLOOKUP(C579,IAC!$A$2:$F$1117,6,FALSE)</f>
        <v>178547004.75999999</v>
      </c>
      <c r="G579" s="2">
        <f>+F579/E579</f>
        <v>0.55935422703922022</v>
      </c>
    </row>
    <row r="580" spans="1:7" x14ac:dyDescent="0.25">
      <c r="A580" t="s">
        <v>1703</v>
      </c>
      <c r="B580" t="s">
        <v>1704</v>
      </c>
      <c r="C580">
        <v>1141006</v>
      </c>
      <c r="D580" t="s">
        <v>1705</v>
      </c>
      <c r="E580" s="1">
        <v>68758176</v>
      </c>
      <c r="F580" s="8">
        <f>+VLOOKUP(C580,IAC!$A$2:$F$1117,6,FALSE)</f>
        <v>64278365.280000001</v>
      </c>
      <c r="G580" s="2">
        <f>+F580/E580</f>
        <v>0.93484686504772907</v>
      </c>
    </row>
    <row r="581" spans="1:7" x14ac:dyDescent="0.25">
      <c r="A581" t="s">
        <v>1706</v>
      </c>
      <c r="B581" t="s">
        <v>1707</v>
      </c>
      <c r="C581">
        <v>1141013</v>
      </c>
      <c r="D581" t="s">
        <v>1708</v>
      </c>
      <c r="E581" s="1">
        <v>65064711</v>
      </c>
      <c r="F581" s="8">
        <f>+VLOOKUP(C581,IAC!$A$2:$F$1117,6,FALSE)</f>
        <v>60827203.469999999</v>
      </c>
      <c r="G581" s="2">
        <f>+F581/E581</f>
        <v>0.93487241447979375</v>
      </c>
    </row>
    <row r="582" spans="1:7" x14ac:dyDescent="0.25">
      <c r="A582" t="s">
        <v>1709</v>
      </c>
      <c r="B582" t="s">
        <v>1710</v>
      </c>
      <c r="C582">
        <v>1141016</v>
      </c>
      <c r="D582" t="s">
        <v>1711</v>
      </c>
      <c r="E582" s="1">
        <v>88474534</v>
      </c>
      <c r="F582" s="8">
        <f>+VLOOKUP(C582,IAC!$A$2:$F$1117,6,FALSE)</f>
        <v>82703508.219999999</v>
      </c>
      <c r="G582" s="2">
        <f>+F582/E582</f>
        <v>0.93477189967454366</v>
      </c>
    </row>
    <row r="583" spans="1:7" x14ac:dyDescent="0.25">
      <c r="A583" t="s">
        <v>1712</v>
      </c>
      <c r="B583" t="s">
        <v>1713</v>
      </c>
      <c r="C583">
        <v>1141020</v>
      </c>
      <c r="D583" t="s">
        <v>1714</v>
      </c>
      <c r="E583" s="1">
        <v>69216726</v>
      </c>
      <c r="F583" s="8">
        <f>+VLOOKUP(C583,IAC!$A$2:$F$1117,6,FALSE)</f>
        <v>64707546.240000002</v>
      </c>
      <c r="G583" s="2">
        <f>+F583/E583</f>
        <v>0.93485418885602889</v>
      </c>
    </row>
    <row r="584" spans="1:7" x14ac:dyDescent="0.25">
      <c r="A584" t="s">
        <v>1715</v>
      </c>
      <c r="B584" t="s">
        <v>1716</v>
      </c>
      <c r="C584">
        <v>1141026</v>
      </c>
      <c r="D584" t="s">
        <v>1717</v>
      </c>
      <c r="E584" s="1">
        <v>57680668</v>
      </c>
      <c r="F584" s="8">
        <f>+VLOOKUP(C584,IAC!$A$2:$F$1117,6,FALSE)</f>
        <v>53925411.590000004</v>
      </c>
      <c r="G584" s="2">
        <f>+F584/E584</f>
        <v>0.93489575380784429</v>
      </c>
    </row>
    <row r="585" spans="1:7" x14ac:dyDescent="0.25">
      <c r="A585" t="s">
        <v>1718</v>
      </c>
      <c r="B585" t="s">
        <v>1719</v>
      </c>
      <c r="C585">
        <v>1141078</v>
      </c>
      <c r="D585" t="s">
        <v>1720</v>
      </c>
      <c r="E585" s="1">
        <v>66764176</v>
      </c>
      <c r="F585" s="8">
        <f>+VLOOKUP(C585,IAC!$A$2:$F$1117,6,FALSE)</f>
        <v>62416687.25</v>
      </c>
      <c r="G585" s="2">
        <f>+F585/E585</f>
        <v>0.93488291160816539</v>
      </c>
    </row>
    <row r="586" spans="1:7" x14ac:dyDescent="0.25">
      <c r="A586" t="s">
        <v>1721</v>
      </c>
      <c r="B586" t="s">
        <v>1722</v>
      </c>
      <c r="C586">
        <v>1141132</v>
      </c>
      <c r="D586" t="s">
        <v>1723</v>
      </c>
      <c r="E586" s="1">
        <v>67265197</v>
      </c>
      <c r="F586" s="8">
        <f>+VLOOKUP(C586,IAC!$A$2:$F$1117,6,FALSE)</f>
        <v>62882189.57</v>
      </c>
      <c r="G586" s="2">
        <f>+F586/E586</f>
        <v>0.93483989305792115</v>
      </c>
    </row>
    <row r="587" spans="1:7" x14ac:dyDescent="0.25">
      <c r="A587" t="s">
        <v>1724</v>
      </c>
      <c r="B587" t="s">
        <v>1725</v>
      </c>
      <c r="C587">
        <v>1141206</v>
      </c>
      <c r="D587" t="s">
        <v>1726</v>
      </c>
      <c r="E587" s="1">
        <v>70491641</v>
      </c>
      <c r="F587" s="8">
        <f>+VLOOKUP(C587,IAC!$A$2:$F$1117,6,FALSE)</f>
        <v>65903226.090000004</v>
      </c>
      <c r="G587" s="2">
        <f>+F587/E587</f>
        <v>0.93490838282513533</v>
      </c>
    </row>
    <row r="588" spans="1:7" x14ac:dyDescent="0.25">
      <c r="A588" t="s">
        <v>1727</v>
      </c>
      <c r="B588" t="s">
        <v>1728</v>
      </c>
      <c r="C588">
        <v>1141244</v>
      </c>
      <c r="D588" t="s">
        <v>1729</v>
      </c>
      <c r="E588" s="1">
        <v>57825082</v>
      </c>
      <c r="F588" s="8">
        <f>+VLOOKUP(C588,IAC!$A$2:$F$1117,6,FALSE)</f>
        <v>54060079.359999999</v>
      </c>
      <c r="G588" s="2">
        <f>+F588/E588</f>
        <v>0.93488980024273893</v>
      </c>
    </row>
    <row r="589" spans="1:7" x14ac:dyDescent="0.25">
      <c r="A589" t="s">
        <v>1730</v>
      </c>
      <c r="B589" t="s">
        <v>1731</v>
      </c>
      <c r="C589">
        <v>1141298</v>
      </c>
      <c r="D589" t="s">
        <v>1732</v>
      </c>
      <c r="E589" s="1">
        <v>67813263</v>
      </c>
      <c r="F589" s="8">
        <f>+VLOOKUP(C589,IAC!$A$2:$F$1117,6,FALSE)</f>
        <v>63392750</v>
      </c>
      <c r="G589" s="2">
        <f>+F589/E589</f>
        <v>0.93481344497462093</v>
      </c>
    </row>
    <row r="590" spans="1:7" x14ac:dyDescent="0.25">
      <c r="A590" t="s">
        <v>1733</v>
      </c>
      <c r="B590" t="s">
        <v>1734</v>
      </c>
      <c r="C590">
        <v>1141306</v>
      </c>
      <c r="D590" t="s">
        <v>1735</v>
      </c>
      <c r="E590" s="1">
        <v>65868601</v>
      </c>
      <c r="F590" s="8">
        <f>+VLOOKUP(C590,IAC!$A$2:$F$1117,6,FALSE)</f>
        <v>61577442.189999998</v>
      </c>
      <c r="G590" s="2">
        <f>+F590/E590</f>
        <v>0.93485274098959525</v>
      </c>
    </row>
    <row r="591" spans="1:7" x14ac:dyDescent="0.25">
      <c r="A591" t="s">
        <v>1736</v>
      </c>
      <c r="B591" t="s">
        <v>1737</v>
      </c>
      <c r="C591">
        <v>1141319</v>
      </c>
      <c r="D591" t="s">
        <v>149</v>
      </c>
      <c r="E591" s="1">
        <v>67736477</v>
      </c>
      <c r="F591" s="8">
        <f>+VLOOKUP(C591,IAC!$A$2:$F$1117,6,FALSE)</f>
        <v>63324127.399999999</v>
      </c>
      <c r="G591" s="2">
        <f>+F591/E591</f>
        <v>0.93486006660783372</v>
      </c>
    </row>
    <row r="592" spans="1:7" x14ac:dyDescent="0.25">
      <c r="A592" t="s">
        <v>1738</v>
      </c>
      <c r="B592" t="s">
        <v>1739</v>
      </c>
      <c r="C592">
        <v>1141349</v>
      </c>
      <c r="D592" t="s">
        <v>1740</v>
      </c>
      <c r="E592" s="1">
        <v>64970499</v>
      </c>
      <c r="F592" s="8">
        <f>+VLOOKUP(C592,IAC!$A$2:$F$1117,6,FALSE)</f>
        <v>60739066.200000003</v>
      </c>
      <c r="G592" s="2">
        <f>+F592/E592</f>
        <v>0.93487147451337882</v>
      </c>
    </row>
    <row r="593" spans="1:7" x14ac:dyDescent="0.25">
      <c r="A593" t="s">
        <v>1741</v>
      </c>
      <c r="B593" t="s">
        <v>1742</v>
      </c>
      <c r="C593">
        <v>1141357</v>
      </c>
      <c r="D593" t="s">
        <v>1743</v>
      </c>
      <c r="E593" s="1">
        <v>69591888</v>
      </c>
      <c r="F593" s="8">
        <f>+VLOOKUP(C593,IAC!$A$2:$F$1117,6,FALSE)</f>
        <v>65060594.439999998</v>
      </c>
      <c r="G593" s="2">
        <f>+F593/E593</f>
        <v>0.93488761851093904</v>
      </c>
    </row>
    <row r="594" spans="1:7" x14ac:dyDescent="0.25">
      <c r="A594" t="s">
        <v>1744</v>
      </c>
      <c r="B594" t="s">
        <v>1745</v>
      </c>
      <c r="C594">
        <v>1141359</v>
      </c>
      <c r="D594" t="s">
        <v>1746</v>
      </c>
      <c r="E594" s="1">
        <v>69166500</v>
      </c>
      <c r="F594" s="8">
        <f>+VLOOKUP(C594,IAC!$A$2:$F$1117,6,FALSE)</f>
        <v>64660331.170000002</v>
      </c>
      <c r="G594" s="2">
        <f>+F594/E594</f>
        <v>0.93485041414557624</v>
      </c>
    </row>
    <row r="595" spans="1:7" x14ac:dyDescent="0.25">
      <c r="A595" t="s">
        <v>1747</v>
      </c>
      <c r="B595" t="s">
        <v>1748</v>
      </c>
      <c r="C595">
        <v>1141378</v>
      </c>
      <c r="D595" t="s">
        <v>1749</v>
      </c>
      <c r="E595" s="1">
        <v>66950177</v>
      </c>
      <c r="F595" s="8">
        <f>+VLOOKUP(C595,IAC!$A$2:$F$1117,6,FALSE)</f>
        <v>62589393.090000004</v>
      </c>
      <c r="G595" s="2">
        <f>+F595/E595</f>
        <v>0.93486523702543767</v>
      </c>
    </row>
    <row r="596" spans="1:7" x14ac:dyDescent="0.25">
      <c r="A596" t="s">
        <v>1750</v>
      </c>
      <c r="B596" t="s">
        <v>1751</v>
      </c>
      <c r="C596">
        <v>1141396</v>
      </c>
      <c r="D596" t="s">
        <v>1752</v>
      </c>
      <c r="E596" s="1">
        <v>72196133</v>
      </c>
      <c r="F596" s="8">
        <f>+VLOOKUP(C596,IAC!$A$2:$F$1117,6,FALSE)</f>
        <v>67491232.510000005</v>
      </c>
      <c r="G596" s="2">
        <f>+F596/E596</f>
        <v>0.93483168288251683</v>
      </c>
    </row>
    <row r="597" spans="1:7" x14ac:dyDescent="0.25">
      <c r="A597" t="s">
        <v>1753</v>
      </c>
      <c r="B597" t="s">
        <v>1754</v>
      </c>
      <c r="C597">
        <v>1141483</v>
      </c>
      <c r="D597" t="s">
        <v>1755</v>
      </c>
      <c r="E597" s="1">
        <v>64849857</v>
      </c>
      <c r="F597" s="8">
        <f>+VLOOKUP(C597,IAC!$A$2:$F$1117,6,FALSE)</f>
        <v>60627123.869999997</v>
      </c>
      <c r="G597" s="2">
        <f>+F597/E597</f>
        <v>0.93488446504978406</v>
      </c>
    </row>
    <row r="598" spans="1:7" x14ac:dyDescent="0.25">
      <c r="A598" t="s">
        <v>1756</v>
      </c>
      <c r="B598" t="s">
        <v>1757</v>
      </c>
      <c r="C598">
        <v>1141503</v>
      </c>
      <c r="D598" t="s">
        <v>1758</v>
      </c>
      <c r="E598" s="1">
        <v>66921013</v>
      </c>
      <c r="F598" s="8">
        <f>+VLOOKUP(C598,IAC!$A$2:$F$1117,6,FALSE)</f>
        <v>62562894.990000002</v>
      </c>
      <c r="G598" s="2">
        <f>+F598/E598</f>
        <v>0.93487668798438539</v>
      </c>
    </row>
    <row r="599" spans="1:7" x14ac:dyDescent="0.25">
      <c r="A599" t="s">
        <v>1759</v>
      </c>
      <c r="B599" t="s">
        <v>1760</v>
      </c>
      <c r="C599">
        <v>1141518</v>
      </c>
      <c r="D599" t="s">
        <v>1761</v>
      </c>
      <c r="E599" s="1">
        <v>67772377</v>
      </c>
      <c r="F599" s="8">
        <f>+VLOOKUP(C599,IAC!$A$2:$F$1117,6,FALSE)</f>
        <v>63356679.799999997</v>
      </c>
      <c r="G599" s="2">
        <f>+F599/E599</f>
        <v>0.93484517740907913</v>
      </c>
    </row>
    <row r="600" spans="1:7" x14ac:dyDescent="0.25">
      <c r="A600" t="s">
        <v>1762</v>
      </c>
      <c r="B600" t="s">
        <v>1763</v>
      </c>
      <c r="C600">
        <v>1141524</v>
      </c>
      <c r="D600" t="s">
        <v>1764</v>
      </c>
      <c r="E600" s="1">
        <v>81823470</v>
      </c>
      <c r="F600" s="8">
        <f>+VLOOKUP(C600,IAC!$A$2:$F$1117,6,FALSE)</f>
        <v>76485815.829999998</v>
      </c>
      <c r="G600" s="2">
        <f>+F600/E600</f>
        <v>0.93476622086548022</v>
      </c>
    </row>
    <row r="601" spans="1:7" x14ac:dyDescent="0.25">
      <c r="A601" t="s">
        <v>1765</v>
      </c>
      <c r="B601" t="s">
        <v>941</v>
      </c>
      <c r="C601">
        <v>1141530</v>
      </c>
      <c r="D601" t="s">
        <v>942</v>
      </c>
      <c r="E601" s="1">
        <v>66892494</v>
      </c>
      <c r="F601" s="8">
        <f>+VLOOKUP(C601,IAC!$A$2:$F$1117,6,FALSE)</f>
        <v>62535784.289999999</v>
      </c>
      <c r="G601" s="2">
        <f>+F601/E601</f>
        <v>0.93486997644309688</v>
      </c>
    </row>
    <row r="602" spans="1:7" x14ac:dyDescent="0.25">
      <c r="A602" t="s">
        <v>1766</v>
      </c>
      <c r="B602" t="s">
        <v>1767</v>
      </c>
      <c r="C602">
        <v>1141548</v>
      </c>
      <c r="D602" t="s">
        <v>1768</v>
      </c>
      <c r="E602" s="1">
        <v>65783210</v>
      </c>
      <c r="F602" s="8">
        <f>+VLOOKUP(C602,IAC!$A$2:$F$1117,6,FALSE)</f>
        <v>61498717.75</v>
      </c>
      <c r="G602" s="2">
        <f>+F602/E602</f>
        <v>0.93486951685696096</v>
      </c>
    </row>
    <row r="603" spans="1:7" x14ac:dyDescent="0.25">
      <c r="A603" t="s">
        <v>1769</v>
      </c>
      <c r="B603" t="s">
        <v>1770</v>
      </c>
      <c r="C603">
        <v>1141615</v>
      </c>
      <c r="D603" t="s">
        <v>1771</v>
      </c>
      <c r="E603" s="1">
        <v>64626275</v>
      </c>
      <c r="F603" s="8">
        <f>+VLOOKUP(C603,IAC!$A$2:$F$1117,6,FALSE)</f>
        <v>60414543.060000002</v>
      </c>
      <c r="G603" s="2">
        <f>+F603/E603</f>
        <v>0.93482941822037557</v>
      </c>
    </row>
    <row r="604" spans="1:7" x14ac:dyDescent="0.25">
      <c r="A604" t="s">
        <v>1772</v>
      </c>
      <c r="B604" t="s">
        <v>1773</v>
      </c>
      <c r="C604">
        <v>1141660</v>
      </c>
      <c r="D604" t="s">
        <v>1774</v>
      </c>
      <c r="E604" s="1">
        <v>67635186</v>
      </c>
      <c r="F604" s="8">
        <f>+VLOOKUP(C604,IAC!$A$2:$F$1117,6,FALSE)</f>
        <v>63230757.439999998</v>
      </c>
      <c r="G604" s="2">
        <f>+F604/E604</f>
        <v>0.93487962670790903</v>
      </c>
    </row>
    <row r="605" spans="1:7" x14ac:dyDescent="0.25">
      <c r="A605" t="s">
        <v>1775</v>
      </c>
      <c r="B605" t="s">
        <v>1776</v>
      </c>
      <c r="C605">
        <v>1141668</v>
      </c>
      <c r="D605" t="s">
        <v>1777</v>
      </c>
      <c r="E605" s="1">
        <v>68712260</v>
      </c>
      <c r="F605" s="8">
        <f>+VLOOKUP(C605,IAC!$A$2:$F$1117,6,FALSE)</f>
        <v>64235926.43</v>
      </c>
      <c r="G605" s="2">
        <f>+F605/E605</f>
        <v>0.93485393188930188</v>
      </c>
    </row>
    <row r="606" spans="1:7" x14ac:dyDescent="0.25">
      <c r="A606" t="s">
        <v>1778</v>
      </c>
      <c r="B606" t="s">
        <v>791</v>
      </c>
      <c r="C606">
        <v>1141676</v>
      </c>
      <c r="D606" t="s">
        <v>792</v>
      </c>
      <c r="E606" s="1">
        <v>68190630</v>
      </c>
      <c r="F606" s="8">
        <f>+VLOOKUP(C606,IAC!$A$2:$F$1117,6,FALSE)</f>
        <v>63750266.789999999</v>
      </c>
      <c r="G606" s="2">
        <f>+F606/E606</f>
        <v>0.93488308862962555</v>
      </c>
    </row>
    <row r="607" spans="1:7" x14ac:dyDescent="0.25">
      <c r="A607" t="s">
        <v>1779</v>
      </c>
      <c r="B607" t="s">
        <v>1780</v>
      </c>
      <c r="C607">
        <v>1141770</v>
      </c>
      <c r="D607" t="s">
        <v>1781</v>
      </c>
      <c r="E607" s="1">
        <v>66380858</v>
      </c>
      <c r="F607" s="8">
        <f>+VLOOKUP(C607,IAC!$A$2:$F$1117,6,FALSE)</f>
        <v>62056242.310000002</v>
      </c>
      <c r="G607" s="2">
        <f>+F607/E607</f>
        <v>0.93485146440861011</v>
      </c>
    </row>
    <row r="608" spans="1:7" x14ac:dyDescent="0.25">
      <c r="A608" t="s">
        <v>1782</v>
      </c>
      <c r="B608" t="s">
        <v>1783</v>
      </c>
      <c r="C608">
        <v>1141791</v>
      </c>
      <c r="D608" t="s">
        <v>1784</v>
      </c>
      <c r="E608" s="1">
        <v>64990938</v>
      </c>
      <c r="F608" s="8">
        <f>+VLOOKUP(C608,IAC!$A$2:$F$1117,6,FALSE)</f>
        <v>60757294.490000002</v>
      </c>
      <c r="G608" s="2">
        <f>+F608/E608</f>
        <v>0.93485794111788323</v>
      </c>
    </row>
    <row r="609" spans="1:7" x14ac:dyDescent="0.25">
      <c r="A609" t="s">
        <v>1785</v>
      </c>
      <c r="B609" t="s">
        <v>1786</v>
      </c>
      <c r="C609">
        <v>1141797</v>
      </c>
      <c r="D609" t="s">
        <v>1787</v>
      </c>
      <c r="E609" s="1">
        <v>64175613</v>
      </c>
      <c r="F609" s="8">
        <f>+VLOOKUP(C609,IAC!$A$2:$F$1117,6,FALSE)</f>
        <v>59993968.340000004</v>
      </c>
      <c r="G609" s="2">
        <f>+F609/E609</f>
        <v>0.93484059653625751</v>
      </c>
    </row>
    <row r="610" spans="1:7" x14ac:dyDescent="0.25">
      <c r="A610" t="s">
        <v>1788</v>
      </c>
      <c r="B610" t="s">
        <v>1789</v>
      </c>
      <c r="C610">
        <v>1141799</v>
      </c>
      <c r="D610" t="s">
        <v>1790</v>
      </c>
      <c r="E610" s="1">
        <v>65932935</v>
      </c>
      <c r="F610" s="8">
        <f>+VLOOKUP(C610,IAC!$A$2:$F$1117,6,FALSE)</f>
        <v>61638975.020000003</v>
      </c>
      <c r="G610" s="2">
        <f>+F610/E610</f>
        <v>0.9348738232265863</v>
      </c>
    </row>
    <row r="611" spans="1:7" x14ac:dyDescent="0.25">
      <c r="A611" t="s">
        <v>1791</v>
      </c>
      <c r="B611" t="s">
        <v>1792</v>
      </c>
      <c r="C611">
        <v>1141801</v>
      </c>
      <c r="D611" t="s">
        <v>1793</v>
      </c>
      <c r="E611" s="1">
        <v>61107671</v>
      </c>
      <c r="F611" s="8">
        <f>+VLOOKUP(C611,IAC!$A$2:$F$1117,6,FALSE)</f>
        <v>57128324.159999996</v>
      </c>
      <c r="G611" s="2">
        <f>+F611/E611</f>
        <v>0.93487974954895592</v>
      </c>
    </row>
    <row r="612" spans="1:7" x14ac:dyDescent="0.25">
      <c r="A612" t="s">
        <v>1794</v>
      </c>
      <c r="B612" t="s">
        <v>1795</v>
      </c>
      <c r="C612">
        <v>1141807</v>
      </c>
      <c r="D612" t="s">
        <v>1796</v>
      </c>
      <c r="E612" s="1">
        <v>63394206</v>
      </c>
      <c r="F612" s="8">
        <f>+VLOOKUP(C612,IAC!$A$2:$F$1117,6,FALSE)</f>
        <v>59263960.490000002</v>
      </c>
      <c r="G612" s="2">
        <f>+F612/E612</f>
        <v>0.93484821767465631</v>
      </c>
    </row>
    <row r="613" spans="1:7" x14ac:dyDescent="0.25">
      <c r="A613" t="s">
        <v>1797</v>
      </c>
      <c r="B613" t="s">
        <v>1798</v>
      </c>
      <c r="C613">
        <v>1141872</v>
      </c>
      <c r="D613" t="s">
        <v>1799</v>
      </c>
      <c r="E613" s="1">
        <v>64848871</v>
      </c>
      <c r="F613" s="8">
        <f>+VLOOKUP(C613,IAC!$A$2:$F$1117,6,FALSE)</f>
        <v>60625762.439999998</v>
      </c>
      <c r="G613" s="2">
        <f>+F613/E613</f>
        <v>0.93487768568862206</v>
      </c>
    </row>
    <row r="614" spans="1:7" x14ac:dyDescent="0.25">
      <c r="A614" t="s">
        <v>1800</v>
      </c>
      <c r="B614" t="s">
        <v>1801</v>
      </c>
      <c r="C614">
        <v>1141885</v>
      </c>
      <c r="D614" t="s">
        <v>1802</v>
      </c>
      <c r="E614" s="1">
        <v>78588077</v>
      </c>
      <c r="F614" s="8">
        <f>+VLOOKUP(C614,IAC!$A$2:$F$1117,6,FALSE)</f>
        <v>73462677.930000007</v>
      </c>
      <c r="G614" s="2">
        <f>+F614/E614</f>
        <v>0.9347814672956053</v>
      </c>
    </row>
    <row r="615" spans="1:7" x14ac:dyDescent="0.25">
      <c r="A615" t="s">
        <v>1803</v>
      </c>
      <c r="B615" t="s">
        <v>1804</v>
      </c>
      <c r="C615">
        <v>1144000</v>
      </c>
      <c r="D615" t="s">
        <v>1805</v>
      </c>
      <c r="E615" s="1">
        <v>319202030</v>
      </c>
      <c r="F615" s="8">
        <f>+VLOOKUP(C615,IAC!$A$2:$F$1117,6,FALSE)</f>
        <v>178547004.75999999</v>
      </c>
      <c r="G615" s="2">
        <f>+F615/E615</f>
        <v>0.55935422703922022</v>
      </c>
    </row>
    <row r="616" spans="1:7" x14ac:dyDescent="0.25">
      <c r="A616" t="s">
        <v>1806</v>
      </c>
      <c r="B616" t="s">
        <v>1807</v>
      </c>
      <c r="C616">
        <v>1144001</v>
      </c>
      <c r="D616" t="s">
        <v>1808</v>
      </c>
      <c r="E616" s="1">
        <v>78393784</v>
      </c>
      <c r="F616" s="8">
        <f>+VLOOKUP(C616,IAC!$A$2:$F$1117,6,FALSE)</f>
        <v>78393784</v>
      </c>
      <c r="G616" s="2">
        <f>+F616/E616</f>
        <v>1</v>
      </c>
    </row>
    <row r="617" spans="1:7" x14ac:dyDescent="0.25">
      <c r="A617" t="s">
        <v>1809</v>
      </c>
      <c r="B617" t="s">
        <v>980</v>
      </c>
      <c r="C617">
        <v>1144035</v>
      </c>
      <c r="D617" t="s">
        <v>981</v>
      </c>
      <c r="E617" s="1">
        <v>121667520</v>
      </c>
      <c r="F617" s="8">
        <f>+VLOOKUP(C617,IAC!$A$2:$F$1117,6,FALSE)</f>
        <v>113725573.08</v>
      </c>
      <c r="G617" s="2">
        <f>+F617/E617</f>
        <v>0.9347241817701224</v>
      </c>
    </row>
    <row r="618" spans="1:7" x14ac:dyDescent="0.25">
      <c r="A618" t="s">
        <v>1810</v>
      </c>
      <c r="B618" t="s">
        <v>1811</v>
      </c>
      <c r="C618">
        <v>1144078</v>
      </c>
      <c r="D618" t="s">
        <v>1812</v>
      </c>
      <c r="E618" s="1">
        <v>134370300</v>
      </c>
      <c r="F618" s="8">
        <f>+VLOOKUP(C618,IAC!$A$2:$F$1117,6,FALSE)</f>
        <v>125596143.3</v>
      </c>
      <c r="G618" s="2">
        <f>+F618/E618</f>
        <v>0.93470166621641837</v>
      </c>
    </row>
    <row r="619" spans="1:7" x14ac:dyDescent="0.25">
      <c r="A619" t="s">
        <v>1813</v>
      </c>
      <c r="B619" t="s">
        <v>1814</v>
      </c>
      <c r="C619">
        <v>1144090</v>
      </c>
      <c r="D619" t="s">
        <v>1815</v>
      </c>
      <c r="E619" s="1">
        <v>85737835</v>
      </c>
      <c r="F619" s="8">
        <f>+VLOOKUP(C619,IAC!$A$2:$F$1117,6,FALSE)</f>
        <v>80151723.620000005</v>
      </c>
      <c r="G619" s="2">
        <f>+F619/E619</f>
        <v>0.93484660092011895</v>
      </c>
    </row>
    <row r="620" spans="1:7" x14ac:dyDescent="0.25">
      <c r="A620" t="s">
        <v>1816</v>
      </c>
      <c r="B620" t="s">
        <v>1817</v>
      </c>
      <c r="C620">
        <v>1144098</v>
      </c>
      <c r="D620" t="s">
        <v>1818</v>
      </c>
      <c r="E620" s="1">
        <v>70637298</v>
      </c>
      <c r="F620" s="8">
        <f>+VLOOKUP(C620,IAC!$A$2:$F$1117,6,FALSE)</f>
        <v>66036990.07</v>
      </c>
      <c r="G620" s="2">
        <f>+F620/E620</f>
        <v>0.93487423697888328</v>
      </c>
    </row>
    <row r="621" spans="1:7" x14ac:dyDescent="0.25">
      <c r="A621" t="s">
        <v>1819</v>
      </c>
      <c r="B621" t="s">
        <v>1820</v>
      </c>
      <c r="C621">
        <v>1144110</v>
      </c>
      <c r="D621" t="s">
        <v>1821</v>
      </c>
      <c r="E621" s="1">
        <v>68068615</v>
      </c>
      <c r="F621" s="8">
        <f>+VLOOKUP(C621,IAC!$A$2:$F$1117,6,FALSE)</f>
        <v>63635595.140000001</v>
      </c>
      <c r="G621" s="2">
        <f>+F621/E621</f>
        <v>0.9348742462293379</v>
      </c>
    </row>
    <row r="622" spans="1:7" x14ac:dyDescent="0.25">
      <c r="A622" t="s">
        <v>1822</v>
      </c>
      <c r="B622" t="s">
        <v>1823</v>
      </c>
      <c r="C622">
        <v>1144279</v>
      </c>
      <c r="D622" t="s">
        <v>1824</v>
      </c>
      <c r="E622" s="1">
        <v>70436137</v>
      </c>
      <c r="F622" s="8">
        <f>+VLOOKUP(C622,IAC!$A$2:$F$1117,6,FALSE)</f>
        <v>65845512.25</v>
      </c>
      <c r="G622" s="2">
        <f>+F622/E622</f>
        <v>0.93482571666302483</v>
      </c>
    </row>
    <row r="623" spans="1:7" x14ac:dyDescent="0.25">
      <c r="A623" t="s">
        <v>1825</v>
      </c>
      <c r="B623" t="s">
        <v>1826</v>
      </c>
      <c r="C623">
        <v>1144378</v>
      </c>
      <c r="D623" t="s">
        <v>1827</v>
      </c>
      <c r="E623" s="1">
        <v>93438746</v>
      </c>
      <c r="F623" s="8">
        <f>+VLOOKUP(C623,IAC!$A$2:$F$1117,6,FALSE)</f>
        <v>87342753.659999996</v>
      </c>
      <c r="G623" s="2">
        <f>+F623/E623</f>
        <v>0.9347594803979925</v>
      </c>
    </row>
    <row r="624" spans="1:7" x14ac:dyDescent="0.25">
      <c r="A624" t="s">
        <v>1828</v>
      </c>
      <c r="B624" t="s">
        <v>1829</v>
      </c>
      <c r="C624">
        <v>1144420</v>
      </c>
      <c r="D624" t="s">
        <v>1830</v>
      </c>
      <c r="E624" s="1">
        <v>67106208</v>
      </c>
      <c r="F624" s="8">
        <f>+VLOOKUP(C624,IAC!$A$2:$F$1117,6,FALSE)</f>
        <v>62737717.619999997</v>
      </c>
      <c r="G624" s="2">
        <f>+F624/E624</f>
        <v>0.93490184425262113</v>
      </c>
    </row>
    <row r="625" spans="1:7" x14ac:dyDescent="0.25">
      <c r="A625" t="s">
        <v>1831</v>
      </c>
      <c r="B625" t="s">
        <v>1832</v>
      </c>
      <c r="C625">
        <v>1144430</v>
      </c>
      <c r="D625" t="s">
        <v>1833</v>
      </c>
      <c r="E625" s="1">
        <v>79611882</v>
      </c>
      <c r="F625" s="8">
        <f>+VLOOKUP(C625,IAC!$A$2:$F$1117,6,FALSE)</f>
        <v>79611882</v>
      </c>
      <c r="G625" s="2">
        <f>+F625/E625</f>
        <v>1</v>
      </c>
    </row>
    <row r="626" spans="1:7" x14ac:dyDescent="0.25">
      <c r="A626" t="s">
        <v>1834</v>
      </c>
      <c r="B626" t="s">
        <v>1835</v>
      </c>
      <c r="C626">
        <v>1144560</v>
      </c>
      <c r="D626" t="s">
        <v>1192</v>
      </c>
      <c r="E626" s="1">
        <v>87612510</v>
      </c>
      <c r="F626" s="8">
        <f>+VLOOKUP(C626,IAC!$A$2:$F$1117,6,FALSE)</f>
        <v>87612510</v>
      </c>
      <c r="G626" s="2">
        <f>+F626/E626</f>
        <v>1</v>
      </c>
    </row>
    <row r="627" spans="1:7" x14ac:dyDescent="0.25">
      <c r="A627" t="s">
        <v>1836</v>
      </c>
      <c r="B627" t="s">
        <v>1837</v>
      </c>
      <c r="C627">
        <v>1144650</v>
      </c>
      <c r="D627" t="s">
        <v>1838</v>
      </c>
      <c r="E627" s="1">
        <v>72901584</v>
      </c>
      <c r="F627" s="8">
        <f>+VLOOKUP(C627,IAC!$A$2:$F$1117,6,FALSE)</f>
        <v>68150182.579999998</v>
      </c>
      <c r="G627" s="2">
        <f>+F627/E627</f>
        <v>0.93482444194902536</v>
      </c>
    </row>
    <row r="628" spans="1:7" x14ac:dyDescent="0.25">
      <c r="A628" t="s">
        <v>1839</v>
      </c>
      <c r="B628" t="s">
        <v>1840</v>
      </c>
      <c r="C628">
        <v>1144847</v>
      </c>
      <c r="D628" t="s">
        <v>1841</v>
      </c>
      <c r="E628" s="1">
        <v>102252795</v>
      </c>
      <c r="F628" s="8">
        <f>+VLOOKUP(C628,IAC!$A$2:$F$1117,6,FALSE)</f>
        <v>102252795</v>
      </c>
      <c r="G628" s="2">
        <f>+F628/E628</f>
        <v>1</v>
      </c>
    </row>
    <row r="629" spans="1:7" x14ac:dyDescent="0.25">
      <c r="A629" t="s">
        <v>1842</v>
      </c>
      <c r="B629" t="s">
        <v>1843</v>
      </c>
      <c r="C629">
        <v>1144855</v>
      </c>
      <c r="D629" t="s">
        <v>1844</v>
      </c>
      <c r="E629" s="1">
        <v>69578699</v>
      </c>
      <c r="F629" s="8">
        <f>+VLOOKUP(C629,IAC!$A$2:$F$1117,6,FALSE)</f>
        <v>65047358.289999999</v>
      </c>
      <c r="G629" s="2">
        <f>+F629/E629</f>
        <v>0.93487459847445553</v>
      </c>
    </row>
    <row r="630" spans="1:7" x14ac:dyDescent="0.25">
      <c r="A630" t="s">
        <v>1845</v>
      </c>
      <c r="B630" t="s">
        <v>1846</v>
      </c>
      <c r="C630">
        <v>1144874</v>
      </c>
      <c r="D630" t="s">
        <v>532</v>
      </c>
      <c r="E630" s="1">
        <v>68979600</v>
      </c>
      <c r="F630" s="8">
        <f>+VLOOKUP(C630,IAC!$A$2:$F$1117,6,FALSE)</f>
        <v>64484852.270000003</v>
      </c>
      <c r="G630" s="2">
        <f>+F630/E630</f>
        <v>0.93483946369651327</v>
      </c>
    </row>
    <row r="631" spans="1:7" x14ac:dyDescent="0.25">
      <c r="A631" t="s">
        <v>1847</v>
      </c>
      <c r="B631" t="s">
        <v>1848</v>
      </c>
      <c r="C631">
        <v>1147000</v>
      </c>
      <c r="D631" t="s">
        <v>1849</v>
      </c>
      <c r="E631" s="1">
        <v>319202030</v>
      </c>
      <c r="F631" s="8">
        <f>+VLOOKUP(C631,IAC!$A$2:$F$1117,6,FALSE)</f>
        <v>178547004.75999999</v>
      </c>
      <c r="G631" s="2">
        <f>+F631/E631</f>
        <v>0.55935422703922022</v>
      </c>
    </row>
    <row r="632" spans="1:7" x14ac:dyDescent="0.25">
      <c r="A632" t="s">
        <v>1850</v>
      </c>
      <c r="B632" t="s">
        <v>1851</v>
      </c>
      <c r="C632">
        <v>1147001</v>
      </c>
      <c r="D632" t="s">
        <v>1852</v>
      </c>
      <c r="E632" s="1">
        <v>73218765</v>
      </c>
      <c r="F632" s="8">
        <f>+VLOOKUP(C632,IAC!$A$2:$F$1117,6,FALSE)</f>
        <v>73218765</v>
      </c>
      <c r="G632" s="2">
        <f>+F632/E632</f>
        <v>1</v>
      </c>
    </row>
    <row r="633" spans="1:7" x14ac:dyDescent="0.25">
      <c r="A633" t="s">
        <v>1853</v>
      </c>
      <c r="B633" t="s">
        <v>1854</v>
      </c>
      <c r="C633">
        <v>1147030</v>
      </c>
      <c r="D633" t="s">
        <v>1855</v>
      </c>
      <c r="E633" s="1">
        <v>71751649</v>
      </c>
      <c r="F633" s="8">
        <f>+VLOOKUP(C633,IAC!$A$2:$F$1117,6,FALSE)</f>
        <v>67077875.289999999</v>
      </c>
      <c r="G633" s="2">
        <f>+F633/E633</f>
        <v>0.93486179376867007</v>
      </c>
    </row>
    <row r="634" spans="1:7" x14ac:dyDescent="0.25">
      <c r="A634" t="s">
        <v>1856</v>
      </c>
      <c r="B634" t="s">
        <v>1857</v>
      </c>
      <c r="C634">
        <v>1147053</v>
      </c>
      <c r="D634" t="s">
        <v>1858</v>
      </c>
      <c r="E634" s="1">
        <v>76630671</v>
      </c>
      <c r="F634" s="8">
        <f>+VLOOKUP(C634,IAC!$A$2:$F$1117,6,FALSE)</f>
        <v>71638748.379999995</v>
      </c>
      <c r="G634" s="2">
        <f>+F634/E634</f>
        <v>0.93485738079991487</v>
      </c>
    </row>
    <row r="635" spans="1:7" x14ac:dyDescent="0.25">
      <c r="A635" t="s">
        <v>1859</v>
      </c>
      <c r="B635" t="s">
        <v>1860</v>
      </c>
      <c r="C635">
        <v>1147058</v>
      </c>
      <c r="D635" t="s">
        <v>1861</v>
      </c>
      <c r="E635" s="1">
        <v>79956838</v>
      </c>
      <c r="F635" s="8">
        <f>+VLOOKUP(C635,IAC!$A$2:$F$1117,6,FALSE)</f>
        <v>74748118.090000004</v>
      </c>
      <c r="G635" s="2">
        <f>+F635/E635</f>
        <v>0.93485585422975337</v>
      </c>
    </row>
    <row r="636" spans="1:7" x14ac:dyDescent="0.25">
      <c r="A636" t="s">
        <v>1862</v>
      </c>
      <c r="B636" t="s">
        <v>1863</v>
      </c>
      <c r="C636">
        <v>1147161</v>
      </c>
      <c r="D636" t="s">
        <v>1864</v>
      </c>
      <c r="E636" s="1">
        <v>74606891</v>
      </c>
      <c r="F636" s="8">
        <f>+VLOOKUP(C636,IAC!$A$2:$F$1117,6,FALSE)</f>
        <v>69749409.409999996</v>
      </c>
      <c r="G636" s="2">
        <f>+F636/E636</f>
        <v>0.9348923199332887</v>
      </c>
    </row>
    <row r="637" spans="1:7" x14ac:dyDescent="0.25">
      <c r="A637" t="s">
        <v>1865</v>
      </c>
      <c r="B637" t="s">
        <v>1866</v>
      </c>
      <c r="C637">
        <v>1147170</v>
      </c>
      <c r="D637" t="s">
        <v>1867</v>
      </c>
      <c r="E637" s="1">
        <v>79269489</v>
      </c>
      <c r="F637" s="8">
        <f>+VLOOKUP(C637,IAC!$A$2:$F$1117,6,FALSE)</f>
        <v>74107133.420000002</v>
      </c>
      <c r="G637" s="2">
        <f>+F637/E637</f>
        <v>0.93487588169011659</v>
      </c>
    </row>
    <row r="638" spans="1:7" x14ac:dyDescent="0.25">
      <c r="A638" t="s">
        <v>1868</v>
      </c>
      <c r="B638" t="s">
        <v>1869</v>
      </c>
      <c r="C638">
        <v>1147189</v>
      </c>
      <c r="D638" t="s">
        <v>1870</v>
      </c>
      <c r="E638" s="1">
        <v>110721881</v>
      </c>
      <c r="F638" s="8">
        <f>+VLOOKUP(C638,IAC!$A$2:$F$1117,6,FALSE)</f>
        <v>103495105.69</v>
      </c>
      <c r="G638" s="2">
        <f>+F638/E638</f>
        <v>0.93473037809030712</v>
      </c>
    </row>
    <row r="639" spans="1:7" x14ac:dyDescent="0.25">
      <c r="A639" t="s">
        <v>1871</v>
      </c>
      <c r="B639" t="s">
        <v>115</v>
      </c>
      <c r="C639">
        <v>1147205</v>
      </c>
      <c r="D639" t="s">
        <v>116</v>
      </c>
      <c r="E639" s="1">
        <v>71542491</v>
      </c>
      <c r="F639" s="8">
        <f>+VLOOKUP(C639,IAC!$A$2:$F$1117,6,FALSE)</f>
        <v>66883360.810000002</v>
      </c>
      <c r="G639" s="2">
        <f>+F639/E639</f>
        <v>0.93487604184763429</v>
      </c>
    </row>
    <row r="640" spans="1:7" x14ac:dyDescent="0.25">
      <c r="A640" t="s">
        <v>1872</v>
      </c>
      <c r="B640" t="s">
        <v>1873</v>
      </c>
      <c r="C640">
        <v>1147245</v>
      </c>
      <c r="D640" t="s">
        <v>1874</v>
      </c>
      <c r="E640" s="1">
        <v>79350961</v>
      </c>
      <c r="F640" s="8">
        <f>+VLOOKUP(C640,IAC!$A$2:$F$1117,6,FALSE)</f>
        <v>74180916.579999998</v>
      </c>
      <c r="G640" s="2">
        <f>+F640/E640</f>
        <v>0.93484584994503084</v>
      </c>
    </row>
    <row r="641" spans="1:7" x14ac:dyDescent="0.25">
      <c r="A641" t="s">
        <v>1875</v>
      </c>
      <c r="B641" t="s">
        <v>1876</v>
      </c>
      <c r="C641">
        <v>1147258</v>
      </c>
      <c r="D641" t="s">
        <v>1877</v>
      </c>
      <c r="E641" s="1">
        <v>72541988</v>
      </c>
      <c r="F641" s="8">
        <f>+VLOOKUP(C641,IAC!$A$2:$F$1117,6,FALSE)</f>
        <v>67816818.689999998</v>
      </c>
      <c r="G641" s="2">
        <f>+F641/E641</f>
        <v>0.93486297466785717</v>
      </c>
    </row>
    <row r="642" spans="1:7" x14ac:dyDescent="0.25">
      <c r="A642" t="s">
        <v>1878</v>
      </c>
      <c r="B642" t="s">
        <v>1879</v>
      </c>
      <c r="C642">
        <v>1147268</v>
      </c>
      <c r="D642" t="s">
        <v>1880</v>
      </c>
      <c r="E642" s="1">
        <v>75528418</v>
      </c>
      <c r="F642" s="8">
        <f>+VLOOKUP(C642,IAC!$A$2:$F$1117,6,FALSE)</f>
        <v>70609309.010000005</v>
      </c>
      <c r="G642" s="2">
        <f>+F642/E642</f>
        <v>0.93487075301908229</v>
      </c>
    </row>
    <row r="643" spans="1:7" x14ac:dyDescent="0.25">
      <c r="A643" t="s">
        <v>1881</v>
      </c>
      <c r="B643" t="s">
        <v>1882</v>
      </c>
      <c r="C643">
        <v>1147288</v>
      </c>
      <c r="D643" t="s">
        <v>1883</v>
      </c>
      <c r="E643" s="1">
        <v>76102473</v>
      </c>
      <c r="F643" s="8">
        <f>+VLOOKUP(C643,IAC!$A$2:$F$1117,6,FALSE)</f>
        <v>71143437.099999994</v>
      </c>
      <c r="G643" s="2">
        <f>+F643/E643</f>
        <v>0.93483738826726426</v>
      </c>
    </row>
    <row r="644" spans="1:7" x14ac:dyDescent="0.25">
      <c r="A644" t="s">
        <v>1884</v>
      </c>
      <c r="B644" t="s">
        <v>1885</v>
      </c>
      <c r="C644">
        <v>1147318</v>
      </c>
      <c r="D644" t="s">
        <v>1886</v>
      </c>
      <c r="E644" s="1">
        <v>77301709</v>
      </c>
      <c r="F644" s="8">
        <f>+VLOOKUP(C644,IAC!$A$2:$F$1117,6,FALSE)</f>
        <v>72267510.840000004</v>
      </c>
      <c r="G644" s="2">
        <f>+F644/E644</f>
        <v>0.93487597848580561</v>
      </c>
    </row>
    <row r="645" spans="1:7" x14ac:dyDescent="0.25">
      <c r="A645" t="s">
        <v>1887</v>
      </c>
      <c r="B645" t="s">
        <v>1888</v>
      </c>
      <c r="C645">
        <v>1147460</v>
      </c>
      <c r="D645" t="s">
        <v>1889</v>
      </c>
      <c r="E645" s="1">
        <v>84389460</v>
      </c>
      <c r="F645" s="8">
        <f>+VLOOKUP(C645,IAC!$A$2:$F$1117,6,FALSE)</f>
        <v>78894553.450000003</v>
      </c>
      <c r="G645" s="2">
        <f>+F645/E645</f>
        <v>0.93488634066386966</v>
      </c>
    </row>
    <row r="646" spans="1:7" x14ac:dyDescent="0.25">
      <c r="A646" t="s">
        <v>1890</v>
      </c>
      <c r="B646" t="s">
        <v>1891</v>
      </c>
      <c r="C646">
        <v>1147541</v>
      </c>
      <c r="D646" t="s">
        <v>1892</v>
      </c>
      <c r="E646" s="1">
        <v>74026772</v>
      </c>
      <c r="F646" s="8">
        <f>+VLOOKUP(C646,IAC!$A$2:$F$1117,6,FALSE)</f>
        <v>69207553.870000005</v>
      </c>
      <c r="G646" s="2">
        <f>+F646/E646</f>
        <v>0.93489898316787345</v>
      </c>
    </row>
    <row r="647" spans="1:7" x14ac:dyDescent="0.25">
      <c r="A647" t="s">
        <v>1893</v>
      </c>
      <c r="B647" t="s">
        <v>1894</v>
      </c>
      <c r="C647">
        <v>1147545</v>
      </c>
      <c r="D647" t="s">
        <v>1895</v>
      </c>
      <c r="E647" s="1">
        <v>78707307</v>
      </c>
      <c r="F647" s="8">
        <f>+VLOOKUP(C647,IAC!$A$2:$F$1117,6,FALSE)</f>
        <v>73583170.819999993</v>
      </c>
      <c r="G647" s="2">
        <f>+F647/E647</f>
        <v>0.93489630918257682</v>
      </c>
    </row>
    <row r="648" spans="1:7" x14ac:dyDescent="0.25">
      <c r="A648" t="s">
        <v>1896</v>
      </c>
      <c r="B648" t="s">
        <v>1897</v>
      </c>
      <c r="C648">
        <v>1147551</v>
      </c>
      <c r="D648" t="s">
        <v>1898</v>
      </c>
      <c r="E648" s="1">
        <v>74928996</v>
      </c>
      <c r="F648" s="8">
        <f>+VLOOKUP(C648,IAC!$A$2:$F$1117,6,FALSE)</f>
        <v>70048227.599999994</v>
      </c>
      <c r="G648" s="2">
        <f>+F648/E648</f>
        <v>0.93486142000354566</v>
      </c>
    </row>
    <row r="649" spans="1:7" x14ac:dyDescent="0.25">
      <c r="A649" t="s">
        <v>1899</v>
      </c>
      <c r="B649" t="s">
        <v>1900</v>
      </c>
      <c r="C649">
        <v>1147555</v>
      </c>
      <c r="D649" t="s">
        <v>1901</v>
      </c>
      <c r="E649" s="1">
        <v>89220555</v>
      </c>
      <c r="F649" s="8">
        <f>+VLOOKUP(C649,IAC!$A$2:$F$1117,6,FALSE)</f>
        <v>83404801.049999997</v>
      </c>
      <c r="G649" s="2">
        <f>+F649/E649</f>
        <v>0.93481598550916878</v>
      </c>
    </row>
    <row r="650" spans="1:7" x14ac:dyDescent="0.25">
      <c r="A650" t="s">
        <v>1902</v>
      </c>
      <c r="B650" t="s">
        <v>1903</v>
      </c>
      <c r="C650">
        <v>1147570</v>
      </c>
      <c r="D650" t="s">
        <v>1904</v>
      </c>
      <c r="E650" s="1">
        <v>79936332</v>
      </c>
      <c r="F650" s="8">
        <f>+VLOOKUP(C650,IAC!$A$2:$F$1117,6,FALSE)</f>
        <v>74729474.719999999</v>
      </c>
      <c r="G650" s="2">
        <f>+F650/E650</f>
        <v>0.93486244427627729</v>
      </c>
    </row>
    <row r="651" spans="1:7" x14ac:dyDescent="0.25">
      <c r="A651" t="s">
        <v>1905</v>
      </c>
      <c r="B651" t="s">
        <v>1906</v>
      </c>
      <c r="C651">
        <v>1147605</v>
      </c>
      <c r="D651" t="s">
        <v>1907</v>
      </c>
      <c r="E651" s="1">
        <v>69420501</v>
      </c>
      <c r="F651" s="8">
        <f>+VLOOKUP(C651,IAC!$A$2:$F$1117,6,FALSE)</f>
        <v>64900510.009999998</v>
      </c>
      <c r="G651" s="2">
        <f>+F651/E651</f>
        <v>0.93488968064347444</v>
      </c>
    </row>
    <row r="652" spans="1:7" x14ac:dyDescent="0.25">
      <c r="A652" t="s">
        <v>1908</v>
      </c>
      <c r="B652" t="s">
        <v>1909</v>
      </c>
      <c r="C652">
        <v>1147660</v>
      </c>
      <c r="D652" t="s">
        <v>1910</v>
      </c>
      <c r="E652" s="1">
        <v>81735113</v>
      </c>
      <c r="F652" s="8">
        <f>+VLOOKUP(C652,IAC!$A$2:$F$1117,6,FALSE)</f>
        <v>76413445.010000005</v>
      </c>
      <c r="G652" s="2">
        <f>+F652/E652</f>
        <v>0.93489128729778603</v>
      </c>
    </row>
    <row r="653" spans="1:7" x14ac:dyDescent="0.25">
      <c r="A653" t="s">
        <v>1911</v>
      </c>
      <c r="B653" t="s">
        <v>1912</v>
      </c>
      <c r="C653">
        <v>1147675</v>
      </c>
      <c r="D653" t="s">
        <v>954</v>
      </c>
      <c r="E653" s="1">
        <v>70649327</v>
      </c>
      <c r="F653" s="8">
        <f>+VLOOKUP(C653,IAC!$A$2:$F$1117,6,FALSE)</f>
        <v>66048873.200000003</v>
      </c>
      <c r="G653" s="2">
        <f>+F653/E653</f>
        <v>0.93488326081294448</v>
      </c>
    </row>
    <row r="654" spans="1:7" x14ac:dyDescent="0.25">
      <c r="A654" t="s">
        <v>1913</v>
      </c>
      <c r="B654" t="s">
        <v>1914</v>
      </c>
      <c r="C654">
        <v>1147692</v>
      </c>
      <c r="D654" t="s">
        <v>1915</v>
      </c>
      <c r="E654" s="1">
        <v>78593886</v>
      </c>
      <c r="F654" s="8">
        <f>+VLOOKUP(C654,IAC!$A$2:$F$1117,6,FALSE)</f>
        <v>73475915.75</v>
      </c>
      <c r="G654" s="2">
        <f>+F654/E654</f>
        <v>0.93488080930366513</v>
      </c>
    </row>
    <row r="655" spans="1:7" x14ac:dyDescent="0.25">
      <c r="A655" t="s">
        <v>1916</v>
      </c>
      <c r="B655" t="s">
        <v>1917</v>
      </c>
      <c r="C655">
        <v>1147703</v>
      </c>
      <c r="D655" t="s">
        <v>1918</v>
      </c>
      <c r="E655" s="1">
        <v>70762090</v>
      </c>
      <c r="F655" s="8">
        <f>+VLOOKUP(C655,IAC!$A$2:$F$1117,6,FALSE)</f>
        <v>66153775.509999998</v>
      </c>
      <c r="G655" s="2">
        <f>+F655/E655</f>
        <v>0.93487594148222586</v>
      </c>
    </row>
    <row r="656" spans="1:7" x14ac:dyDescent="0.25">
      <c r="A656" t="s">
        <v>1919</v>
      </c>
      <c r="B656" t="s">
        <v>1920</v>
      </c>
      <c r="C656">
        <v>1147707</v>
      </c>
      <c r="D656" t="s">
        <v>1921</v>
      </c>
      <c r="E656" s="1">
        <v>74793784</v>
      </c>
      <c r="F656" s="8">
        <f>+VLOOKUP(C656,IAC!$A$2:$F$1117,6,FALSE)</f>
        <v>69921975.689999998</v>
      </c>
      <c r="G656" s="2">
        <f>+F656/E656</f>
        <v>0.93486345990998398</v>
      </c>
    </row>
    <row r="657" spans="1:7" x14ac:dyDescent="0.25">
      <c r="A657" t="s">
        <v>1922</v>
      </c>
      <c r="B657" t="s">
        <v>1923</v>
      </c>
      <c r="C657">
        <v>1147720</v>
      </c>
      <c r="D657" t="s">
        <v>1924</v>
      </c>
      <c r="E657" s="1">
        <v>74897858</v>
      </c>
      <c r="F657" s="8">
        <f>+VLOOKUP(C657,IAC!$A$2:$F$1117,6,FALSE)</f>
        <v>70021435.25</v>
      </c>
      <c r="G657" s="2">
        <f>+F657/E657</f>
        <v>0.93489236033959744</v>
      </c>
    </row>
    <row r="658" spans="1:7" x14ac:dyDescent="0.25">
      <c r="A658" t="s">
        <v>1925</v>
      </c>
      <c r="B658" t="s">
        <v>1926</v>
      </c>
      <c r="C658">
        <v>1147745</v>
      </c>
      <c r="D658" t="s">
        <v>1927</v>
      </c>
      <c r="E658" s="1">
        <v>80894016</v>
      </c>
      <c r="F658" s="8">
        <f>+VLOOKUP(C658,IAC!$A$2:$F$1117,6,FALSE)</f>
        <v>75625385.909999996</v>
      </c>
      <c r="G658" s="2">
        <f>+F658/E658</f>
        <v>0.93486996504166631</v>
      </c>
    </row>
    <row r="659" spans="1:7" x14ac:dyDescent="0.25">
      <c r="A659" t="s">
        <v>1928</v>
      </c>
      <c r="B659" t="s">
        <v>1929</v>
      </c>
      <c r="C659">
        <v>1147798</v>
      </c>
      <c r="D659" t="s">
        <v>1930</v>
      </c>
      <c r="E659" s="1">
        <v>75973823</v>
      </c>
      <c r="F659" s="8">
        <f>+VLOOKUP(C659,IAC!$A$2:$F$1117,6,FALSE)</f>
        <v>71026929.530000001</v>
      </c>
      <c r="G659" s="2">
        <f>+F659/E659</f>
        <v>0.93488686925758624</v>
      </c>
    </row>
    <row r="660" spans="1:7" x14ac:dyDescent="0.25">
      <c r="A660" t="s">
        <v>1931</v>
      </c>
      <c r="B660" t="s">
        <v>1932</v>
      </c>
      <c r="C660">
        <v>1147960</v>
      </c>
      <c r="D660" t="s">
        <v>1933</v>
      </c>
      <c r="E660" s="1">
        <v>77469147</v>
      </c>
      <c r="F660" s="8">
        <f>+VLOOKUP(C660,IAC!$A$2:$F$1117,6,FALSE)</f>
        <v>72425465.680000007</v>
      </c>
      <c r="G660" s="2">
        <f>+F660/E660</f>
        <v>0.93489432225192837</v>
      </c>
    </row>
    <row r="661" spans="1:7" x14ac:dyDescent="0.25">
      <c r="A661" t="s">
        <v>1934</v>
      </c>
      <c r="B661" t="s">
        <v>1935</v>
      </c>
      <c r="C661">
        <v>1147980</v>
      </c>
      <c r="D661" t="s">
        <v>1936</v>
      </c>
      <c r="E661" s="1">
        <v>77404016</v>
      </c>
      <c r="F661" s="8">
        <f>+VLOOKUP(C661,IAC!$A$2:$F$1117,6,FALSE)</f>
        <v>72359985.709999993</v>
      </c>
      <c r="G661" s="2">
        <f>+F661/E661</f>
        <v>0.93483503116944211</v>
      </c>
    </row>
    <row r="662" spans="1:7" x14ac:dyDescent="0.25">
      <c r="A662" t="s">
        <v>1937</v>
      </c>
      <c r="B662" t="s">
        <v>1938</v>
      </c>
      <c r="C662">
        <v>1150000</v>
      </c>
      <c r="D662" t="s">
        <v>1939</v>
      </c>
      <c r="E662" s="1">
        <v>319202030</v>
      </c>
      <c r="F662" s="8">
        <f>+VLOOKUP(C662,IAC!$A$2:$F$1117,6,FALSE)</f>
        <v>178547004.75999999</v>
      </c>
      <c r="G662" s="2">
        <f>+F662/E662</f>
        <v>0.55935422703922022</v>
      </c>
    </row>
    <row r="663" spans="1:7" x14ac:dyDescent="0.25">
      <c r="A663" t="s">
        <v>1940</v>
      </c>
      <c r="B663" t="s">
        <v>1941</v>
      </c>
      <c r="C663">
        <v>1150110</v>
      </c>
      <c r="D663" t="s">
        <v>1942</v>
      </c>
      <c r="E663" s="1">
        <v>64754455</v>
      </c>
      <c r="F663" s="8">
        <f>+VLOOKUP(C663,IAC!$A$2:$F$1117,6,FALSE)</f>
        <v>60537942.890000001</v>
      </c>
      <c r="G663" s="2">
        <f>+F663/E663</f>
        <v>0.93488460199379331</v>
      </c>
    </row>
    <row r="664" spans="1:7" x14ac:dyDescent="0.25">
      <c r="A664" t="s">
        <v>1943</v>
      </c>
      <c r="B664" t="s">
        <v>1944</v>
      </c>
      <c r="C664">
        <v>1150124</v>
      </c>
      <c r="D664" t="s">
        <v>1945</v>
      </c>
      <c r="E664" s="1">
        <v>92344131</v>
      </c>
      <c r="F664" s="8">
        <f>+VLOOKUP(C664,IAC!$A$2:$F$1117,6,FALSE)</f>
        <v>86320042.790000007</v>
      </c>
      <c r="G664" s="2">
        <f>+F664/E664</f>
        <v>0.9347647961514739</v>
      </c>
    </row>
    <row r="665" spans="1:7" x14ac:dyDescent="0.25">
      <c r="A665" t="s">
        <v>1946</v>
      </c>
      <c r="B665" t="s">
        <v>1947</v>
      </c>
      <c r="C665">
        <v>1150150</v>
      </c>
      <c r="D665" t="s">
        <v>1948</v>
      </c>
      <c r="E665" s="1">
        <v>104808166</v>
      </c>
      <c r="F665" s="8">
        <f>+VLOOKUP(C665,IAC!$A$2:$F$1117,6,FALSE)</f>
        <v>97965142.909999996</v>
      </c>
      <c r="G665" s="2">
        <f>+F665/E665</f>
        <v>0.93470906560849465</v>
      </c>
    </row>
    <row r="666" spans="1:7" x14ac:dyDescent="0.25">
      <c r="A666" t="s">
        <v>1949</v>
      </c>
      <c r="B666" t="s">
        <v>1950</v>
      </c>
      <c r="C666">
        <v>1150223</v>
      </c>
      <c r="D666" t="s">
        <v>1951</v>
      </c>
      <c r="E666" s="1">
        <v>57818606</v>
      </c>
      <c r="F666" s="8">
        <f>+VLOOKUP(C666,IAC!$A$2:$F$1117,6,FALSE)</f>
        <v>54053608.649999999</v>
      </c>
      <c r="G666" s="2">
        <f>+F666/E666</f>
        <v>0.93488259903741022</v>
      </c>
    </row>
    <row r="667" spans="1:7" x14ac:dyDescent="0.25">
      <c r="A667" t="s">
        <v>1952</v>
      </c>
      <c r="B667" t="s">
        <v>1953</v>
      </c>
      <c r="C667">
        <v>1150226</v>
      </c>
      <c r="D667" t="s">
        <v>1954</v>
      </c>
      <c r="E667" s="1">
        <v>61270137</v>
      </c>
      <c r="F667" s="8">
        <f>+VLOOKUP(C667,IAC!$A$2:$F$1117,6,FALSE)</f>
        <v>57278110.130000003</v>
      </c>
      <c r="G667" s="2">
        <f>+F667/E667</f>
        <v>0.9348454717834237</v>
      </c>
    </row>
    <row r="668" spans="1:7" x14ac:dyDescent="0.25">
      <c r="A668" t="s">
        <v>1955</v>
      </c>
      <c r="B668" t="s">
        <v>1956</v>
      </c>
      <c r="C668">
        <v>1150245</v>
      </c>
      <c r="D668" t="s">
        <v>1957</v>
      </c>
      <c r="E668" s="1">
        <v>51029834</v>
      </c>
      <c r="F668" s="8">
        <f>+VLOOKUP(C668,IAC!$A$2:$F$1117,6,FALSE)</f>
        <v>47709002.75</v>
      </c>
      <c r="G668" s="2">
        <f>+F668/E668</f>
        <v>0.93492373010658825</v>
      </c>
    </row>
    <row r="669" spans="1:7" x14ac:dyDescent="0.25">
      <c r="A669" t="s">
        <v>1958</v>
      </c>
      <c r="B669" t="s">
        <v>1959</v>
      </c>
      <c r="C669">
        <v>1150251</v>
      </c>
      <c r="D669" t="s">
        <v>1960</v>
      </c>
      <c r="E669" s="1">
        <v>69543074</v>
      </c>
      <c r="F669" s="8">
        <f>+VLOOKUP(C669,IAC!$A$2:$F$1117,6,FALSE)</f>
        <v>65015199.859999999</v>
      </c>
      <c r="G669" s="2">
        <f>+F669/E669</f>
        <v>0.93489108433716916</v>
      </c>
    </row>
    <row r="670" spans="1:7" x14ac:dyDescent="0.25">
      <c r="A670" t="s">
        <v>1961</v>
      </c>
      <c r="B670" t="s">
        <v>1962</v>
      </c>
      <c r="C670">
        <v>1150270</v>
      </c>
      <c r="D670" t="s">
        <v>1963</v>
      </c>
      <c r="E670" s="1">
        <v>61112233</v>
      </c>
      <c r="F670" s="8">
        <f>+VLOOKUP(C670,IAC!$A$2:$F$1117,6,FALSE)</f>
        <v>57132998.090000004</v>
      </c>
      <c r="G670" s="2">
        <f>+F670/E670</f>
        <v>0.93488644229380402</v>
      </c>
    </row>
    <row r="671" spans="1:7" x14ac:dyDescent="0.25">
      <c r="A671" t="s">
        <v>1964</v>
      </c>
      <c r="B671" t="s">
        <v>1965</v>
      </c>
      <c r="C671">
        <v>1150287</v>
      </c>
      <c r="D671" t="s">
        <v>1966</v>
      </c>
      <c r="E671" s="1">
        <v>67233772</v>
      </c>
      <c r="F671" s="8">
        <f>+VLOOKUP(C671,IAC!$A$2:$F$1117,6,FALSE)</f>
        <v>62855579.490000002</v>
      </c>
      <c r="G671" s="2">
        <f>+F671/E671</f>
        <v>0.93488105189159998</v>
      </c>
    </row>
    <row r="672" spans="1:7" x14ac:dyDescent="0.25">
      <c r="A672" t="s">
        <v>1967</v>
      </c>
      <c r="B672" t="s">
        <v>145</v>
      </c>
      <c r="C672">
        <v>1150313</v>
      </c>
      <c r="D672" t="s">
        <v>146</v>
      </c>
      <c r="E672" s="1">
        <v>66215061</v>
      </c>
      <c r="F672" s="8">
        <f>+VLOOKUP(C672,IAC!$A$2:$F$1117,6,FALSE)</f>
        <v>61898394.090000004</v>
      </c>
      <c r="G672" s="2">
        <f>+F672/E672</f>
        <v>0.93480838279375755</v>
      </c>
    </row>
    <row r="673" spans="1:7" x14ac:dyDescent="0.25">
      <c r="A673" t="s">
        <v>1968</v>
      </c>
      <c r="B673" t="s">
        <v>1969</v>
      </c>
      <c r="C673">
        <v>1150318</v>
      </c>
      <c r="D673" t="s">
        <v>1886</v>
      </c>
      <c r="E673" s="1">
        <v>87096866</v>
      </c>
      <c r="F673" s="8">
        <f>+VLOOKUP(C673,IAC!$A$2:$F$1117,6,FALSE)</f>
        <v>81413893.170000002</v>
      </c>
      <c r="G673" s="2">
        <f>+F673/E673</f>
        <v>0.93475112146974382</v>
      </c>
    </row>
    <row r="674" spans="1:7" x14ac:dyDescent="0.25">
      <c r="A674" t="s">
        <v>1970</v>
      </c>
      <c r="B674" t="s">
        <v>1971</v>
      </c>
      <c r="C674">
        <v>1150325</v>
      </c>
      <c r="D674" t="s">
        <v>1972</v>
      </c>
      <c r="E674" s="1">
        <v>78364070</v>
      </c>
      <c r="F674" s="8">
        <f>+VLOOKUP(C674,IAC!$A$2:$F$1117,6,FALSE)</f>
        <v>73264056.109999999</v>
      </c>
      <c r="G674" s="2">
        <f>+F674/E674</f>
        <v>0.9349189763880309</v>
      </c>
    </row>
    <row r="675" spans="1:7" x14ac:dyDescent="0.25">
      <c r="A675" t="s">
        <v>1973</v>
      </c>
      <c r="B675" t="s">
        <v>1974</v>
      </c>
      <c r="C675">
        <v>1150330</v>
      </c>
      <c r="D675" t="s">
        <v>1975</v>
      </c>
      <c r="E675" s="1">
        <v>73245374</v>
      </c>
      <c r="F675" s="8">
        <f>+VLOOKUP(C675,IAC!$A$2:$F$1117,6,FALSE)</f>
        <v>68476917.840000004</v>
      </c>
      <c r="G675" s="2">
        <f>+F675/E675</f>
        <v>0.93489751093359152</v>
      </c>
    </row>
    <row r="676" spans="1:7" x14ac:dyDescent="0.25">
      <c r="A676" t="s">
        <v>1976</v>
      </c>
      <c r="B676" t="s">
        <v>1977</v>
      </c>
      <c r="C676">
        <v>1150350</v>
      </c>
      <c r="D676" t="s">
        <v>1978</v>
      </c>
      <c r="E676" s="1">
        <v>80582426</v>
      </c>
      <c r="F676" s="8">
        <f>+VLOOKUP(C676,IAC!$A$2:$F$1117,6,FALSE)</f>
        <v>75335427.209999993</v>
      </c>
      <c r="G676" s="2">
        <f>+F676/E676</f>
        <v>0.93488656211467247</v>
      </c>
    </row>
    <row r="677" spans="1:7" x14ac:dyDescent="0.25">
      <c r="A677" t="s">
        <v>1979</v>
      </c>
      <c r="B677" t="s">
        <v>1980</v>
      </c>
      <c r="C677">
        <v>1150370</v>
      </c>
      <c r="D677" t="s">
        <v>1981</v>
      </c>
      <c r="E677" s="1">
        <v>79483759</v>
      </c>
      <c r="F677" s="8">
        <f>+VLOOKUP(C677,IAC!$A$2:$F$1117,6,FALSE)</f>
        <v>74310319.859999999</v>
      </c>
      <c r="G677" s="2">
        <f>+F677/E677</f>
        <v>0.93491199705338546</v>
      </c>
    </row>
    <row r="678" spans="1:7" x14ac:dyDescent="0.25">
      <c r="A678" t="s">
        <v>1982</v>
      </c>
      <c r="B678" t="s">
        <v>1983</v>
      </c>
      <c r="C678">
        <v>1150400</v>
      </c>
      <c r="D678" t="s">
        <v>1984</v>
      </c>
      <c r="E678" s="1">
        <v>67880178</v>
      </c>
      <c r="F678" s="8">
        <f>+VLOOKUP(C678,IAC!$A$2:$F$1117,6,FALSE)</f>
        <v>63459640.299999997</v>
      </c>
      <c r="G678" s="2">
        <f>+F678/E678</f>
        <v>0.93487734077538798</v>
      </c>
    </row>
    <row r="679" spans="1:7" x14ac:dyDescent="0.25">
      <c r="A679" t="s">
        <v>1985</v>
      </c>
      <c r="B679" t="s">
        <v>1986</v>
      </c>
      <c r="C679">
        <v>1150450</v>
      </c>
      <c r="D679" t="s">
        <v>1987</v>
      </c>
      <c r="E679" s="1">
        <v>77335673</v>
      </c>
      <c r="F679" s="8">
        <f>+VLOOKUP(C679,IAC!$A$2:$F$1117,6,FALSE)</f>
        <v>72302003.599999994</v>
      </c>
      <c r="G679" s="2">
        <f>+F679/E679</f>
        <v>0.93491141662399435</v>
      </c>
    </row>
    <row r="680" spans="1:7" x14ac:dyDescent="0.25">
      <c r="A680" t="s">
        <v>1988</v>
      </c>
      <c r="B680" t="s">
        <v>1989</v>
      </c>
      <c r="C680">
        <v>1150568</v>
      </c>
      <c r="D680" t="s">
        <v>1990</v>
      </c>
      <c r="E680" s="1">
        <v>122219983</v>
      </c>
      <c r="F680" s="8">
        <f>+VLOOKUP(C680,IAC!$A$2:$F$1117,6,FALSE)</f>
        <v>122219983</v>
      </c>
      <c r="G680" s="2">
        <f>+F680/E680</f>
        <v>1</v>
      </c>
    </row>
    <row r="681" spans="1:7" x14ac:dyDescent="0.25">
      <c r="A681" t="s">
        <v>1991</v>
      </c>
      <c r="B681" t="s">
        <v>1992</v>
      </c>
      <c r="C681">
        <v>1150573</v>
      </c>
      <c r="D681" t="s">
        <v>1993</v>
      </c>
      <c r="E681" s="1">
        <v>79863254</v>
      </c>
      <c r="F681" s="8">
        <f>+VLOOKUP(C681,IAC!$A$2:$F$1117,6,FALSE)</f>
        <v>74658944.530000001</v>
      </c>
      <c r="G681" s="2">
        <f>+F681/E681</f>
        <v>0.93483474302211633</v>
      </c>
    </row>
    <row r="682" spans="1:7" x14ac:dyDescent="0.25">
      <c r="A682" t="s">
        <v>1994</v>
      </c>
      <c r="B682" t="s">
        <v>1995</v>
      </c>
      <c r="C682">
        <v>1150577</v>
      </c>
      <c r="D682" t="s">
        <v>1996</v>
      </c>
      <c r="E682" s="1">
        <v>74170008</v>
      </c>
      <c r="F682" s="8">
        <f>+VLOOKUP(C682,IAC!$A$2:$F$1117,6,FALSE)</f>
        <v>69341668.069999993</v>
      </c>
      <c r="G682" s="2">
        <f>+F682/E682</f>
        <v>0.93490172024789309</v>
      </c>
    </row>
    <row r="683" spans="1:7" x14ac:dyDescent="0.25">
      <c r="A683" t="s">
        <v>1997</v>
      </c>
      <c r="B683" t="s">
        <v>1998</v>
      </c>
      <c r="C683">
        <v>1150590</v>
      </c>
      <c r="D683" t="s">
        <v>1008</v>
      </c>
      <c r="E683" s="1">
        <v>76394533</v>
      </c>
      <c r="F683" s="8">
        <f>+VLOOKUP(C683,IAC!$A$2:$F$1117,6,FALSE)</f>
        <v>71421352.349999994</v>
      </c>
      <c r="G683" s="2">
        <f>+F683/E683</f>
        <v>0.93490135413223863</v>
      </c>
    </row>
    <row r="684" spans="1:7" x14ac:dyDescent="0.25">
      <c r="A684" t="s">
        <v>1999</v>
      </c>
      <c r="B684" t="s">
        <v>2000</v>
      </c>
      <c r="C684">
        <v>1150606</v>
      </c>
      <c r="D684" t="s">
        <v>2001</v>
      </c>
      <c r="E684" s="1">
        <v>57670849</v>
      </c>
      <c r="F684" s="8">
        <f>+VLOOKUP(C684,IAC!$A$2:$F$1117,6,FALSE)</f>
        <v>53913261.57</v>
      </c>
      <c r="G684" s="2">
        <f>+F684/E684</f>
        <v>0.9348442498219508</v>
      </c>
    </row>
    <row r="685" spans="1:7" x14ac:dyDescent="0.25">
      <c r="A685" t="s">
        <v>2002</v>
      </c>
      <c r="B685" t="s">
        <v>2003</v>
      </c>
      <c r="C685">
        <v>1150680</v>
      </c>
      <c r="D685" t="s">
        <v>2004</v>
      </c>
      <c r="E685" s="1">
        <v>66066611</v>
      </c>
      <c r="F685" s="8">
        <f>+VLOOKUP(C685,IAC!$A$2:$F$1117,6,FALSE)</f>
        <v>61763965.460000001</v>
      </c>
      <c r="G685" s="2">
        <f>+F685/E685</f>
        <v>0.93487412968708206</v>
      </c>
    </row>
    <row r="686" spans="1:7" x14ac:dyDescent="0.25">
      <c r="A686" t="s">
        <v>2005</v>
      </c>
      <c r="B686" t="s">
        <v>2006</v>
      </c>
      <c r="C686">
        <v>1150683</v>
      </c>
      <c r="D686" t="s">
        <v>2007</v>
      </c>
      <c r="E686" s="1">
        <v>68228743</v>
      </c>
      <c r="F686" s="8">
        <f>+VLOOKUP(C686,IAC!$A$2:$F$1117,6,FALSE)</f>
        <v>63785927.170000002</v>
      </c>
      <c r="G686" s="2">
        <f>+F686/E686</f>
        <v>0.93488351632097344</v>
      </c>
    </row>
    <row r="687" spans="1:7" x14ac:dyDescent="0.25">
      <c r="A687" t="s">
        <v>2008</v>
      </c>
      <c r="B687" t="s">
        <v>2009</v>
      </c>
      <c r="C687">
        <v>1150686</v>
      </c>
      <c r="D687" t="s">
        <v>2010</v>
      </c>
      <c r="E687" s="1">
        <v>57039445</v>
      </c>
      <c r="F687" s="8">
        <f>+VLOOKUP(C687,IAC!$A$2:$F$1117,6,FALSE)</f>
        <v>53328543.990000002</v>
      </c>
      <c r="G687" s="2">
        <f>+F687/E687</f>
        <v>0.9349414951355155</v>
      </c>
    </row>
    <row r="688" spans="1:7" x14ac:dyDescent="0.25">
      <c r="A688" t="s">
        <v>2011</v>
      </c>
      <c r="B688" t="s">
        <v>1215</v>
      </c>
      <c r="C688">
        <v>1150689</v>
      </c>
      <c r="D688" t="s">
        <v>1216</v>
      </c>
      <c r="E688" s="1">
        <v>72196535</v>
      </c>
      <c r="F688" s="8">
        <f>+VLOOKUP(C688,IAC!$A$2:$F$1117,6,FALSE)</f>
        <v>67494214.480000004</v>
      </c>
      <c r="G688" s="2">
        <f>+F688/E688</f>
        <v>0.9348677811199666</v>
      </c>
    </row>
    <row r="689" spans="1:7" x14ac:dyDescent="0.25">
      <c r="A689" t="s">
        <v>2012</v>
      </c>
      <c r="B689" t="s">
        <v>2013</v>
      </c>
      <c r="C689">
        <v>1150711</v>
      </c>
      <c r="D689" t="s">
        <v>2014</v>
      </c>
      <c r="E689" s="1">
        <v>77031091</v>
      </c>
      <c r="F689" s="8">
        <f>+VLOOKUP(C689,IAC!$A$2:$F$1117,6,FALSE)</f>
        <v>72015771.420000002</v>
      </c>
      <c r="G689" s="2">
        <f>+F689/E689</f>
        <v>0.93489226862955899</v>
      </c>
    </row>
    <row r="690" spans="1:7" x14ac:dyDescent="0.25">
      <c r="A690" t="s">
        <v>2015</v>
      </c>
      <c r="B690" t="s">
        <v>2016</v>
      </c>
      <c r="C690">
        <v>1152000</v>
      </c>
      <c r="D690" t="s">
        <v>2017</v>
      </c>
      <c r="E690" s="1">
        <v>319202030</v>
      </c>
      <c r="F690" s="8">
        <f>+VLOOKUP(C690,IAC!$A$2:$F$1117,6,FALSE)</f>
        <v>178547004.75999999</v>
      </c>
      <c r="G690" s="2">
        <f>+F690/E690</f>
        <v>0.55935422703922022</v>
      </c>
    </row>
    <row r="691" spans="1:7" x14ac:dyDescent="0.25">
      <c r="A691" t="s">
        <v>2018</v>
      </c>
      <c r="B691" t="s">
        <v>1316</v>
      </c>
      <c r="C691">
        <v>1152019</v>
      </c>
      <c r="D691" t="s">
        <v>1317</v>
      </c>
      <c r="E691" s="1">
        <v>63245918</v>
      </c>
      <c r="F691" s="8">
        <f>+VLOOKUP(C691,IAC!$A$2:$F$1117,6,FALSE)</f>
        <v>59126204.780000001</v>
      </c>
      <c r="G691" s="2">
        <f>+F691/E691</f>
        <v>0.93486199030267858</v>
      </c>
    </row>
    <row r="692" spans="1:7" x14ac:dyDescent="0.25">
      <c r="A692" t="s">
        <v>2019</v>
      </c>
      <c r="B692" t="s">
        <v>2020</v>
      </c>
      <c r="C692">
        <v>1152022</v>
      </c>
      <c r="D692" t="s">
        <v>2021</v>
      </c>
      <c r="E692" s="1">
        <v>59863497</v>
      </c>
      <c r="F692" s="8">
        <f>+VLOOKUP(C692,IAC!$A$2:$F$1117,6,FALSE)</f>
        <v>55964360.909999996</v>
      </c>
      <c r="G692" s="2">
        <f>+F692/E692</f>
        <v>0.93486621588444785</v>
      </c>
    </row>
    <row r="693" spans="1:7" x14ac:dyDescent="0.25">
      <c r="A693" t="s">
        <v>2022</v>
      </c>
      <c r="B693" t="s">
        <v>2023</v>
      </c>
      <c r="C693">
        <v>1152036</v>
      </c>
      <c r="D693" t="s">
        <v>2024</v>
      </c>
      <c r="E693" s="1">
        <v>60299769</v>
      </c>
      <c r="F693" s="8">
        <f>+VLOOKUP(C693,IAC!$A$2:$F$1117,6,FALSE)</f>
        <v>56372476.969999999</v>
      </c>
      <c r="G693" s="2">
        <f>+F693/E693</f>
        <v>0.93487052943768323</v>
      </c>
    </row>
    <row r="694" spans="1:7" x14ac:dyDescent="0.25">
      <c r="A694" t="s">
        <v>2025</v>
      </c>
      <c r="B694" t="s">
        <v>2026</v>
      </c>
      <c r="C694">
        <v>1152051</v>
      </c>
      <c r="D694" t="s">
        <v>2027</v>
      </c>
      <c r="E694" s="1">
        <v>68075861</v>
      </c>
      <c r="F694" s="8">
        <f>+VLOOKUP(C694,IAC!$A$2:$F$1117,6,FALSE)</f>
        <v>63642538.439999998</v>
      </c>
      <c r="G694" s="2">
        <f>+F694/E694</f>
        <v>0.93487673170964369</v>
      </c>
    </row>
    <row r="695" spans="1:7" x14ac:dyDescent="0.25">
      <c r="A695" t="s">
        <v>2028</v>
      </c>
      <c r="B695" t="s">
        <v>2029</v>
      </c>
      <c r="C695">
        <v>1152079</v>
      </c>
      <c r="D695" t="s">
        <v>2030</v>
      </c>
      <c r="E695" s="1">
        <v>89979664</v>
      </c>
      <c r="F695" s="8">
        <f>+VLOOKUP(C695,IAC!$A$2:$F$1117,6,FALSE)</f>
        <v>84119234.310000002</v>
      </c>
      <c r="G695" s="2">
        <f>+F695/E695</f>
        <v>0.93486939793418211</v>
      </c>
    </row>
    <row r="696" spans="1:7" x14ac:dyDescent="0.25">
      <c r="A696" t="s">
        <v>2031</v>
      </c>
      <c r="B696" t="s">
        <v>549</v>
      </c>
      <c r="C696">
        <v>1152083</v>
      </c>
      <c r="D696" t="s">
        <v>550</v>
      </c>
      <c r="E696" s="1">
        <v>60987911</v>
      </c>
      <c r="F696" s="8">
        <f>+VLOOKUP(C696,IAC!$A$2:$F$1117,6,FALSE)</f>
        <v>57016161.789999999</v>
      </c>
      <c r="G696" s="2">
        <f>+F696/E696</f>
        <v>0.93487645100682326</v>
      </c>
    </row>
    <row r="697" spans="1:7" x14ac:dyDescent="0.25">
      <c r="A697" t="s">
        <v>2032</v>
      </c>
      <c r="B697" t="s">
        <v>2033</v>
      </c>
      <c r="C697">
        <v>1152110</v>
      </c>
      <c r="D697" t="s">
        <v>2034</v>
      </c>
      <c r="E697" s="1">
        <v>67888750</v>
      </c>
      <c r="F697" s="8">
        <f>+VLOOKUP(C697,IAC!$A$2:$F$1117,6,FALSE)</f>
        <v>63466274.359999999</v>
      </c>
      <c r="G697" s="2">
        <f>+F697/E697</f>
        <v>0.93485701769438967</v>
      </c>
    </row>
    <row r="698" spans="1:7" x14ac:dyDescent="0.25">
      <c r="A698" t="s">
        <v>2035</v>
      </c>
      <c r="B698" t="s">
        <v>2036</v>
      </c>
      <c r="C698">
        <v>1152203</v>
      </c>
      <c r="D698" t="s">
        <v>2037</v>
      </c>
      <c r="E698" s="1">
        <v>61190375</v>
      </c>
      <c r="F698" s="8">
        <f>+VLOOKUP(C698,IAC!$A$2:$F$1117,6,FALSE)</f>
        <v>57204704.450000003</v>
      </c>
      <c r="G698" s="2">
        <f>+F698/E698</f>
        <v>0.93486442026217365</v>
      </c>
    </row>
    <row r="699" spans="1:7" x14ac:dyDescent="0.25">
      <c r="A699" t="s">
        <v>2038</v>
      </c>
      <c r="B699" t="s">
        <v>2039</v>
      </c>
      <c r="C699">
        <v>1152207</v>
      </c>
      <c r="D699" t="s">
        <v>2040</v>
      </c>
      <c r="E699" s="1">
        <v>63903950</v>
      </c>
      <c r="F699" s="8">
        <f>+VLOOKUP(C699,IAC!$A$2:$F$1117,6,FALSE)</f>
        <v>59741609.140000001</v>
      </c>
      <c r="G699" s="2">
        <f>+F699/E699</f>
        <v>0.93486567168383172</v>
      </c>
    </row>
    <row r="700" spans="1:7" x14ac:dyDescent="0.25">
      <c r="A700" t="s">
        <v>2041</v>
      </c>
      <c r="B700" t="s">
        <v>2042</v>
      </c>
      <c r="C700">
        <v>1152210</v>
      </c>
      <c r="D700" t="s">
        <v>2043</v>
      </c>
      <c r="E700" s="1">
        <v>64256767</v>
      </c>
      <c r="F700" s="8">
        <f>+VLOOKUP(C700,IAC!$A$2:$F$1117,6,FALSE)</f>
        <v>60072054.119999997</v>
      </c>
      <c r="G700" s="2">
        <f>+F700/E700</f>
        <v>0.93487514116606574</v>
      </c>
    </row>
    <row r="701" spans="1:7" x14ac:dyDescent="0.25">
      <c r="A701" t="s">
        <v>2044</v>
      </c>
      <c r="B701" t="s">
        <v>2045</v>
      </c>
      <c r="C701">
        <v>1152215</v>
      </c>
      <c r="D701" t="s">
        <v>430</v>
      </c>
      <c r="E701" s="1">
        <v>68419607</v>
      </c>
      <c r="F701" s="8">
        <f>+VLOOKUP(C701,IAC!$A$2:$F$1117,6,FALSE)</f>
        <v>63963620.689999998</v>
      </c>
      <c r="G701" s="2">
        <f>+F701/E701</f>
        <v>0.93487267019817866</v>
      </c>
    </row>
    <row r="702" spans="1:7" x14ac:dyDescent="0.25">
      <c r="A702" t="s">
        <v>2046</v>
      </c>
      <c r="B702" t="s">
        <v>2047</v>
      </c>
      <c r="C702">
        <v>1152224</v>
      </c>
      <c r="D702" t="s">
        <v>2048</v>
      </c>
      <c r="E702" s="1">
        <v>69058790</v>
      </c>
      <c r="F702" s="8">
        <f>+VLOOKUP(C702,IAC!$A$2:$F$1117,6,FALSE)</f>
        <v>64561568.5</v>
      </c>
      <c r="G702" s="2">
        <f>+F702/E702</f>
        <v>0.93487836233446897</v>
      </c>
    </row>
    <row r="703" spans="1:7" x14ac:dyDescent="0.25">
      <c r="A703" t="s">
        <v>2049</v>
      </c>
      <c r="B703" t="s">
        <v>2050</v>
      </c>
      <c r="C703">
        <v>1152227</v>
      </c>
      <c r="D703" t="s">
        <v>2051</v>
      </c>
      <c r="E703" s="1">
        <v>68908492</v>
      </c>
      <c r="F703" s="8">
        <f>+VLOOKUP(C703,IAC!$A$2:$F$1117,6,FALSE)</f>
        <v>64419188.890000001</v>
      </c>
      <c r="G703" s="2">
        <f>+F703/E703</f>
        <v>0.93485123560678129</v>
      </c>
    </row>
    <row r="704" spans="1:7" x14ac:dyDescent="0.25">
      <c r="A704" t="s">
        <v>2052</v>
      </c>
      <c r="B704" t="s">
        <v>2053</v>
      </c>
      <c r="C704">
        <v>1152233</v>
      </c>
      <c r="D704" t="s">
        <v>2054</v>
      </c>
      <c r="E704" s="1">
        <v>65628399</v>
      </c>
      <c r="F704" s="8">
        <f>+VLOOKUP(C704,IAC!$A$2:$F$1117,6,FALSE)</f>
        <v>61355567.979999997</v>
      </c>
      <c r="G704" s="2">
        <f>+F704/E704</f>
        <v>0.93489356612219043</v>
      </c>
    </row>
    <row r="705" spans="1:7" x14ac:dyDescent="0.25">
      <c r="A705" t="s">
        <v>2055</v>
      </c>
      <c r="B705" t="s">
        <v>2056</v>
      </c>
      <c r="C705">
        <v>1152240</v>
      </c>
      <c r="D705" t="s">
        <v>2057</v>
      </c>
      <c r="E705" s="1">
        <v>67428886</v>
      </c>
      <c r="F705" s="8">
        <f>+VLOOKUP(C705,IAC!$A$2:$F$1117,6,FALSE)</f>
        <v>63037350.740000002</v>
      </c>
      <c r="G705" s="2">
        <f>+F705/E705</f>
        <v>0.93487160295069982</v>
      </c>
    </row>
    <row r="706" spans="1:7" x14ac:dyDescent="0.25">
      <c r="A706" t="s">
        <v>2058</v>
      </c>
      <c r="B706" t="s">
        <v>2059</v>
      </c>
      <c r="C706">
        <v>1152250</v>
      </c>
      <c r="D706" t="s">
        <v>2060</v>
      </c>
      <c r="E706" s="1">
        <v>82991847</v>
      </c>
      <c r="F706" s="8">
        <f>+VLOOKUP(C706,IAC!$A$2:$F$1117,6,FALSE)</f>
        <v>77588140.480000004</v>
      </c>
      <c r="G706" s="2">
        <f>+F706/E706</f>
        <v>0.9348887063569028</v>
      </c>
    </row>
    <row r="707" spans="1:7" x14ac:dyDescent="0.25">
      <c r="A707" t="s">
        <v>2061</v>
      </c>
      <c r="B707" t="s">
        <v>2062</v>
      </c>
      <c r="C707">
        <v>1152254</v>
      </c>
      <c r="D707" t="s">
        <v>2063</v>
      </c>
      <c r="E707" s="1">
        <v>64215169</v>
      </c>
      <c r="F707" s="8">
        <f>+VLOOKUP(C707,IAC!$A$2:$F$1117,6,FALSE)</f>
        <v>60033906.829999998</v>
      </c>
      <c r="G707" s="2">
        <f>+F707/E707</f>
        <v>0.93488669055749118</v>
      </c>
    </row>
    <row r="708" spans="1:7" x14ac:dyDescent="0.25">
      <c r="A708" t="s">
        <v>2064</v>
      </c>
      <c r="B708" t="s">
        <v>2065</v>
      </c>
      <c r="C708">
        <v>1152256</v>
      </c>
      <c r="D708" t="s">
        <v>2066</v>
      </c>
      <c r="E708" s="1">
        <v>68345404</v>
      </c>
      <c r="F708" s="8">
        <f>+VLOOKUP(C708,IAC!$A$2:$F$1117,6,FALSE)</f>
        <v>63894941.170000002</v>
      </c>
      <c r="G708" s="2">
        <f>+F708/E708</f>
        <v>0.93488277821870802</v>
      </c>
    </row>
    <row r="709" spans="1:7" x14ac:dyDescent="0.25">
      <c r="A709" t="s">
        <v>2067</v>
      </c>
      <c r="B709" t="s">
        <v>2068</v>
      </c>
      <c r="C709">
        <v>1152258</v>
      </c>
      <c r="D709" t="s">
        <v>2069</v>
      </c>
      <c r="E709" s="1">
        <v>70681034</v>
      </c>
      <c r="F709" s="8">
        <f>+VLOOKUP(C709,IAC!$A$2:$F$1117,6,FALSE)</f>
        <v>66077895.359999999</v>
      </c>
      <c r="G709" s="2">
        <f>+F709/E709</f>
        <v>0.93487448641455928</v>
      </c>
    </row>
    <row r="710" spans="1:7" x14ac:dyDescent="0.25">
      <c r="A710" t="s">
        <v>2070</v>
      </c>
      <c r="B710" t="s">
        <v>2071</v>
      </c>
      <c r="C710">
        <v>1152260</v>
      </c>
      <c r="D710" t="s">
        <v>1053</v>
      </c>
      <c r="E710" s="1">
        <v>66031379</v>
      </c>
      <c r="F710" s="8">
        <f>+VLOOKUP(C710,IAC!$A$2:$F$1117,6,FALSE)</f>
        <v>61730586.359999999</v>
      </c>
      <c r="G710" s="2">
        <f>+F710/E710</f>
        <v>0.93486744173554215</v>
      </c>
    </row>
    <row r="711" spans="1:7" x14ac:dyDescent="0.25">
      <c r="A711" t="s">
        <v>2072</v>
      </c>
      <c r="B711" t="s">
        <v>2073</v>
      </c>
      <c r="C711">
        <v>1152287</v>
      </c>
      <c r="D711" t="s">
        <v>2074</v>
      </c>
      <c r="E711" s="1">
        <v>67587351</v>
      </c>
      <c r="F711" s="8">
        <f>+VLOOKUP(C711,IAC!$A$2:$F$1117,6,FALSE)</f>
        <v>63186808.950000003</v>
      </c>
      <c r="G711" s="2">
        <f>+F711/E711</f>
        <v>0.9348910412245629</v>
      </c>
    </row>
    <row r="712" spans="1:7" x14ac:dyDescent="0.25">
      <c r="A712" t="s">
        <v>2075</v>
      </c>
      <c r="B712" t="s">
        <v>2076</v>
      </c>
      <c r="C712">
        <v>1152317</v>
      </c>
      <c r="D712" t="s">
        <v>2077</v>
      </c>
      <c r="E712" s="1">
        <v>64963863</v>
      </c>
      <c r="F712" s="8">
        <f>+VLOOKUP(C712,IAC!$A$2:$F$1117,6,FALSE)</f>
        <v>60731673.619999997</v>
      </c>
      <c r="G712" s="2">
        <f>+F712/E712</f>
        <v>0.93485317552621516</v>
      </c>
    </row>
    <row r="713" spans="1:7" x14ac:dyDescent="0.25">
      <c r="A713" t="s">
        <v>2078</v>
      </c>
      <c r="B713" t="s">
        <v>2079</v>
      </c>
      <c r="C713">
        <v>1152320</v>
      </c>
      <c r="D713" t="s">
        <v>2080</v>
      </c>
      <c r="E713" s="1">
        <v>63575905</v>
      </c>
      <c r="F713" s="8">
        <f>+VLOOKUP(C713,IAC!$A$2:$F$1117,6,FALSE)</f>
        <v>59435082.229999997</v>
      </c>
      <c r="G713" s="2">
        <f>+F713/E713</f>
        <v>0.93486804835888682</v>
      </c>
    </row>
    <row r="714" spans="1:7" x14ac:dyDescent="0.25">
      <c r="A714" t="s">
        <v>2081</v>
      </c>
      <c r="B714" t="s">
        <v>2082</v>
      </c>
      <c r="C714">
        <v>1152323</v>
      </c>
      <c r="D714" t="s">
        <v>2083</v>
      </c>
      <c r="E714" s="1">
        <v>61525453</v>
      </c>
      <c r="F714" s="8">
        <f>+VLOOKUP(C714,IAC!$A$2:$F$1117,6,FALSE)</f>
        <v>57517713.600000001</v>
      </c>
      <c r="G714" s="2">
        <f>+F714/E714</f>
        <v>0.93486046498511766</v>
      </c>
    </row>
    <row r="715" spans="1:7" x14ac:dyDescent="0.25">
      <c r="A715" t="s">
        <v>2084</v>
      </c>
      <c r="B715" t="s">
        <v>2085</v>
      </c>
      <c r="C715">
        <v>1152352</v>
      </c>
      <c r="D715" t="s">
        <v>2086</v>
      </c>
      <c r="E715" s="1">
        <v>68755009</v>
      </c>
      <c r="F715" s="8">
        <f>+VLOOKUP(C715,IAC!$A$2:$F$1117,6,FALSE)</f>
        <v>64278016.659999996</v>
      </c>
      <c r="G715" s="2">
        <f>+F715/E715</f>
        <v>0.93488485558921242</v>
      </c>
    </row>
    <row r="716" spans="1:7" x14ac:dyDescent="0.25">
      <c r="A716" t="s">
        <v>2087</v>
      </c>
      <c r="B716" t="s">
        <v>2088</v>
      </c>
      <c r="C716">
        <v>1152354</v>
      </c>
      <c r="D716" t="s">
        <v>2089</v>
      </c>
      <c r="E716" s="1">
        <v>62384453</v>
      </c>
      <c r="F716" s="8">
        <f>+VLOOKUP(C716,IAC!$A$2:$F$1117,6,FALSE)</f>
        <v>58321585.729999997</v>
      </c>
      <c r="G716" s="2">
        <f>+F716/E716</f>
        <v>0.93487372134207858</v>
      </c>
    </row>
    <row r="717" spans="1:7" x14ac:dyDescent="0.25">
      <c r="A717" t="s">
        <v>2090</v>
      </c>
      <c r="B717" t="s">
        <v>2091</v>
      </c>
      <c r="C717">
        <v>1152356</v>
      </c>
      <c r="D717" t="s">
        <v>2092</v>
      </c>
      <c r="E717" s="1">
        <v>58848871</v>
      </c>
      <c r="F717" s="8">
        <f>+VLOOKUP(C717,IAC!$A$2:$F$1117,6,FALSE)</f>
        <v>58848871</v>
      </c>
      <c r="G717" s="2">
        <f>+F717/E717</f>
        <v>1</v>
      </c>
    </row>
    <row r="718" spans="1:7" x14ac:dyDescent="0.25">
      <c r="A718" t="s">
        <v>2093</v>
      </c>
      <c r="B718" t="s">
        <v>2094</v>
      </c>
      <c r="C718">
        <v>1152378</v>
      </c>
      <c r="D718" t="s">
        <v>2095</v>
      </c>
      <c r="E718" s="1">
        <v>62522614</v>
      </c>
      <c r="F718" s="8">
        <f>+VLOOKUP(C718,IAC!$A$2:$F$1117,6,FALSE)</f>
        <v>58448953.119999997</v>
      </c>
      <c r="G718" s="2">
        <f>+F718/E718</f>
        <v>0.9348450005625164</v>
      </c>
    </row>
    <row r="719" spans="1:7" x14ac:dyDescent="0.25">
      <c r="A719" t="s">
        <v>2096</v>
      </c>
      <c r="B719" t="s">
        <v>2097</v>
      </c>
      <c r="C719">
        <v>1152381</v>
      </c>
      <c r="D719" t="s">
        <v>2098</v>
      </c>
      <c r="E719" s="1">
        <v>71473192</v>
      </c>
      <c r="F719" s="8">
        <f>+VLOOKUP(C719,IAC!$A$2:$F$1117,6,FALSE)</f>
        <v>66818887.759999998</v>
      </c>
      <c r="G719" s="2">
        <f>+F719/E719</f>
        <v>0.93488042006015348</v>
      </c>
    </row>
    <row r="720" spans="1:7" x14ac:dyDescent="0.25">
      <c r="A720" t="s">
        <v>2099</v>
      </c>
      <c r="B720" t="s">
        <v>2100</v>
      </c>
      <c r="C720">
        <v>1152385</v>
      </c>
      <c r="D720" t="s">
        <v>2101</v>
      </c>
      <c r="E720" s="1">
        <v>65427949</v>
      </c>
      <c r="F720" s="8">
        <f>+VLOOKUP(C720,IAC!$A$2:$F$1117,6,FALSE)</f>
        <v>61168254.090000004</v>
      </c>
      <c r="G720" s="2">
        <f>+F720/E720</f>
        <v>0.93489487329031207</v>
      </c>
    </row>
    <row r="721" spans="1:7" x14ac:dyDescent="0.25">
      <c r="A721" t="s">
        <v>2102</v>
      </c>
      <c r="B721" t="s">
        <v>2103</v>
      </c>
      <c r="C721">
        <v>1152390</v>
      </c>
      <c r="D721" t="s">
        <v>2104</v>
      </c>
      <c r="E721" s="1">
        <v>83068368</v>
      </c>
      <c r="F721" s="8">
        <f>+VLOOKUP(C721,IAC!$A$2:$F$1117,6,FALSE)</f>
        <v>77661948.859999999</v>
      </c>
      <c r="G721" s="2">
        <f>+F721/E721</f>
        <v>0.93491603037151272</v>
      </c>
    </row>
    <row r="722" spans="1:7" x14ac:dyDescent="0.25">
      <c r="A722" t="s">
        <v>2105</v>
      </c>
      <c r="B722" t="s">
        <v>2106</v>
      </c>
      <c r="C722">
        <v>1152399</v>
      </c>
      <c r="D722" t="s">
        <v>173</v>
      </c>
      <c r="E722" s="1">
        <v>69434250</v>
      </c>
      <c r="F722" s="8">
        <f>+VLOOKUP(C722,IAC!$A$2:$F$1117,6,FALSE)</f>
        <v>64910135.450000003</v>
      </c>
      <c r="G722" s="2">
        <f>+F722/E722</f>
        <v>0.93484318545962553</v>
      </c>
    </row>
    <row r="723" spans="1:7" x14ac:dyDescent="0.25">
      <c r="A723" t="s">
        <v>2107</v>
      </c>
      <c r="B723" t="s">
        <v>2108</v>
      </c>
      <c r="C723">
        <v>1152405</v>
      </c>
      <c r="D723" t="s">
        <v>2109</v>
      </c>
      <c r="E723" s="1">
        <v>70597449</v>
      </c>
      <c r="F723" s="8">
        <f>+VLOOKUP(C723,IAC!$A$2:$F$1117,6,FALSE)</f>
        <v>66000981.289999999</v>
      </c>
      <c r="G723" s="2">
        <f>+F723/E723</f>
        <v>0.93489187250944439</v>
      </c>
    </row>
    <row r="724" spans="1:7" x14ac:dyDescent="0.25">
      <c r="A724" t="s">
        <v>2110</v>
      </c>
      <c r="B724" t="s">
        <v>2111</v>
      </c>
      <c r="C724">
        <v>1152411</v>
      </c>
      <c r="D724" t="s">
        <v>2112</v>
      </c>
      <c r="E724" s="1">
        <v>63257899</v>
      </c>
      <c r="F724" s="8">
        <f>+VLOOKUP(C724,IAC!$A$2:$F$1117,6,FALSE)</f>
        <v>59137843.829999998</v>
      </c>
      <c r="G724" s="2">
        <f>+F724/E724</f>
        <v>0.93486892174525116</v>
      </c>
    </row>
    <row r="725" spans="1:7" x14ac:dyDescent="0.25">
      <c r="A725" t="s">
        <v>2113</v>
      </c>
      <c r="B725" t="s">
        <v>2114</v>
      </c>
      <c r="C725">
        <v>1152418</v>
      </c>
      <c r="D725" t="s">
        <v>2115</v>
      </c>
      <c r="E725" s="1">
        <v>68960059</v>
      </c>
      <c r="F725" s="8">
        <f>+VLOOKUP(C725,IAC!$A$2:$F$1117,6,FALSE)</f>
        <v>64469927.039999999</v>
      </c>
      <c r="G725" s="2">
        <f>+F725/E725</f>
        <v>0.93488793331803843</v>
      </c>
    </row>
    <row r="726" spans="1:7" x14ac:dyDescent="0.25">
      <c r="A726" t="s">
        <v>2116</v>
      </c>
      <c r="B726" t="s">
        <v>2117</v>
      </c>
      <c r="C726">
        <v>1152427</v>
      </c>
      <c r="D726" t="s">
        <v>2118</v>
      </c>
      <c r="E726" s="1">
        <v>87798993</v>
      </c>
      <c r="F726" s="8">
        <f>+VLOOKUP(C726,IAC!$A$2:$F$1117,6,FALSE)</f>
        <v>82082236.730000004</v>
      </c>
      <c r="G726" s="2">
        <f>+F726/E726</f>
        <v>0.93488813396755022</v>
      </c>
    </row>
    <row r="727" spans="1:7" x14ac:dyDescent="0.25">
      <c r="A727" t="s">
        <v>2119</v>
      </c>
      <c r="B727" t="s">
        <v>2120</v>
      </c>
      <c r="C727">
        <v>1152435</v>
      </c>
      <c r="D727" t="s">
        <v>2121</v>
      </c>
      <c r="E727" s="1">
        <v>62458177</v>
      </c>
      <c r="F727" s="8">
        <f>+VLOOKUP(C727,IAC!$A$2:$F$1117,6,FALSE)</f>
        <v>58391317.899999999</v>
      </c>
      <c r="G727" s="2">
        <f>+F727/E727</f>
        <v>0.93488668265165664</v>
      </c>
    </row>
    <row r="728" spans="1:7" x14ac:dyDescent="0.25">
      <c r="A728" t="s">
        <v>2122</v>
      </c>
      <c r="B728" t="s">
        <v>2123</v>
      </c>
      <c r="C728">
        <v>1152473</v>
      </c>
      <c r="D728" t="s">
        <v>2124</v>
      </c>
      <c r="E728" s="1">
        <v>84863612</v>
      </c>
      <c r="F728" s="8">
        <f>+VLOOKUP(C728,IAC!$A$2:$F$1117,6,FALSE)</f>
        <v>79339711.829999998</v>
      </c>
      <c r="G728" s="2">
        <f>+F728/E728</f>
        <v>0.93490849564593126</v>
      </c>
    </row>
    <row r="729" spans="1:7" x14ac:dyDescent="0.25">
      <c r="A729" t="s">
        <v>2125</v>
      </c>
      <c r="B729" t="s">
        <v>190</v>
      </c>
      <c r="C729">
        <v>1152480</v>
      </c>
      <c r="D729" t="s">
        <v>191</v>
      </c>
      <c r="E729" s="1">
        <v>63440095</v>
      </c>
      <c r="F729" s="8">
        <f>+VLOOKUP(C729,IAC!$A$2:$F$1117,6,FALSE)</f>
        <v>59307812.82</v>
      </c>
      <c r="G729" s="2">
        <f>+F729/E729</f>
        <v>0.93486324098348217</v>
      </c>
    </row>
    <row r="730" spans="1:7" x14ac:dyDescent="0.25">
      <c r="A730" t="s">
        <v>2126</v>
      </c>
      <c r="B730" t="s">
        <v>2127</v>
      </c>
      <c r="C730">
        <v>1152490</v>
      </c>
      <c r="D730" t="s">
        <v>2128</v>
      </c>
      <c r="E730" s="1">
        <v>86850160</v>
      </c>
      <c r="F730" s="8">
        <f>+VLOOKUP(C730,IAC!$A$2:$F$1117,6,FALSE)</f>
        <v>81195011.290000007</v>
      </c>
      <c r="G730" s="2">
        <f>+F730/E730</f>
        <v>0.93488614517232904</v>
      </c>
    </row>
    <row r="731" spans="1:7" x14ac:dyDescent="0.25">
      <c r="A731" t="s">
        <v>2129</v>
      </c>
      <c r="B731" t="s">
        <v>2130</v>
      </c>
      <c r="C731">
        <v>1152506</v>
      </c>
      <c r="D731" t="s">
        <v>2131</v>
      </c>
      <c r="E731" s="1">
        <v>62645149</v>
      </c>
      <c r="F731" s="8">
        <f>+VLOOKUP(C731,IAC!$A$2:$F$1117,6,FALSE)</f>
        <v>58565262.229999997</v>
      </c>
      <c r="G731" s="2">
        <f>+F731/E731</f>
        <v>0.93487306144008053</v>
      </c>
    </row>
    <row r="732" spans="1:7" x14ac:dyDescent="0.25">
      <c r="A732" t="s">
        <v>2132</v>
      </c>
      <c r="B732" t="s">
        <v>2133</v>
      </c>
      <c r="C732">
        <v>1152520</v>
      </c>
      <c r="D732" t="s">
        <v>2134</v>
      </c>
      <c r="E732" s="1">
        <v>78881949</v>
      </c>
      <c r="F732" s="8">
        <f>+VLOOKUP(C732,IAC!$A$2:$F$1117,6,FALSE)</f>
        <v>73746045.819999993</v>
      </c>
      <c r="G732" s="2">
        <f>+F732/E732</f>
        <v>0.9348912743015515</v>
      </c>
    </row>
    <row r="733" spans="1:7" x14ac:dyDescent="0.25">
      <c r="A733" t="s">
        <v>2135</v>
      </c>
      <c r="B733" t="s">
        <v>2136</v>
      </c>
      <c r="C733">
        <v>1152540</v>
      </c>
      <c r="D733" t="s">
        <v>2137</v>
      </c>
      <c r="E733" s="1">
        <v>65349734</v>
      </c>
      <c r="F733" s="8">
        <f>+VLOOKUP(C733,IAC!$A$2:$F$1117,6,FALSE)</f>
        <v>61094222.560000002</v>
      </c>
      <c r="G733" s="2">
        <f>+F733/E733</f>
        <v>0.9348809676868769</v>
      </c>
    </row>
    <row r="734" spans="1:7" x14ac:dyDescent="0.25">
      <c r="A734" t="s">
        <v>2138</v>
      </c>
      <c r="B734" t="s">
        <v>2139</v>
      </c>
      <c r="C734">
        <v>1152560</v>
      </c>
      <c r="D734" t="s">
        <v>2140</v>
      </c>
      <c r="E734" s="1">
        <v>62687484</v>
      </c>
      <c r="F734" s="8">
        <f>+VLOOKUP(C734,IAC!$A$2:$F$1117,6,FALSE)</f>
        <v>58605130.909999996</v>
      </c>
      <c r="G734" s="2">
        <f>+F734/E734</f>
        <v>0.93487770078633237</v>
      </c>
    </row>
    <row r="735" spans="1:7" x14ac:dyDescent="0.25">
      <c r="A735" t="s">
        <v>2141</v>
      </c>
      <c r="B735" t="s">
        <v>2142</v>
      </c>
      <c r="C735">
        <v>1152565</v>
      </c>
      <c r="D735" t="s">
        <v>2143</v>
      </c>
      <c r="E735" s="1">
        <v>65917905</v>
      </c>
      <c r="F735" s="8">
        <f>+VLOOKUP(C735,IAC!$A$2:$F$1117,6,FALSE)</f>
        <v>61625966.710000001</v>
      </c>
      <c r="G735" s="2">
        <f>+F735/E735</f>
        <v>0.93488964356497684</v>
      </c>
    </row>
    <row r="736" spans="1:7" x14ac:dyDescent="0.25">
      <c r="A736" t="s">
        <v>2144</v>
      </c>
      <c r="B736" t="s">
        <v>2145</v>
      </c>
      <c r="C736">
        <v>1152573</v>
      </c>
      <c r="D736" t="s">
        <v>2146</v>
      </c>
      <c r="E736" s="1">
        <v>63159862</v>
      </c>
      <c r="F736" s="8">
        <f>+VLOOKUP(C736,IAC!$A$2:$F$1117,6,FALSE)</f>
        <v>59046989.810000002</v>
      </c>
      <c r="G736" s="2">
        <f>+F736/E736</f>
        <v>0.9348815519894581</v>
      </c>
    </row>
    <row r="737" spans="1:7" x14ac:dyDescent="0.25">
      <c r="A737" t="s">
        <v>2147</v>
      </c>
      <c r="B737" t="s">
        <v>2148</v>
      </c>
      <c r="C737">
        <v>1152585</v>
      </c>
      <c r="D737" t="s">
        <v>2149</v>
      </c>
      <c r="E737" s="1">
        <v>64223783</v>
      </c>
      <c r="F737" s="8">
        <f>+VLOOKUP(C737,IAC!$A$2:$F$1117,6,FALSE)</f>
        <v>60039322.619999997</v>
      </c>
      <c r="G737" s="2">
        <f>+F737/E737</f>
        <v>0.9348456259575989</v>
      </c>
    </row>
    <row r="738" spans="1:7" x14ac:dyDescent="0.25">
      <c r="A738" t="s">
        <v>2150</v>
      </c>
      <c r="B738" t="s">
        <v>2151</v>
      </c>
      <c r="C738">
        <v>1152612</v>
      </c>
      <c r="D738" t="s">
        <v>2152</v>
      </c>
      <c r="E738" s="1">
        <v>82864780</v>
      </c>
      <c r="F738" s="8">
        <f>+VLOOKUP(C738,IAC!$A$2:$F$1117,6,FALSE)</f>
        <v>77469225.420000002</v>
      </c>
      <c r="G738" s="2">
        <f>+F738/E738</f>
        <v>0.93488723942789687</v>
      </c>
    </row>
    <row r="739" spans="1:7" x14ac:dyDescent="0.25">
      <c r="A739" t="s">
        <v>2153</v>
      </c>
      <c r="B739" t="s">
        <v>2154</v>
      </c>
      <c r="C739">
        <v>1152621</v>
      </c>
      <c r="D739" t="s">
        <v>2155</v>
      </c>
      <c r="E739" s="1">
        <v>79239807</v>
      </c>
      <c r="F739" s="8">
        <f>+VLOOKUP(C739,IAC!$A$2:$F$1117,6,FALSE)</f>
        <v>74079121.450000003</v>
      </c>
      <c r="G739" s="2">
        <f>+F739/E739</f>
        <v>0.93487256285215337</v>
      </c>
    </row>
    <row r="740" spans="1:7" x14ac:dyDescent="0.25">
      <c r="A740" t="s">
        <v>2156</v>
      </c>
      <c r="B740" t="s">
        <v>2157</v>
      </c>
      <c r="C740">
        <v>1152678</v>
      </c>
      <c r="D740" t="s">
        <v>2158</v>
      </c>
      <c r="E740" s="1">
        <v>73370479</v>
      </c>
      <c r="F740" s="8">
        <f>+VLOOKUP(C740,IAC!$A$2:$F$1117,6,FALSE)</f>
        <v>68591050.75</v>
      </c>
      <c r="G740" s="2">
        <f>+F740/E740</f>
        <v>0.93485897441122057</v>
      </c>
    </row>
    <row r="741" spans="1:7" x14ac:dyDescent="0.25">
      <c r="A741" t="s">
        <v>2159</v>
      </c>
      <c r="B741" t="s">
        <v>2160</v>
      </c>
      <c r="C741">
        <v>1152683</v>
      </c>
      <c r="D741" t="s">
        <v>2161</v>
      </c>
      <c r="E741" s="1">
        <v>65759843</v>
      </c>
      <c r="F741" s="8">
        <f>+VLOOKUP(C741,IAC!$A$2:$F$1117,6,FALSE)</f>
        <v>61475945.159999996</v>
      </c>
      <c r="G741" s="2">
        <f>+F741/E741</f>
        <v>0.93485541259579952</v>
      </c>
    </row>
    <row r="742" spans="1:7" x14ac:dyDescent="0.25">
      <c r="A742" t="s">
        <v>2162</v>
      </c>
      <c r="B742" t="s">
        <v>1507</v>
      </c>
      <c r="C742">
        <v>1152685</v>
      </c>
      <c r="D742" t="s">
        <v>1508</v>
      </c>
      <c r="E742" s="1">
        <v>65680045</v>
      </c>
      <c r="F742" s="8">
        <f>+VLOOKUP(C742,IAC!$A$2:$F$1117,6,FALSE)</f>
        <v>61401910.369999997</v>
      </c>
      <c r="G742" s="2">
        <f>+F742/E742</f>
        <v>0.93486401189280544</v>
      </c>
    </row>
    <row r="743" spans="1:7" x14ac:dyDescent="0.25">
      <c r="A743" t="s">
        <v>2163</v>
      </c>
      <c r="B743" t="s">
        <v>2164</v>
      </c>
      <c r="C743">
        <v>1152687</v>
      </c>
      <c r="D743" t="s">
        <v>2165</v>
      </c>
      <c r="E743" s="1">
        <v>68929584</v>
      </c>
      <c r="F743" s="8">
        <f>+VLOOKUP(C743,IAC!$A$2:$F$1117,6,FALSE)</f>
        <v>64439359.939999998</v>
      </c>
      <c r="G743" s="2">
        <f>+F743/E743</f>
        <v>0.93485780996444134</v>
      </c>
    </row>
    <row r="744" spans="1:7" x14ac:dyDescent="0.25">
      <c r="A744" t="s">
        <v>2166</v>
      </c>
      <c r="B744" t="s">
        <v>2167</v>
      </c>
      <c r="C744">
        <v>1152693</v>
      </c>
      <c r="D744" t="s">
        <v>502</v>
      </c>
      <c r="E744" s="1">
        <v>62253687</v>
      </c>
      <c r="F744" s="8">
        <f>+VLOOKUP(C744,IAC!$A$2:$F$1117,6,FALSE)</f>
        <v>58198159.140000001</v>
      </c>
      <c r="G744" s="2">
        <f>+F744/E744</f>
        <v>0.93485481655086555</v>
      </c>
    </row>
    <row r="745" spans="1:7" x14ac:dyDescent="0.25">
      <c r="A745" t="s">
        <v>2168</v>
      </c>
      <c r="B745" t="s">
        <v>2169</v>
      </c>
      <c r="C745">
        <v>1152694</v>
      </c>
      <c r="D745" t="s">
        <v>2170</v>
      </c>
      <c r="E745" s="1">
        <v>65316052</v>
      </c>
      <c r="F745" s="8">
        <f>+VLOOKUP(C745,IAC!$A$2:$F$1117,6,FALSE)</f>
        <v>61062126.43</v>
      </c>
      <c r="G745" s="2">
        <f>+F745/E745</f>
        <v>0.93487166722814175</v>
      </c>
    </row>
    <row r="746" spans="1:7" x14ac:dyDescent="0.25">
      <c r="A746" t="s">
        <v>2171</v>
      </c>
      <c r="B746" t="s">
        <v>265</v>
      </c>
      <c r="C746">
        <v>1152696</v>
      </c>
      <c r="D746" t="s">
        <v>266</v>
      </c>
      <c r="E746" s="1">
        <v>84487675</v>
      </c>
      <c r="F746" s="8">
        <f>+VLOOKUP(C746,IAC!$A$2:$F$1117,6,FALSE)</f>
        <v>78987478.049999997</v>
      </c>
      <c r="G746" s="2">
        <f>+F746/E746</f>
        <v>0.93489941639416629</v>
      </c>
    </row>
    <row r="747" spans="1:7" x14ac:dyDescent="0.25">
      <c r="A747" t="s">
        <v>2172</v>
      </c>
      <c r="B747" t="s">
        <v>2173</v>
      </c>
      <c r="C747">
        <v>1152699</v>
      </c>
      <c r="D747" t="s">
        <v>2174</v>
      </c>
      <c r="E747" s="1">
        <v>75362353</v>
      </c>
      <c r="F747" s="8">
        <f>+VLOOKUP(C747,IAC!$A$2:$F$1117,6,FALSE)</f>
        <v>70455688.719999999</v>
      </c>
      <c r="G747" s="2">
        <f>+F747/E747</f>
        <v>0.93489236887282434</v>
      </c>
    </row>
    <row r="748" spans="1:7" x14ac:dyDescent="0.25">
      <c r="A748" t="s">
        <v>2175</v>
      </c>
      <c r="B748" t="s">
        <v>2176</v>
      </c>
      <c r="C748">
        <v>1152720</v>
      </c>
      <c r="D748" t="s">
        <v>2177</v>
      </c>
      <c r="E748" s="1">
        <v>68215105</v>
      </c>
      <c r="F748" s="8">
        <f>+VLOOKUP(C748,IAC!$A$2:$F$1117,6,FALSE)</f>
        <v>63773357.280000001</v>
      </c>
      <c r="G748" s="2">
        <f>+F748/E748</f>
        <v>0.93488615578617085</v>
      </c>
    </row>
    <row r="749" spans="1:7" x14ac:dyDescent="0.25">
      <c r="A749" t="s">
        <v>2178</v>
      </c>
      <c r="B749" t="s">
        <v>2179</v>
      </c>
      <c r="C749">
        <v>1152786</v>
      </c>
      <c r="D749" t="s">
        <v>2180</v>
      </c>
      <c r="E749" s="1">
        <v>67023901</v>
      </c>
      <c r="F749" s="8">
        <f>+VLOOKUP(C749,IAC!$A$2:$F$1117,6,FALSE)</f>
        <v>62658522.039999999</v>
      </c>
      <c r="G749" s="2">
        <f>+F749/E749</f>
        <v>0.93486832465928837</v>
      </c>
    </row>
    <row r="750" spans="1:7" x14ac:dyDescent="0.25">
      <c r="A750" t="s">
        <v>2181</v>
      </c>
      <c r="B750" t="s">
        <v>2182</v>
      </c>
      <c r="C750">
        <v>1152788</v>
      </c>
      <c r="D750" t="s">
        <v>2183</v>
      </c>
      <c r="E750" s="1">
        <v>68257673</v>
      </c>
      <c r="F750" s="8">
        <f>+VLOOKUP(C750,IAC!$A$2:$F$1117,6,FALSE)</f>
        <v>63811767.340000004</v>
      </c>
      <c r="G750" s="2">
        <f>+F750/E750</f>
        <v>0.93486584782929827</v>
      </c>
    </row>
    <row r="751" spans="1:7" x14ac:dyDescent="0.25">
      <c r="A751" t="s">
        <v>2184</v>
      </c>
      <c r="B751" t="s">
        <v>2185</v>
      </c>
      <c r="C751">
        <v>1152835</v>
      </c>
      <c r="D751" t="s">
        <v>2186</v>
      </c>
      <c r="E751" s="1">
        <v>72037616</v>
      </c>
      <c r="F751" s="8">
        <f>+VLOOKUP(C751,IAC!$A$2:$F$1117,6,FALSE)</f>
        <v>72037616</v>
      </c>
      <c r="G751" s="2">
        <f>+F751/E751</f>
        <v>1</v>
      </c>
    </row>
    <row r="752" spans="1:7" x14ac:dyDescent="0.25">
      <c r="A752" t="s">
        <v>2187</v>
      </c>
      <c r="B752" t="s">
        <v>2188</v>
      </c>
      <c r="C752">
        <v>1152838</v>
      </c>
      <c r="D752" t="s">
        <v>2189</v>
      </c>
      <c r="E752" s="1">
        <v>68915003</v>
      </c>
      <c r="F752" s="8">
        <f>+VLOOKUP(C752,IAC!$A$2:$F$1117,6,FALSE)</f>
        <v>64424564.780000001</v>
      </c>
      <c r="G752" s="2">
        <f>+F752/E752</f>
        <v>0.93484091961804028</v>
      </c>
    </row>
    <row r="753" spans="1:7" x14ac:dyDescent="0.25">
      <c r="A753" t="s">
        <v>2190</v>
      </c>
      <c r="B753" t="s">
        <v>2191</v>
      </c>
      <c r="C753">
        <v>1152885</v>
      </c>
      <c r="D753" t="s">
        <v>2192</v>
      </c>
      <c r="E753" s="1">
        <v>66075609</v>
      </c>
      <c r="F753" s="8">
        <f>+VLOOKUP(C753,IAC!$A$2:$F$1117,6,FALSE)</f>
        <v>61772394.140000001</v>
      </c>
      <c r="G753" s="2">
        <f>+F753/E753</f>
        <v>0.93487438216422647</v>
      </c>
    </row>
    <row r="754" spans="1:7" x14ac:dyDescent="0.25">
      <c r="A754" t="s">
        <v>2193</v>
      </c>
      <c r="B754" t="s">
        <v>2194</v>
      </c>
      <c r="C754">
        <v>1154000</v>
      </c>
      <c r="D754" t="s">
        <v>2195</v>
      </c>
      <c r="E754" s="1">
        <v>319202030</v>
      </c>
      <c r="F754" s="8">
        <f>+VLOOKUP(C754,IAC!$A$2:$F$1117,6,FALSE)</f>
        <v>178547004.75999999</v>
      </c>
      <c r="G754" s="2">
        <f>+F754/E754</f>
        <v>0.55935422703922022</v>
      </c>
    </row>
    <row r="755" spans="1:7" x14ac:dyDescent="0.25">
      <c r="A755" t="s">
        <v>2196</v>
      </c>
      <c r="B755" t="s">
        <v>2197</v>
      </c>
      <c r="C755">
        <v>1154003</v>
      </c>
      <c r="D755" t="s">
        <v>2198</v>
      </c>
      <c r="E755" s="1">
        <v>75207355</v>
      </c>
      <c r="F755" s="8">
        <f>+VLOOKUP(C755,IAC!$A$2:$F$1117,6,FALSE)</f>
        <v>70308576.090000004</v>
      </c>
      <c r="G755" s="2">
        <f>+F755/E755</f>
        <v>0.93486303420722616</v>
      </c>
    </row>
    <row r="756" spans="1:7" x14ac:dyDescent="0.25">
      <c r="A756" t="s">
        <v>2199</v>
      </c>
      <c r="B756" t="s">
        <v>2200</v>
      </c>
      <c r="C756">
        <v>1154051</v>
      </c>
      <c r="D756" t="s">
        <v>2201</v>
      </c>
      <c r="E756" s="1">
        <v>72217149</v>
      </c>
      <c r="F756" s="8">
        <f>+VLOOKUP(C756,IAC!$A$2:$F$1117,6,FALSE)</f>
        <v>67515081.409999996</v>
      </c>
      <c r="G756" s="2">
        <f>+F756/E756</f>
        <v>0.93488987511816612</v>
      </c>
    </row>
    <row r="757" spans="1:7" x14ac:dyDescent="0.25">
      <c r="A757" t="s">
        <v>2202</v>
      </c>
      <c r="B757" t="s">
        <v>2203</v>
      </c>
      <c r="C757">
        <v>1154099</v>
      </c>
      <c r="D757" t="s">
        <v>2204</v>
      </c>
      <c r="E757" s="1">
        <v>67991538</v>
      </c>
      <c r="F757" s="8">
        <f>+VLOOKUP(C757,IAC!$A$2:$F$1117,6,FALSE)</f>
        <v>63561806.670000002</v>
      </c>
      <c r="G757" s="2">
        <f>+F757/E757</f>
        <v>0.9348487847120035</v>
      </c>
    </row>
    <row r="758" spans="1:7" x14ac:dyDescent="0.25">
      <c r="A758" t="s">
        <v>2205</v>
      </c>
      <c r="B758" t="s">
        <v>2206</v>
      </c>
      <c r="C758">
        <v>1154109</v>
      </c>
      <c r="D758" t="s">
        <v>2207</v>
      </c>
      <c r="E758" s="1">
        <v>71957836</v>
      </c>
      <c r="F758" s="8">
        <f>+VLOOKUP(C758,IAC!$A$2:$F$1117,6,FALSE)</f>
        <v>67272979.159999996</v>
      </c>
      <c r="G758" s="2">
        <f>+F758/E758</f>
        <v>0.93489441733628564</v>
      </c>
    </row>
    <row r="759" spans="1:7" x14ac:dyDescent="0.25">
      <c r="A759" t="s">
        <v>2208</v>
      </c>
      <c r="B759" t="s">
        <v>2209</v>
      </c>
      <c r="C759">
        <v>1154125</v>
      </c>
      <c r="D759" t="s">
        <v>2210</v>
      </c>
      <c r="E759" s="1">
        <v>64904550</v>
      </c>
      <c r="F759" s="8">
        <f>+VLOOKUP(C759,IAC!$A$2:$F$1117,6,FALSE)</f>
        <v>60679776.240000002</v>
      </c>
      <c r="G759" s="2">
        <f>+F759/E759</f>
        <v>0.93490789536326813</v>
      </c>
    </row>
    <row r="760" spans="1:7" x14ac:dyDescent="0.25">
      <c r="A760" t="s">
        <v>2211</v>
      </c>
      <c r="B760" t="s">
        <v>2212</v>
      </c>
      <c r="C760">
        <v>1154128</v>
      </c>
      <c r="D760" t="s">
        <v>2213</v>
      </c>
      <c r="E760" s="1">
        <v>70480078</v>
      </c>
      <c r="F760" s="8">
        <f>+VLOOKUP(C760,IAC!$A$2:$F$1117,6,FALSE)</f>
        <v>65890868.159999996</v>
      </c>
      <c r="G760" s="2">
        <f>+F760/E760</f>
        <v>0.93488642506893926</v>
      </c>
    </row>
    <row r="761" spans="1:7" x14ac:dyDescent="0.25">
      <c r="A761" t="s">
        <v>2214</v>
      </c>
      <c r="B761" t="s">
        <v>2215</v>
      </c>
      <c r="C761">
        <v>1154172</v>
      </c>
      <c r="D761" t="s">
        <v>2216</v>
      </c>
      <c r="E761" s="1">
        <v>64027922</v>
      </c>
      <c r="F761" s="8">
        <f>+VLOOKUP(C761,IAC!$A$2:$F$1117,6,FALSE)</f>
        <v>59855142.700000003</v>
      </c>
      <c r="G761" s="2">
        <f>+F761/E761</f>
        <v>0.93482875642910923</v>
      </c>
    </row>
    <row r="762" spans="1:7" x14ac:dyDescent="0.25">
      <c r="A762" t="s">
        <v>2217</v>
      </c>
      <c r="B762" t="s">
        <v>2218</v>
      </c>
      <c r="C762">
        <v>1154174</v>
      </c>
      <c r="D762" t="s">
        <v>2219</v>
      </c>
      <c r="E762" s="1">
        <v>73329696</v>
      </c>
      <c r="F762" s="8">
        <f>+VLOOKUP(C762,IAC!$A$2:$F$1117,6,FALSE)</f>
        <v>68554906.430000007</v>
      </c>
      <c r="G762" s="2">
        <f>+F762/E762</f>
        <v>0.93488600348213646</v>
      </c>
    </row>
    <row r="763" spans="1:7" x14ac:dyDescent="0.25">
      <c r="A763" t="s">
        <v>2220</v>
      </c>
      <c r="B763" t="s">
        <v>2221</v>
      </c>
      <c r="C763">
        <v>1154206</v>
      </c>
      <c r="D763" t="s">
        <v>2222</v>
      </c>
      <c r="E763" s="1">
        <v>74931380</v>
      </c>
      <c r="F763" s="8">
        <f>+VLOOKUP(C763,IAC!$A$2:$F$1117,6,FALSE)</f>
        <v>70051856.439999998</v>
      </c>
      <c r="G763" s="2">
        <f>+F763/E763</f>
        <v>0.9348801055045296</v>
      </c>
    </row>
    <row r="764" spans="1:7" x14ac:dyDescent="0.25">
      <c r="A764" t="s">
        <v>2223</v>
      </c>
      <c r="B764" t="s">
        <v>2224</v>
      </c>
      <c r="C764">
        <v>1154223</v>
      </c>
      <c r="D764" t="s">
        <v>2225</v>
      </c>
      <c r="E764" s="1">
        <v>72204391</v>
      </c>
      <c r="F764" s="8">
        <f>+VLOOKUP(C764,IAC!$A$2:$F$1117,6,FALSE)</f>
        <v>67502769.340000004</v>
      </c>
      <c r="G764" s="2">
        <f>+F764/E764</f>
        <v>0.93488454656448805</v>
      </c>
    </row>
    <row r="765" spans="1:7" x14ac:dyDescent="0.25">
      <c r="A765" t="s">
        <v>2226</v>
      </c>
      <c r="B765" t="s">
        <v>2227</v>
      </c>
      <c r="C765">
        <v>1154239</v>
      </c>
      <c r="D765" t="s">
        <v>2228</v>
      </c>
      <c r="E765" s="1">
        <v>67298304</v>
      </c>
      <c r="F765" s="8">
        <f>+VLOOKUP(C765,IAC!$A$2:$F$1117,6,FALSE)</f>
        <v>62916209.579999998</v>
      </c>
      <c r="G765" s="2">
        <f>+F765/E765</f>
        <v>0.93488551479692561</v>
      </c>
    </row>
    <row r="766" spans="1:7" x14ac:dyDescent="0.25">
      <c r="A766" t="s">
        <v>2229</v>
      </c>
      <c r="B766" t="s">
        <v>2230</v>
      </c>
      <c r="C766">
        <v>1154245</v>
      </c>
      <c r="D766" t="s">
        <v>2231</v>
      </c>
      <c r="E766" s="1">
        <v>78474062</v>
      </c>
      <c r="F766" s="8">
        <f>+VLOOKUP(C766,IAC!$A$2:$F$1117,6,FALSE)</f>
        <v>73364420.870000005</v>
      </c>
      <c r="G766" s="2">
        <f>+F766/E766</f>
        <v>0.93488751569913642</v>
      </c>
    </row>
    <row r="767" spans="1:7" x14ac:dyDescent="0.25">
      <c r="A767" t="s">
        <v>2232</v>
      </c>
      <c r="B767" t="s">
        <v>2233</v>
      </c>
      <c r="C767">
        <v>1154250</v>
      </c>
      <c r="D767" t="s">
        <v>2234</v>
      </c>
      <c r="E767" s="1">
        <v>80513333</v>
      </c>
      <c r="F767" s="8">
        <f>+VLOOKUP(C767,IAC!$A$2:$F$1117,6,FALSE)</f>
        <v>75270259.030000001</v>
      </c>
      <c r="G767" s="2">
        <f>+F767/E767</f>
        <v>0.93487943208114366</v>
      </c>
    </row>
    <row r="768" spans="1:7" x14ac:dyDescent="0.25">
      <c r="A768" t="s">
        <v>2235</v>
      </c>
      <c r="B768" t="s">
        <v>2236</v>
      </c>
      <c r="C768">
        <v>1154261</v>
      </c>
      <c r="D768" t="s">
        <v>2237</v>
      </c>
      <c r="E768" s="1">
        <v>76238437</v>
      </c>
      <c r="F768" s="8">
        <f>+VLOOKUP(C768,IAC!$A$2:$F$1117,6,FALSE)</f>
        <v>71269966.010000005</v>
      </c>
      <c r="G768" s="2">
        <f>+F768/E768</f>
        <v>0.93482984193393159</v>
      </c>
    </row>
    <row r="769" spans="1:7" x14ac:dyDescent="0.25">
      <c r="A769" t="s">
        <v>2238</v>
      </c>
      <c r="B769" t="s">
        <v>2239</v>
      </c>
      <c r="C769">
        <v>1154313</v>
      </c>
      <c r="D769" t="s">
        <v>2240</v>
      </c>
      <c r="E769" s="1">
        <v>63708916</v>
      </c>
      <c r="F769" s="8">
        <f>+VLOOKUP(C769,IAC!$A$2:$F$1117,6,FALSE)</f>
        <v>59560838.409999996</v>
      </c>
      <c r="G769" s="2">
        <f>+F769/E769</f>
        <v>0.93489015587708313</v>
      </c>
    </row>
    <row r="770" spans="1:7" x14ac:dyDescent="0.25">
      <c r="A770" t="s">
        <v>2241</v>
      </c>
      <c r="B770" t="s">
        <v>2242</v>
      </c>
      <c r="C770">
        <v>1154344</v>
      </c>
      <c r="D770" t="s">
        <v>2243</v>
      </c>
      <c r="E770" s="1">
        <v>75828019</v>
      </c>
      <c r="F770" s="8">
        <f>+VLOOKUP(C770,IAC!$A$2:$F$1117,6,FALSE)</f>
        <v>70891089.849999994</v>
      </c>
      <c r="G770" s="2">
        <f>+F770/E770</f>
        <v>0.93489307494634655</v>
      </c>
    </row>
    <row r="771" spans="1:7" x14ac:dyDescent="0.25">
      <c r="A771" t="s">
        <v>2244</v>
      </c>
      <c r="B771" t="s">
        <v>2245</v>
      </c>
      <c r="C771">
        <v>1154347</v>
      </c>
      <c r="D771" t="s">
        <v>2246</v>
      </c>
      <c r="E771" s="1">
        <v>69929030</v>
      </c>
      <c r="F771" s="8">
        <f>+VLOOKUP(C771,IAC!$A$2:$F$1117,6,FALSE)</f>
        <v>65375580.32</v>
      </c>
      <c r="G771" s="2">
        <f>+F771/E771</f>
        <v>0.93488470124639222</v>
      </c>
    </row>
    <row r="772" spans="1:7" x14ac:dyDescent="0.25">
      <c r="A772" t="s">
        <v>2247</v>
      </c>
      <c r="B772" t="s">
        <v>2248</v>
      </c>
      <c r="C772">
        <v>1154377</v>
      </c>
      <c r="D772" t="s">
        <v>2249</v>
      </c>
      <c r="E772" s="1">
        <v>64349863</v>
      </c>
      <c r="F772" s="8">
        <f>+VLOOKUP(C772,IAC!$A$2:$F$1117,6,FALSE)</f>
        <v>60159611.200000003</v>
      </c>
      <c r="G772" s="2">
        <f>+F772/E772</f>
        <v>0.93488328327909576</v>
      </c>
    </row>
    <row r="773" spans="1:7" x14ac:dyDescent="0.25">
      <c r="A773" t="s">
        <v>2250</v>
      </c>
      <c r="B773" t="s">
        <v>2251</v>
      </c>
      <c r="C773">
        <v>1154385</v>
      </c>
      <c r="D773" t="s">
        <v>2252</v>
      </c>
      <c r="E773" s="1">
        <v>73094668</v>
      </c>
      <c r="F773" s="8">
        <f>+VLOOKUP(C773,IAC!$A$2:$F$1117,6,FALSE)</f>
        <v>68334844.950000003</v>
      </c>
      <c r="G773" s="2">
        <f>+F773/E773</f>
        <v>0.93488139175897211</v>
      </c>
    </row>
    <row r="774" spans="1:7" x14ac:dyDescent="0.25">
      <c r="A774" t="s">
        <v>2253</v>
      </c>
      <c r="B774" t="s">
        <v>2254</v>
      </c>
      <c r="C774">
        <v>1154398</v>
      </c>
      <c r="D774" t="s">
        <v>2255</v>
      </c>
      <c r="E774" s="1">
        <v>67766394</v>
      </c>
      <c r="F774" s="8">
        <f>+VLOOKUP(C774,IAC!$A$2:$F$1117,6,FALSE)</f>
        <v>63353441.170000002</v>
      </c>
      <c r="G774" s="2">
        <f>+F774/E774</f>
        <v>0.93487992248783369</v>
      </c>
    </row>
    <row r="775" spans="1:7" x14ac:dyDescent="0.25">
      <c r="A775" t="s">
        <v>2256</v>
      </c>
      <c r="B775" t="s">
        <v>2257</v>
      </c>
      <c r="C775">
        <v>1154405</v>
      </c>
      <c r="D775" t="s">
        <v>2258</v>
      </c>
      <c r="E775" s="1">
        <v>55053775</v>
      </c>
      <c r="F775" s="8">
        <f>+VLOOKUP(C775,IAC!$A$2:$F$1117,6,FALSE)</f>
        <v>55053775</v>
      </c>
      <c r="G775" s="2">
        <f>+F775/E775</f>
        <v>1</v>
      </c>
    </row>
    <row r="776" spans="1:7" x14ac:dyDescent="0.25">
      <c r="A776" t="s">
        <v>2259</v>
      </c>
      <c r="B776" t="s">
        <v>2260</v>
      </c>
      <c r="C776">
        <v>1154418</v>
      </c>
      <c r="D776" t="s">
        <v>2261</v>
      </c>
      <c r="E776" s="1">
        <v>65466407</v>
      </c>
      <c r="F776" s="8">
        <f>+VLOOKUP(C776,IAC!$A$2:$F$1117,6,FALSE)</f>
        <v>61204699.659999996</v>
      </c>
      <c r="G776" s="2">
        <f>+F776/E776</f>
        <v>0.93490237916982366</v>
      </c>
    </row>
    <row r="777" spans="1:7" x14ac:dyDescent="0.25">
      <c r="A777" t="s">
        <v>2262</v>
      </c>
      <c r="B777" t="s">
        <v>2263</v>
      </c>
      <c r="C777">
        <v>1154480</v>
      </c>
      <c r="D777" t="s">
        <v>2264</v>
      </c>
      <c r="E777" s="1">
        <v>61774794</v>
      </c>
      <c r="F777" s="8">
        <f>+VLOOKUP(C777,IAC!$A$2:$F$1117,6,FALSE)</f>
        <v>57752894.020000003</v>
      </c>
      <c r="G777" s="2">
        <f>+F777/E777</f>
        <v>0.9348941579635216</v>
      </c>
    </row>
    <row r="778" spans="1:7" x14ac:dyDescent="0.25">
      <c r="A778" t="s">
        <v>2265</v>
      </c>
      <c r="B778" t="s">
        <v>2266</v>
      </c>
      <c r="C778">
        <v>1154498</v>
      </c>
      <c r="D778" t="s">
        <v>2267</v>
      </c>
      <c r="E778" s="1">
        <v>60412812</v>
      </c>
      <c r="F778" s="8">
        <f>+VLOOKUP(C778,IAC!$A$2:$F$1117,6,FALSE)</f>
        <v>60412812</v>
      </c>
      <c r="G778" s="2">
        <f>+F778/E778</f>
        <v>1</v>
      </c>
    </row>
    <row r="779" spans="1:7" x14ac:dyDescent="0.25">
      <c r="A779" t="s">
        <v>2268</v>
      </c>
      <c r="B779" t="s">
        <v>2269</v>
      </c>
      <c r="C779">
        <v>1154518</v>
      </c>
      <c r="D779" t="s">
        <v>2270</v>
      </c>
      <c r="E779" s="1">
        <v>63660851</v>
      </c>
      <c r="F779" s="8">
        <f>+VLOOKUP(C779,IAC!$A$2:$F$1117,6,FALSE)</f>
        <v>59511475.710000001</v>
      </c>
      <c r="G779" s="2">
        <f>+F779/E779</f>
        <v>0.93482061227865143</v>
      </c>
    </row>
    <row r="780" spans="1:7" x14ac:dyDescent="0.25">
      <c r="A780" t="s">
        <v>2271</v>
      </c>
      <c r="B780" t="s">
        <v>2272</v>
      </c>
      <c r="C780">
        <v>1154520</v>
      </c>
      <c r="D780" t="s">
        <v>2273</v>
      </c>
      <c r="E780" s="1">
        <v>62089255</v>
      </c>
      <c r="F780" s="8">
        <f>+VLOOKUP(C780,IAC!$A$2:$F$1117,6,FALSE)</f>
        <v>58045409.539999999</v>
      </c>
      <c r="G780" s="2">
        <f>+F780/E780</f>
        <v>0.93487044642426453</v>
      </c>
    </row>
    <row r="781" spans="1:7" x14ac:dyDescent="0.25">
      <c r="A781" t="s">
        <v>2274</v>
      </c>
      <c r="B781" t="s">
        <v>2275</v>
      </c>
      <c r="C781">
        <v>1154553</v>
      </c>
      <c r="D781" t="s">
        <v>2276</v>
      </c>
      <c r="E781" s="1">
        <v>64874928</v>
      </c>
      <c r="F781" s="8">
        <f>+VLOOKUP(C781,IAC!$A$2:$F$1117,6,FALSE)</f>
        <v>60649155.759999998</v>
      </c>
      <c r="G781" s="2">
        <f>+F781/E781</f>
        <v>0.93486278335445705</v>
      </c>
    </row>
    <row r="782" spans="1:7" x14ac:dyDescent="0.25">
      <c r="A782" t="s">
        <v>2277</v>
      </c>
      <c r="B782" t="s">
        <v>2278</v>
      </c>
      <c r="C782">
        <v>1154599</v>
      </c>
      <c r="D782" t="s">
        <v>2279</v>
      </c>
      <c r="E782" s="1">
        <v>64552163</v>
      </c>
      <c r="F782" s="8">
        <f>+VLOOKUP(C782,IAC!$A$2:$F$1117,6,FALSE)</f>
        <v>60348537.590000004</v>
      </c>
      <c r="G782" s="2">
        <f>+F782/E782</f>
        <v>0.93488017729165795</v>
      </c>
    </row>
    <row r="783" spans="1:7" x14ac:dyDescent="0.25">
      <c r="A783" t="s">
        <v>2280</v>
      </c>
      <c r="B783" t="s">
        <v>2281</v>
      </c>
      <c r="C783">
        <v>1154660</v>
      </c>
      <c r="D783" t="s">
        <v>2282</v>
      </c>
      <c r="E783" s="1">
        <v>69536446</v>
      </c>
      <c r="F783" s="8">
        <f>+VLOOKUP(C783,IAC!$A$2:$F$1117,6,FALSE)</f>
        <v>65007918.829999998</v>
      </c>
      <c r="G783" s="2">
        <f>+F783/E783</f>
        <v>0.93487548716539237</v>
      </c>
    </row>
    <row r="784" spans="1:7" x14ac:dyDescent="0.25">
      <c r="A784" t="s">
        <v>2283</v>
      </c>
      <c r="B784" t="s">
        <v>2284</v>
      </c>
      <c r="C784">
        <v>1154670</v>
      </c>
      <c r="D784" t="s">
        <v>2285</v>
      </c>
      <c r="E784" s="1">
        <v>74402766</v>
      </c>
      <c r="F784" s="8">
        <f>+VLOOKUP(C784,IAC!$A$2:$F$1117,6,FALSE)</f>
        <v>69557273.959999993</v>
      </c>
      <c r="G784" s="2">
        <f>+F784/E784</f>
        <v>0.93487484000258803</v>
      </c>
    </row>
    <row r="785" spans="1:7" x14ac:dyDescent="0.25">
      <c r="A785" t="s">
        <v>2286</v>
      </c>
      <c r="B785" t="s">
        <v>2287</v>
      </c>
      <c r="C785">
        <v>1154673</v>
      </c>
      <c r="D785" t="s">
        <v>1511</v>
      </c>
      <c r="E785" s="1">
        <v>68798353</v>
      </c>
      <c r="F785" s="8">
        <f>+VLOOKUP(C785,IAC!$A$2:$F$1117,6,FALSE)</f>
        <v>64317095.640000001</v>
      </c>
      <c r="G785" s="2">
        <f>+F785/E785</f>
        <v>0.93486388605843518</v>
      </c>
    </row>
    <row r="786" spans="1:7" x14ac:dyDescent="0.25">
      <c r="A786" t="s">
        <v>2288</v>
      </c>
      <c r="B786" t="s">
        <v>2289</v>
      </c>
      <c r="C786">
        <v>1154680</v>
      </c>
      <c r="D786" t="s">
        <v>2290</v>
      </c>
      <c r="E786" s="1">
        <v>64858574</v>
      </c>
      <c r="F786" s="8">
        <f>+VLOOKUP(C786,IAC!$A$2:$F$1117,6,FALSE)</f>
        <v>60636324.729999997</v>
      </c>
      <c r="G786" s="2">
        <f>+F786/E786</f>
        <v>0.93490067681722389</v>
      </c>
    </row>
    <row r="787" spans="1:7" x14ac:dyDescent="0.25">
      <c r="A787" t="s">
        <v>2291</v>
      </c>
      <c r="B787" t="s">
        <v>2292</v>
      </c>
      <c r="C787">
        <v>1154720</v>
      </c>
      <c r="D787" t="s">
        <v>2293</v>
      </c>
      <c r="E787" s="1">
        <v>84409928</v>
      </c>
      <c r="F787" s="8">
        <f>+VLOOKUP(C787,IAC!$A$2:$F$1117,6,FALSE)</f>
        <v>78909707.700000003</v>
      </c>
      <c r="G787" s="2">
        <f>+F787/E787</f>
        <v>0.93483917792229376</v>
      </c>
    </row>
    <row r="788" spans="1:7" x14ac:dyDescent="0.25">
      <c r="A788" t="s">
        <v>2294</v>
      </c>
      <c r="B788" t="s">
        <v>2295</v>
      </c>
      <c r="C788">
        <v>1154743</v>
      </c>
      <c r="D788" t="s">
        <v>2296</v>
      </c>
      <c r="E788" s="1">
        <v>63064245</v>
      </c>
      <c r="F788" s="8">
        <f>+VLOOKUP(C788,IAC!$A$2:$F$1117,6,FALSE)</f>
        <v>58958013.780000001</v>
      </c>
      <c r="G788" s="2">
        <f>+F788/E788</f>
        <v>0.9348881252760578</v>
      </c>
    </row>
    <row r="789" spans="1:7" x14ac:dyDescent="0.25">
      <c r="A789" t="s">
        <v>2297</v>
      </c>
      <c r="B789" t="s">
        <v>2298</v>
      </c>
      <c r="C789">
        <v>1154800</v>
      </c>
      <c r="D789" t="s">
        <v>2299</v>
      </c>
      <c r="E789" s="1">
        <v>76304981</v>
      </c>
      <c r="F789" s="8">
        <f>+VLOOKUP(C789,IAC!$A$2:$F$1117,6,FALSE)</f>
        <v>71336027.049999997</v>
      </c>
      <c r="G789" s="2">
        <f>+F789/E789</f>
        <v>0.93488034614673443</v>
      </c>
    </row>
    <row r="790" spans="1:7" x14ac:dyDescent="0.25">
      <c r="A790" t="s">
        <v>2300</v>
      </c>
      <c r="B790" t="s">
        <v>2301</v>
      </c>
      <c r="C790">
        <v>1154810</v>
      </c>
      <c r="D790" t="s">
        <v>2302</v>
      </c>
      <c r="E790" s="1">
        <v>90614856</v>
      </c>
      <c r="F790" s="8">
        <f>+VLOOKUP(C790,IAC!$A$2:$F$1117,6,FALSE)</f>
        <v>84709685.329999998</v>
      </c>
      <c r="G790" s="2">
        <f>+F790/E790</f>
        <v>0.93483220157630664</v>
      </c>
    </row>
    <row r="791" spans="1:7" x14ac:dyDescent="0.25">
      <c r="A791" t="s">
        <v>2303</v>
      </c>
      <c r="B791" t="s">
        <v>298</v>
      </c>
      <c r="C791">
        <v>1154820</v>
      </c>
      <c r="D791" t="s">
        <v>299</v>
      </c>
      <c r="E791" s="1">
        <v>75124658</v>
      </c>
      <c r="F791" s="8">
        <f>+VLOOKUP(C791,IAC!$A$2:$F$1117,6,FALSE)</f>
        <v>70232344.680000007</v>
      </c>
      <c r="G791" s="2">
        <f>+F791/E791</f>
        <v>0.93487739644684986</v>
      </c>
    </row>
    <row r="792" spans="1:7" x14ac:dyDescent="0.25">
      <c r="A792" t="s">
        <v>2304</v>
      </c>
      <c r="B792" t="s">
        <v>2305</v>
      </c>
      <c r="C792">
        <v>1154871</v>
      </c>
      <c r="D792" t="s">
        <v>2306</v>
      </c>
      <c r="E792" s="1">
        <v>70104175</v>
      </c>
      <c r="F792" s="8">
        <f>+VLOOKUP(C792,IAC!$A$2:$F$1117,6,FALSE)</f>
        <v>65540714.759999998</v>
      </c>
      <c r="G792" s="2">
        <f>+F792/E792</f>
        <v>0.93490458678102972</v>
      </c>
    </row>
    <row r="793" spans="1:7" x14ac:dyDescent="0.25">
      <c r="A793" t="s">
        <v>2307</v>
      </c>
      <c r="B793" t="s">
        <v>2308</v>
      </c>
      <c r="C793">
        <v>1154874</v>
      </c>
      <c r="D793" t="s">
        <v>2309</v>
      </c>
      <c r="E793" s="1">
        <v>59011445</v>
      </c>
      <c r="F793" s="8">
        <f>+VLOOKUP(C793,IAC!$A$2:$F$1117,6,FALSE)</f>
        <v>59011445</v>
      </c>
      <c r="G793" s="2">
        <f>+F793/E793</f>
        <v>1</v>
      </c>
    </row>
    <row r="794" spans="1:7" x14ac:dyDescent="0.25">
      <c r="A794" t="s">
        <v>2310</v>
      </c>
      <c r="B794" t="s">
        <v>2311</v>
      </c>
      <c r="C794">
        <v>1163000</v>
      </c>
      <c r="D794" t="s">
        <v>2312</v>
      </c>
      <c r="E794" s="1">
        <v>319202030</v>
      </c>
      <c r="F794" s="8">
        <f>+VLOOKUP(C794,IAC!$A$2:$F$1117,6,FALSE)</f>
        <v>178547004.75999999</v>
      </c>
      <c r="G794" s="2">
        <f>+F794/E794</f>
        <v>0.55935422703922022</v>
      </c>
    </row>
    <row r="795" spans="1:7" x14ac:dyDescent="0.25">
      <c r="A795" t="s">
        <v>2313</v>
      </c>
      <c r="B795" t="s">
        <v>565</v>
      </c>
      <c r="C795">
        <v>1163111</v>
      </c>
      <c r="D795" t="s">
        <v>566</v>
      </c>
      <c r="E795" s="1">
        <v>57837303</v>
      </c>
      <c r="F795" s="8">
        <f>+VLOOKUP(C795,IAC!$A$2:$F$1117,6,FALSE)</f>
        <v>54071642.049999997</v>
      </c>
      <c r="G795" s="2">
        <f>+F795/E795</f>
        <v>0.9348921759024621</v>
      </c>
    </row>
    <row r="796" spans="1:7" x14ac:dyDescent="0.25">
      <c r="A796" t="s">
        <v>2314</v>
      </c>
      <c r="B796" t="s">
        <v>2315</v>
      </c>
      <c r="C796">
        <v>1163130</v>
      </c>
      <c r="D796" t="s">
        <v>2316</v>
      </c>
      <c r="E796" s="1">
        <v>63375138</v>
      </c>
      <c r="F796" s="8">
        <f>+VLOOKUP(C796,IAC!$A$2:$F$1117,6,FALSE)</f>
        <v>59244295.399999999</v>
      </c>
      <c r="G796" s="2">
        <f>+F796/E796</f>
        <v>0.9348191936086987</v>
      </c>
    </row>
    <row r="797" spans="1:7" x14ac:dyDescent="0.25">
      <c r="A797" t="s">
        <v>2317</v>
      </c>
      <c r="B797" t="s">
        <v>2318</v>
      </c>
      <c r="C797">
        <v>1163190</v>
      </c>
      <c r="D797" t="s">
        <v>2319</v>
      </c>
      <c r="E797" s="1">
        <v>59159999</v>
      </c>
      <c r="F797" s="8">
        <f>+VLOOKUP(C797,IAC!$A$2:$F$1117,6,FALSE)</f>
        <v>55304814.689999998</v>
      </c>
      <c r="G797" s="2">
        <f>+F797/E797</f>
        <v>0.93483461164358705</v>
      </c>
    </row>
    <row r="798" spans="1:7" x14ac:dyDescent="0.25">
      <c r="A798" t="s">
        <v>2320</v>
      </c>
      <c r="B798" t="s">
        <v>2045</v>
      </c>
      <c r="C798">
        <v>1163212</v>
      </c>
      <c r="D798" t="s">
        <v>430</v>
      </c>
      <c r="E798" s="1">
        <v>58776708</v>
      </c>
      <c r="F798" s="8">
        <f>+VLOOKUP(C798,IAC!$A$2:$F$1117,6,FALSE)</f>
        <v>54949377.789999999</v>
      </c>
      <c r="G798" s="2">
        <f>+F798/E798</f>
        <v>0.93488355608483553</v>
      </c>
    </row>
    <row r="799" spans="1:7" x14ac:dyDescent="0.25">
      <c r="A799" t="s">
        <v>2321</v>
      </c>
      <c r="B799" t="s">
        <v>2322</v>
      </c>
      <c r="C799">
        <v>1163272</v>
      </c>
      <c r="D799" t="s">
        <v>2323</v>
      </c>
      <c r="E799" s="1">
        <v>55760763</v>
      </c>
      <c r="F799" s="8">
        <f>+VLOOKUP(C799,IAC!$A$2:$F$1117,6,FALSE)</f>
        <v>52127628.039999999</v>
      </c>
      <c r="G799" s="2">
        <f>+F799/E799</f>
        <v>0.93484423877054912</v>
      </c>
    </row>
    <row r="800" spans="1:7" x14ac:dyDescent="0.25">
      <c r="A800" t="s">
        <v>2324</v>
      </c>
      <c r="B800" t="s">
        <v>2325</v>
      </c>
      <c r="C800">
        <v>1163302</v>
      </c>
      <c r="D800" t="s">
        <v>2326</v>
      </c>
      <c r="E800" s="1">
        <v>60130360</v>
      </c>
      <c r="F800" s="8">
        <f>+VLOOKUP(C800,IAC!$A$2:$F$1117,6,FALSE)</f>
        <v>56214192.079999998</v>
      </c>
      <c r="G800" s="2">
        <f>+F800/E800</f>
        <v>0.93487203602306723</v>
      </c>
    </row>
    <row r="801" spans="1:7" x14ac:dyDescent="0.25">
      <c r="A801" t="s">
        <v>2327</v>
      </c>
      <c r="B801" t="s">
        <v>2328</v>
      </c>
      <c r="C801">
        <v>1163401</v>
      </c>
      <c r="D801" t="s">
        <v>2329</v>
      </c>
      <c r="E801" s="1">
        <v>63568626</v>
      </c>
      <c r="F801" s="8">
        <f>+VLOOKUP(C801,IAC!$A$2:$F$1117,6,FALSE)</f>
        <v>59426175.450000003</v>
      </c>
      <c r="G801" s="2">
        <f>+F801/E801</f>
        <v>0.93483498369148332</v>
      </c>
    </row>
    <row r="802" spans="1:7" x14ac:dyDescent="0.25">
      <c r="A802" t="s">
        <v>2330</v>
      </c>
      <c r="B802" t="s">
        <v>2331</v>
      </c>
      <c r="C802">
        <v>1163470</v>
      </c>
      <c r="D802" t="s">
        <v>2332</v>
      </c>
      <c r="E802" s="1">
        <v>64229461</v>
      </c>
      <c r="F802" s="8">
        <f>+VLOOKUP(C802,IAC!$A$2:$F$1117,6,FALSE)</f>
        <v>60043554.840000004</v>
      </c>
      <c r="G802" s="2">
        <f>+F802/E802</f>
        <v>0.93482887611340848</v>
      </c>
    </row>
    <row r="803" spans="1:7" x14ac:dyDescent="0.25">
      <c r="A803" t="s">
        <v>2333</v>
      </c>
      <c r="B803" t="s">
        <v>2334</v>
      </c>
      <c r="C803">
        <v>1163548</v>
      </c>
      <c r="D803" t="s">
        <v>2335</v>
      </c>
      <c r="E803" s="1">
        <v>57798881</v>
      </c>
      <c r="F803" s="8">
        <f>+VLOOKUP(C803,IAC!$A$2:$F$1117,6,FALSE)</f>
        <v>54035589.850000001</v>
      </c>
      <c r="G803" s="2">
        <f>+F803/E803</f>
        <v>0.93488989605179385</v>
      </c>
    </row>
    <row r="804" spans="1:7" x14ac:dyDescent="0.25">
      <c r="A804" t="s">
        <v>2336</v>
      </c>
      <c r="B804" t="s">
        <v>2337</v>
      </c>
      <c r="C804">
        <v>1163594</v>
      </c>
      <c r="D804" t="s">
        <v>2338</v>
      </c>
      <c r="E804" s="1">
        <v>60676127</v>
      </c>
      <c r="F804" s="8">
        <f>+VLOOKUP(C804,IAC!$A$2:$F$1117,6,FALSE)</f>
        <v>56722121.240000002</v>
      </c>
      <c r="G804" s="2">
        <f>+F804/E804</f>
        <v>0.93483424279865457</v>
      </c>
    </row>
    <row r="805" spans="1:7" x14ac:dyDescent="0.25">
      <c r="A805" t="s">
        <v>2339</v>
      </c>
      <c r="B805" t="s">
        <v>2340</v>
      </c>
      <c r="C805">
        <v>1163690</v>
      </c>
      <c r="D805" t="s">
        <v>2341</v>
      </c>
      <c r="E805" s="1">
        <v>55324407</v>
      </c>
      <c r="F805" s="8">
        <f>+VLOOKUP(C805,IAC!$A$2:$F$1117,6,FALSE)</f>
        <v>51720652.960000001</v>
      </c>
      <c r="G805" s="2">
        <f>+F805/E805</f>
        <v>0.93486140682899688</v>
      </c>
    </row>
    <row r="806" spans="1:7" x14ac:dyDescent="0.25">
      <c r="A806" t="s">
        <v>2342</v>
      </c>
      <c r="B806" t="s">
        <v>2343</v>
      </c>
      <c r="C806">
        <v>1166000</v>
      </c>
      <c r="D806" t="s">
        <v>2344</v>
      </c>
      <c r="E806" s="1">
        <v>319202030</v>
      </c>
      <c r="F806" s="8">
        <f>+VLOOKUP(C806,IAC!$A$2:$F$1117,6,FALSE)</f>
        <v>178547004.75999999</v>
      </c>
      <c r="G806" s="2">
        <f>+F806/E806</f>
        <v>0.55935422703922022</v>
      </c>
    </row>
    <row r="807" spans="1:7" x14ac:dyDescent="0.25">
      <c r="A807" t="s">
        <v>2345</v>
      </c>
      <c r="B807" t="s">
        <v>2346</v>
      </c>
      <c r="C807">
        <v>1166045</v>
      </c>
      <c r="D807" t="s">
        <v>2347</v>
      </c>
      <c r="E807" s="1">
        <v>59604180</v>
      </c>
      <c r="F807" s="8">
        <f>+VLOOKUP(C807,IAC!$A$2:$F$1117,6,FALSE)</f>
        <v>55721211.219999999</v>
      </c>
      <c r="G807" s="2">
        <f>+F807/E807</f>
        <v>0.93485408607248688</v>
      </c>
    </row>
    <row r="808" spans="1:7" x14ac:dyDescent="0.25">
      <c r="A808" t="s">
        <v>2348</v>
      </c>
      <c r="B808" t="s">
        <v>1031</v>
      </c>
      <c r="C808">
        <v>1166075</v>
      </c>
      <c r="D808" t="s">
        <v>1032</v>
      </c>
      <c r="E808" s="1">
        <v>59166649</v>
      </c>
      <c r="F808" s="8">
        <f>+VLOOKUP(C808,IAC!$A$2:$F$1117,6,FALSE)</f>
        <v>55313936.270000003</v>
      </c>
      <c r="G808" s="2">
        <f>+F808/E808</f>
        <v>0.93488370906386808</v>
      </c>
    </row>
    <row r="809" spans="1:7" x14ac:dyDescent="0.25">
      <c r="A809" t="s">
        <v>2349</v>
      </c>
      <c r="B809" t="s">
        <v>2350</v>
      </c>
      <c r="C809">
        <v>1166088</v>
      </c>
      <c r="D809" t="s">
        <v>2351</v>
      </c>
      <c r="E809" s="1">
        <v>64661208</v>
      </c>
      <c r="F809" s="8">
        <f>+VLOOKUP(C809,IAC!$A$2:$F$1117,6,FALSE)</f>
        <v>60448161.149999999</v>
      </c>
      <c r="G809" s="2">
        <f>+F809/E809</f>
        <v>0.93484429103149447</v>
      </c>
    </row>
    <row r="810" spans="1:7" x14ac:dyDescent="0.25">
      <c r="A810" t="s">
        <v>2352</v>
      </c>
      <c r="B810" t="s">
        <v>2353</v>
      </c>
      <c r="C810">
        <v>1166318</v>
      </c>
      <c r="D810" t="s">
        <v>2354</v>
      </c>
      <c r="E810" s="1">
        <v>60035562</v>
      </c>
      <c r="F810" s="8">
        <f>+VLOOKUP(C810,IAC!$A$2:$F$1117,6,FALSE)</f>
        <v>56124050.829999998</v>
      </c>
      <c r="G810" s="2">
        <f>+F810/E810</f>
        <v>0.93484676348994611</v>
      </c>
    </row>
    <row r="811" spans="1:7" x14ac:dyDescent="0.25">
      <c r="A811" t="s">
        <v>2355</v>
      </c>
      <c r="B811" t="s">
        <v>2356</v>
      </c>
      <c r="C811">
        <v>1166383</v>
      </c>
      <c r="D811" t="s">
        <v>2357</v>
      </c>
      <c r="E811" s="1">
        <v>60212474</v>
      </c>
      <c r="F811" s="8">
        <f>+VLOOKUP(C811,IAC!$A$2:$F$1117,6,FALSE)</f>
        <v>56290726.18</v>
      </c>
      <c r="G811" s="2">
        <f>+F811/E811</f>
        <v>0.93486818329371424</v>
      </c>
    </row>
    <row r="812" spans="1:7" x14ac:dyDescent="0.25">
      <c r="A812" t="s">
        <v>2358</v>
      </c>
      <c r="B812" t="s">
        <v>2359</v>
      </c>
      <c r="C812">
        <v>1166400</v>
      </c>
      <c r="D812" t="s">
        <v>2360</v>
      </c>
      <c r="E812" s="1">
        <v>57600864</v>
      </c>
      <c r="F812" s="8">
        <f>+VLOOKUP(C812,IAC!$A$2:$F$1117,6,FALSE)</f>
        <v>53846090.520000003</v>
      </c>
      <c r="G812" s="2">
        <f>+F812/E812</f>
        <v>0.93481393820759362</v>
      </c>
    </row>
    <row r="813" spans="1:7" x14ac:dyDescent="0.25">
      <c r="A813" t="s">
        <v>2361</v>
      </c>
      <c r="B813" t="s">
        <v>2362</v>
      </c>
      <c r="C813">
        <v>1166440</v>
      </c>
      <c r="D813" t="s">
        <v>2363</v>
      </c>
      <c r="E813" s="1">
        <v>65854921</v>
      </c>
      <c r="F813" s="8">
        <f>+VLOOKUP(C813,IAC!$A$2:$F$1117,6,FALSE)</f>
        <v>61564666.840000004</v>
      </c>
      <c r="G813" s="2">
        <f>+F813/E813</f>
        <v>0.93485294500619021</v>
      </c>
    </row>
    <row r="814" spans="1:7" x14ac:dyDescent="0.25">
      <c r="A814" t="s">
        <v>2364</v>
      </c>
      <c r="B814" t="s">
        <v>2365</v>
      </c>
      <c r="C814">
        <v>1166456</v>
      </c>
      <c r="D814" t="s">
        <v>2366</v>
      </c>
      <c r="E814" s="1">
        <v>75998469</v>
      </c>
      <c r="F814" s="8">
        <f>+VLOOKUP(C814,IAC!$A$2:$F$1117,6,FALSE)</f>
        <v>71048953.230000004</v>
      </c>
      <c r="G814" s="2">
        <f>+F814/E814</f>
        <v>0.93487348054340413</v>
      </c>
    </row>
    <row r="815" spans="1:7" x14ac:dyDescent="0.25">
      <c r="A815" t="s">
        <v>2367</v>
      </c>
      <c r="B815" t="s">
        <v>2368</v>
      </c>
      <c r="C815">
        <v>1166572</v>
      </c>
      <c r="D815" t="s">
        <v>2369</v>
      </c>
      <c r="E815" s="1">
        <v>79985379</v>
      </c>
      <c r="F815" s="8">
        <f>+VLOOKUP(C815,IAC!$A$2:$F$1117,6,FALSE)</f>
        <v>74777100.189999998</v>
      </c>
      <c r="G815" s="2">
        <f>+F815/E815</f>
        <v>0.93488461422430713</v>
      </c>
    </row>
    <row r="816" spans="1:7" x14ac:dyDescent="0.25">
      <c r="A816" t="s">
        <v>2370</v>
      </c>
      <c r="B816" t="s">
        <v>2371</v>
      </c>
      <c r="C816">
        <v>1166594</v>
      </c>
      <c r="D816" t="s">
        <v>2372</v>
      </c>
      <c r="E816" s="1">
        <v>66120426</v>
      </c>
      <c r="F816" s="8">
        <f>+VLOOKUP(C816,IAC!$A$2:$F$1117,6,FALSE)</f>
        <v>61810363.5</v>
      </c>
      <c r="G816" s="2">
        <f>+F816/E816</f>
        <v>0.93481496171848621</v>
      </c>
    </row>
    <row r="817" spans="1:7" x14ac:dyDescent="0.25">
      <c r="A817" t="s">
        <v>2373</v>
      </c>
      <c r="B817" t="s">
        <v>2374</v>
      </c>
      <c r="C817">
        <v>1166682</v>
      </c>
      <c r="D817" t="s">
        <v>2375</v>
      </c>
      <c r="E817" s="1">
        <v>54085129</v>
      </c>
      <c r="F817" s="8">
        <f>+VLOOKUP(C817,IAC!$A$2:$F$1117,6,FALSE)</f>
        <v>54085129</v>
      </c>
      <c r="G817" s="2">
        <f>+F817/E817</f>
        <v>1</v>
      </c>
    </row>
    <row r="818" spans="1:7" x14ac:dyDescent="0.25">
      <c r="A818" t="s">
        <v>2376</v>
      </c>
      <c r="B818" t="s">
        <v>2377</v>
      </c>
      <c r="C818">
        <v>1166687</v>
      </c>
      <c r="D818" t="s">
        <v>2378</v>
      </c>
      <c r="E818" s="1">
        <v>61029443</v>
      </c>
      <c r="F818" s="8">
        <f>+VLOOKUP(C818,IAC!$A$2:$F$1117,6,FALSE)</f>
        <v>57054140.409999996</v>
      </c>
      <c r="G818" s="2">
        <f>+F818/E818</f>
        <v>0.93486254511613343</v>
      </c>
    </row>
    <row r="819" spans="1:7" x14ac:dyDescent="0.25">
      <c r="A819" t="s">
        <v>2379</v>
      </c>
      <c r="B819" t="s">
        <v>2380</v>
      </c>
      <c r="C819">
        <v>1168000</v>
      </c>
      <c r="D819" t="s">
        <v>2381</v>
      </c>
      <c r="E819" s="1">
        <v>319202030</v>
      </c>
      <c r="F819" s="8">
        <f>+VLOOKUP(C819,IAC!$A$2:$F$1117,6,FALSE)</f>
        <v>178547004.75999999</v>
      </c>
      <c r="G819" s="2">
        <f>+F819/E819</f>
        <v>0.55935422703922022</v>
      </c>
    </row>
    <row r="820" spans="1:7" x14ac:dyDescent="0.25">
      <c r="A820" t="s">
        <v>2382</v>
      </c>
      <c r="B820" t="s">
        <v>2383</v>
      </c>
      <c r="C820">
        <v>1168013</v>
      </c>
      <c r="D820" t="s">
        <v>2384</v>
      </c>
      <c r="E820" s="1">
        <v>60240945</v>
      </c>
      <c r="F820" s="8">
        <f>+VLOOKUP(C820,IAC!$A$2:$F$1117,6,FALSE)</f>
        <v>56320226.549999997</v>
      </c>
      <c r="G820" s="2">
        <f>+F820/E820</f>
        <v>0.93491605335872463</v>
      </c>
    </row>
    <row r="821" spans="1:7" x14ac:dyDescent="0.25">
      <c r="A821" t="s">
        <v>2385</v>
      </c>
      <c r="B821" t="s">
        <v>980</v>
      </c>
      <c r="C821">
        <v>1168020</v>
      </c>
      <c r="D821" t="s">
        <v>981</v>
      </c>
      <c r="E821" s="1">
        <v>61510222</v>
      </c>
      <c r="F821" s="8">
        <f>+VLOOKUP(C821,IAC!$A$2:$F$1117,6,FALSE)</f>
        <v>57505419.5</v>
      </c>
      <c r="G821" s="2">
        <f>+F821/E821</f>
        <v>0.93489208183966566</v>
      </c>
    </row>
    <row r="822" spans="1:7" x14ac:dyDescent="0.25">
      <c r="A822" t="s">
        <v>2386</v>
      </c>
      <c r="B822" t="s">
        <v>2387</v>
      </c>
      <c r="C822">
        <v>1168051</v>
      </c>
      <c r="D822" t="s">
        <v>2388</v>
      </c>
      <c r="E822" s="1">
        <v>66058756</v>
      </c>
      <c r="F822" s="8">
        <f>+VLOOKUP(C822,IAC!$A$2:$F$1117,6,FALSE)</f>
        <v>61756699.590000004</v>
      </c>
      <c r="G822" s="2">
        <f>+F822/E822</f>
        <v>0.93487530388855644</v>
      </c>
    </row>
    <row r="823" spans="1:7" x14ac:dyDescent="0.25">
      <c r="A823" t="s">
        <v>2389</v>
      </c>
      <c r="B823" t="s">
        <v>2390</v>
      </c>
      <c r="C823">
        <v>1168077</v>
      </c>
      <c r="D823" t="s">
        <v>56</v>
      </c>
      <c r="E823" s="1">
        <v>59513118</v>
      </c>
      <c r="F823" s="8">
        <f>+VLOOKUP(C823,IAC!$A$2:$F$1117,6,FALSE)</f>
        <v>55633412.649999999</v>
      </c>
      <c r="G823" s="2">
        <f>+F823/E823</f>
        <v>0.93480924071227456</v>
      </c>
    </row>
    <row r="824" spans="1:7" x14ac:dyDescent="0.25">
      <c r="A824" t="s">
        <v>2391</v>
      </c>
      <c r="B824" t="s">
        <v>2392</v>
      </c>
      <c r="C824">
        <v>1168079</v>
      </c>
      <c r="D824" t="s">
        <v>2393</v>
      </c>
      <c r="E824" s="1">
        <v>60461485</v>
      </c>
      <c r="F824" s="8">
        <f>+VLOOKUP(C824,IAC!$A$2:$F$1117,6,FALSE)</f>
        <v>56522908.030000001</v>
      </c>
      <c r="G824" s="2">
        <f>+F824/E824</f>
        <v>0.93485808411751714</v>
      </c>
    </row>
    <row r="825" spans="1:7" x14ac:dyDescent="0.25">
      <c r="A825" t="s">
        <v>2394</v>
      </c>
      <c r="B825" t="s">
        <v>2395</v>
      </c>
      <c r="C825">
        <v>1168092</v>
      </c>
      <c r="D825" t="s">
        <v>65</v>
      </c>
      <c r="E825" s="1">
        <v>66204022</v>
      </c>
      <c r="F825" s="8">
        <f>+VLOOKUP(C825,IAC!$A$2:$F$1117,6,FALSE)</f>
        <v>61893726.409999996</v>
      </c>
      <c r="G825" s="2">
        <f>+F825/E825</f>
        <v>0.93489375026187982</v>
      </c>
    </row>
    <row r="826" spans="1:7" x14ac:dyDescent="0.25">
      <c r="A826" t="s">
        <v>2396</v>
      </c>
      <c r="B826" t="s">
        <v>1034</v>
      </c>
      <c r="C826">
        <v>1168101</v>
      </c>
      <c r="D826" t="s">
        <v>1035</v>
      </c>
      <c r="E826" s="1">
        <v>70181306</v>
      </c>
      <c r="F826" s="8">
        <f>+VLOOKUP(C826,IAC!$A$2:$F$1117,6,FALSE)</f>
        <v>65611342.689999998</v>
      </c>
      <c r="G826" s="2">
        <f>+F826/E826</f>
        <v>0.9348834672583608</v>
      </c>
    </row>
    <row r="827" spans="1:7" x14ac:dyDescent="0.25">
      <c r="A827" t="s">
        <v>2397</v>
      </c>
      <c r="B827" t="s">
        <v>1337</v>
      </c>
      <c r="C827">
        <v>1168121</v>
      </c>
      <c r="D827" t="s">
        <v>1338</v>
      </c>
      <c r="E827" s="1">
        <v>57376145</v>
      </c>
      <c r="F827" s="8">
        <f>+VLOOKUP(C827,IAC!$A$2:$F$1117,6,FALSE)</f>
        <v>53641136.259999998</v>
      </c>
      <c r="G827" s="2">
        <f>+F827/E827</f>
        <v>0.93490310755454198</v>
      </c>
    </row>
    <row r="828" spans="1:7" x14ac:dyDescent="0.25">
      <c r="A828" t="s">
        <v>2398</v>
      </c>
      <c r="B828" t="s">
        <v>2399</v>
      </c>
      <c r="C828">
        <v>1168132</v>
      </c>
      <c r="D828" t="s">
        <v>2400</v>
      </c>
      <c r="E828" s="1">
        <v>65960061</v>
      </c>
      <c r="F828" s="8">
        <f>+VLOOKUP(C828,IAC!$A$2:$F$1117,6,FALSE)</f>
        <v>61661507.719999999</v>
      </c>
      <c r="G828" s="2">
        <f>+F828/E828</f>
        <v>0.93483096869786098</v>
      </c>
    </row>
    <row r="829" spans="1:7" x14ac:dyDescent="0.25">
      <c r="A829" t="s">
        <v>2401</v>
      </c>
      <c r="B829" t="s">
        <v>2402</v>
      </c>
      <c r="C829">
        <v>1168147</v>
      </c>
      <c r="D829" t="s">
        <v>2403</v>
      </c>
      <c r="E829" s="1">
        <v>62974702</v>
      </c>
      <c r="F829" s="8">
        <f>+VLOOKUP(C829,IAC!$A$2:$F$1117,6,FALSE)</f>
        <v>58874200.939999998</v>
      </c>
      <c r="G829" s="2">
        <f>+F829/E829</f>
        <v>0.9348865349136547</v>
      </c>
    </row>
    <row r="830" spans="1:7" x14ac:dyDescent="0.25">
      <c r="A830" t="s">
        <v>2404</v>
      </c>
      <c r="B830" t="s">
        <v>2405</v>
      </c>
      <c r="C830">
        <v>1168152</v>
      </c>
      <c r="D830" t="s">
        <v>2406</v>
      </c>
      <c r="E830" s="1">
        <v>68208562</v>
      </c>
      <c r="F830" s="8">
        <f>+VLOOKUP(C830,IAC!$A$2:$F$1117,6,FALSE)</f>
        <v>63768800.700000003</v>
      </c>
      <c r="G830" s="2">
        <f>+F830/E830</f>
        <v>0.93490903238804546</v>
      </c>
    </row>
    <row r="831" spans="1:7" x14ac:dyDescent="0.25">
      <c r="A831" t="s">
        <v>2407</v>
      </c>
      <c r="B831" t="s">
        <v>2408</v>
      </c>
      <c r="C831">
        <v>1168160</v>
      </c>
      <c r="D831" t="s">
        <v>2409</v>
      </c>
      <c r="E831" s="1">
        <v>58560303</v>
      </c>
      <c r="F831" s="8">
        <f>+VLOOKUP(C831,IAC!$A$2:$F$1117,6,FALSE)</f>
        <v>54749023.32</v>
      </c>
      <c r="G831" s="2">
        <f>+F831/E831</f>
        <v>0.93491700888227991</v>
      </c>
    </row>
    <row r="832" spans="1:7" x14ac:dyDescent="0.25">
      <c r="A832" t="s">
        <v>2410</v>
      </c>
      <c r="B832" t="s">
        <v>2411</v>
      </c>
      <c r="C832">
        <v>1168162</v>
      </c>
      <c r="D832" t="s">
        <v>2412</v>
      </c>
      <c r="E832" s="1">
        <v>64051535</v>
      </c>
      <c r="F832" s="8">
        <f>+VLOOKUP(C832,IAC!$A$2:$F$1117,6,FALSE)</f>
        <v>59881235.189999998</v>
      </c>
      <c r="G832" s="2">
        <f>+F832/E832</f>
        <v>0.93489149307662955</v>
      </c>
    </row>
    <row r="833" spans="1:7" x14ac:dyDescent="0.25">
      <c r="A833" t="s">
        <v>2413</v>
      </c>
      <c r="B833" t="s">
        <v>2414</v>
      </c>
      <c r="C833">
        <v>1168167</v>
      </c>
      <c r="D833" t="s">
        <v>2415</v>
      </c>
      <c r="E833" s="1">
        <v>58931356</v>
      </c>
      <c r="F833" s="8">
        <f>+VLOOKUP(C833,IAC!$A$2:$F$1117,6,FALSE)</f>
        <v>55092374.229999997</v>
      </c>
      <c r="G833" s="2">
        <f>+F833/E833</f>
        <v>0.93485672092798944</v>
      </c>
    </row>
    <row r="834" spans="1:7" x14ac:dyDescent="0.25">
      <c r="A834" t="s">
        <v>2416</v>
      </c>
      <c r="B834" t="s">
        <v>2417</v>
      </c>
      <c r="C834">
        <v>1168169</v>
      </c>
      <c r="D834" t="s">
        <v>2418</v>
      </c>
      <c r="E834" s="1">
        <v>57554784</v>
      </c>
      <c r="F834" s="8">
        <f>+VLOOKUP(C834,IAC!$A$2:$F$1117,6,FALSE)</f>
        <v>53808401.729999997</v>
      </c>
      <c r="G834" s="2">
        <f>+F834/E834</f>
        <v>0.93490754356753381</v>
      </c>
    </row>
    <row r="835" spans="1:7" x14ac:dyDescent="0.25">
      <c r="A835" t="s">
        <v>2419</v>
      </c>
      <c r="B835" t="s">
        <v>1237</v>
      </c>
      <c r="C835">
        <v>1168176</v>
      </c>
      <c r="D835" t="s">
        <v>2420</v>
      </c>
      <c r="E835" s="1">
        <v>63156156</v>
      </c>
      <c r="F835" s="8">
        <f>+VLOOKUP(C835,IAC!$A$2:$F$1117,6,FALSE)</f>
        <v>59045385.240000002</v>
      </c>
      <c r="G835" s="2">
        <f>+F835/E835</f>
        <v>0.93491100439995112</v>
      </c>
    </row>
    <row r="836" spans="1:7" x14ac:dyDescent="0.25">
      <c r="A836" t="s">
        <v>2421</v>
      </c>
      <c r="B836" t="s">
        <v>2422</v>
      </c>
      <c r="C836">
        <v>1168179</v>
      </c>
      <c r="D836" t="s">
        <v>2423</v>
      </c>
      <c r="E836" s="1">
        <v>62001537</v>
      </c>
      <c r="F836" s="8">
        <f>+VLOOKUP(C836,IAC!$A$2:$F$1117,6,FALSE)</f>
        <v>57964518.899999999</v>
      </c>
      <c r="G836" s="2">
        <f>+F836/E836</f>
        <v>0.93488841897580699</v>
      </c>
    </row>
    <row r="837" spans="1:7" x14ac:dyDescent="0.25">
      <c r="A837" t="s">
        <v>2424</v>
      </c>
      <c r="B837" t="s">
        <v>2425</v>
      </c>
      <c r="C837">
        <v>1168190</v>
      </c>
      <c r="D837" t="s">
        <v>2426</v>
      </c>
      <c r="E837" s="1">
        <v>70654380</v>
      </c>
      <c r="F837" s="8">
        <f>+VLOOKUP(C837,IAC!$A$2:$F$1117,6,FALSE)</f>
        <v>66051830.920000002</v>
      </c>
      <c r="G837" s="2">
        <f>+F837/E837</f>
        <v>0.93485826243185488</v>
      </c>
    </row>
    <row r="838" spans="1:7" x14ac:dyDescent="0.25">
      <c r="A838" t="s">
        <v>2427</v>
      </c>
      <c r="B838" t="s">
        <v>2428</v>
      </c>
      <c r="C838">
        <v>1168207</v>
      </c>
      <c r="D838" t="s">
        <v>113</v>
      </c>
      <c r="E838" s="1">
        <v>63653746</v>
      </c>
      <c r="F838" s="8">
        <f>+VLOOKUP(C838,IAC!$A$2:$F$1117,6,FALSE)</f>
        <v>59509413.909999996</v>
      </c>
      <c r="G838" s="2">
        <f>+F838/E838</f>
        <v>0.93489256563156542</v>
      </c>
    </row>
    <row r="839" spans="1:7" x14ac:dyDescent="0.25">
      <c r="A839" t="s">
        <v>2429</v>
      </c>
      <c r="B839" t="s">
        <v>2430</v>
      </c>
      <c r="C839">
        <v>1168209</v>
      </c>
      <c r="D839" t="s">
        <v>2431</v>
      </c>
      <c r="E839" s="1">
        <v>57213866</v>
      </c>
      <c r="F839" s="8">
        <f>+VLOOKUP(C839,IAC!$A$2:$F$1117,6,FALSE)</f>
        <v>53488693.329999998</v>
      </c>
      <c r="G839" s="2">
        <f>+F839/E839</f>
        <v>0.93489038706106664</v>
      </c>
    </row>
    <row r="840" spans="1:7" x14ac:dyDescent="0.25">
      <c r="A840" t="s">
        <v>2432</v>
      </c>
      <c r="B840" t="s">
        <v>2433</v>
      </c>
      <c r="C840">
        <v>1168211</v>
      </c>
      <c r="D840" t="s">
        <v>2434</v>
      </c>
      <c r="E840" s="1">
        <v>57245090</v>
      </c>
      <c r="F840" s="8">
        <f>+VLOOKUP(C840,IAC!$A$2:$F$1117,6,FALSE)</f>
        <v>53518591.43</v>
      </c>
      <c r="G840" s="2">
        <f>+F840/E840</f>
        <v>0.93490273890738929</v>
      </c>
    </row>
    <row r="841" spans="1:7" x14ac:dyDescent="0.25">
      <c r="A841" t="s">
        <v>2435</v>
      </c>
      <c r="B841" t="s">
        <v>2436</v>
      </c>
      <c r="C841">
        <v>1168217</v>
      </c>
      <c r="D841" t="s">
        <v>2437</v>
      </c>
      <c r="E841" s="1">
        <v>65448847</v>
      </c>
      <c r="F841" s="8">
        <f>+VLOOKUP(C841,IAC!$A$2:$F$1117,6,FALSE)</f>
        <v>61187815.590000004</v>
      </c>
      <c r="G841" s="2">
        <f>+F841/E841</f>
        <v>0.93489524101165611</v>
      </c>
    </row>
    <row r="842" spans="1:7" x14ac:dyDescent="0.25">
      <c r="A842" t="s">
        <v>2438</v>
      </c>
      <c r="B842" t="s">
        <v>2439</v>
      </c>
      <c r="C842">
        <v>1168229</v>
      </c>
      <c r="D842" t="s">
        <v>2440</v>
      </c>
      <c r="E842" s="1">
        <v>63612505</v>
      </c>
      <c r="F842" s="8">
        <f>+VLOOKUP(C842,IAC!$A$2:$F$1117,6,FALSE)</f>
        <v>59468896.439999998</v>
      </c>
      <c r="G842" s="2">
        <f>+F842/E842</f>
        <v>0.93486172946655688</v>
      </c>
    </row>
    <row r="843" spans="1:7" x14ac:dyDescent="0.25">
      <c r="A843" t="s">
        <v>2441</v>
      </c>
      <c r="B843" t="s">
        <v>2442</v>
      </c>
      <c r="C843">
        <v>1168235</v>
      </c>
      <c r="D843" t="s">
        <v>2443</v>
      </c>
      <c r="E843" s="1">
        <v>79015530</v>
      </c>
      <c r="F843" s="8">
        <f>+VLOOKUP(C843,IAC!$A$2:$F$1117,6,FALSE)</f>
        <v>73869626.780000001</v>
      </c>
      <c r="G843" s="2">
        <f>+F843/E843</f>
        <v>0.93487478701971627</v>
      </c>
    </row>
    <row r="844" spans="1:7" x14ac:dyDescent="0.25">
      <c r="A844" t="s">
        <v>2444</v>
      </c>
      <c r="B844" t="s">
        <v>2445</v>
      </c>
      <c r="C844">
        <v>1168245</v>
      </c>
      <c r="D844" t="s">
        <v>2446</v>
      </c>
      <c r="E844" s="1">
        <v>56172691</v>
      </c>
      <c r="F844" s="8">
        <f>+VLOOKUP(C844,IAC!$A$2:$F$1117,6,FALSE)</f>
        <v>52516266.57</v>
      </c>
      <c r="G844" s="2">
        <f>+F844/E844</f>
        <v>0.93490743696078227</v>
      </c>
    </row>
    <row r="845" spans="1:7" x14ac:dyDescent="0.25">
      <c r="A845" t="s">
        <v>2447</v>
      </c>
      <c r="B845" t="s">
        <v>2448</v>
      </c>
      <c r="C845">
        <v>1168250</v>
      </c>
      <c r="D845" t="s">
        <v>1374</v>
      </c>
      <c r="E845" s="1">
        <v>69664047</v>
      </c>
      <c r="F845" s="8">
        <f>+VLOOKUP(C845,IAC!$A$2:$F$1117,6,FALSE)</f>
        <v>65129007.530000001</v>
      </c>
      <c r="G845" s="2">
        <f>+F845/E845</f>
        <v>0.93490129176675596</v>
      </c>
    </row>
    <row r="846" spans="1:7" x14ac:dyDescent="0.25">
      <c r="A846" t="s">
        <v>2449</v>
      </c>
      <c r="B846" t="s">
        <v>2450</v>
      </c>
      <c r="C846">
        <v>1168255</v>
      </c>
      <c r="D846" t="s">
        <v>2451</v>
      </c>
      <c r="E846" s="1">
        <v>71017897</v>
      </c>
      <c r="F846" s="8">
        <f>+VLOOKUP(C846,IAC!$A$2:$F$1117,6,FALSE)</f>
        <v>66392914.219999999</v>
      </c>
      <c r="G846" s="2">
        <f>+F846/E846</f>
        <v>0.93487581334603587</v>
      </c>
    </row>
    <row r="847" spans="1:7" x14ac:dyDescent="0.25">
      <c r="A847" t="s">
        <v>2452</v>
      </c>
      <c r="B847" t="s">
        <v>2453</v>
      </c>
      <c r="C847">
        <v>1168264</v>
      </c>
      <c r="D847" t="s">
        <v>2454</v>
      </c>
      <c r="E847" s="1">
        <v>56825936</v>
      </c>
      <c r="F847" s="8">
        <f>+VLOOKUP(C847,IAC!$A$2:$F$1117,6,FALSE)</f>
        <v>53126832.399999999</v>
      </c>
      <c r="G847" s="2">
        <f>+F847/E847</f>
        <v>0.9349046604353336</v>
      </c>
    </row>
    <row r="848" spans="1:7" x14ac:dyDescent="0.25">
      <c r="A848" t="s">
        <v>2455</v>
      </c>
      <c r="B848" t="s">
        <v>2456</v>
      </c>
      <c r="C848">
        <v>1168266</v>
      </c>
      <c r="D848" t="s">
        <v>2457</v>
      </c>
      <c r="E848" s="1">
        <v>63236325</v>
      </c>
      <c r="F848" s="8">
        <f>+VLOOKUP(C848,IAC!$A$2:$F$1117,6,FALSE)</f>
        <v>59118664.329999998</v>
      </c>
      <c r="G848" s="2">
        <f>+F848/E848</f>
        <v>0.93488456721670654</v>
      </c>
    </row>
    <row r="849" spans="1:7" x14ac:dyDescent="0.25">
      <c r="A849" t="s">
        <v>2458</v>
      </c>
      <c r="B849" t="s">
        <v>2459</v>
      </c>
      <c r="C849">
        <v>1168271</v>
      </c>
      <c r="D849" t="s">
        <v>2460</v>
      </c>
      <c r="E849" s="1">
        <v>68624840</v>
      </c>
      <c r="F849" s="8">
        <f>+VLOOKUP(C849,IAC!$A$2:$F$1117,6,FALSE)</f>
        <v>64156342</v>
      </c>
      <c r="G849" s="2">
        <f>+F849/E849</f>
        <v>0.93488512322943118</v>
      </c>
    </row>
    <row r="850" spans="1:7" x14ac:dyDescent="0.25">
      <c r="A850" t="s">
        <v>2461</v>
      </c>
      <c r="B850" t="s">
        <v>2462</v>
      </c>
      <c r="C850">
        <v>1168296</v>
      </c>
      <c r="D850" t="s">
        <v>2463</v>
      </c>
      <c r="E850" s="1">
        <v>61717444</v>
      </c>
      <c r="F850" s="8">
        <f>+VLOOKUP(C850,IAC!$A$2:$F$1117,6,FALSE)</f>
        <v>57699802.390000001</v>
      </c>
      <c r="G850" s="2">
        <f>+F850/E850</f>
        <v>0.93490265718068299</v>
      </c>
    </row>
    <row r="851" spans="1:7" x14ac:dyDescent="0.25">
      <c r="A851" t="s">
        <v>2464</v>
      </c>
      <c r="B851" t="s">
        <v>2465</v>
      </c>
      <c r="C851">
        <v>1168298</v>
      </c>
      <c r="D851" t="s">
        <v>2466</v>
      </c>
      <c r="E851" s="1">
        <v>66180546</v>
      </c>
      <c r="F851" s="8">
        <f>+VLOOKUP(C851,IAC!$A$2:$F$1117,6,FALSE)</f>
        <v>61872605.219999999</v>
      </c>
      <c r="G851" s="2">
        <f>+F851/E851</f>
        <v>0.93490623694763708</v>
      </c>
    </row>
    <row r="852" spans="1:7" x14ac:dyDescent="0.25">
      <c r="A852" t="s">
        <v>2467</v>
      </c>
      <c r="B852" t="s">
        <v>2468</v>
      </c>
      <c r="C852">
        <v>1168318</v>
      </c>
      <c r="D852" t="s">
        <v>2469</v>
      </c>
      <c r="E852" s="1">
        <v>65298514</v>
      </c>
      <c r="F852" s="8">
        <f>+VLOOKUP(C852,IAC!$A$2:$F$1117,6,FALSE)</f>
        <v>61047481.289999999</v>
      </c>
      <c r="G852" s="2">
        <f>+F852/E852</f>
        <v>0.93489847701587814</v>
      </c>
    </row>
    <row r="853" spans="1:7" x14ac:dyDescent="0.25">
      <c r="A853" t="s">
        <v>2470</v>
      </c>
      <c r="B853" t="s">
        <v>148</v>
      </c>
      <c r="C853">
        <v>1168320</v>
      </c>
      <c r="D853" t="s">
        <v>149</v>
      </c>
      <c r="E853" s="1">
        <v>60497549</v>
      </c>
      <c r="F853" s="8">
        <f>+VLOOKUP(C853,IAC!$A$2:$F$1117,6,FALSE)</f>
        <v>56558246.729999997</v>
      </c>
      <c r="G853" s="2">
        <f>+F853/E853</f>
        <v>0.93488492781748889</v>
      </c>
    </row>
    <row r="854" spans="1:7" x14ac:dyDescent="0.25">
      <c r="A854" t="s">
        <v>2471</v>
      </c>
      <c r="B854" t="s">
        <v>2472</v>
      </c>
      <c r="C854">
        <v>1168322</v>
      </c>
      <c r="D854" t="s">
        <v>2473</v>
      </c>
      <c r="E854" s="1">
        <v>57719784</v>
      </c>
      <c r="F854" s="8">
        <f>+VLOOKUP(C854,IAC!$A$2:$F$1117,6,FALSE)</f>
        <v>53962076.689999998</v>
      </c>
      <c r="G854" s="2">
        <f>+F854/E854</f>
        <v>0.93489741212475774</v>
      </c>
    </row>
    <row r="855" spans="1:7" x14ac:dyDescent="0.25">
      <c r="A855" t="s">
        <v>2474</v>
      </c>
      <c r="B855" t="s">
        <v>2475</v>
      </c>
      <c r="C855">
        <v>1168324</v>
      </c>
      <c r="D855" t="s">
        <v>2476</v>
      </c>
      <c r="E855" s="1">
        <v>59980135</v>
      </c>
      <c r="F855" s="8">
        <f>+VLOOKUP(C855,IAC!$A$2:$F$1117,6,FALSE)</f>
        <v>56074652.740000002</v>
      </c>
      <c r="G855" s="2">
        <f>+F855/E855</f>
        <v>0.934887071194488</v>
      </c>
    </row>
    <row r="856" spans="1:7" x14ac:dyDescent="0.25">
      <c r="A856" t="s">
        <v>2477</v>
      </c>
      <c r="B856" t="s">
        <v>2478</v>
      </c>
      <c r="C856">
        <v>1168327</v>
      </c>
      <c r="D856" t="s">
        <v>2479</v>
      </c>
      <c r="E856" s="1">
        <v>57666557</v>
      </c>
      <c r="F856" s="8">
        <f>+VLOOKUP(C856,IAC!$A$2:$F$1117,6,FALSE)</f>
        <v>53910614.049999997</v>
      </c>
      <c r="G856" s="2">
        <f>+F856/E856</f>
        <v>0.93486791746557707</v>
      </c>
    </row>
    <row r="857" spans="1:7" x14ac:dyDescent="0.25">
      <c r="A857" t="s">
        <v>2480</v>
      </c>
      <c r="B857" t="s">
        <v>2481</v>
      </c>
      <c r="C857">
        <v>1168344</v>
      </c>
      <c r="D857" t="s">
        <v>2482</v>
      </c>
      <c r="E857" s="1">
        <v>62574549</v>
      </c>
      <c r="F857" s="8">
        <f>+VLOOKUP(C857,IAC!$A$2:$F$1117,6,FALSE)</f>
        <v>58501827.130000003</v>
      </c>
      <c r="G857" s="2">
        <f>+F857/E857</f>
        <v>0.93491408351980299</v>
      </c>
    </row>
    <row r="858" spans="1:7" x14ac:dyDescent="0.25">
      <c r="A858" t="s">
        <v>2483</v>
      </c>
      <c r="B858" t="s">
        <v>2484</v>
      </c>
      <c r="C858">
        <v>1168368</v>
      </c>
      <c r="D858" t="s">
        <v>2485</v>
      </c>
      <c r="E858" s="1">
        <v>58829580</v>
      </c>
      <c r="F858" s="8">
        <f>+VLOOKUP(C858,IAC!$A$2:$F$1117,6,FALSE)</f>
        <v>54999423.939999998</v>
      </c>
      <c r="G858" s="2">
        <f>+F858/E858</f>
        <v>0.93489404377865692</v>
      </c>
    </row>
    <row r="859" spans="1:7" x14ac:dyDescent="0.25">
      <c r="A859" t="s">
        <v>2486</v>
      </c>
      <c r="B859" t="s">
        <v>2487</v>
      </c>
      <c r="C859">
        <v>1168370</v>
      </c>
      <c r="D859" t="s">
        <v>2488</v>
      </c>
      <c r="E859" s="1">
        <v>62691882</v>
      </c>
      <c r="F859" s="8">
        <f>+VLOOKUP(C859,IAC!$A$2:$F$1117,6,FALSE)</f>
        <v>58612133.130000003</v>
      </c>
      <c r="G859" s="2">
        <f>+F859/E859</f>
        <v>0.93492380927406205</v>
      </c>
    </row>
    <row r="860" spans="1:7" x14ac:dyDescent="0.25">
      <c r="A860" t="s">
        <v>2489</v>
      </c>
      <c r="B860" t="s">
        <v>2490</v>
      </c>
      <c r="C860">
        <v>1168377</v>
      </c>
      <c r="D860" t="s">
        <v>2491</v>
      </c>
      <c r="E860" s="1">
        <v>60368078</v>
      </c>
      <c r="F860" s="8">
        <f>+VLOOKUP(C860,IAC!$A$2:$F$1117,6,FALSE)</f>
        <v>56437185.899999999</v>
      </c>
      <c r="G860" s="2">
        <f>+F860/E860</f>
        <v>0.93488459082629727</v>
      </c>
    </row>
    <row r="861" spans="1:7" x14ac:dyDescent="0.25">
      <c r="A861" t="s">
        <v>2492</v>
      </c>
      <c r="B861" t="s">
        <v>2493</v>
      </c>
      <c r="C861">
        <v>1168385</v>
      </c>
      <c r="D861" t="s">
        <v>2494</v>
      </c>
      <c r="E861" s="1">
        <v>68612466</v>
      </c>
      <c r="F861" s="8">
        <f>+VLOOKUP(C861,IAC!$A$2:$F$1117,6,FALSE)</f>
        <v>64143650.299999997</v>
      </c>
      <c r="G861" s="2">
        <f>+F861/E861</f>
        <v>0.93486874965257771</v>
      </c>
    </row>
    <row r="862" spans="1:7" x14ac:dyDescent="0.25">
      <c r="A862" t="s">
        <v>2495</v>
      </c>
      <c r="B862" t="s">
        <v>2496</v>
      </c>
      <c r="C862">
        <v>1168397</v>
      </c>
      <c r="D862" t="s">
        <v>1207</v>
      </c>
      <c r="E862" s="1">
        <v>57572833</v>
      </c>
      <c r="F862" s="8">
        <f>+VLOOKUP(C862,IAC!$A$2:$F$1117,6,FALSE)</f>
        <v>53824580.640000001</v>
      </c>
      <c r="G862" s="2">
        <f>+F862/E862</f>
        <v>0.93489546779815402</v>
      </c>
    </row>
    <row r="863" spans="1:7" x14ac:dyDescent="0.25">
      <c r="A863" t="s">
        <v>2497</v>
      </c>
      <c r="B863" t="s">
        <v>2498</v>
      </c>
      <c r="C863">
        <v>1168406</v>
      </c>
      <c r="D863" t="s">
        <v>2499</v>
      </c>
      <c r="E863" s="1">
        <v>63742594</v>
      </c>
      <c r="F863" s="8">
        <f>+VLOOKUP(C863,IAC!$A$2:$F$1117,6,FALSE)</f>
        <v>59587829.609999999</v>
      </c>
      <c r="G863" s="2">
        <f>+F863/E863</f>
        <v>0.9348196530878552</v>
      </c>
    </row>
    <row r="864" spans="1:7" x14ac:dyDescent="0.25">
      <c r="A864" t="s">
        <v>2500</v>
      </c>
      <c r="B864" t="s">
        <v>2501</v>
      </c>
      <c r="C864">
        <v>1168418</v>
      </c>
      <c r="D864" t="s">
        <v>2502</v>
      </c>
      <c r="E864" s="1">
        <v>69817207</v>
      </c>
      <c r="F864" s="8">
        <f>+VLOOKUP(C864,IAC!$A$2:$F$1117,6,FALSE)</f>
        <v>65269196.649999999</v>
      </c>
      <c r="G864" s="2">
        <f>+F864/E864</f>
        <v>0.93485831723403079</v>
      </c>
    </row>
    <row r="865" spans="1:7" x14ac:dyDescent="0.25">
      <c r="A865" t="s">
        <v>2503</v>
      </c>
      <c r="B865" t="s">
        <v>2504</v>
      </c>
      <c r="C865">
        <v>1168425</v>
      </c>
      <c r="D865" t="s">
        <v>2505</v>
      </c>
      <c r="E865" s="1">
        <v>64569183</v>
      </c>
      <c r="F865" s="8">
        <f>+VLOOKUP(C865,IAC!$A$2:$F$1117,6,FALSE)</f>
        <v>60367082.68</v>
      </c>
      <c r="G865" s="2">
        <f>+F865/E865</f>
        <v>0.93492096190840757</v>
      </c>
    </row>
    <row r="866" spans="1:7" x14ac:dyDescent="0.25">
      <c r="A866" t="s">
        <v>2506</v>
      </c>
      <c r="B866" t="s">
        <v>2507</v>
      </c>
      <c r="C866">
        <v>1168432</v>
      </c>
      <c r="D866" t="s">
        <v>2508</v>
      </c>
      <c r="E866" s="1">
        <v>59727659</v>
      </c>
      <c r="F866" s="8">
        <f>+VLOOKUP(C866,IAC!$A$2:$F$1117,6,FALSE)</f>
        <v>55836104.670000002</v>
      </c>
      <c r="G866" s="2">
        <f>+F866/E866</f>
        <v>0.93484502163394689</v>
      </c>
    </row>
    <row r="867" spans="1:7" x14ac:dyDescent="0.25">
      <c r="A867" t="s">
        <v>2509</v>
      </c>
      <c r="B867" t="s">
        <v>2510</v>
      </c>
      <c r="C867">
        <v>1168444</v>
      </c>
      <c r="D867" t="s">
        <v>2511</v>
      </c>
      <c r="E867" s="1">
        <v>62250110</v>
      </c>
      <c r="F867" s="8">
        <f>+VLOOKUP(C867,IAC!$A$2:$F$1117,6,FALSE)</f>
        <v>58197658.270000003</v>
      </c>
      <c r="G867" s="2">
        <f>+F867/E867</f>
        <v>0.93490048885054189</v>
      </c>
    </row>
    <row r="868" spans="1:7" x14ac:dyDescent="0.25">
      <c r="A868" t="s">
        <v>2512</v>
      </c>
      <c r="B868" t="s">
        <v>2513</v>
      </c>
      <c r="C868">
        <v>1168464</v>
      </c>
      <c r="D868" t="s">
        <v>2514</v>
      </c>
      <c r="E868" s="1">
        <v>67650405</v>
      </c>
      <c r="F868" s="8">
        <f>+VLOOKUP(C868,IAC!$A$2:$F$1117,6,FALSE)</f>
        <v>63245095.170000002</v>
      </c>
      <c r="G868" s="2">
        <f>+F868/E868</f>
        <v>0.93488124971313924</v>
      </c>
    </row>
    <row r="869" spans="1:7" x14ac:dyDescent="0.25">
      <c r="A869" t="s">
        <v>2515</v>
      </c>
      <c r="B869" t="s">
        <v>2516</v>
      </c>
      <c r="C869">
        <v>1168468</v>
      </c>
      <c r="D869" t="s">
        <v>2517</v>
      </c>
      <c r="E869" s="1">
        <v>67259782</v>
      </c>
      <c r="F869" s="8">
        <f>+VLOOKUP(C869,IAC!$A$2:$F$1117,6,FALSE)</f>
        <v>62881517.229999997</v>
      </c>
      <c r="G869" s="2">
        <f>+F869/E869</f>
        <v>0.9349051596688196</v>
      </c>
    </row>
    <row r="870" spans="1:7" x14ac:dyDescent="0.25">
      <c r="A870" t="s">
        <v>2518</v>
      </c>
      <c r="B870" t="s">
        <v>2519</v>
      </c>
      <c r="C870">
        <v>1168498</v>
      </c>
      <c r="D870" t="s">
        <v>2520</v>
      </c>
      <c r="E870" s="1">
        <v>60288721</v>
      </c>
      <c r="F870" s="8">
        <f>+VLOOKUP(C870,IAC!$A$2:$F$1117,6,FALSE)</f>
        <v>56362739.890000001</v>
      </c>
      <c r="G870" s="2">
        <f>+F870/E870</f>
        <v>0.9348803383969615</v>
      </c>
    </row>
    <row r="871" spans="1:7" x14ac:dyDescent="0.25">
      <c r="A871" t="s">
        <v>2521</v>
      </c>
      <c r="B871" t="s">
        <v>2522</v>
      </c>
      <c r="C871">
        <v>1168500</v>
      </c>
      <c r="D871" t="s">
        <v>2523</v>
      </c>
      <c r="E871" s="1">
        <v>62313106</v>
      </c>
      <c r="F871" s="8">
        <f>+VLOOKUP(C871,IAC!$A$2:$F$1117,6,FALSE)</f>
        <v>58254542.090000004</v>
      </c>
      <c r="G871" s="2">
        <f>+F871/E871</f>
        <v>0.93486821359859684</v>
      </c>
    </row>
    <row r="872" spans="1:7" x14ac:dyDescent="0.25">
      <c r="A872" t="s">
        <v>2524</v>
      </c>
      <c r="B872" t="s">
        <v>2525</v>
      </c>
      <c r="C872">
        <v>1168502</v>
      </c>
      <c r="D872" t="s">
        <v>2526</v>
      </c>
      <c r="E872" s="1">
        <v>67129076</v>
      </c>
      <c r="F872" s="8">
        <f>+VLOOKUP(C872,IAC!$A$2:$F$1117,6,FALSE)</f>
        <v>62759448.75</v>
      </c>
      <c r="G872" s="2">
        <f>+F872/E872</f>
        <v>0.93490708482267804</v>
      </c>
    </row>
    <row r="873" spans="1:7" x14ac:dyDescent="0.25">
      <c r="A873" t="s">
        <v>2527</v>
      </c>
      <c r="B873" t="s">
        <v>2528</v>
      </c>
      <c r="C873">
        <v>1168522</v>
      </c>
      <c r="D873" t="s">
        <v>2529</v>
      </c>
      <c r="E873" s="1">
        <v>57462815</v>
      </c>
      <c r="F873" s="8">
        <f>+VLOOKUP(C873,IAC!$A$2:$F$1117,6,FALSE)</f>
        <v>53722644.520000003</v>
      </c>
      <c r="G873" s="2">
        <f>+F873/E873</f>
        <v>0.93491146439658412</v>
      </c>
    </row>
    <row r="874" spans="1:7" x14ac:dyDescent="0.25">
      <c r="A874" t="s">
        <v>2530</v>
      </c>
      <c r="B874" t="s">
        <v>2531</v>
      </c>
      <c r="C874">
        <v>1168524</v>
      </c>
      <c r="D874" t="s">
        <v>2532</v>
      </c>
      <c r="E874" s="1">
        <v>57307154</v>
      </c>
      <c r="F874" s="8">
        <f>+VLOOKUP(C874,IAC!$A$2:$F$1117,6,FALSE)</f>
        <v>53576033.509999998</v>
      </c>
      <c r="G874" s="2">
        <f>+F874/E874</f>
        <v>0.93489258793064467</v>
      </c>
    </row>
    <row r="875" spans="1:7" x14ac:dyDescent="0.25">
      <c r="A875" t="s">
        <v>2533</v>
      </c>
      <c r="B875" t="s">
        <v>2534</v>
      </c>
      <c r="C875">
        <v>1168533</v>
      </c>
      <c r="D875" t="s">
        <v>2535</v>
      </c>
      <c r="E875" s="1">
        <v>57825182</v>
      </c>
      <c r="F875" s="8">
        <f>+VLOOKUP(C875,IAC!$A$2:$F$1117,6,FALSE)</f>
        <v>54059509.579999998</v>
      </c>
      <c r="G875" s="2">
        <f>+F875/E875</f>
        <v>0.93487832999816578</v>
      </c>
    </row>
    <row r="876" spans="1:7" x14ac:dyDescent="0.25">
      <c r="A876" t="s">
        <v>2536</v>
      </c>
      <c r="B876" t="s">
        <v>2537</v>
      </c>
      <c r="C876">
        <v>1168549</v>
      </c>
      <c r="D876" t="s">
        <v>2538</v>
      </c>
      <c r="E876" s="1">
        <v>54405030</v>
      </c>
      <c r="F876" s="8">
        <f>+VLOOKUP(C876,IAC!$A$2:$F$1117,6,FALSE)</f>
        <v>50861230.670000002</v>
      </c>
      <c r="G876" s="2">
        <f>+F876/E876</f>
        <v>0.93486265277309843</v>
      </c>
    </row>
    <row r="877" spans="1:7" x14ac:dyDescent="0.25">
      <c r="A877" t="s">
        <v>2539</v>
      </c>
      <c r="B877" t="s">
        <v>2540</v>
      </c>
      <c r="C877">
        <v>1168572</v>
      </c>
      <c r="D877" t="s">
        <v>2541</v>
      </c>
      <c r="E877" s="1">
        <v>58302179</v>
      </c>
      <c r="F877" s="8">
        <f>+VLOOKUP(C877,IAC!$A$2:$F$1117,6,FALSE)</f>
        <v>54503931.850000001</v>
      </c>
      <c r="G877" s="2">
        <f>+F877/E877</f>
        <v>0.93485239805531117</v>
      </c>
    </row>
    <row r="878" spans="1:7" x14ac:dyDescent="0.25">
      <c r="A878" t="s">
        <v>2542</v>
      </c>
      <c r="B878" t="s">
        <v>2543</v>
      </c>
      <c r="C878">
        <v>1168573</v>
      </c>
      <c r="D878" t="s">
        <v>2544</v>
      </c>
      <c r="E878" s="1">
        <v>65112167</v>
      </c>
      <c r="F878" s="8">
        <f>+VLOOKUP(C878,IAC!$A$2:$F$1117,6,FALSE)</f>
        <v>60872283.960000001</v>
      </c>
      <c r="G878" s="2">
        <f>+F878/E878</f>
        <v>0.93488339836700562</v>
      </c>
    </row>
    <row r="879" spans="1:7" x14ac:dyDescent="0.25">
      <c r="A879" t="s">
        <v>2545</v>
      </c>
      <c r="B879" t="s">
        <v>2546</v>
      </c>
      <c r="C879">
        <v>1168575</v>
      </c>
      <c r="D879" t="s">
        <v>2547</v>
      </c>
      <c r="E879" s="1">
        <v>88776518</v>
      </c>
      <c r="F879" s="8">
        <f>+VLOOKUP(C879,IAC!$A$2:$F$1117,6,FALSE)</f>
        <v>82989903.950000003</v>
      </c>
      <c r="G879" s="2">
        <f>+F879/E879</f>
        <v>0.93481819088691898</v>
      </c>
    </row>
    <row r="880" spans="1:7" x14ac:dyDescent="0.25">
      <c r="A880" t="s">
        <v>2548</v>
      </c>
      <c r="B880" t="s">
        <v>2549</v>
      </c>
      <c r="C880">
        <v>1168615</v>
      </c>
      <c r="D880" t="s">
        <v>2550</v>
      </c>
      <c r="E880" s="1">
        <v>79797606</v>
      </c>
      <c r="F880" s="8">
        <f>+VLOOKUP(C880,IAC!$A$2:$F$1117,6,FALSE)</f>
        <v>74595538.969999999</v>
      </c>
      <c r="G880" s="2">
        <f>+F880/E880</f>
        <v>0.93480923437728192</v>
      </c>
    </row>
    <row r="881" spans="1:7" x14ac:dyDescent="0.25">
      <c r="A881" t="s">
        <v>2551</v>
      </c>
      <c r="B881" t="s">
        <v>2552</v>
      </c>
      <c r="C881">
        <v>1168655</v>
      </c>
      <c r="D881" t="s">
        <v>2553</v>
      </c>
      <c r="E881" s="1">
        <v>96840590</v>
      </c>
      <c r="F881" s="8">
        <f>+VLOOKUP(C881,IAC!$A$2:$F$1117,6,FALSE)</f>
        <v>90523296.120000005</v>
      </c>
      <c r="G881" s="2">
        <f>+F881/E881</f>
        <v>0.93476605336667207</v>
      </c>
    </row>
    <row r="882" spans="1:7" x14ac:dyDescent="0.25">
      <c r="A882" t="s">
        <v>2554</v>
      </c>
      <c r="B882" t="s">
        <v>2555</v>
      </c>
      <c r="C882">
        <v>1168669</v>
      </c>
      <c r="D882" t="s">
        <v>2556</v>
      </c>
      <c r="E882" s="1">
        <v>62154382</v>
      </c>
      <c r="F882" s="8">
        <f>+VLOOKUP(C882,IAC!$A$2:$F$1117,6,FALSE)</f>
        <v>58106326.579999998</v>
      </c>
      <c r="G882" s="2">
        <f>+F882/E882</f>
        <v>0.93487095696647737</v>
      </c>
    </row>
    <row r="883" spans="1:7" x14ac:dyDescent="0.25">
      <c r="A883" t="s">
        <v>2557</v>
      </c>
      <c r="B883" t="s">
        <v>2558</v>
      </c>
      <c r="C883">
        <v>1168673</v>
      </c>
      <c r="D883" t="s">
        <v>2559</v>
      </c>
      <c r="E883" s="1">
        <v>57961981</v>
      </c>
      <c r="F883" s="8">
        <f>+VLOOKUP(C883,IAC!$A$2:$F$1117,6,FALSE)</f>
        <v>54188303.369999997</v>
      </c>
      <c r="G883" s="2">
        <f>+F883/E883</f>
        <v>0.93489391554784851</v>
      </c>
    </row>
    <row r="884" spans="1:7" x14ac:dyDescent="0.25">
      <c r="A884" t="s">
        <v>2560</v>
      </c>
      <c r="B884" t="s">
        <v>2561</v>
      </c>
      <c r="C884">
        <v>1168679</v>
      </c>
      <c r="D884" t="s">
        <v>2562</v>
      </c>
      <c r="E884" s="1">
        <v>58243460</v>
      </c>
      <c r="F884" s="8">
        <f>+VLOOKUP(C884,IAC!$A$2:$F$1117,6,FALSE)</f>
        <v>54445935.950000003</v>
      </c>
      <c r="G884" s="2">
        <f>+F884/E884</f>
        <v>0.93479913367097356</v>
      </c>
    </row>
    <row r="885" spans="1:7" x14ac:dyDescent="0.25">
      <c r="A885" t="s">
        <v>2563</v>
      </c>
      <c r="B885" t="s">
        <v>2564</v>
      </c>
      <c r="C885">
        <v>1168682</v>
      </c>
      <c r="D885" t="s">
        <v>2565</v>
      </c>
      <c r="E885" s="1">
        <v>58737400</v>
      </c>
      <c r="F885" s="8">
        <f>+VLOOKUP(C885,IAC!$A$2:$F$1117,6,FALSE)</f>
        <v>54914360.82</v>
      </c>
      <c r="G885" s="2">
        <f>+F885/E885</f>
        <v>0.93491303360380273</v>
      </c>
    </row>
    <row r="886" spans="1:7" x14ac:dyDescent="0.25">
      <c r="A886" t="s">
        <v>2566</v>
      </c>
      <c r="B886" t="s">
        <v>2567</v>
      </c>
      <c r="C886">
        <v>1168684</v>
      </c>
      <c r="D886" t="s">
        <v>2568</v>
      </c>
      <c r="E886" s="1">
        <v>67000899</v>
      </c>
      <c r="F886" s="8">
        <f>+VLOOKUP(C886,IAC!$A$2:$F$1117,6,FALSE)</f>
        <v>62639306.939999998</v>
      </c>
      <c r="G886" s="2">
        <f>+F886/E886</f>
        <v>0.9349024845174092</v>
      </c>
    </row>
    <row r="887" spans="1:7" x14ac:dyDescent="0.25">
      <c r="A887" t="s">
        <v>2569</v>
      </c>
      <c r="B887" t="s">
        <v>2570</v>
      </c>
      <c r="C887">
        <v>1168686</v>
      </c>
      <c r="D887" t="s">
        <v>2571</v>
      </c>
      <c r="E887" s="1">
        <v>61879712</v>
      </c>
      <c r="F887" s="8">
        <f>+VLOOKUP(C887,IAC!$A$2:$F$1117,6,FALSE)</f>
        <v>57851633.689999998</v>
      </c>
      <c r="G887" s="2">
        <f>+F887/E887</f>
        <v>0.93490470172194717</v>
      </c>
    </row>
    <row r="888" spans="1:7" x14ac:dyDescent="0.25">
      <c r="A888" t="s">
        <v>2572</v>
      </c>
      <c r="B888" t="s">
        <v>2573</v>
      </c>
      <c r="C888">
        <v>1168689</v>
      </c>
      <c r="D888" t="s">
        <v>2574</v>
      </c>
      <c r="E888" s="1">
        <v>84810189</v>
      </c>
      <c r="F888" s="8">
        <f>+VLOOKUP(C888,IAC!$A$2:$F$1117,6,FALSE)</f>
        <v>79279809.159999996</v>
      </c>
      <c r="G888" s="2">
        <f>+F888/E888</f>
        <v>0.93479109166942187</v>
      </c>
    </row>
    <row r="889" spans="1:7" x14ac:dyDescent="0.25">
      <c r="A889" t="s">
        <v>2575</v>
      </c>
      <c r="B889" t="s">
        <v>265</v>
      </c>
      <c r="C889">
        <v>1168705</v>
      </c>
      <c r="D889" t="s">
        <v>266</v>
      </c>
      <c r="E889" s="1">
        <v>60612825</v>
      </c>
      <c r="F889" s="8">
        <f>+VLOOKUP(C889,IAC!$A$2:$F$1117,6,FALSE)</f>
        <v>56667269.969999999</v>
      </c>
      <c r="G889" s="2">
        <f>+F889/E889</f>
        <v>0.93490560735289929</v>
      </c>
    </row>
    <row r="890" spans="1:7" x14ac:dyDescent="0.25">
      <c r="A890" t="s">
        <v>2576</v>
      </c>
      <c r="B890" t="s">
        <v>2577</v>
      </c>
      <c r="C890">
        <v>1168720</v>
      </c>
      <c r="D890" t="s">
        <v>2578</v>
      </c>
      <c r="E890" s="1">
        <v>65551648</v>
      </c>
      <c r="F890" s="8">
        <f>+VLOOKUP(C890,IAC!$A$2:$F$1117,6,FALSE)</f>
        <v>61285134.100000001</v>
      </c>
      <c r="G890" s="2">
        <f>+F890/E890</f>
        <v>0.93491370499182569</v>
      </c>
    </row>
    <row r="891" spans="1:7" x14ac:dyDescent="0.25">
      <c r="A891" t="s">
        <v>2579</v>
      </c>
      <c r="B891" t="s">
        <v>2580</v>
      </c>
      <c r="C891">
        <v>1168745</v>
      </c>
      <c r="D891" t="s">
        <v>2581</v>
      </c>
      <c r="E891" s="1">
        <v>78130980</v>
      </c>
      <c r="F891" s="8">
        <f>+VLOOKUP(C891,IAC!$A$2:$F$1117,6,FALSE)</f>
        <v>73039255.950000003</v>
      </c>
      <c r="G891" s="2">
        <f>+F891/E891</f>
        <v>0.93483092046202421</v>
      </c>
    </row>
    <row r="892" spans="1:7" x14ac:dyDescent="0.25">
      <c r="A892" t="s">
        <v>2582</v>
      </c>
      <c r="B892" t="s">
        <v>2583</v>
      </c>
      <c r="C892">
        <v>1168755</v>
      </c>
      <c r="D892" t="s">
        <v>2584</v>
      </c>
      <c r="E892" s="1">
        <v>54940034</v>
      </c>
      <c r="F892" s="8">
        <f>+VLOOKUP(C892,IAC!$A$2:$F$1117,6,FALSE)</f>
        <v>51358428.579999998</v>
      </c>
      <c r="G892" s="2">
        <f>+F892/E892</f>
        <v>0.93480882410811761</v>
      </c>
    </row>
    <row r="893" spans="1:7" x14ac:dyDescent="0.25">
      <c r="A893" t="s">
        <v>2585</v>
      </c>
      <c r="B893" t="s">
        <v>2586</v>
      </c>
      <c r="C893">
        <v>1168770</v>
      </c>
      <c r="D893" t="s">
        <v>2587</v>
      </c>
      <c r="E893" s="1">
        <v>63307229</v>
      </c>
      <c r="F893" s="8">
        <f>+VLOOKUP(C893,IAC!$A$2:$F$1117,6,FALSE)</f>
        <v>59184087.100000001</v>
      </c>
      <c r="G893" s="2">
        <f>+F893/E893</f>
        <v>0.93487091497876174</v>
      </c>
    </row>
    <row r="894" spans="1:7" x14ac:dyDescent="0.25">
      <c r="A894" t="s">
        <v>2588</v>
      </c>
      <c r="B894" t="s">
        <v>1125</v>
      </c>
      <c r="C894">
        <v>1168773</v>
      </c>
      <c r="D894" t="s">
        <v>1126</v>
      </c>
      <c r="E894" s="1">
        <v>63945073</v>
      </c>
      <c r="F894" s="8">
        <f>+VLOOKUP(C894,IAC!$A$2:$F$1117,6,FALSE)</f>
        <v>59781678.560000002</v>
      </c>
      <c r="G894" s="2">
        <f>+F894/E894</f>
        <v>0.9348910831644528</v>
      </c>
    </row>
    <row r="895" spans="1:7" x14ac:dyDescent="0.25">
      <c r="A895" t="s">
        <v>2589</v>
      </c>
      <c r="B895" t="s">
        <v>2590</v>
      </c>
      <c r="C895">
        <v>1168780</v>
      </c>
      <c r="D895" t="s">
        <v>2591</v>
      </c>
      <c r="E895" s="1">
        <v>63836982</v>
      </c>
      <c r="F895" s="8">
        <f>+VLOOKUP(C895,IAC!$A$2:$F$1117,6,FALSE)</f>
        <v>59681459.259999998</v>
      </c>
      <c r="G895" s="2">
        <f>+F895/E895</f>
        <v>0.9349041478809258</v>
      </c>
    </row>
    <row r="896" spans="1:7" x14ac:dyDescent="0.25">
      <c r="A896" t="s">
        <v>2592</v>
      </c>
      <c r="B896" t="s">
        <v>2593</v>
      </c>
      <c r="C896">
        <v>1168820</v>
      </c>
      <c r="D896" t="s">
        <v>2594</v>
      </c>
      <c r="E896" s="1">
        <v>62969482</v>
      </c>
      <c r="F896" s="8">
        <f>+VLOOKUP(C896,IAC!$A$2:$F$1117,6,FALSE)</f>
        <v>58869658.219999999</v>
      </c>
      <c r="G896" s="2">
        <f>+F896/E896</f>
        <v>0.93489189286962848</v>
      </c>
    </row>
    <row r="897" spans="1:7" x14ac:dyDescent="0.25">
      <c r="A897" t="s">
        <v>2595</v>
      </c>
      <c r="B897" t="s">
        <v>2596</v>
      </c>
      <c r="C897">
        <v>1168855</v>
      </c>
      <c r="D897" t="s">
        <v>2597</v>
      </c>
      <c r="E897" s="1">
        <v>56758008</v>
      </c>
      <c r="F897" s="8">
        <f>+VLOOKUP(C897,IAC!$A$2:$F$1117,6,FALSE)</f>
        <v>53061004.509999998</v>
      </c>
      <c r="G897" s="2">
        <f>+F897/E897</f>
        <v>0.934863755436942</v>
      </c>
    </row>
    <row r="898" spans="1:7" x14ac:dyDescent="0.25">
      <c r="A898" t="s">
        <v>2598</v>
      </c>
      <c r="B898" t="s">
        <v>2599</v>
      </c>
      <c r="C898">
        <v>1168861</v>
      </c>
      <c r="D898" t="s">
        <v>2600</v>
      </c>
      <c r="E898" s="1">
        <v>65263853</v>
      </c>
      <c r="F898" s="8">
        <f>+VLOOKUP(C898,IAC!$A$2:$F$1117,6,FALSE)</f>
        <v>61011736.740000002</v>
      </c>
      <c r="G898" s="2">
        <f>+F898/E898</f>
        <v>0.93484729962234991</v>
      </c>
    </row>
    <row r="899" spans="1:7" x14ac:dyDescent="0.25">
      <c r="A899" t="s">
        <v>2601</v>
      </c>
      <c r="B899" t="s">
        <v>2602</v>
      </c>
      <c r="C899">
        <v>1168867</v>
      </c>
      <c r="D899" t="s">
        <v>2603</v>
      </c>
      <c r="E899" s="1">
        <v>57502298</v>
      </c>
      <c r="F899" s="8">
        <f>+VLOOKUP(C899,IAC!$A$2:$F$1117,6,FALSE)</f>
        <v>53759191.490000002</v>
      </c>
      <c r="G899" s="2">
        <f>+F899/E899</f>
        <v>0.93490509701020996</v>
      </c>
    </row>
    <row r="900" spans="1:7" x14ac:dyDescent="0.25">
      <c r="A900" t="s">
        <v>2604</v>
      </c>
      <c r="B900" t="s">
        <v>1846</v>
      </c>
      <c r="C900">
        <v>1168872</v>
      </c>
      <c r="D900" t="s">
        <v>532</v>
      </c>
      <c r="E900" s="1">
        <v>59014529</v>
      </c>
      <c r="F900" s="8">
        <f>+VLOOKUP(C900,IAC!$A$2:$F$1117,6,FALSE)</f>
        <v>55170806.780000001</v>
      </c>
      <c r="G900" s="2">
        <f>+F900/E900</f>
        <v>0.93486820474327603</v>
      </c>
    </row>
    <row r="901" spans="1:7" x14ac:dyDescent="0.25">
      <c r="A901" t="s">
        <v>2605</v>
      </c>
      <c r="B901" t="s">
        <v>2606</v>
      </c>
      <c r="C901">
        <v>1168895</v>
      </c>
      <c r="D901" t="s">
        <v>2607</v>
      </c>
      <c r="E901" s="1">
        <v>58421672</v>
      </c>
      <c r="F901" s="8">
        <f>+VLOOKUP(C901,IAC!$A$2:$F$1117,6,FALSE)</f>
        <v>54616176.68</v>
      </c>
      <c r="G901" s="2">
        <f>+F901/E901</f>
        <v>0.9348615815035215</v>
      </c>
    </row>
    <row r="902" spans="1:7" x14ac:dyDescent="0.25">
      <c r="A902" t="s">
        <v>2608</v>
      </c>
      <c r="B902" t="s">
        <v>2609</v>
      </c>
      <c r="C902">
        <v>1170000</v>
      </c>
      <c r="D902" t="s">
        <v>2610</v>
      </c>
      <c r="E902" s="1">
        <v>319202030</v>
      </c>
      <c r="F902" s="8">
        <f>+VLOOKUP(C902,IAC!$A$2:$F$1117,6,FALSE)</f>
        <v>178547004.75999999</v>
      </c>
      <c r="G902" s="2">
        <f>+F902/E902</f>
        <v>0.55935422703922022</v>
      </c>
    </row>
    <row r="903" spans="1:7" x14ac:dyDescent="0.25">
      <c r="A903" t="s">
        <v>2611</v>
      </c>
      <c r="B903" t="s">
        <v>2612</v>
      </c>
      <c r="C903">
        <v>1170001</v>
      </c>
      <c r="D903" t="s">
        <v>2613</v>
      </c>
      <c r="E903" s="1">
        <v>75264568</v>
      </c>
      <c r="F903" s="8">
        <f>+VLOOKUP(C903,IAC!$A$2:$F$1117,6,FALSE)</f>
        <v>75264568</v>
      </c>
      <c r="G903" s="2">
        <f>+F903/E903</f>
        <v>1</v>
      </c>
    </row>
    <row r="904" spans="1:7" x14ac:dyDescent="0.25">
      <c r="A904" t="s">
        <v>2614</v>
      </c>
      <c r="B904" t="s">
        <v>2615</v>
      </c>
      <c r="C904">
        <v>1170110</v>
      </c>
      <c r="D904" t="s">
        <v>566</v>
      </c>
      <c r="E904" s="1">
        <v>75858645</v>
      </c>
      <c r="F904" s="8">
        <f>+VLOOKUP(C904,IAC!$A$2:$F$1117,6,FALSE)</f>
        <v>70917945.700000003</v>
      </c>
      <c r="G904" s="2">
        <f>+F904/E904</f>
        <v>0.93486966053770149</v>
      </c>
    </row>
    <row r="905" spans="1:7" x14ac:dyDescent="0.25">
      <c r="A905" t="s">
        <v>2616</v>
      </c>
      <c r="B905" t="s">
        <v>2617</v>
      </c>
      <c r="C905">
        <v>1170124</v>
      </c>
      <c r="D905" t="s">
        <v>2618</v>
      </c>
      <c r="E905" s="1">
        <v>80354577</v>
      </c>
      <c r="F905" s="8">
        <f>+VLOOKUP(C905,IAC!$A$2:$F$1117,6,FALSE)</f>
        <v>75119215.200000003</v>
      </c>
      <c r="G905" s="2">
        <f>+F905/E905</f>
        <v>0.93484675054664279</v>
      </c>
    </row>
    <row r="906" spans="1:7" x14ac:dyDescent="0.25">
      <c r="A906" t="s">
        <v>2619</v>
      </c>
      <c r="B906" t="s">
        <v>2620</v>
      </c>
      <c r="C906">
        <v>1170204</v>
      </c>
      <c r="D906" t="s">
        <v>2621</v>
      </c>
      <c r="E906" s="1">
        <v>81660752</v>
      </c>
      <c r="F906" s="8">
        <f>+VLOOKUP(C906,IAC!$A$2:$F$1117,6,FALSE)</f>
        <v>76343710.359999999</v>
      </c>
      <c r="G906" s="2">
        <f>+F906/E906</f>
        <v>0.93488865201731186</v>
      </c>
    </row>
    <row r="907" spans="1:7" x14ac:dyDescent="0.25">
      <c r="A907" t="s">
        <v>2622</v>
      </c>
      <c r="B907" t="s">
        <v>2623</v>
      </c>
      <c r="C907">
        <v>1170215</v>
      </c>
      <c r="D907" t="s">
        <v>2624</v>
      </c>
      <c r="E907" s="1">
        <v>76972056</v>
      </c>
      <c r="F907" s="8">
        <f>+VLOOKUP(C907,IAC!$A$2:$F$1117,6,FALSE)</f>
        <v>71953863.409999996</v>
      </c>
      <c r="G907" s="2">
        <f>+F907/E907</f>
        <v>0.93480500780698905</v>
      </c>
    </row>
    <row r="908" spans="1:7" x14ac:dyDescent="0.25">
      <c r="A908" t="s">
        <v>2625</v>
      </c>
      <c r="B908" t="s">
        <v>2626</v>
      </c>
      <c r="C908">
        <v>1170221</v>
      </c>
      <c r="D908" t="s">
        <v>2627</v>
      </c>
      <c r="E908" s="1">
        <v>74239854</v>
      </c>
      <c r="F908" s="8">
        <f>+VLOOKUP(C908,IAC!$A$2:$F$1117,6,FALSE)</f>
        <v>74239854</v>
      </c>
      <c r="G908" s="2">
        <f>+F908/E908</f>
        <v>1</v>
      </c>
    </row>
    <row r="909" spans="1:7" x14ac:dyDescent="0.25">
      <c r="A909" t="s">
        <v>2628</v>
      </c>
      <c r="B909" t="s">
        <v>2629</v>
      </c>
      <c r="C909">
        <v>1170230</v>
      </c>
      <c r="D909" t="s">
        <v>2630</v>
      </c>
      <c r="E909" s="1">
        <v>79656086</v>
      </c>
      <c r="F909" s="8">
        <f>+VLOOKUP(C909,IAC!$A$2:$F$1117,6,FALSE)</f>
        <v>74471213.409999996</v>
      </c>
      <c r="G909" s="2">
        <f>+F909/E909</f>
        <v>0.93490927246914934</v>
      </c>
    </row>
    <row r="910" spans="1:7" x14ac:dyDescent="0.25">
      <c r="A910" t="s">
        <v>2631</v>
      </c>
      <c r="B910" t="s">
        <v>2632</v>
      </c>
      <c r="C910">
        <v>1170233</v>
      </c>
      <c r="D910" t="s">
        <v>2633</v>
      </c>
      <c r="E910" s="1">
        <v>75631583</v>
      </c>
      <c r="F910" s="8">
        <f>+VLOOKUP(C910,IAC!$A$2:$F$1117,6,FALSE)</f>
        <v>70706108.900000006</v>
      </c>
      <c r="G910" s="2">
        <f>+F910/E910</f>
        <v>0.9348754329259511</v>
      </c>
    </row>
    <row r="911" spans="1:7" x14ac:dyDescent="0.25">
      <c r="A911" t="s">
        <v>2634</v>
      </c>
      <c r="B911" t="s">
        <v>2635</v>
      </c>
      <c r="C911">
        <v>1170235</v>
      </c>
      <c r="D911" t="s">
        <v>2636</v>
      </c>
      <c r="E911" s="1">
        <v>76256244</v>
      </c>
      <c r="F911" s="8">
        <f>+VLOOKUP(C911,IAC!$A$2:$F$1117,6,FALSE)</f>
        <v>71288546.319999993</v>
      </c>
      <c r="G911" s="2">
        <f>+F911/E911</f>
        <v>0.93485520110326958</v>
      </c>
    </row>
    <row r="912" spans="1:7" x14ac:dyDescent="0.25">
      <c r="A912" t="s">
        <v>2637</v>
      </c>
      <c r="B912" t="s">
        <v>2638</v>
      </c>
      <c r="C912">
        <v>1170265</v>
      </c>
      <c r="D912" t="s">
        <v>2639</v>
      </c>
      <c r="E912" s="1">
        <v>83975925</v>
      </c>
      <c r="F912" s="8">
        <f>+VLOOKUP(C912,IAC!$A$2:$F$1117,6,FALSE)</f>
        <v>78507036.390000001</v>
      </c>
      <c r="G912" s="2">
        <f>+F912/E912</f>
        <v>0.93487551807259051</v>
      </c>
    </row>
    <row r="913" spans="1:7" x14ac:dyDescent="0.25">
      <c r="A913" t="s">
        <v>2640</v>
      </c>
      <c r="B913" t="s">
        <v>2641</v>
      </c>
      <c r="C913">
        <v>1170400</v>
      </c>
      <c r="D913" t="s">
        <v>173</v>
      </c>
      <c r="E913" s="1">
        <v>82557862</v>
      </c>
      <c r="F913" s="8">
        <f>+VLOOKUP(C913,IAC!$A$2:$F$1117,6,FALSE)</f>
        <v>77178260.120000005</v>
      </c>
      <c r="G913" s="2">
        <f>+F913/E913</f>
        <v>0.93483840606240509</v>
      </c>
    </row>
    <row r="914" spans="1:7" x14ac:dyDescent="0.25">
      <c r="A914" t="s">
        <v>2642</v>
      </c>
      <c r="B914" t="s">
        <v>2643</v>
      </c>
      <c r="C914">
        <v>1170418</v>
      </c>
      <c r="D914" t="s">
        <v>2644</v>
      </c>
      <c r="E914" s="1">
        <v>74355451</v>
      </c>
      <c r="F914" s="8">
        <f>+VLOOKUP(C914,IAC!$A$2:$F$1117,6,FALSE)</f>
        <v>69509913.549999997</v>
      </c>
      <c r="G914" s="2">
        <f>+F914/E914</f>
        <v>0.93483278784765889</v>
      </c>
    </row>
    <row r="915" spans="1:7" x14ac:dyDescent="0.25">
      <c r="A915" t="s">
        <v>2645</v>
      </c>
      <c r="B915" t="s">
        <v>2646</v>
      </c>
      <c r="C915">
        <v>1170429</v>
      </c>
      <c r="D915" t="s">
        <v>2647</v>
      </c>
      <c r="E915" s="1">
        <v>86421004</v>
      </c>
      <c r="F915" s="8">
        <f>+VLOOKUP(C915,IAC!$A$2:$F$1117,6,FALSE)</f>
        <v>80790761.049999997</v>
      </c>
      <c r="G915" s="2">
        <f>+F915/E915</f>
        <v>0.93485098888691454</v>
      </c>
    </row>
    <row r="916" spans="1:7" x14ac:dyDescent="0.25">
      <c r="A916" t="s">
        <v>2648</v>
      </c>
      <c r="B916" t="s">
        <v>2649</v>
      </c>
      <c r="C916">
        <v>1170473</v>
      </c>
      <c r="D916" t="s">
        <v>2650</v>
      </c>
      <c r="E916" s="1">
        <v>74613261</v>
      </c>
      <c r="F916" s="8">
        <f>+VLOOKUP(C916,IAC!$A$2:$F$1117,6,FALSE)</f>
        <v>69752563.590000004</v>
      </c>
      <c r="G916" s="2">
        <f>+F916/E916</f>
        <v>0.93485477856275445</v>
      </c>
    </row>
    <row r="917" spans="1:7" x14ac:dyDescent="0.25">
      <c r="A917" t="s">
        <v>2651</v>
      </c>
      <c r="B917" t="s">
        <v>2652</v>
      </c>
      <c r="C917">
        <v>1170508</v>
      </c>
      <c r="D917" t="s">
        <v>2653</v>
      </c>
      <c r="E917" s="1">
        <v>81296414</v>
      </c>
      <c r="F917" s="8">
        <f>+VLOOKUP(C917,IAC!$A$2:$F$1117,6,FALSE)</f>
        <v>75997715.560000002</v>
      </c>
      <c r="G917" s="2">
        <f>+F917/E917</f>
        <v>0.93482248257592271</v>
      </c>
    </row>
    <row r="918" spans="1:7" x14ac:dyDescent="0.25">
      <c r="A918" t="s">
        <v>2654</v>
      </c>
      <c r="B918" t="s">
        <v>2655</v>
      </c>
      <c r="C918">
        <v>1170523</v>
      </c>
      <c r="D918" t="s">
        <v>2656</v>
      </c>
      <c r="E918" s="1">
        <v>79366640</v>
      </c>
      <c r="F918" s="8">
        <f>+VLOOKUP(C918,IAC!$A$2:$F$1117,6,FALSE)</f>
        <v>74197327.930000007</v>
      </c>
      <c r="G918" s="2">
        <f>+F918/E918</f>
        <v>0.93486794867465739</v>
      </c>
    </row>
    <row r="919" spans="1:7" x14ac:dyDescent="0.25">
      <c r="A919" t="s">
        <v>2657</v>
      </c>
      <c r="B919" t="s">
        <v>2658</v>
      </c>
      <c r="C919">
        <v>1170670</v>
      </c>
      <c r="D919" t="s">
        <v>2659</v>
      </c>
      <c r="E919" s="1">
        <v>83590797</v>
      </c>
      <c r="F919" s="8">
        <f>+VLOOKUP(C919,IAC!$A$2:$F$1117,6,FALSE)</f>
        <v>78143215.799999997</v>
      </c>
      <c r="G919" s="2">
        <f>+F919/E919</f>
        <v>0.93483037133860558</v>
      </c>
    </row>
    <row r="920" spans="1:7" x14ac:dyDescent="0.25">
      <c r="A920" t="s">
        <v>2660</v>
      </c>
      <c r="B920" t="s">
        <v>2661</v>
      </c>
      <c r="C920">
        <v>1170678</v>
      </c>
      <c r="D920" t="s">
        <v>2662</v>
      </c>
      <c r="E920" s="1">
        <v>81866817</v>
      </c>
      <c r="F920" s="8">
        <f>+VLOOKUP(C920,IAC!$A$2:$F$1117,6,FALSE)</f>
        <v>76534007.719999999</v>
      </c>
      <c r="G920" s="2">
        <f>+F920/E920</f>
        <v>0.93485994111631332</v>
      </c>
    </row>
    <row r="921" spans="1:7" x14ac:dyDescent="0.25">
      <c r="A921" t="s">
        <v>2663</v>
      </c>
      <c r="B921" t="s">
        <v>2664</v>
      </c>
      <c r="C921">
        <v>1170702</v>
      </c>
      <c r="D921" t="s">
        <v>2665</v>
      </c>
      <c r="E921" s="1">
        <v>73607499</v>
      </c>
      <c r="F921" s="8">
        <f>+VLOOKUP(C921,IAC!$A$2:$F$1117,6,FALSE)</f>
        <v>68812532.719999999</v>
      </c>
      <c r="G921" s="2">
        <f>+F921/E921</f>
        <v>0.93485763889355888</v>
      </c>
    </row>
    <row r="922" spans="1:7" x14ac:dyDescent="0.25">
      <c r="A922" t="s">
        <v>2666</v>
      </c>
      <c r="B922" t="s">
        <v>2667</v>
      </c>
      <c r="C922">
        <v>1170708</v>
      </c>
      <c r="D922" t="s">
        <v>2668</v>
      </c>
      <c r="E922" s="1">
        <v>85232111</v>
      </c>
      <c r="F922" s="8">
        <f>+VLOOKUP(C922,IAC!$A$2:$F$1117,6,FALSE)</f>
        <v>79676878.700000003</v>
      </c>
      <c r="G922" s="2">
        <f>+F922/E922</f>
        <v>0.93482230775675612</v>
      </c>
    </row>
    <row r="923" spans="1:7" x14ac:dyDescent="0.25">
      <c r="A923" t="s">
        <v>2669</v>
      </c>
      <c r="B923" t="s">
        <v>2670</v>
      </c>
      <c r="C923">
        <v>1170713</v>
      </c>
      <c r="D923" t="s">
        <v>2671</v>
      </c>
      <c r="E923" s="1">
        <v>87756862</v>
      </c>
      <c r="F923" s="8">
        <f>+VLOOKUP(C923,IAC!$A$2:$F$1117,6,FALSE)</f>
        <v>82038135.599999994</v>
      </c>
      <c r="G923" s="2">
        <f>+F923/E923</f>
        <v>0.93483442468578692</v>
      </c>
    </row>
    <row r="924" spans="1:7" x14ac:dyDescent="0.25">
      <c r="A924" t="s">
        <v>2672</v>
      </c>
      <c r="B924" t="s">
        <v>2673</v>
      </c>
      <c r="C924">
        <v>1170717</v>
      </c>
      <c r="D924" t="s">
        <v>251</v>
      </c>
      <c r="E924" s="1">
        <v>76378424</v>
      </c>
      <c r="F924" s="8">
        <f>+VLOOKUP(C924,IAC!$A$2:$F$1117,6,FALSE)</f>
        <v>71402499.909999996</v>
      </c>
      <c r="G924" s="2">
        <f>+F924/E924</f>
        <v>0.93485170510980953</v>
      </c>
    </row>
    <row r="925" spans="1:7" x14ac:dyDescent="0.25">
      <c r="A925" t="s">
        <v>2674</v>
      </c>
      <c r="B925" t="s">
        <v>2675</v>
      </c>
      <c r="C925">
        <v>1170742</v>
      </c>
      <c r="D925" t="s">
        <v>2676</v>
      </c>
      <c r="E925" s="1">
        <v>79731367</v>
      </c>
      <c r="F925" s="8">
        <f>+VLOOKUP(C925,IAC!$A$2:$F$1117,6,FALSE)</f>
        <v>74536134.799999997</v>
      </c>
      <c r="G925" s="2">
        <f>+F925/E925</f>
        <v>0.9348407986031394</v>
      </c>
    </row>
    <row r="926" spans="1:7" x14ac:dyDescent="0.25">
      <c r="A926" t="s">
        <v>2677</v>
      </c>
      <c r="B926" t="s">
        <v>2678</v>
      </c>
      <c r="C926">
        <v>1170771</v>
      </c>
      <c r="D926" t="s">
        <v>1126</v>
      </c>
      <c r="E926" s="1">
        <v>86176985</v>
      </c>
      <c r="F926" s="8">
        <f>+VLOOKUP(C926,IAC!$A$2:$F$1117,6,FALSE)</f>
        <v>80563975.700000003</v>
      </c>
      <c r="G926" s="2">
        <f>+F926/E926</f>
        <v>0.934866492486364</v>
      </c>
    </row>
    <row r="927" spans="1:7" x14ac:dyDescent="0.25">
      <c r="A927" t="s">
        <v>2679</v>
      </c>
      <c r="B927" t="s">
        <v>2680</v>
      </c>
      <c r="C927">
        <v>1170820</v>
      </c>
      <c r="D927" t="s">
        <v>2681</v>
      </c>
      <c r="E927" s="1">
        <v>84941820</v>
      </c>
      <c r="F927" s="8">
        <f>+VLOOKUP(C927,IAC!$A$2:$F$1117,6,FALSE)</f>
        <v>79401648.109999999</v>
      </c>
      <c r="G927" s="2">
        <f>+F927/E927</f>
        <v>0.93477686385810899</v>
      </c>
    </row>
    <row r="928" spans="1:7" x14ac:dyDescent="0.25">
      <c r="A928" t="s">
        <v>2682</v>
      </c>
      <c r="B928" t="s">
        <v>2683</v>
      </c>
      <c r="C928">
        <v>1170823</v>
      </c>
      <c r="D928" t="s">
        <v>2684</v>
      </c>
      <c r="E928" s="1">
        <v>76824997</v>
      </c>
      <c r="F928" s="8">
        <f>+VLOOKUP(C928,IAC!$A$2:$F$1117,6,FALSE)</f>
        <v>71819007.209999993</v>
      </c>
      <c r="G928" s="2">
        <f>+F928/E928</f>
        <v>0.93483904997744416</v>
      </c>
    </row>
    <row r="929" spans="1:7" x14ac:dyDescent="0.25">
      <c r="A929" t="s">
        <v>2685</v>
      </c>
      <c r="B929" t="s">
        <v>2686</v>
      </c>
      <c r="C929">
        <v>1173000</v>
      </c>
      <c r="D929" t="s">
        <v>2687</v>
      </c>
      <c r="E929" s="1">
        <v>319202030</v>
      </c>
      <c r="F929" s="8">
        <f>+VLOOKUP(C929,IAC!$A$2:$F$1117,6,FALSE)</f>
        <v>178547004.75999999</v>
      </c>
      <c r="G929" s="2">
        <f>+F929/E929</f>
        <v>0.55935422703922022</v>
      </c>
    </row>
    <row r="930" spans="1:7" x14ac:dyDescent="0.25">
      <c r="A930" t="s">
        <v>2688</v>
      </c>
      <c r="B930" t="s">
        <v>2689</v>
      </c>
      <c r="C930">
        <v>1173024</v>
      </c>
      <c r="D930" t="s">
        <v>2690</v>
      </c>
      <c r="E930" s="1">
        <v>60873677</v>
      </c>
      <c r="F930" s="8">
        <f>+VLOOKUP(C930,IAC!$A$2:$F$1117,6,FALSE)</f>
        <v>56910920.479999997</v>
      </c>
      <c r="G930" s="2">
        <f>+F930/E930</f>
        <v>0.93490196887564381</v>
      </c>
    </row>
    <row r="931" spans="1:7" x14ac:dyDescent="0.25">
      <c r="A931" t="s">
        <v>2691</v>
      </c>
      <c r="B931" t="s">
        <v>2692</v>
      </c>
      <c r="C931">
        <v>1173026</v>
      </c>
      <c r="D931" t="s">
        <v>2693</v>
      </c>
      <c r="E931" s="1">
        <v>65394770</v>
      </c>
      <c r="F931" s="8">
        <f>+VLOOKUP(C931,IAC!$A$2:$F$1117,6,FALSE)</f>
        <v>61135345.170000002</v>
      </c>
      <c r="G931" s="2">
        <f>+F931/E931</f>
        <v>0.93486597123898441</v>
      </c>
    </row>
    <row r="932" spans="1:7" x14ac:dyDescent="0.25">
      <c r="A932" t="s">
        <v>2694</v>
      </c>
      <c r="B932" t="s">
        <v>2695</v>
      </c>
      <c r="C932">
        <v>1173030</v>
      </c>
      <c r="D932" t="s">
        <v>2696</v>
      </c>
      <c r="E932" s="1">
        <v>63263963</v>
      </c>
      <c r="F932" s="8">
        <f>+VLOOKUP(C932,IAC!$A$2:$F$1117,6,FALSE)</f>
        <v>59144289.009999998</v>
      </c>
      <c r="G932" s="2">
        <f>+F932/E932</f>
        <v>0.93488118994379155</v>
      </c>
    </row>
    <row r="933" spans="1:7" x14ac:dyDescent="0.25">
      <c r="A933" t="s">
        <v>2697</v>
      </c>
      <c r="B933" t="s">
        <v>2698</v>
      </c>
      <c r="C933">
        <v>1173043</v>
      </c>
      <c r="D933" t="s">
        <v>2699</v>
      </c>
      <c r="E933" s="1">
        <v>68337865</v>
      </c>
      <c r="F933" s="8">
        <f>+VLOOKUP(C933,IAC!$A$2:$F$1117,6,FALSE)</f>
        <v>63887979.420000002</v>
      </c>
      <c r="G933" s="2">
        <f>+F933/E933</f>
        <v>0.93488404151929538</v>
      </c>
    </row>
    <row r="934" spans="1:7" x14ac:dyDescent="0.25">
      <c r="A934" t="s">
        <v>2700</v>
      </c>
      <c r="B934" t="s">
        <v>2701</v>
      </c>
      <c r="C934">
        <v>1173055</v>
      </c>
      <c r="D934" t="s">
        <v>2702</v>
      </c>
      <c r="E934" s="1">
        <v>64808747</v>
      </c>
      <c r="F934" s="8">
        <f>+VLOOKUP(C934,IAC!$A$2:$F$1117,6,FALSE)</f>
        <v>60587738.119999997</v>
      </c>
      <c r="G934" s="2">
        <f>+F934/E934</f>
        <v>0.93486976565061497</v>
      </c>
    </row>
    <row r="935" spans="1:7" x14ac:dyDescent="0.25">
      <c r="A935" t="s">
        <v>2703</v>
      </c>
      <c r="B935" t="s">
        <v>2704</v>
      </c>
      <c r="C935">
        <v>1173067</v>
      </c>
      <c r="D935" t="s">
        <v>2705</v>
      </c>
      <c r="E935" s="1">
        <v>75923058</v>
      </c>
      <c r="F935" s="8">
        <f>+VLOOKUP(C935,IAC!$A$2:$F$1117,6,FALSE)</f>
        <v>70978711.909999996</v>
      </c>
      <c r="G935" s="2">
        <f>+F935/E935</f>
        <v>0.93487688430568738</v>
      </c>
    </row>
    <row r="936" spans="1:7" x14ac:dyDescent="0.25">
      <c r="A936" t="s">
        <v>2706</v>
      </c>
      <c r="B936" t="s">
        <v>2707</v>
      </c>
      <c r="C936">
        <v>1173124</v>
      </c>
      <c r="D936" t="s">
        <v>2708</v>
      </c>
      <c r="E936" s="1">
        <v>64088597</v>
      </c>
      <c r="F936" s="8">
        <f>+VLOOKUP(C936,IAC!$A$2:$F$1117,6,FALSE)</f>
        <v>59914424.380000003</v>
      </c>
      <c r="G936" s="2">
        <f>+F936/E936</f>
        <v>0.93486871588092346</v>
      </c>
    </row>
    <row r="937" spans="1:7" x14ac:dyDescent="0.25">
      <c r="A937" t="s">
        <v>2709</v>
      </c>
      <c r="B937" t="s">
        <v>2710</v>
      </c>
      <c r="C937">
        <v>1173148</v>
      </c>
      <c r="D937" t="s">
        <v>2711</v>
      </c>
      <c r="E937" s="1">
        <v>58849510</v>
      </c>
      <c r="F937" s="8">
        <f>+VLOOKUP(C937,IAC!$A$2:$F$1117,6,FALSE)</f>
        <v>55016200.219999999</v>
      </c>
      <c r="G937" s="2">
        <f>+F937/E937</f>
        <v>0.93486250301829188</v>
      </c>
    </row>
    <row r="938" spans="1:7" x14ac:dyDescent="0.25">
      <c r="A938" t="s">
        <v>2712</v>
      </c>
      <c r="B938" t="s">
        <v>2713</v>
      </c>
      <c r="C938">
        <v>1173152</v>
      </c>
      <c r="D938" t="s">
        <v>2714</v>
      </c>
      <c r="E938" s="1">
        <v>62815260</v>
      </c>
      <c r="F938" s="8">
        <f>+VLOOKUP(C938,IAC!$A$2:$F$1117,6,FALSE)</f>
        <v>58725362.630000003</v>
      </c>
      <c r="G938" s="2">
        <f>+F938/E938</f>
        <v>0.93489006699964317</v>
      </c>
    </row>
    <row r="939" spans="1:7" x14ac:dyDescent="0.25">
      <c r="A939" t="s">
        <v>2715</v>
      </c>
      <c r="B939" t="s">
        <v>2716</v>
      </c>
      <c r="C939">
        <v>1173168</v>
      </c>
      <c r="D939" t="s">
        <v>2717</v>
      </c>
      <c r="E939" s="1">
        <v>79035881</v>
      </c>
      <c r="F939" s="8">
        <f>+VLOOKUP(C939,IAC!$A$2:$F$1117,6,FALSE)</f>
        <v>73884474.129999995</v>
      </c>
      <c r="G939" s="2">
        <f>+F939/E939</f>
        <v>0.93482192132456898</v>
      </c>
    </row>
    <row r="940" spans="1:7" x14ac:dyDescent="0.25">
      <c r="A940" t="s">
        <v>2718</v>
      </c>
      <c r="B940" t="s">
        <v>2719</v>
      </c>
      <c r="C940">
        <v>1173200</v>
      </c>
      <c r="D940" t="s">
        <v>2720</v>
      </c>
      <c r="E940" s="1">
        <v>63316369</v>
      </c>
      <c r="F940" s="8">
        <f>+VLOOKUP(C940,IAC!$A$2:$F$1117,6,FALSE)</f>
        <v>59192742.399999999</v>
      </c>
      <c r="G940" s="2">
        <f>+F940/E940</f>
        <v>0.93487266144399406</v>
      </c>
    </row>
    <row r="941" spans="1:7" x14ac:dyDescent="0.25">
      <c r="A941" t="s">
        <v>2721</v>
      </c>
      <c r="B941" t="s">
        <v>2722</v>
      </c>
      <c r="C941">
        <v>1173217</v>
      </c>
      <c r="D941" t="s">
        <v>2723</v>
      </c>
      <c r="E941" s="1">
        <v>77729929</v>
      </c>
      <c r="F941" s="8">
        <f>+VLOOKUP(C941,IAC!$A$2:$F$1117,6,FALSE)</f>
        <v>72667592.069999993</v>
      </c>
      <c r="G941" s="2">
        <f>+F941/E941</f>
        <v>0.93487274470558168</v>
      </c>
    </row>
    <row r="942" spans="1:7" x14ac:dyDescent="0.25">
      <c r="A942" t="s">
        <v>2724</v>
      </c>
      <c r="B942" t="s">
        <v>2725</v>
      </c>
      <c r="C942">
        <v>1173226</v>
      </c>
      <c r="D942" t="s">
        <v>2726</v>
      </c>
      <c r="E942" s="1">
        <v>66617570</v>
      </c>
      <c r="F942" s="8">
        <f>+VLOOKUP(C942,IAC!$A$2:$F$1117,6,FALSE)</f>
        <v>62280237.270000003</v>
      </c>
      <c r="G942" s="2">
        <f>+F942/E942</f>
        <v>0.93489206030781369</v>
      </c>
    </row>
    <row r="943" spans="1:7" x14ac:dyDescent="0.25">
      <c r="A943" t="s">
        <v>2727</v>
      </c>
      <c r="B943" t="s">
        <v>2728</v>
      </c>
      <c r="C943">
        <v>1173236</v>
      </c>
      <c r="D943" t="s">
        <v>2729</v>
      </c>
      <c r="E943" s="1">
        <v>66122712</v>
      </c>
      <c r="F943" s="8">
        <f>+VLOOKUP(C943,IAC!$A$2:$F$1117,6,FALSE)</f>
        <v>61817670.640000001</v>
      </c>
      <c r="G943" s="2">
        <f>+F943/E943</f>
        <v>0.93489315199291889</v>
      </c>
    </row>
    <row r="944" spans="1:7" x14ac:dyDescent="0.25">
      <c r="A944" t="s">
        <v>2730</v>
      </c>
      <c r="B944" t="s">
        <v>2731</v>
      </c>
      <c r="C944">
        <v>1173270</v>
      </c>
      <c r="D944" t="s">
        <v>2732</v>
      </c>
      <c r="E944" s="1">
        <v>66596924</v>
      </c>
      <c r="F944" s="8">
        <f>+VLOOKUP(C944,IAC!$A$2:$F$1117,6,FALSE)</f>
        <v>62259931.869999997</v>
      </c>
      <c r="G944" s="2">
        <f>+F944/E944</f>
        <v>0.93487699026459536</v>
      </c>
    </row>
    <row r="945" spans="1:7" x14ac:dyDescent="0.25">
      <c r="A945" t="s">
        <v>2733</v>
      </c>
      <c r="B945" t="s">
        <v>2734</v>
      </c>
      <c r="C945">
        <v>1173275</v>
      </c>
      <c r="D945" t="s">
        <v>2735</v>
      </c>
      <c r="E945" s="1">
        <v>60363907</v>
      </c>
      <c r="F945" s="8">
        <f>+VLOOKUP(C945,IAC!$A$2:$F$1117,6,FALSE)</f>
        <v>56430612.049999997</v>
      </c>
      <c r="G945" s="2">
        <f>+F945/E945</f>
        <v>0.93484028543745512</v>
      </c>
    </row>
    <row r="946" spans="1:7" x14ac:dyDescent="0.25">
      <c r="A946" t="s">
        <v>2736</v>
      </c>
      <c r="B946" t="s">
        <v>2737</v>
      </c>
      <c r="C946">
        <v>1173283</v>
      </c>
      <c r="D946" t="s">
        <v>2738</v>
      </c>
      <c r="E946" s="1">
        <v>64973770</v>
      </c>
      <c r="F946" s="8">
        <f>+VLOOKUP(C946,IAC!$A$2:$F$1117,6,FALSE)</f>
        <v>60740312.020000003</v>
      </c>
      <c r="G946" s="2">
        <f>+F946/E946</f>
        <v>0.93484358411094204</v>
      </c>
    </row>
    <row r="947" spans="1:7" x14ac:dyDescent="0.25">
      <c r="A947" t="s">
        <v>2739</v>
      </c>
      <c r="B947" t="s">
        <v>438</v>
      </c>
      <c r="C947">
        <v>1173319</v>
      </c>
      <c r="D947" t="s">
        <v>2740</v>
      </c>
      <c r="E947" s="1">
        <v>67289966</v>
      </c>
      <c r="F947" s="8">
        <f>+VLOOKUP(C947,IAC!$A$2:$F$1117,6,FALSE)</f>
        <v>62905642.329999998</v>
      </c>
      <c r="G947" s="2">
        <f>+F947/E947</f>
        <v>0.93484431735334805</v>
      </c>
    </row>
    <row r="948" spans="1:7" x14ac:dyDescent="0.25">
      <c r="A948" t="s">
        <v>2741</v>
      </c>
      <c r="B948" t="s">
        <v>2742</v>
      </c>
      <c r="C948">
        <v>1173347</v>
      </c>
      <c r="D948" t="s">
        <v>2743</v>
      </c>
      <c r="E948" s="1">
        <v>64148884</v>
      </c>
      <c r="F948" s="8">
        <f>+VLOOKUP(C948,IAC!$A$2:$F$1117,6,FALSE)</f>
        <v>59972182.509999998</v>
      </c>
      <c r="G948" s="2">
        <f>+F948/E948</f>
        <v>0.93489050425257592</v>
      </c>
    </row>
    <row r="949" spans="1:7" x14ac:dyDescent="0.25">
      <c r="A949" t="s">
        <v>2744</v>
      </c>
      <c r="B949" t="s">
        <v>2745</v>
      </c>
      <c r="C949">
        <v>1173349</v>
      </c>
      <c r="D949" t="s">
        <v>2746</v>
      </c>
      <c r="E949" s="1">
        <v>64083902</v>
      </c>
      <c r="F949" s="8">
        <f>+VLOOKUP(C949,IAC!$A$2:$F$1117,6,FALSE)</f>
        <v>59909430.18</v>
      </c>
      <c r="G949" s="2">
        <f>+F949/E949</f>
        <v>0.93485927526697732</v>
      </c>
    </row>
    <row r="950" spans="1:7" x14ac:dyDescent="0.25">
      <c r="A950" t="s">
        <v>2747</v>
      </c>
      <c r="B950" t="s">
        <v>2748</v>
      </c>
      <c r="C950">
        <v>1173352</v>
      </c>
      <c r="D950" t="s">
        <v>2749</v>
      </c>
      <c r="E950" s="1">
        <v>63816915</v>
      </c>
      <c r="F950" s="8">
        <f>+VLOOKUP(C950,IAC!$A$2:$F$1117,6,FALSE)</f>
        <v>59660707.049999997</v>
      </c>
      <c r="G950" s="2">
        <f>+F950/E950</f>
        <v>0.93487294160176804</v>
      </c>
    </row>
    <row r="951" spans="1:7" x14ac:dyDescent="0.25">
      <c r="A951" t="s">
        <v>2750</v>
      </c>
      <c r="B951" t="s">
        <v>2751</v>
      </c>
      <c r="C951">
        <v>1173408</v>
      </c>
      <c r="D951" t="s">
        <v>2752</v>
      </c>
      <c r="E951" s="1">
        <v>64919205</v>
      </c>
      <c r="F951" s="8">
        <f>+VLOOKUP(C951,IAC!$A$2:$F$1117,6,FALSE)</f>
        <v>60690101.479999997</v>
      </c>
      <c r="G951" s="2">
        <f>+F951/E951</f>
        <v>0.93485589480031361</v>
      </c>
    </row>
    <row r="952" spans="1:7" x14ac:dyDescent="0.25">
      <c r="A952" t="s">
        <v>2753</v>
      </c>
      <c r="B952" t="s">
        <v>2754</v>
      </c>
      <c r="C952">
        <v>1173411</v>
      </c>
      <c r="D952" t="s">
        <v>2755</v>
      </c>
      <c r="E952" s="1">
        <v>67288540</v>
      </c>
      <c r="F952" s="8">
        <f>+VLOOKUP(C952,IAC!$A$2:$F$1117,6,FALSE)</f>
        <v>62902303.530000001</v>
      </c>
      <c r="G952" s="2">
        <f>+F952/E952</f>
        <v>0.93481450972186353</v>
      </c>
    </row>
    <row r="953" spans="1:7" x14ac:dyDescent="0.25">
      <c r="A953" t="s">
        <v>2756</v>
      </c>
      <c r="B953" t="s">
        <v>2757</v>
      </c>
      <c r="C953">
        <v>1173443</v>
      </c>
      <c r="D953" t="s">
        <v>2758</v>
      </c>
      <c r="E953" s="1">
        <v>65092780</v>
      </c>
      <c r="F953" s="8">
        <f>+VLOOKUP(C953,IAC!$A$2:$F$1117,6,FALSE)</f>
        <v>60850341.210000001</v>
      </c>
      <c r="G953" s="2">
        <f>+F953/E953</f>
        <v>0.93482474108495595</v>
      </c>
    </row>
    <row r="954" spans="1:7" x14ac:dyDescent="0.25">
      <c r="A954" t="s">
        <v>2759</v>
      </c>
      <c r="B954" t="s">
        <v>2760</v>
      </c>
      <c r="C954">
        <v>1173449</v>
      </c>
      <c r="D954" t="s">
        <v>2761</v>
      </c>
      <c r="E954" s="1">
        <v>63294155</v>
      </c>
      <c r="F954" s="8">
        <f>+VLOOKUP(C954,IAC!$A$2:$F$1117,6,FALSE)</f>
        <v>63294155</v>
      </c>
      <c r="G954" s="2">
        <f>+F954/E954</f>
        <v>1</v>
      </c>
    </row>
    <row r="955" spans="1:7" x14ac:dyDescent="0.25">
      <c r="A955" t="s">
        <v>2762</v>
      </c>
      <c r="B955" t="s">
        <v>2763</v>
      </c>
      <c r="C955">
        <v>1173461</v>
      </c>
      <c r="D955" t="s">
        <v>2764</v>
      </c>
      <c r="E955" s="1">
        <v>61409089</v>
      </c>
      <c r="F955" s="8">
        <f>+VLOOKUP(C955,IAC!$A$2:$F$1117,6,FALSE)</f>
        <v>57411161.469999999</v>
      </c>
      <c r="G955" s="2">
        <f>+F955/E955</f>
        <v>0.9348968109590422</v>
      </c>
    </row>
    <row r="956" spans="1:7" x14ac:dyDescent="0.25">
      <c r="A956" t="s">
        <v>2765</v>
      </c>
      <c r="B956" t="s">
        <v>2766</v>
      </c>
      <c r="C956">
        <v>1173483</v>
      </c>
      <c r="D956" t="s">
        <v>2767</v>
      </c>
      <c r="E956" s="1">
        <v>69506323</v>
      </c>
      <c r="F956" s="8">
        <f>+VLOOKUP(C956,IAC!$A$2:$F$1117,6,FALSE)</f>
        <v>64980436.149999999</v>
      </c>
      <c r="G956" s="2">
        <f>+F956/E956</f>
        <v>0.93488524993618205</v>
      </c>
    </row>
    <row r="957" spans="1:7" x14ac:dyDescent="0.25">
      <c r="A957" t="s">
        <v>2768</v>
      </c>
      <c r="B957" t="s">
        <v>2769</v>
      </c>
      <c r="C957">
        <v>1173504</v>
      </c>
      <c r="D957" t="s">
        <v>2770</v>
      </c>
      <c r="E957" s="1">
        <v>77605201</v>
      </c>
      <c r="F957" s="8">
        <f>+VLOOKUP(C957,IAC!$A$2:$F$1117,6,FALSE)</f>
        <v>72548193.25</v>
      </c>
      <c r="G957" s="2">
        <f>+F957/E957</f>
        <v>0.93483674180548804</v>
      </c>
    </row>
    <row r="958" spans="1:7" x14ac:dyDescent="0.25">
      <c r="A958" t="s">
        <v>2771</v>
      </c>
      <c r="B958" t="s">
        <v>2772</v>
      </c>
      <c r="C958">
        <v>1173520</v>
      </c>
      <c r="D958" t="s">
        <v>2773</v>
      </c>
      <c r="E958" s="1">
        <v>64715249</v>
      </c>
      <c r="F958" s="8">
        <f>+VLOOKUP(C958,IAC!$A$2:$F$1117,6,FALSE)</f>
        <v>60500551.5</v>
      </c>
      <c r="G958" s="2">
        <f>+F958/E958</f>
        <v>0.93487319348798303</v>
      </c>
    </row>
    <row r="959" spans="1:7" x14ac:dyDescent="0.25">
      <c r="A959" t="s">
        <v>2774</v>
      </c>
      <c r="B959" t="s">
        <v>2775</v>
      </c>
      <c r="C959">
        <v>1173547</v>
      </c>
      <c r="D959" t="s">
        <v>2776</v>
      </c>
      <c r="E959" s="1">
        <v>71480771</v>
      </c>
      <c r="F959" s="8">
        <f>+VLOOKUP(C959,IAC!$A$2:$F$1117,6,FALSE)</f>
        <v>66822795.729999997</v>
      </c>
      <c r="G959" s="2">
        <f>+F959/E959</f>
        <v>0.93483596770381783</v>
      </c>
    </row>
    <row r="960" spans="1:7" x14ac:dyDescent="0.25">
      <c r="A960" t="s">
        <v>2777</v>
      </c>
      <c r="B960" t="s">
        <v>2778</v>
      </c>
      <c r="C960">
        <v>1173555</v>
      </c>
      <c r="D960" t="s">
        <v>2779</v>
      </c>
      <c r="E960" s="1">
        <v>75605444</v>
      </c>
      <c r="F960" s="8">
        <f>+VLOOKUP(C960,IAC!$A$2:$F$1117,6,FALSE)</f>
        <v>70681586.180000007</v>
      </c>
      <c r="G960" s="2">
        <f>+F960/E960</f>
        <v>0.93487429529545529</v>
      </c>
    </row>
    <row r="961" spans="1:7" x14ac:dyDescent="0.25">
      <c r="A961" t="s">
        <v>2780</v>
      </c>
      <c r="B961" t="s">
        <v>2781</v>
      </c>
      <c r="C961">
        <v>1173563</v>
      </c>
      <c r="D961" t="s">
        <v>2782</v>
      </c>
      <c r="E961" s="1">
        <v>66252630</v>
      </c>
      <c r="F961" s="8">
        <f>+VLOOKUP(C961,IAC!$A$2:$F$1117,6,FALSE)</f>
        <v>61938441.310000002</v>
      </c>
      <c r="G961" s="2">
        <f>+F961/E961</f>
        <v>0.93488275574871527</v>
      </c>
    </row>
    <row r="962" spans="1:7" x14ac:dyDescent="0.25">
      <c r="A962" t="s">
        <v>2783</v>
      </c>
      <c r="B962" t="s">
        <v>2784</v>
      </c>
      <c r="C962">
        <v>1173585</v>
      </c>
      <c r="D962" t="s">
        <v>2785</v>
      </c>
      <c r="E962" s="1">
        <v>79956219</v>
      </c>
      <c r="F962" s="8">
        <f>+VLOOKUP(C962,IAC!$A$2:$F$1117,6,FALSE)</f>
        <v>74742232.049999997</v>
      </c>
      <c r="G962" s="2">
        <f>+F962/E962</f>
        <v>0.93478947585052763</v>
      </c>
    </row>
    <row r="963" spans="1:7" x14ac:dyDescent="0.25">
      <c r="A963" t="s">
        <v>2786</v>
      </c>
      <c r="B963" t="s">
        <v>2787</v>
      </c>
      <c r="C963">
        <v>1173616</v>
      </c>
      <c r="D963" t="s">
        <v>2788</v>
      </c>
      <c r="E963" s="1">
        <v>75997708</v>
      </c>
      <c r="F963" s="8">
        <f>+VLOOKUP(C963,IAC!$A$2:$F$1117,6,FALSE)</f>
        <v>71048439.900000006</v>
      </c>
      <c r="G963" s="2">
        <f>+F963/E963</f>
        <v>0.93487608731568594</v>
      </c>
    </row>
    <row r="964" spans="1:7" x14ac:dyDescent="0.25">
      <c r="A964" t="s">
        <v>2789</v>
      </c>
      <c r="B964" t="s">
        <v>2790</v>
      </c>
      <c r="C964">
        <v>1173622</v>
      </c>
      <c r="D964" t="s">
        <v>2791</v>
      </c>
      <c r="E964" s="1">
        <v>63566755</v>
      </c>
      <c r="F964" s="8">
        <f>+VLOOKUP(C964,IAC!$A$2:$F$1117,6,FALSE)</f>
        <v>59428255.740000002</v>
      </c>
      <c r="G964" s="2">
        <f>+F964/E964</f>
        <v>0.93489522534224068</v>
      </c>
    </row>
    <row r="965" spans="1:7" x14ac:dyDescent="0.25">
      <c r="A965" t="s">
        <v>2792</v>
      </c>
      <c r="B965" t="s">
        <v>2793</v>
      </c>
      <c r="C965">
        <v>1173624</v>
      </c>
      <c r="D965" t="s">
        <v>2794</v>
      </c>
      <c r="E965" s="1">
        <v>69944910</v>
      </c>
      <c r="F965" s="8">
        <f>+VLOOKUP(C965,IAC!$A$2:$F$1117,6,FALSE)</f>
        <v>65389022.240000002</v>
      </c>
      <c r="G965" s="2">
        <f>+F965/E965</f>
        <v>0.93486462760478217</v>
      </c>
    </row>
    <row r="966" spans="1:7" x14ac:dyDescent="0.25">
      <c r="A966" t="s">
        <v>2795</v>
      </c>
      <c r="B966" t="s">
        <v>2796</v>
      </c>
      <c r="C966">
        <v>1173671</v>
      </c>
      <c r="D966" t="s">
        <v>2797</v>
      </c>
      <c r="E966" s="1">
        <v>67444881</v>
      </c>
      <c r="F966" s="8">
        <f>+VLOOKUP(C966,IAC!$A$2:$F$1117,6,FALSE)</f>
        <v>63051618.409999996</v>
      </c>
      <c r="G966" s="2">
        <f>+F966/E966</f>
        <v>0.93486143759375895</v>
      </c>
    </row>
    <row r="967" spans="1:7" x14ac:dyDescent="0.25">
      <c r="A967" t="s">
        <v>2798</v>
      </c>
      <c r="B967" t="s">
        <v>2799</v>
      </c>
      <c r="C967">
        <v>1173675</v>
      </c>
      <c r="D967" t="s">
        <v>2800</v>
      </c>
      <c r="E967" s="1">
        <v>70176069</v>
      </c>
      <c r="F967" s="8">
        <f>+VLOOKUP(C967,IAC!$A$2:$F$1117,6,FALSE)</f>
        <v>65605758.890000001</v>
      </c>
      <c r="G967" s="2">
        <f>+F967/E967</f>
        <v>0.93487366597864008</v>
      </c>
    </row>
    <row r="968" spans="1:7" x14ac:dyDescent="0.25">
      <c r="A968" t="s">
        <v>2801</v>
      </c>
      <c r="B968" t="s">
        <v>2802</v>
      </c>
      <c r="C968">
        <v>1173678</v>
      </c>
      <c r="D968" t="s">
        <v>248</v>
      </c>
      <c r="E968" s="1">
        <v>67025702</v>
      </c>
      <c r="F968" s="8">
        <f>+VLOOKUP(C968,IAC!$A$2:$F$1117,6,FALSE)</f>
        <v>62659906.619999997</v>
      </c>
      <c r="G968" s="2">
        <f>+F968/E968</f>
        <v>0.93486386192568338</v>
      </c>
    </row>
    <row r="969" spans="1:7" x14ac:dyDescent="0.25">
      <c r="A969" t="s">
        <v>2803</v>
      </c>
      <c r="B969" t="s">
        <v>2804</v>
      </c>
      <c r="C969">
        <v>1173686</v>
      </c>
      <c r="D969" t="s">
        <v>2805</v>
      </c>
      <c r="E969" s="1">
        <v>61918982</v>
      </c>
      <c r="F969" s="8">
        <f>+VLOOKUP(C969,IAC!$A$2:$F$1117,6,FALSE)</f>
        <v>57887961.520000003</v>
      </c>
      <c r="G969" s="2">
        <f>+F969/E969</f>
        <v>0.93489846974551361</v>
      </c>
    </row>
    <row r="970" spans="1:7" x14ac:dyDescent="0.25">
      <c r="A970" t="s">
        <v>2806</v>
      </c>
      <c r="B970" t="s">
        <v>1122</v>
      </c>
      <c r="C970">
        <v>1173770</v>
      </c>
      <c r="D970" t="s">
        <v>1123</v>
      </c>
      <c r="E970" s="1">
        <v>64166847</v>
      </c>
      <c r="F970" s="8">
        <f>+VLOOKUP(C970,IAC!$A$2:$F$1117,6,FALSE)</f>
        <v>59989962.219999999</v>
      </c>
      <c r="G970" s="2">
        <f>+F970/E970</f>
        <v>0.93490587468011321</v>
      </c>
    </row>
    <row r="971" spans="1:7" x14ac:dyDescent="0.25">
      <c r="A971" t="s">
        <v>2807</v>
      </c>
      <c r="B971" t="s">
        <v>2808</v>
      </c>
      <c r="C971">
        <v>1173854</v>
      </c>
      <c r="D971" t="s">
        <v>2809</v>
      </c>
      <c r="E971" s="1">
        <v>62879696</v>
      </c>
      <c r="F971" s="8">
        <f>+VLOOKUP(C971,IAC!$A$2:$F$1117,6,FALSE)</f>
        <v>58785539.350000001</v>
      </c>
      <c r="G971" s="2">
        <f>+F971/E971</f>
        <v>0.9348890514674244</v>
      </c>
    </row>
    <row r="972" spans="1:7" x14ac:dyDescent="0.25">
      <c r="A972" t="s">
        <v>2810</v>
      </c>
      <c r="B972" t="s">
        <v>2811</v>
      </c>
      <c r="C972">
        <v>1173861</v>
      </c>
      <c r="D972" t="s">
        <v>2812</v>
      </c>
      <c r="E972" s="1">
        <v>66425819</v>
      </c>
      <c r="F972" s="8">
        <f>+VLOOKUP(C972,IAC!$A$2:$F$1117,6,FALSE)</f>
        <v>62099379.460000001</v>
      </c>
      <c r="G972" s="2">
        <f>+F972/E972</f>
        <v>0.93486810392206077</v>
      </c>
    </row>
    <row r="973" spans="1:7" x14ac:dyDescent="0.25">
      <c r="A973" t="s">
        <v>2813</v>
      </c>
      <c r="B973" t="s">
        <v>2814</v>
      </c>
      <c r="C973">
        <v>1173870</v>
      </c>
      <c r="D973" t="s">
        <v>2815</v>
      </c>
      <c r="E973" s="1">
        <v>63450644</v>
      </c>
      <c r="F973" s="8">
        <f>+VLOOKUP(C973,IAC!$A$2:$F$1117,6,FALSE)</f>
        <v>59318725.770000003</v>
      </c>
      <c r="G973" s="2">
        <f>+F973/E973</f>
        <v>0.93487980626327449</v>
      </c>
    </row>
    <row r="974" spans="1:7" x14ac:dyDescent="0.25">
      <c r="A974" t="s">
        <v>2816</v>
      </c>
      <c r="B974" t="s">
        <v>2817</v>
      </c>
      <c r="C974">
        <v>1173873</v>
      </c>
      <c r="D974" t="s">
        <v>2818</v>
      </c>
      <c r="E974" s="1">
        <v>64638690</v>
      </c>
      <c r="F974" s="8">
        <f>+VLOOKUP(C974,IAC!$A$2:$F$1117,6,FALSE)</f>
        <v>60431085.140000001</v>
      </c>
      <c r="G974" s="2">
        <f>+F974/E974</f>
        <v>0.93490578382699274</v>
      </c>
    </row>
    <row r="975" spans="1:7" x14ac:dyDescent="0.25">
      <c r="A975" t="s">
        <v>2819</v>
      </c>
      <c r="B975" t="s">
        <v>2820</v>
      </c>
      <c r="C975">
        <v>1176000</v>
      </c>
      <c r="D975" t="s">
        <v>2821</v>
      </c>
      <c r="E975" s="1">
        <v>319202030</v>
      </c>
      <c r="F975" s="8">
        <f>+VLOOKUP(C975,IAC!$A$2:$F$1117,6,FALSE)</f>
        <v>178547004.75999999</v>
      </c>
      <c r="G975" s="2">
        <f>+F975/E975</f>
        <v>0.55935422703922022</v>
      </c>
    </row>
    <row r="976" spans="1:7" x14ac:dyDescent="0.25">
      <c r="A976" t="s">
        <v>2822</v>
      </c>
      <c r="B976" t="s">
        <v>2823</v>
      </c>
      <c r="C976">
        <v>1176020</v>
      </c>
      <c r="D976" t="s">
        <v>2824</v>
      </c>
      <c r="E976" s="1">
        <v>61977083</v>
      </c>
      <c r="F976" s="8">
        <f>+VLOOKUP(C976,IAC!$A$2:$F$1117,6,FALSE)</f>
        <v>57939578.850000001</v>
      </c>
      <c r="G976" s="2">
        <f>+F976/E976</f>
        <v>0.93485488579706144</v>
      </c>
    </row>
    <row r="977" spans="1:7" x14ac:dyDescent="0.25">
      <c r="A977" t="s">
        <v>2825</v>
      </c>
      <c r="B977" t="s">
        <v>2826</v>
      </c>
      <c r="C977">
        <v>1176036</v>
      </c>
      <c r="D977" t="s">
        <v>2827</v>
      </c>
      <c r="E977" s="1">
        <v>57266981</v>
      </c>
      <c r="F977" s="8">
        <f>+VLOOKUP(C977,IAC!$A$2:$F$1117,6,FALSE)</f>
        <v>53535222.880000003</v>
      </c>
      <c r="G977" s="2">
        <f>+F977/E977</f>
        <v>0.93483578049976135</v>
      </c>
    </row>
    <row r="978" spans="1:7" x14ac:dyDescent="0.25">
      <c r="A978" t="s">
        <v>2828</v>
      </c>
      <c r="B978" t="s">
        <v>2829</v>
      </c>
      <c r="C978">
        <v>1176041</v>
      </c>
      <c r="D978" t="s">
        <v>2830</v>
      </c>
      <c r="E978" s="1">
        <v>64120899</v>
      </c>
      <c r="F978" s="8">
        <f>+VLOOKUP(C978,IAC!$A$2:$F$1117,6,FALSE)</f>
        <v>59943926.939999998</v>
      </c>
      <c r="G978" s="2">
        <f>+F978/E978</f>
        <v>0.93485786810319049</v>
      </c>
    </row>
    <row r="979" spans="1:7" x14ac:dyDescent="0.25">
      <c r="A979" t="s">
        <v>2831</v>
      </c>
      <c r="B979" t="s">
        <v>49</v>
      </c>
      <c r="C979">
        <v>1176054</v>
      </c>
      <c r="D979" t="s">
        <v>50</v>
      </c>
      <c r="E979" s="1">
        <v>62087937</v>
      </c>
      <c r="F979" s="8">
        <f>+VLOOKUP(C979,IAC!$A$2:$F$1117,6,FALSE)</f>
        <v>58045043.32</v>
      </c>
      <c r="G979" s="2">
        <f>+F979/E979</f>
        <v>0.9348843934047929</v>
      </c>
    </row>
    <row r="980" spans="1:7" x14ac:dyDescent="0.25">
      <c r="A980" t="s">
        <v>2832</v>
      </c>
      <c r="B980" t="s">
        <v>1034</v>
      </c>
      <c r="C980">
        <v>1176100</v>
      </c>
      <c r="D980" t="s">
        <v>1035</v>
      </c>
      <c r="E980" s="1">
        <v>65635408</v>
      </c>
      <c r="F980" s="8">
        <f>+VLOOKUP(C980,IAC!$A$2:$F$1117,6,FALSE)</f>
        <v>61360060.460000001</v>
      </c>
      <c r="G980" s="2">
        <f>+F980/E980</f>
        <v>0.93486217774406155</v>
      </c>
    </row>
    <row r="981" spans="1:7" x14ac:dyDescent="0.25">
      <c r="A981" t="s">
        <v>2833</v>
      </c>
      <c r="B981" t="s">
        <v>2834</v>
      </c>
      <c r="C981">
        <v>1176109</v>
      </c>
      <c r="D981" t="s">
        <v>2835</v>
      </c>
      <c r="E981" s="1">
        <v>74679020</v>
      </c>
      <c r="F981" s="8">
        <f>+VLOOKUP(C981,IAC!$A$2:$F$1117,6,FALSE)</f>
        <v>74679020</v>
      </c>
      <c r="G981" s="2">
        <f>+F981/E981</f>
        <v>1</v>
      </c>
    </row>
    <row r="982" spans="1:7" x14ac:dyDescent="0.25">
      <c r="A982" t="s">
        <v>2836</v>
      </c>
      <c r="B982" t="s">
        <v>2837</v>
      </c>
      <c r="C982">
        <v>1176113</v>
      </c>
      <c r="D982" t="s">
        <v>2838</v>
      </c>
      <c r="E982" s="1">
        <v>62347381</v>
      </c>
      <c r="F982" s="8">
        <f>+VLOOKUP(C982,IAC!$A$2:$F$1117,6,FALSE)</f>
        <v>58284554.280000001</v>
      </c>
      <c r="G982" s="2">
        <f>+F982/E982</f>
        <v>0.93483564738669622</v>
      </c>
    </row>
    <row r="983" spans="1:7" x14ac:dyDescent="0.25">
      <c r="A983" t="s">
        <v>2839</v>
      </c>
      <c r="B983" t="s">
        <v>2840</v>
      </c>
      <c r="C983">
        <v>1176122</v>
      </c>
      <c r="D983" t="s">
        <v>2841</v>
      </c>
      <c r="E983" s="1">
        <v>61676771</v>
      </c>
      <c r="F983" s="8">
        <f>+VLOOKUP(C983,IAC!$A$2:$F$1117,6,FALSE)</f>
        <v>57657905.289999999</v>
      </c>
      <c r="G983" s="2">
        <f>+F983/E983</f>
        <v>0.93483988145228936</v>
      </c>
    </row>
    <row r="984" spans="1:7" x14ac:dyDescent="0.25">
      <c r="A984" t="s">
        <v>2842</v>
      </c>
      <c r="B984" t="s">
        <v>2843</v>
      </c>
      <c r="C984">
        <v>1176126</v>
      </c>
      <c r="D984" t="s">
        <v>2844</v>
      </c>
      <c r="E984" s="1">
        <v>61216828</v>
      </c>
      <c r="F984" s="8">
        <f>+VLOOKUP(C984,IAC!$A$2:$F$1117,6,FALSE)</f>
        <v>57229070.119999997</v>
      </c>
      <c r="G984" s="2">
        <f>+F984/E984</f>
        <v>0.93485846930847183</v>
      </c>
    </row>
    <row r="985" spans="1:7" x14ac:dyDescent="0.25">
      <c r="A985" t="s">
        <v>2845</v>
      </c>
      <c r="B985" t="s">
        <v>2846</v>
      </c>
      <c r="C985">
        <v>1176233</v>
      </c>
      <c r="D985" t="s">
        <v>2847</v>
      </c>
      <c r="E985" s="1">
        <v>65650021</v>
      </c>
      <c r="F985" s="8">
        <f>+VLOOKUP(C985,IAC!$A$2:$F$1117,6,FALSE)</f>
        <v>61371751.969999999</v>
      </c>
      <c r="G985" s="2">
        <f>+F985/E985</f>
        <v>0.93483217575817679</v>
      </c>
    </row>
    <row r="986" spans="1:7" x14ac:dyDescent="0.25">
      <c r="A986" t="s">
        <v>2848</v>
      </c>
      <c r="B986" t="s">
        <v>2849</v>
      </c>
      <c r="C986">
        <v>1176243</v>
      </c>
      <c r="D986" t="s">
        <v>2850</v>
      </c>
      <c r="E986" s="1">
        <v>63235790</v>
      </c>
      <c r="F986" s="8">
        <f>+VLOOKUP(C986,IAC!$A$2:$F$1117,6,FALSE)</f>
        <v>59117967.149999999</v>
      </c>
      <c r="G986" s="2">
        <f>+F986/E986</f>
        <v>0.93488145162731418</v>
      </c>
    </row>
    <row r="987" spans="1:7" x14ac:dyDescent="0.25">
      <c r="A987" t="s">
        <v>2851</v>
      </c>
      <c r="B987" t="s">
        <v>2852</v>
      </c>
      <c r="C987">
        <v>1176246</v>
      </c>
      <c r="D987" t="s">
        <v>2853</v>
      </c>
      <c r="E987" s="1">
        <v>60901306</v>
      </c>
      <c r="F987" s="8">
        <f>+VLOOKUP(C987,IAC!$A$2:$F$1117,6,FALSE)</f>
        <v>56935450.850000001</v>
      </c>
      <c r="G987" s="2">
        <f>+F987/E987</f>
        <v>0.93488062226448809</v>
      </c>
    </row>
    <row r="988" spans="1:7" x14ac:dyDescent="0.25">
      <c r="A988" t="s">
        <v>2854</v>
      </c>
      <c r="B988" t="s">
        <v>2411</v>
      </c>
      <c r="C988">
        <v>1176248</v>
      </c>
      <c r="D988" t="s">
        <v>2855</v>
      </c>
      <c r="E988" s="1">
        <v>61813678</v>
      </c>
      <c r="F988" s="8">
        <f>+VLOOKUP(C988,IAC!$A$2:$F$1117,6,FALSE)</f>
        <v>57784877.490000002</v>
      </c>
      <c r="G988" s="2">
        <f>+F988/E988</f>
        <v>0.93482347855113879</v>
      </c>
    </row>
    <row r="989" spans="1:7" x14ac:dyDescent="0.25">
      <c r="A989" t="s">
        <v>2856</v>
      </c>
      <c r="B989" t="s">
        <v>2857</v>
      </c>
      <c r="C989">
        <v>1176250</v>
      </c>
      <c r="D989" t="s">
        <v>2858</v>
      </c>
      <c r="E989" s="1">
        <v>64246911</v>
      </c>
      <c r="F989" s="8">
        <f>+VLOOKUP(C989,IAC!$A$2:$F$1117,6,FALSE)</f>
        <v>60062815.469999999</v>
      </c>
      <c r="G989" s="2">
        <f>+F989/E989</f>
        <v>0.93487475950400167</v>
      </c>
    </row>
    <row r="990" spans="1:7" x14ac:dyDescent="0.25">
      <c r="A990" t="s">
        <v>2859</v>
      </c>
      <c r="B990" t="s">
        <v>2860</v>
      </c>
      <c r="C990">
        <v>1176275</v>
      </c>
      <c r="D990" t="s">
        <v>2861</v>
      </c>
      <c r="E990" s="1">
        <v>63917327</v>
      </c>
      <c r="F990" s="8">
        <f>+VLOOKUP(C990,IAC!$A$2:$F$1117,6,FALSE)</f>
        <v>59751563.630000003</v>
      </c>
      <c r="G990" s="2">
        <f>+F990/E990</f>
        <v>0.93482575749765007</v>
      </c>
    </row>
    <row r="991" spans="1:7" x14ac:dyDescent="0.25">
      <c r="A991" t="s">
        <v>2862</v>
      </c>
      <c r="B991" t="s">
        <v>2863</v>
      </c>
      <c r="C991">
        <v>1176306</v>
      </c>
      <c r="D991" t="s">
        <v>2864</v>
      </c>
      <c r="E991" s="1">
        <v>58195353</v>
      </c>
      <c r="F991" s="8">
        <f>+VLOOKUP(C991,IAC!$A$2:$F$1117,6,FALSE)</f>
        <v>54403401.810000002</v>
      </c>
      <c r="G991" s="2">
        <f>+F991/E991</f>
        <v>0.93484099684041788</v>
      </c>
    </row>
    <row r="992" spans="1:7" x14ac:dyDescent="0.25">
      <c r="A992" t="s">
        <v>2865</v>
      </c>
      <c r="B992" t="s">
        <v>2866</v>
      </c>
      <c r="C992">
        <v>1176318</v>
      </c>
      <c r="D992" t="s">
        <v>2867</v>
      </c>
      <c r="E992" s="1">
        <v>60804383</v>
      </c>
      <c r="F992" s="8">
        <f>+VLOOKUP(C992,IAC!$A$2:$F$1117,6,FALSE)</f>
        <v>56842104.590000004</v>
      </c>
      <c r="G992" s="2">
        <f>+F992/E992</f>
        <v>0.9348356448251437</v>
      </c>
    </row>
    <row r="993" spans="1:7" x14ac:dyDescent="0.25">
      <c r="A993" t="s">
        <v>2868</v>
      </c>
      <c r="B993" t="s">
        <v>2869</v>
      </c>
      <c r="C993">
        <v>1176377</v>
      </c>
      <c r="D993" t="s">
        <v>2870</v>
      </c>
      <c r="E993" s="1">
        <v>61368857</v>
      </c>
      <c r="F993" s="8">
        <f>+VLOOKUP(C993,IAC!$A$2:$F$1117,6,FALSE)</f>
        <v>57371384.200000003</v>
      </c>
      <c r="G993" s="2">
        <f>+F993/E993</f>
        <v>0.9348615406019376</v>
      </c>
    </row>
    <row r="994" spans="1:7" x14ac:dyDescent="0.25">
      <c r="A994" t="s">
        <v>2871</v>
      </c>
      <c r="B994" t="s">
        <v>2872</v>
      </c>
      <c r="C994">
        <v>1176400</v>
      </c>
      <c r="D994" t="s">
        <v>173</v>
      </c>
      <c r="E994" s="1">
        <v>60639255</v>
      </c>
      <c r="F994" s="8">
        <f>+VLOOKUP(C994,IAC!$A$2:$F$1117,6,FALSE)</f>
        <v>56686220.460000001</v>
      </c>
      <c r="G994" s="2">
        <f>+F994/E994</f>
        <v>0.93481063479424342</v>
      </c>
    </row>
    <row r="995" spans="1:7" x14ac:dyDescent="0.25">
      <c r="A995" t="s">
        <v>2873</v>
      </c>
      <c r="B995" t="s">
        <v>674</v>
      </c>
      <c r="C995">
        <v>1176403</v>
      </c>
      <c r="D995" t="s">
        <v>675</v>
      </c>
      <c r="E995" s="1">
        <v>59232245</v>
      </c>
      <c r="F995" s="8">
        <f>+VLOOKUP(C995,IAC!$A$2:$F$1117,6,FALSE)</f>
        <v>55374069.140000001</v>
      </c>
      <c r="G995" s="2">
        <f>+F995/E995</f>
        <v>0.93486358891174903</v>
      </c>
    </row>
    <row r="996" spans="1:7" x14ac:dyDescent="0.25">
      <c r="A996" t="s">
        <v>2874</v>
      </c>
      <c r="B996" t="s">
        <v>2875</v>
      </c>
      <c r="C996">
        <v>1176497</v>
      </c>
      <c r="D996" t="s">
        <v>2876</v>
      </c>
      <c r="E996" s="1">
        <v>61725371</v>
      </c>
      <c r="F996" s="8">
        <f>+VLOOKUP(C996,IAC!$A$2:$F$1117,6,FALSE)</f>
        <v>57704305.149999999</v>
      </c>
      <c r="G996" s="2">
        <f>+F996/E996</f>
        <v>0.93485554181602248</v>
      </c>
    </row>
    <row r="997" spans="1:7" x14ac:dyDescent="0.25">
      <c r="A997" t="s">
        <v>2877</v>
      </c>
      <c r="B997" t="s">
        <v>2878</v>
      </c>
      <c r="C997">
        <v>1176563</v>
      </c>
      <c r="D997" t="s">
        <v>2879</v>
      </c>
      <c r="E997" s="1">
        <v>64489173</v>
      </c>
      <c r="F997" s="8">
        <f>+VLOOKUP(C997,IAC!$A$2:$F$1117,6,FALSE)</f>
        <v>60286024.390000001</v>
      </c>
      <c r="G997" s="2">
        <f>+F997/E997</f>
        <v>0.93482396479173335</v>
      </c>
    </row>
    <row r="998" spans="1:7" x14ac:dyDescent="0.25">
      <c r="A998" t="s">
        <v>2880</v>
      </c>
      <c r="B998" t="s">
        <v>2881</v>
      </c>
      <c r="C998">
        <v>1176606</v>
      </c>
      <c r="D998" t="s">
        <v>2001</v>
      </c>
      <c r="E998" s="1">
        <v>60658208</v>
      </c>
      <c r="F998" s="8">
        <f>+VLOOKUP(C998,IAC!$A$2:$F$1117,6,FALSE)</f>
        <v>56706632.859999999</v>
      </c>
      <c r="G998" s="2">
        <f>+F998/E998</f>
        <v>0.93485506297845133</v>
      </c>
    </row>
    <row r="999" spans="1:7" x14ac:dyDescent="0.25">
      <c r="A999" t="s">
        <v>2882</v>
      </c>
      <c r="B999" t="s">
        <v>2883</v>
      </c>
      <c r="C999">
        <v>1176616</v>
      </c>
      <c r="D999" t="s">
        <v>2884</v>
      </c>
      <c r="E999" s="1">
        <v>60642945</v>
      </c>
      <c r="F999" s="8">
        <f>+VLOOKUP(C999,IAC!$A$2:$F$1117,6,FALSE)</f>
        <v>56692491.32</v>
      </c>
      <c r="G999" s="2">
        <f>+F999/E999</f>
        <v>0.93485715972402061</v>
      </c>
    </row>
    <row r="1000" spans="1:7" x14ac:dyDescent="0.25">
      <c r="A1000" t="s">
        <v>2885</v>
      </c>
      <c r="B1000" t="s">
        <v>2886</v>
      </c>
      <c r="C1000">
        <v>1176622</v>
      </c>
      <c r="D1000" t="s">
        <v>2887</v>
      </c>
      <c r="E1000" s="1">
        <v>58257642</v>
      </c>
      <c r="F1000" s="8">
        <f>+VLOOKUP(C1000,IAC!$A$2:$F$1117,6,FALSE)</f>
        <v>54460309.630000003</v>
      </c>
      <c r="G1000" s="2">
        <f>+F1000/E1000</f>
        <v>0.9348182961129804</v>
      </c>
    </row>
    <row r="1001" spans="1:7" x14ac:dyDescent="0.25">
      <c r="A1001" t="s">
        <v>2888</v>
      </c>
      <c r="B1001" t="s">
        <v>2889</v>
      </c>
      <c r="C1001">
        <v>1176670</v>
      </c>
      <c r="D1001" t="s">
        <v>251</v>
      </c>
      <c r="E1001" s="1">
        <v>58122276</v>
      </c>
      <c r="F1001" s="8">
        <f>+VLOOKUP(C1001,IAC!$A$2:$F$1117,6,FALSE)</f>
        <v>54334823.810000002</v>
      </c>
      <c r="G1001" s="2">
        <f>+F1001/E1001</f>
        <v>0.93483647835814276</v>
      </c>
    </row>
    <row r="1002" spans="1:7" x14ac:dyDescent="0.25">
      <c r="A1002" t="s">
        <v>2890</v>
      </c>
      <c r="B1002" t="s">
        <v>2891</v>
      </c>
      <c r="C1002">
        <v>1176736</v>
      </c>
      <c r="D1002" t="s">
        <v>2892</v>
      </c>
      <c r="E1002" s="1">
        <v>63692786</v>
      </c>
      <c r="F1002" s="8">
        <f>+VLOOKUP(C1002,IAC!$A$2:$F$1117,6,FALSE)</f>
        <v>59541499.18</v>
      </c>
      <c r="G1002" s="2">
        <f>+F1002/E1002</f>
        <v>0.93482328092854972</v>
      </c>
    </row>
    <row r="1003" spans="1:7" x14ac:dyDescent="0.25">
      <c r="A1003" t="s">
        <v>2893</v>
      </c>
      <c r="B1003" t="s">
        <v>2894</v>
      </c>
      <c r="C1003">
        <v>1176823</v>
      </c>
      <c r="D1003" t="s">
        <v>2895</v>
      </c>
      <c r="E1003" s="1">
        <v>61383990</v>
      </c>
      <c r="F1003" s="8">
        <f>+VLOOKUP(C1003,IAC!$A$2:$F$1117,6,FALSE)</f>
        <v>57385071.439999998</v>
      </c>
      <c r="G1003" s="2">
        <f>+F1003/E1003</f>
        <v>0.93485404647042325</v>
      </c>
    </row>
    <row r="1004" spans="1:7" x14ac:dyDescent="0.25">
      <c r="A1004" t="s">
        <v>2896</v>
      </c>
      <c r="B1004" t="s">
        <v>2897</v>
      </c>
      <c r="C1004">
        <v>1176828</v>
      </c>
      <c r="D1004" t="s">
        <v>2898</v>
      </c>
      <c r="E1004" s="1">
        <v>65735419</v>
      </c>
      <c r="F1004" s="8">
        <f>+VLOOKUP(C1004,IAC!$A$2:$F$1117,6,FALSE)</f>
        <v>61453303.57</v>
      </c>
      <c r="G1004" s="2">
        <f>+F1004/E1004</f>
        <v>0.934858323029781</v>
      </c>
    </row>
    <row r="1005" spans="1:7" x14ac:dyDescent="0.25">
      <c r="A1005" t="s">
        <v>2899</v>
      </c>
      <c r="B1005" t="s">
        <v>2900</v>
      </c>
      <c r="C1005">
        <v>1176845</v>
      </c>
      <c r="D1005" t="s">
        <v>2901</v>
      </c>
      <c r="E1005" s="1">
        <v>56086826</v>
      </c>
      <c r="F1005" s="8">
        <f>+VLOOKUP(C1005,IAC!$A$2:$F$1117,6,FALSE)</f>
        <v>52434025.899999999</v>
      </c>
      <c r="G1005" s="2">
        <f>+F1005/E1005</f>
        <v>0.93487240479609235</v>
      </c>
    </row>
    <row r="1006" spans="1:7" x14ac:dyDescent="0.25">
      <c r="A1006" t="s">
        <v>2902</v>
      </c>
      <c r="B1006" t="s">
        <v>2903</v>
      </c>
      <c r="C1006">
        <v>1176863</v>
      </c>
      <c r="D1006" t="s">
        <v>2904</v>
      </c>
      <c r="E1006" s="1">
        <v>58873993</v>
      </c>
      <c r="F1006" s="8">
        <f>+VLOOKUP(C1006,IAC!$A$2:$F$1117,6,FALSE)</f>
        <v>55039378.030000001</v>
      </c>
      <c r="G1006" s="2">
        <f>+F1006/E1006</f>
        <v>0.93486742151156621</v>
      </c>
    </row>
    <row r="1007" spans="1:7" x14ac:dyDescent="0.25">
      <c r="A1007" t="s">
        <v>2905</v>
      </c>
      <c r="B1007" t="s">
        <v>2906</v>
      </c>
      <c r="C1007">
        <v>1176869</v>
      </c>
      <c r="D1007" t="s">
        <v>2907</v>
      </c>
      <c r="E1007" s="1">
        <v>57893927</v>
      </c>
      <c r="F1007" s="8">
        <f>+VLOOKUP(C1007,IAC!$A$2:$F$1117,6,FALSE)</f>
        <v>54122572.049999997</v>
      </c>
      <c r="G1007" s="2">
        <f>+F1007/E1007</f>
        <v>0.93485750327491168</v>
      </c>
    </row>
    <row r="1008" spans="1:7" x14ac:dyDescent="0.25">
      <c r="A1008" t="s">
        <v>2908</v>
      </c>
      <c r="B1008" t="s">
        <v>2909</v>
      </c>
      <c r="C1008">
        <v>1176890</v>
      </c>
      <c r="D1008" t="s">
        <v>2910</v>
      </c>
      <c r="E1008" s="1">
        <v>59907294</v>
      </c>
      <c r="F1008" s="8">
        <f>+VLOOKUP(C1008,IAC!$A$2:$F$1117,6,FALSE)</f>
        <v>56004351.18</v>
      </c>
      <c r="G1008" s="2">
        <f>+F1008/E1008</f>
        <v>0.9348502901833623</v>
      </c>
    </row>
    <row r="1009" spans="1:7" x14ac:dyDescent="0.25">
      <c r="A1009" t="s">
        <v>2911</v>
      </c>
      <c r="B1009" t="s">
        <v>2912</v>
      </c>
      <c r="C1009">
        <v>1176895</v>
      </c>
      <c r="D1009" t="s">
        <v>2913</v>
      </c>
      <c r="E1009" s="1">
        <v>58306083</v>
      </c>
      <c r="F1009" s="8">
        <f>+VLOOKUP(C1009,IAC!$A$2:$F$1117,6,FALSE)</f>
        <v>54504831.079999998</v>
      </c>
      <c r="G1009" s="2">
        <f>+F1009/E1009</f>
        <v>0.93480522572576175</v>
      </c>
    </row>
    <row r="1010" spans="1:7" x14ac:dyDescent="0.25">
      <c r="A1010" t="s">
        <v>2914</v>
      </c>
      <c r="B1010" t="s">
        <v>2915</v>
      </c>
      <c r="C1010">
        <v>1181000</v>
      </c>
      <c r="D1010" t="s">
        <v>2916</v>
      </c>
      <c r="E1010" s="1">
        <v>319202030</v>
      </c>
      <c r="F1010" s="8">
        <f>+VLOOKUP(C1010,IAC!$A$2:$F$1117,6,FALSE)</f>
        <v>178547004.75999999</v>
      </c>
      <c r="G1010" s="2">
        <f>+F1010/E1010</f>
        <v>0.55935422703922022</v>
      </c>
    </row>
    <row r="1011" spans="1:7" x14ac:dyDescent="0.25">
      <c r="A1011" t="s">
        <v>2917</v>
      </c>
      <c r="B1011" t="s">
        <v>2918</v>
      </c>
      <c r="C1011">
        <v>1181001</v>
      </c>
      <c r="D1011" t="s">
        <v>2919</v>
      </c>
      <c r="E1011" s="1">
        <v>88871697</v>
      </c>
      <c r="F1011" s="8">
        <f>+VLOOKUP(C1011,IAC!$A$2:$F$1117,6,FALSE)</f>
        <v>88871697</v>
      </c>
      <c r="G1011" s="2">
        <f>+F1011/E1011</f>
        <v>1</v>
      </c>
    </row>
    <row r="1012" spans="1:7" x14ac:dyDescent="0.25">
      <c r="A1012" t="s">
        <v>2920</v>
      </c>
      <c r="B1012" t="s">
        <v>2921</v>
      </c>
      <c r="C1012">
        <v>1181065</v>
      </c>
      <c r="D1012" t="s">
        <v>2922</v>
      </c>
      <c r="E1012" s="1">
        <v>97913329</v>
      </c>
      <c r="F1012" s="8">
        <f>+VLOOKUP(C1012,IAC!$A$2:$F$1117,6,FALSE)</f>
        <v>91528854.709999993</v>
      </c>
      <c r="G1012" s="2">
        <f>+F1012/E1012</f>
        <v>0.93479463567212584</v>
      </c>
    </row>
    <row r="1013" spans="1:7" x14ac:dyDescent="0.25">
      <c r="A1013" t="s">
        <v>2923</v>
      </c>
      <c r="B1013" t="s">
        <v>2924</v>
      </c>
      <c r="C1013">
        <v>1181220</v>
      </c>
      <c r="D1013" t="s">
        <v>2925</v>
      </c>
      <c r="E1013" s="1">
        <v>70235642</v>
      </c>
      <c r="F1013" s="8">
        <f>+VLOOKUP(C1013,IAC!$A$2:$F$1117,6,FALSE)</f>
        <v>65664934.880000003</v>
      </c>
      <c r="G1013" s="2">
        <f>+F1013/E1013</f>
        <v>0.93492325278382171</v>
      </c>
    </row>
    <row r="1014" spans="1:7" x14ac:dyDescent="0.25">
      <c r="A1014" t="s">
        <v>2926</v>
      </c>
      <c r="B1014" t="s">
        <v>2927</v>
      </c>
      <c r="C1014">
        <v>1181300</v>
      </c>
      <c r="D1014" t="s">
        <v>2928</v>
      </c>
      <c r="E1014" s="1">
        <v>75658338</v>
      </c>
      <c r="F1014" s="8">
        <f>+VLOOKUP(C1014,IAC!$A$2:$F$1117,6,FALSE)</f>
        <v>70730639.510000005</v>
      </c>
      <c r="G1014" s="2">
        <f>+F1014/E1014</f>
        <v>0.93486906241583057</v>
      </c>
    </row>
    <row r="1015" spans="1:7" x14ac:dyDescent="0.25">
      <c r="A1015" t="s">
        <v>2929</v>
      </c>
      <c r="B1015" t="s">
        <v>2930</v>
      </c>
      <c r="C1015">
        <v>1181591</v>
      </c>
      <c r="D1015" t="s">
        <v>2931</v>
      </c>
      <c r="E1015" s="1">
        <v>67807937</v>
      </c>
      <c r="F1015" s="8">
        <f>+VLOOKUP(C1015,IAC!$A$2:$F$1117,6,FALSE)</f>
        <v>63394671.75</v>
      </c>
      <c r="G1015" s="2">
        <f>+F1015/E1015</f>
        <v>0.93491521132695721</v>
      </c>
    </row>
    <row r="1016" spans="1:7" x14ac:dyDescent="0.25">
      <c r="A1016" t="s">
        <v>2932</v>
      </c>
      <c r="B1016" t="s">
        <v>2933</v>
      </c>
      <c r="C1016">
        <v>1181736</v>
      </c>
      <c r="D1016" t="s">
        <v>2934</v>
      </c>
      <c r="E1016" s="1">
        <v>78815595</v>
      </c>
      <c r="F1016" s="8">
        <f>+VLOOKUP(C1016,IAC!$A$2:$F$1117,6,FALSE)</f>
        <v>73678595.040000007</v>
      </c>
      <c r="G1016" s="2">
        <f>+F1016/E1016</f>
        <v>0.93482254419318922</v>
      </c>
    </row>
    <row r="1017" spans="1:7" x14ac:dyDescent="0.25">
      <c r="A1017" t="s">
        <v>2935</v>
      </c>
      <c r="B1017" t="s">
        <v>2936</v>
      </c>
      <c r="C1017">
        <v>1181794</v>
      </c>
      <c r="D1017" t="s">
        <v>2937</v>
      </c>
      <c r="E1017" s="1">
        <v>91295969</v>
      </c>
      <c r="F1017" s="8">
        <f>+VLOOKUP(C1017,IAC!$A$2:$F$1117,6,FALSE)</f>
        <v>85343455.340000004</v>
      </c>
      <c r="G1017" s="2">
        <f>+F1017/E1017</f>
        <v>0.93479981947505264</v>
      </c>
    </row>
    <row r="1018" spans="1:7" x14ac:dyDescent="0.25">
      <c r="A1018" t="s">
        <v>2938</v>
      </c>
      <c r="B1018" t="s">
        <v>2939</v>
      </c>
      <c r="C1018">
        <v>1185000</v>
      </c>
      <c r="D1018" t="s">
        <v>2940</v>
      </c>
      <c r="E1018" s="1">
        <v>319202030</v>
      </c>
      <c r="F1018" s="8">
        <f>+VLOOKUP(C1018,IAC!$A$2:$F$1117,6,FALSE)</f>
        <v>178547004.75999999</v>
      </c>
      <c r="G1018" s="2">
        <f>+F1018/E1018</f>
        <v>0.55935422703922022</v>
      </c>
    </row>
    <row r="1019" spans="1:7" x14ac:dyDescent="0.25">
      <c r="A1019" t="s">
        <v>2941</v>
      </c>
      <c r="B1019" t="s">
        <v>2942</v>
      </c>
      <c r="C1019">
        <v>1185010</v>
      </c>
      <c r="D1019" t="s">
        <v>2943</v>
      </c>
      <c r="E1019" s="1">
        <v>93857464</v>
      </c>
      <c r="F1019" s="8">
        <f>+VLOOKUP(C1019,IAC!$A$2:$F$1117,6,FALSE)</f>
        <v>93857464</v>
      </c>
      <c r="G1019" s="2">
        <f>+F1019/E1019</f>
        <v>1</v>
      </c>
    </row>
    <row r="1020" spans="1:7" x14ac:dyDescent="0.25">
      <c r="A1020" t="s">
        <v>2944</v>
      </c>
      <c r="B1020" t="s">
        <v>2945</v>
      </c>
      <c r="C1020">
        <v>1185015</v>
      </c>
      <c r="D1020" t="s">
        <v>2946</v>
      </c>
      <c r="E1020" s="1">
        <v>61645562</v>
      </c>
      <c r="F1020" s="8">
        <f>+VLOOKUP(C1020,IAC!$A$2:$F$1117,6,FALSE)</f>
        <v>57633241.630000003</v>
      </c>
      <c r="G1020" s="2">
        <f>+F1020/E1020</f>
        <v>0.93491307014120506</v>
      </c>
    </row>
    <row r="1021" spans="1:7" x14ac:dyDescent="0.25">
      <c r="A1021" t="s">
        <v>2947</v>
      </c>
      <c r="B1021" t="s">
        <v>2948</v>
      </c>
      <c r="C1021">
        <v>1185125</v>
      </c>
      <c r="D1021" t="s">
        <v>2949</v>
      </c>
      <c r="E1021" s="1">
        <v>76188381</v>
      </c>
      <c r="F1021" s="8">
        <f>+VLOOKUP(C1021,IAC!$A$2:$F$1117,6,FALSE)</f>
        <v>71227896.25</v>
      </c>
      <c r="G1021" s="2">
        <f>+F1021/E1021</f>
        <v>0.93489184722274121</v>
      </c>
    </row>
    <row r="1022" spans="1:7" x14ac:dyDescent="0.25">
      <c r="A1022" t="s">
        <v>2950</v>
      </c>
      <c r="B1022" t="s">
        <v>2951</v>
      </c>
      <c r="C1022">
        <v>1185136</v>
      </c>
      <c r="D1022" t="s">
        <v>2952</v>
      </c>
      <c r="E1022" s="1">
        <v>64119445</v>
      </c>
      <c r="F1022" s="8">
        <f>+VLOOKUP(C1022,IAC!$A$2:$F$1117,6,FALSE)</f>
        <v>59947914.920000002</v>
      </c>
      <c r="G1022" s="2">
        <f>+F1022/E1022</f>
        <v>0.93494126344980066</v>
      </c>
    </row>
    <row r="1023" spans="1:7" x14ac:dyDescent="0.25">
      <c r="A1023" t="s">
        <v>2953</v>
      </c>
      <c r="B1023" t="s">
        <v>2954</v>
      </c>
      <c r="C1023">
        <v>1185139</v>
      </c>
      <c r="D1023" t="s">
        <v>2955</v>
      </c>
      <c r="E1023" s="1">
        <v>86212690</v>
      </c>
      <c r="F1023" s="8">
        <f>+VLOOKUP(C1023,IAC!$A$2:$F$1117,6,FALSE)</f>
        <v>80591649.930000007</v>
      </c>
      <c r="G1023" s="2">
        <f>+F1023/E1023</f>
        <v>0.93480031686750531</v>
      </c>
    </row>
    <row r="1024" spans="1:7" x14ac:dyDescent="0.25">
      <c r="A1024" t="s">
        <v>2956</v>
      </c>
      <c r="B1024" t="s">
        <v>2957</v>
      </c>
      <c r="C1024">
        <v>1185162</v>
      </c>
      <c r="D1024" t="s">
        <v>2958</v>
      </c>
      <c r="E1024" s="1">
        <v>60715269</v>
      </c>
      <c r="F1024" s="8">
        <f>+VLOOKUP(C1024,IAC!$A$2:$F$1117,6,FALSE)</f>
        <v>56759750.530000001</v>
      </c>
      <c r="G1024" s="2">
        <f>+F1024/E1024</f>
        <v>0.93485133912525364</v>
      </c>
    </row>
    <row r="1025" spans="1:11" x14ac:dyDescent="0.25">
      <c r="A1025" t="s">
        <v>2959</v>
      </c>
      <c r="B1025" t="s">
        <v>2960</v>
      </c>
      <c r="C1025">
        <v>1185225</v>
      </c>
      <c r="D1025" t="s">
        <v>2961</v>
      </c>
      <c r="E1025" s="1">
        <v>73029207</v>
      </c>
      <c r="F1025" s="8">
        <f>+VLOOKUP(C1025,IAC!$A$2:$F$1117,6,FALSE)</f>
        <v>68274501.189999998</v>
      </c>
      <c r="G1025" s="2">
        <f>+F1025/E1025</f>
        <v>0.93489309270467635</v>
      </c>
    </row>
    <row r="1026" spans="1:11" x14ac:dyDescent="0.25">
      <c r="A1026" t="s">
        <v>2962</v>
      </c>
      <c r="B1026" t="s">
        <v>2963</v>
      </c>
      <c r="C1026">
        <v>1185230</v>
      </c>
      <c r="D1026" t="s">
        <v>2964</v>
      </c>
      <c r="E1026" s="1">
        <v>96945030</v>
      </c>
      <c r="F1026" s="8">
        <f>+VLOOKUP(C1026,IAC!$A$2:$F$1117,6,FALSE)</f>
        <v>90623921.870000005</v>
      </c>
      <c r="G1026" s="2">
        <f>+F1026/E1026</f>
        <v>0.93479698618897744</v>
      </c>
    </row>
    <row r="1027" spans="1:11" x14ac:dyDescent="0.25">
      <c r="A1027" t="s">
        <v>2965</v>
      </c>
      <c r="B1027" t="s">
        <v>2966</v>
      </c>
      <c r="C1027">
        <v>1185250</v>
      </c>
      <c r="D1027" t="s">
        <v>2967</v>
      </c>
      <c r="E1027" s="1">
        <v>95029697</v>
      </c>
      <c r="F1027" s="8">
        <f>+VLOOKUP(C1027,IAC!$A$2:$F$1117,6,FALSE)</f>
        <v>88832736.859999999</v>
      </c>
      <c r="G1027" s="2">
        <f>+F1027/E1027</f>
        <v>0.93478922551968147</v>
      </c>
    </row>
    <row r="1028" spans="1:11" x14ac:dyDescent="0.25">
      <c r="A1028" t="s">
        <v>2968</v>
      </c>
      <c r="B1028" t="s">
        <v>2969</v>
      </c>
      <c r="C1028">
        <v>1185263</v>
      </c>
      <c r="D1028" t="s">
        <v>2970</v>
      </c>
      <c r="E1028" s="1">
        <v>73234509</v>
      </c>
      <c r="F1028" s="8">
        <f>+VLOOKUP(C1028,IAC!$A$2:$F$1117,6,FALSE)</f>
        <v>68464503.959999993</v>
      </c>
      <c r="G1028" s="2">
        <f>+F1028/E1028</f>
        <v>0.93486670279990536</v>
      </c>
    </row>
    <row r="1029" spans="1:11" x14ac:dyDescent="0.25">
      <c r="A1029" t="s">
        <v>2971</v>
      </c>
      <c r="B1029" t="s">
        <v>2972</v>
      </c>
      <c r="C1029">
        <v>1185279</v>
      </c>
      <c r="D1029" t="s">
        <v>2973</v>
      </c>
      <c r="E1029" s="1">
        <v>64681932</v>
      </c>
      <c r="F1029" s="8">
        <f>+VLOOKUP(C1029,IAC!$A$2:$F$1117,6,FALSE)</f>
        <v>60472868.609999999</v>
      </c>
      <c r="G1029" s="2">
        <f>+F1029/E1029</f>
        <v>0.93492675218792165</v>
      </c>
    </row>
    <row r="1030" spans="1:11" x14ac:dyDescent="0.25">
      <c r="A1030" t="s">
        <v>2974</v>
      </c>
      <c r="B1030" t="s">
        <v>223</v>
      </c>
      <c r="C1030">
        <v>1185300</v>
      </c>
      <c r="D1030" t="s">
        <v>224</v>
      </c>
      <c r="E1030" s="1">
        <v>58791831</v>
      </c>
      <c r="F1030" s="8">
        <f>+VLOOKUP(C1030,IAC!$A$2:$F$1117,6,FALSE)</f>
        <v>54963834.079999998</v>
      </c>
      <c r="G1030" s="2">
        <f>+F1030/E1030</f>
        <v>0.93488896578165759</v>
      </c>
    </row>
    <row r="1031" spans="1:11" x14ac:dyDescent="0.25">
      <c r="A1031" t="s">
        <v>2975</v>
      </c>
      <c r="B1031" t="s">
        <v>2976</v>
      </c>
      <c r="C1031">
        <v>1185315</v>
      </c>
      <c r="D1031" t="s">
        <v>2977</v>
      </c>
      <c r="E1031" s="1">
        <v>67980427</v>
      </c>
      <c r="F1031" s="8">
        <f>+VLOOKUP(C1031,IAC!$A$2:$F$1117,6,FALSE)</f>
        <v>63557131.759999998</v>
      </c>
      <c r="G1031" s="2">
        <f>+F1031/E1031</f>
        <v>0.93493281176359777</v>
      </c>
    </row>
    <row r="1032" spans="1:11" x14ac:dyDescent="0.25">
      <c r="A1032" t="s">
        <v>2978</v>
      </c>
      <c r="B1032" t="s">
        <v>2979</v>
      </c>
      <c r="C1032">
        <v>1185325</v>
      </c>
      <c r="D1032" t="s">
        <v>2980</v>
      </c>
      <c r="E1032" s="1">
        <v>85087697</v>
      </c>
      <c r="F1032" s="8">
        <f>+VLOOKUP(C1032,IAC!$A$2:$F$1117,6,FALSE)</f>
        <v>79541109.310000002</v>
      </c>
      <c r="G1032" s="2">
        <f>+F1032/E1032</f>
        <v>0.9348132822304499</v>
      </c>
    </row>
    <row r="1033" spans="1:11" x14ac:dyDescent="0.25">
      <c r="A1033" t="s">
        <v>2981</v>
      </c>
      <c r="B1033" t="s">
        <v>2982</v>
      </c>
      <c r="C1033">
        <v>1185400</v>
      </c>
      <c r="D1033" t="s">
        <v>2983</v>
      </c>
      <c r="E1033" s="1">
        <v>73951702</v>
      </c>
      <c r="F1033" s="8">
        <f>+VLOOKUP(C1033,IAC!$A$2:$F$1117,6,FALSE)</f>
        <v>69138457.730000004</v>
      </c>
      <c r="G1033" s="2">
        <f>+F1033/E1033</f>
        <v>0.93491367825449112</v>
      </c>
    </row>
    <row r="1034" spans="1:11" x14ac:dyDescent="0.25">
      <c r="A1034" t="s">
        <v>2984</v>
      </c>
      <c r="B1034" t="s">
        <v>2985</v>
      </c>
      <c r="C1034">
        <v>1185410</v>
      </c>
      <c r="D1034" t="s">
        <v>2986</v>
      </c>
      <c r="E1034" s="1">
        <v>110337308</v>
      </c>
      <c r="F1034" s="8">
        <f>+VLOOKUP(C1034,IAC!$A$2:$F$1117,6,FALSE)</f>
        <v>103133252.40000001</v>
      </c>
      <c r="G1034" s="2">
        <f>+F1034/E1034</f>
        <v>0.93470879677434227</v>
      </c>
    </row>
    <row r="1035" spans="1:11" x14ac:dyDescent="0.25">
      <c r="A1035" t="s">
        <v>2987</v>
      </c>
      <c r="B1035" t="s">
        <v>2988</v>
      </c>
      <c r="C1035">
        <v>1185430</v>
      </c>
      <c r="D1035" t="s">
        <v>2989</v>
      </c>
      <c r="E1035" s="1">
        <v>76719183</v>
      </c>
      <c r="F1035" s="8">
        <f>+VLOOKUP(C1035,IAC!$A$2:$F$1117,6,FALSE)</f>
        <v>71721500.709999993</v>
      </c>
      <c r="G1035" s="2">
        <f>+F1035/E1035</f>
        <v>0.9348574620509188</v>
      </c>
    </row>
    <row r="1036" spans="1:11" x14ac:dyDescent="0.25">
      <c r="A1036" t="s">
        <v>2990</v>
      </c>
      <c r="B1036" t="s">
        <v>2991</v>
      </c>
      <c r="C1036">
        <v>1185440</v>
      </c>
      <c r="D1036" t="s">
        <v>532</v>
      </c>
      <c r="E1036" s="1">
        <v>98810304</v>
      </c>
      <c r="F1036" s="8">
        <f>+VLOOKUP(C1036,IAC!$A$2:$F$1117,6,FALSE)</f>
        <v>92360183.170000002</v>
      </c>
      <c r="G1036" s="2">
        <f>+F1036/E1036</f>
        <v>0.93472218413577601</v>
      </c>
    </row>
    <row r="1037" spans="1:11" x14ac:dyDescent="0.25">
      <c r="A1037" t="s">
        <v>2992</v>
      </c>
      <c r="B1037" t="s">
        <v>2993</v>
      </c>
      <c r="C1037">
        <v>1186000</v>
      </c>
      <c r="D1037" t="s">
        <v>2994</v>
      </c>
      <c r="E1037" s="1">
        <v>319202030</v>
      </c>
      <c r="F1037" s="8">
        <f>+VLOOKUP(C1037,IAC!$A$2:$F$1117,6,FALSE)</f>
        <v>178547004.75999999</v>
      </c>
      <c r="G1037" s="2">
        <f>+F1037/E1037</f>
        <v>0.55935422703922022</v>
      </c>
      <c r="I1037" s="1">
        <f>+F1051-F1037</f>
        <v>0</v>
      </c>
      <c r="J1037" s="3"/>
      <c r="K1037" s="2"/>
    </row>
    <row r="1038" spans="1:11" x14ac:dyDescent="0.25">
      <c r="A1038" t="s">
        <v>2995</v>
      </c>
      <c r="B1038" t="s">
        <v>2996</v>
      </c>
      <c r="C1038">
        <v>1186001</v>
      </c>
      <c r="D1038" t="s">
        <v>2997</v>
      </c>
      <c r="E1038" s="1">
        <v>75777336</v>
      </c>
      <c r="F1038" s="8">
        <f>+VLOOKUP(C1038,IAC!$A$2:$F$1117,6,FALSE)</f>
        <v>70836160.349999994</v>
      </c>
      <c r="G1038" s="2">
        <f>+F1038/E1038</f>
        <v>0.93479348957318842</v>
      </c>
    </row>
    <row r="1039" spans="1:11" x14ac:dyDescent="0.25">
      <c r="A1039" t="s">
        <v>2998</v>
      </c>
      <c r="B1039" t="s">
        <v>2999</v>
      </c>
      <c r="C1039">
        <v>1186219</v>
      </c>
      <c r="D1039" t="s">
        <v>2037</v>
      </c>
      <c r="E1039" s="1">
        <v>58840932</v>
      </c>
      <c r="F1039" s="8">
        <f>+VLOOKUP(C1039,IAC!$A$2:$F$1117,6,FALSE)</f>
        <v>55009517.899999999</v>
      </c>
      <c r="G1039" s="2">
        <f>+F1039/E1039</f>
        <v>0.9348852241157567</v>
      </c>
    </row>
    <row r="1040" spans="1:11" x14ac:dyDescent="0.25">
      <c r="A1040" t="s">
        <v>3000</v>
      </c>
      <c r="B1040" t="s">
        <v>3001</v>
      </c>
      <c r="C1040">
        <v>1186320</v>
      </c>
      <c r="D1040" t="s">
        <v>3002</v>
      </c>
      <c r="E1040" s="1">
        <v>86249944</v>
      </c>
      <c r="F1040" s="8">
        <f>+VLOOKUP(C1040,IAC!$A$2:$F$1117,6,FALSE)</f>
        <v>80627047.019999996</v>
      </c>
      <c r="G1040" s="2">
        <f>+F1040/E1040</f>
        <v>0.93480694920799012</v>
      </c>
    </row>
    <row r="1041" spans="1:11" x14ac:dyDescent="0.25">
      <c r="A1041" t="s">
        <v>3003</v>
      </c>
      <c r="B1041" t="s">
        <v>3004</v>
      </c>
      <c r="C1041">
        <v>1186568</v>
      </c>
      <c r="D1041" t="s">
        <v>3005</v>
      </c>
      <c r="E1041" s="1">
        <v>88578253</v>
      </c>
      <c r="F1041" s="8">
        <f>+VLOOKUP(C1041,IAC!$A$2:$F$1117,6,FALSE)</f>
        <v>82801899.829999998</v>
      </c>
      <c r="G1041" s="2">
        <f>+F1041/E1041</f>
        <v>0.93478813394524729</v>
      </c>
    </row>
    <row r="1042" spans="1:11" x14ac:dyDescent="0.25">
      <c r="A1042" t="s">
        <v>3006</v>
      </c>
      <c r="B1042" t="s">
        <v>3007</v>
      </c>
      <c r="C1042">
        <v>1186569</v>
      </c>
      <c r="D1042" t="s">
        <v>3008</v>
      </c>
      <c r="E1042" s="1">
        <v>70755335</v>
      </c>
      <c r="F1042" s="8">
        <f>+VLOOKUP(C1042,IAC!$A$2:$F$1117,6,FALSE)</f>
        <v>66146875.119999997</v>
      </c>
      <c r="G1042" s="2">
        <f>+F1042/E1042</f>
        <v>0.93486766927186471</v>
      </c>
    </row>
    <row r="1043" spans="1:11" x14ac:dyDescent="0.25">
      <c r="A1043" t="s">
        <v>3009</v>
      </c>
      <c r="B1043" t="s">
        <v>3010</v>
      </c>
      <c r="C1043">
        <v>1186571</v>
      </c>
      <c r="D1043" t="s">
        <v>3011</v>
      </c>
      <c r="E1043" s="1">
        <v>78771674</v>
      </c>
      <c r="F1043" s="8">
        <f>+VLOOKUP(C1043,IAC!$A$2:$F$1117,6,FALSE)</f>
        <v>73641059.890000001</v>
      </c>
      <c r="G1043" s="2">
        <f>+F1043/E1043</f>
        <v>0.93486727081615661</v>
      </c>
    </row>
    <row r="1044" spans="1:11" x14ac:dyDescent="0.25">
      <c r="A1044" t="s">
        <v>3012</v>
      </c>
      <c r="B1044" t="s">
        <v>3013</v>
      </c>
      <c r="C1044">
        <v>1186573</v>
      </c>
      <c r="D1044" t="s">
        <v>3014</v>
      </c>
      <c r="E1044" s="1">
        <v>78893210</v>
      </c>
      <c r="F1044" s="8">
        <f>+VLOOKUP(C1044,IAC!$A$2:$F$1117,6,FALSE)</f>
        <v>73756041.730000004</v>
      </c>
      <c r="G1044" s="2">
        <f>+F1044/E1044</f>
        <v>0.93488453226836632</v>
      </c>
    </row>
    <row r="1045" spans="1:11" x14ac:dyDescent="0.25">
      <c r="A1045" t="s">
        <v>3015</v>
      </c>
      <c r="B1045" t="s">
        <v>3016</v>
      </c>
      <c r="C1045">
        <v>1186749</v>
      </c>
      <c r="D1045" t="s">
        <v>3017</v>
      </c>
      <c r="E1045" s="1">
        <v>59908397</v>
      </c>
      <c r="F1045" s="8">
        <f>+VLOOKUP(C1045,IAC!$A$2:$F$1117,6,FALSE)</f>
        <v>56005700.93</v>
      </c>
      <c r="G1045" s="2">
        <f>+F1045/E1045</f>
        <v>0.93485560847171389</v>
      </c>
    </row>
    <row r="1046" spans="1:11" x14ac:dyDescent="0.25">
      <c r="A1046" t="s">
        <v>3018</v>
      </c>
      <c r="B1046" t="s">
        <v>235</v>
      </c>
      <c r="C1046">
        <v>1186755</v>
      </c>
      <c r="D1046" t="s">
        <v>236</v>
      </c>
      <c r="E1046" s="1">
        <v>57910232</v>
      </c>
      <c r="F1046" s="8">
        <f>+VLOOKUP(C1046,IAC!$A$2:$F$1117,6,FALSE)</f>
        <v>54140033.729999997</v>
      </c>
      <c r="G1046" s="2">
        <f>+F1046/E1046</f>
        <v>0.93489581823813095</v>
      </c>
    </row>
    <row r="1047" spans="1:11" x14ac:dyDescent="0.25">
      <c r="A1047" t="s">
        <v>3019</v>
      </c>
      <c r="B1047" t="s">
        <v>3020</v>
      </c>
      <c r="C1047">
        <v>1186757</v>
      </c>
      <c r="D1047" t="s">
        <v>2571</v>
      </c>
      <c r="E1047" s="1">
        <v>75901351</v>
      </c>
      <c r="F1047" s="8">
        <f>+VLOOKUP(C1047,IAC!$A$2:$F$1117,6,FALSE)</f>
        <v>70955601.879999995</v>
      </c>
      <c r="G1047" s="2">
        <f>+F1047/E1047</f>
        <v>0.93483977485460035</v>
      </c>
    </row>
    <row r="1048" spans="1:11" x14ac:dyDescent="0.25">
      <c r="A1048" t="s">
        <v>3021</v>
      </c>
      <c r="B1048" t="s">
        <v>3022</v>
      </c>
      <c r="C1048">
        <v>1186760</v>
      </c>
      <c r="D1048" t="s">
        <v>2290</v>
      </c>
      <c r="E1048" s="1">
        <v>68134472</v>
      </c>
      <c r="F1048" s="8">
        <f>+VLOOKUP(C1048,IAC!$A$2:$F$1117,6,FALSE)</f>
        <v>63698457.509999998</v>
      </c>
      <c r="G1048" s="2">
        <f>+F1048/E1048</f>
        <v>0.93489324332035617</v>
      </c>
    </row>
    <row r="1049" spans="1:11" x14ac:dyDescent="0.25">
      <c r="A1049" t="s">
        <v>3023</v>
      </c>
      <c r="B1049" t="s">
        <v>3024</v>
      </c>
      <c r="C1049">
        <v>1186865</v>
      </c>
      <c r="D1049" t="s">
        <v>3025</v>
      </c>
      <c r="E1049" s="1">
        <v>70768769</v>
      </c>
      <c r="F1049" s="8">
        <f>+VLOOKUP(C1049,IAC!$A$2:$F$1117,6,FALSE)</f>
        <v>66157134.259999998</v>
      </c>
      <c r="G1049" s="2">
        <f>+F1049/E1049</f>
        <v>0.93483517086470724</v>
      </c>
    </row>
    <row r="1050" spans="1:11" x14ac:dyDescent="0.25">
      <c r="A1050" t="s">
        <v>3026</v>
      </c>
      <c r="B1050" t="s">
        <v>3027</v>
      </c>
      <c r="C1050">
        <v>1186885</v>
      </c>
      <c r="D1050" t="s">
        <v>3028</v>
      </c>
      <c r="E1050" s="1">
        <v>85914955</v>
      </c>
      <c r="F1050" s="8">
        <f>+VLOOKUP(C1050,IAC!$A$2:$F$1117,6,FALSE)</f>
        <v>80312266.920000002</v>
      </c>
      <c r="G1050" s="2">
        <f>+F1050/E1050</f>
        <v>0.93478797631914023</v>
      </c>
    </row>
    <row r="1051" spans="1:11" x14ac:dyDescent="0.25">
      <c r="A1051" t="s">
        <v>3029</v>
      </c>
      <c r="B1051" t="s">
        <v>3030</v>
      </c>
      <c r="C1051">
        <v>1188000</v>
      </c>
      <c r="D1051" t="s">
        <v>3031</v>
      </c>
      <c r="E1051" s="1">
        <v>319202030</v>
      </c>
      <c r="F1051" s="8">
        <v>178547004.75999999</v>
      </c>
      <c r="G1051" s="2">
        <f>+F1051/E1051</f>
        <v>0.55935422703922022</v>
      </c>
      <c r="I1051" s="3"/>
      <c r="J1051" s="3"/>
      <c r="K1051" s="2"/>
    </row>
    <row r="1052" spans="1:11" x14ac:dyDescent="0.25">
      <c r="A1052" t="s">
        <v>4172</v>
      </c>
      <c r="B1052" t="s">
        <v>4173</v>
      </c>
      <c r="C1052">
        <v>1188000</v>
      </c>
      <c r="D1052" t="s">
        <v>4186</v>
      </c>
      <c r="E1052" s="1">
        <v>60977040</v>
      </c>
      <c r="F1052" s="8">
        <v>60977040</v>
      </c>
      <c r="G1052" s="2">
        <f>+F1052/E1052</f>
        <v>1</v>
      </c>
      <c r="I1052" s="3"/>
      <c r="J1052" s="3"/>
      <c r="K1052" s="2"/>
    </row>
    <row r="1053" spans="1:11" x14ac:dyDescent="0.25">
      <c r="A1053" t="s">
        <v>3032</v>
      </c>
      <c r="B1053" t="s">
        <v>2142</v>
      </c>
      <c r="C1053">
        <v>1188564</v>
      </c>
      <c r="D1053" t="s">
        <v>2143</v>
      </c>
      <c r="E1053" s="1">
        <v>57739564</v>
      </c>
      <c r="F1053" s="8">
        <f>+VLOOKUP(C1053,IAC!$A$2:$F$1117,6,FALSE)</f>
        <v>53979961.049999997</v>
      </c>
      <c r="G1053" s="2">
        <f>+F1053/E1053</f>
        <v>0.93488688362800931</v>
      </c>
    </row>
    <row r="1054" spans="1:11" x14ac:dyDescent="0.25">
      <c r="A1054" t="s">
        <v>3033</v>
      </c>
      <c r="B1054" t="s">
        <v>3034</v>
      </c>
      <c r="C1054">
        <v>1191000</v>
      </c>
      <c r="D1054" t="s">
        <v>3035</v>
      </c>
      <c r="E1054" s="1">
        <v>319202030</v>
      </c>
      <c r="F1054" s="8">
        <f>+VLOOKUP(C1054,IAC!$A$2:$F$1117,6,FALSE)</f>
        <v>178547004.75999999</v>
      </c>
      <c r="G1054" s="2">
        <f>+F1054/E1054</f>
        <v>0.55935422703922022</v>
      </c>
      <c r="I1054" s="3"/>
    </row>
    <row r="1055" spans="1:11" x14ac:dyDescent="0.25">
      <c r="A1055" t="s">
        <v>3036</v>
      </c>
      <c r="B1055" t="s">
        <v>3037</v>
      </c>
      <c r="C1055">
        <v>1191001</v>
      </c>
      <c r="D1055" t="s">
        <v>3038</v>
      </c>
      <c r="E1055" s="1">
        <v>78219664</v>
      </c>
      <c r="F1055" s="8">
        <f>+VLOOKUP(C1055,IAC!$A$2:$F$1117,6,FALSE)</f>
        <v>73125206.189999998</v>
      </c>
      <c r="G1055" s="2">
        <f>+F1055/E1055</f>
        <v>0.93486985817274793</v>
      </c>
    </row>
    <row r="1056" spans="1:11" x14ac:dyDescent="0.25">
      <c r="A1056" t="s">
        <v>3039</v>
      </c>
      <c r="B1056" t="s">
        <v>3040</v>
      </c>
      <c r="C1056">
        <v>1191540</v>
      </c>
      <c r="D1056" t="s">
        <v>3041</v>
      </c>
      <c r="E1056" s="1">
        <v>77013811</v>
      </c>
      <c r="F1056" s="8">
        <f>+VLOOKUP(C1056,IAC!$A$2:$F$1117,6,FALSE)</f>
        <v>72000905.280000001</v>
      </c>
      <c r="G1056" s="2">
        <f>+F1056/E1056</f>
        <v>0.93490900326955639</v>
      </c>
    </row>
    <row r="1057" spans="1:7" x14ac:dyDescent="0.25">
      <c r="A1057" t="s">
        <v>3042</v>
      </c>
      <c r="B1057" t="s">
        <v>3043</v>
      </c>
      <c r="C1057">
        <v>1194000</v>
      </c>
      <c r="D1057" t="s">
        <v>3044</v>
      </c>
      <c r="E1057" s="1">
        <v>319202030</v>
      </c>
      <c r="F1057" s="8">
        <f>+VLOOKUP(C1057,IAC!$A$2:$F$1117,6,FALSE)</f>
        <v>178547004.75999999</v>
      </c>
      <c r="G1057" s="2">
        <f>+F1057/E1057</f>
        <v>0.55935422703922022</v>
      </c>
    </row>
    <row r="1058" spans="1:7" x14ac:dyDescent="0.25">
      <c r="A1058" t="s">
        <v>3045</v>
      </c>
      <c r="B1058" t="s">
        <v>3046</v>
      </c>
      <c r="C1058">
        <v>1194001</v>
      </c>
      <c r="D1058" t="s">
        <v>3047</v>
      </c>
      <c r="E1058" s="1">
        <v>84570060</v>
      </c>
      <c r="F1058" s="8">
        <f>+VLOOKUP(C1058,IAC!$A$2:$F$1117,6,FALSE)</f>
        <v>79062951.989999995</v>
      </c>
      <c r="G1058" s="2">
        <f>+F1058/E1058</f>
        <v>0.93488111501871929</v>
      </c>
    </row>
    <row r="1059" spans="1:7" x14ac:dyDescent="0.25">
      <c r="A1059" t="s">
        <v>3048</v>
      </c>
      <c r="B1059" t="s">
        <v>3049</v>
      </c>
      <c r="C1059">
        <v>1194343</v>
      </c>
      <c r="D1059" t="s">
        <v>3050</v>
      </c>
      <c r="E1059" s="1">
        <v>85114048</v>
      </c>
      <c r="F1059" s="8">
        <f>+VLOOKUP(C1059,IAC!$A$2:$F$1117,6,FALSE)</f>
        <v>79574860.950000003</v>
      </c>
      <c r="G1059" s="2">
        <f>+F1059/E1059</f>
        <v>0.93492041349037946</v>
      </c>
    </row>
    <row r="1060" spans="1:7" x14ac:dyDescent="0.25">
      <c r="A1060" t="s">
        <v>3051</v>
      </c>
      <c r="B1060" t="s">
        <v>3052</v>
      </c>
      <c r="C1060">
        <v>1195000</v>
      </c>
      <c r="D1060" t="s">
        <v>3053</v>
      </c>
      <c r="E1060" s="1">
        <v>319202030</v>
      </c>
      <c r="F1060" s="8">
        <f>+VLOOKUP(C1060,IAC!$A$2:$F$1117,6,FALSE)</f>
        <v>178547004.75999999</v>
      </c>
      <c r="G1060" s="2">
        <f>+F1060/E1060</f>
        <v>0.55935422703922022</v>
      </c>
    </row>
    <row r="1061" spans="1:7" x14ac:dyDescent="0.25">
      <c r="A1061" t="s">
        <v>3054</v>
      </c>
      <c r="B1061" t="s">
        <v>3055</v>
      </c>
      <c r="C1061">
        <v>1195001</v>
      </c>
      <c r="D1061" t="s">
        <v>3056</v>
      </c>
      <c r="E1061" s="1">
        <v>77066507</v>
      </c>
      <c r="F1061" s="8">
        <f>+VLOOKUP(C1061,IAC!$A$2:$F$1117,6,FALSE)</f>
        <v>72046619.670000002</v>
      </c>
      <c r="G1061" s="2">
        <f>+F1061/E1061</f>
        <v>0.93486291872551075</v>
      </c>
    </row>
    <row r="1062" spans="1:7" x14ac:dyDescent="0.25">
      <c r="A1062" t="s">
        <v>3057</v>
      </c>
      <c r="B1062" t="s">
        <v>420</v>
      </c>
      <c r="C1062">
        <v>1195015</v>
      </c>
      <c r="D1062" t="s">
        <v>421</v>
      </c>
      <c r="E1062" s="1">
        <v>76489801</v>
      </c>
      <c r="F1062" s="8">
        <f>+VLOOKUP(C1062,IAC!$A$2:$F$1117,6,FALSE)</f>
        <v>71510546.510000005</v>
      </c>
      <c r="G1062" s="2">
        <f>+F1062/E1062</f>
        <v>0.93490302726764851</v>
      </c>
    </row>
    <row r="1063" spans="1:7" x14ac:dyDescent="0.25">
      <c r="A1063" t="s">
        <v>3058</v>
      </c>
      <c r="B1063" t="s">
        <v>3059</v>
      </c>
      <c r="C1063">
        <v>1195025</v>
      </c>
      <c r="D1063" t="s">
        <v>3060</v>
      </c>
      <c r="E1063" s="1">
        <v>75441595</v>
      </c>
      <c r="F1063" s="8">
        <f>+VLOOKUP(C1063,IAC!$A$2:$F$1117,6,FALSE)</f>
        <v>70529787.510000005</v>
      </c>
      <c r="G1063" s="2">
        <f>+F1063/E1063</f>
        <v>0.9348925816056779</v>
      </c>
    </row>
    <row r="1064" spans="1:7" x14ac:dyDescent="0.25">
      <c r="A1064" t="s">
        <v>3061</v>
      </c>
      <c r="B1064" t="s">
        <v>689</v>
      </c>
      <c r="C1064">
        <v>1195200</v>
      </c>
      <c r="D1064" t="s">
        <v>690</v>
      </c>
      <c r="E1064" s="1">
        <v>75420391</v>
      </c>
      <c r="F1064" s="8">
        <f>+VLOOKUP(C1064,IAC!$A$2:$F$1117,6,FALSE)</f>
        <v>70511464.019999996</v>
      </c>
      <c r="G1064" s="2">
        <f>+F1064/E1064</f>
        <v>0.93491246975900721</v>
      </c>
    </row>
    <row r="1065" spans="1:7" x14ac:dyDescent="0.25">
      <c r="A1065" t="s">
        <v>3062</v>
      </c>
      <c r="B1065" t="s">
        <v>3063</v>
      </c>
      <c r="C1065">
        <v>1197000</v>
      </c>
      <c r="D1065" t="s">
        <v>3064</v>
      </c>
      <c r="E1065" s="1">
        <v>319202041</v>
      </c>
      <c r="F1065" s="8">
        <f>+VLOOKUP(C1065,IAC!$A$2:$F$1117,6,FALSE)</f>
        <v>178547010.91</v>
      </c>
      <c r="G1065" s="2">
        <f>+F1065/E1065</f>
        <v>0.55935422703014603</v>
      </c>
    </row>
    <row r="1066" spans="1:7" x14ac:dyDescent="0.25">
      <c r="A1066" t="s">
        <v>3065</v>
      </c>
      <c r="B1066" t="s">
        <v>3066</v>
      </c>
      <c r="C1066">
        <v>1197001</v>
      </c>
      <c r="D1066" t="s">
        <v>3067</v>
      </c>
      <c r="E1066" s="1">
        <v>87526045</v>
      </c>
      <c r="F1066" s="8">
        <f>+VLOOKUP(C1066,IAC!$A$2:$F$1117,6,FALSE)</f>
        <v>81827226.530000001</v>
      </c>
      <c r="G1066" s="2">
        <f>+F1066/E1066</f>
        <v>0.93489002650582465</v>
      </c>
    </row>
    <row r="1067" spans="1:7" x14ac:dyDescent="0.25">
      <c r="A1067" t="s">
        <v>3068</v>
      </c>
      <c r="B1067" t="s">
        <v>3069</v>
      </c>
      <c r="C1067">
        <v>1197161</v>
      </c>
      <c r="D1067" t="s">
        <v>3070</v>
      </c>
      <c r="E1067" s="1">
        <v>73940047</v>
      </c>
      <c r="F1067" s="8">
        <f>+VLOOKUP(C1067,IAC!$A$2:$F$1117,6,FALSE)</f>
        <v>69129007.25</v>
      </c>
      <c r="G1067" s="2">
        <f>+F1067/E1067</f>
        <v>0.93493323381306481</v>
      </c>
    </row>
    <row r="1068" spans="1:7" x14ac:dyDescent="0.25">
      <c r="A1068" t="s">
        <v>3071</v>
      </c>
      <c r="B1068" t="s">
        <v>3072</v>
      </c>
      <c r="C1068">
        <v>1197666</v>
      </c>
      <c r="D1068" t="s">
        <v>3073</v>
      </c>
      <c r="E1068" s="1">
        <v>79892433</v>
      </c>
      <c r="F1068" s="8">
        <f>+VLOOKUP(C1068,IAC!$A$2:$F$1117,6,FALSE)</f>
        <v>74695367.75</v>
      </c>
      <c r="G1068" s="2">
        <f>+F1068/E1068</f>
        <v>0.93494921790653185</v>
      </c>
    </row>
    <row r="1069" spans="1:7" x14ac:dyDescent="0.25">
      <c r="A1069" t="s">
        <v>3074</v>
      </c>
      <c r="B1069" t="s">
        <v>3075</v>
      </c>
      <c r="C1069">
        <v>1199000</v>
      </c>
      <c r="D1069" t="s">
        <v>3076</v>
      </c>
      <c r="E1069" s="1">
        <v>319202030</v>
      </c>
      <c r="F1069" s="8">
        <f>+VLOOKUP(C1069,IAC!$A$2:$F$1117,6,FALSE)</f>
        <v>178547004.75999999</v>
      </c>
      <c r="G1069" s="2">
        <f>+F1069/E1069</f>
        <v>0.55935422703922022</v>
      </c>
    </row>
    <row r="1070" spans="1:7" x14ac:dyDescent="0.25">
      <c r="A1070" t="s">
        <v>3077</v>
      </c>
      <c r="B1070" t="s">
        <v>3078</v>
      </c>
      <c r="C1070">
        <v>1199001</v>
      </c>
      <c r="D1070" t="s">
        <v>3079</v>
      </c>
      <c r="E1070" s="1">
        <v>79614065</v>
      </c>
      <c r="F1070" s="8">
        <f>+VLOOKUP(C1070,IAC!$A$2:$F$1117,6,FALSE)</f>
        <v>74430455.299999997</v>
      </c>
      <c r="G1070" s="2">
        <f>+F1070/E1070</f>
        <v>0.93489077966311607</v>
      </c>
    </row>
    <row r="1071" spans="1:7" x14ac:dyDescent="0.25">
      <c r="A1071" t="s">
        <v>3080</v>
      </c>
      <c r="B1071" t="s">
        <v>3081</v>
      </c>
      <c r="C1071">
        <v>1199524</v>
      </c>
      <c r="D1071" t="s">
        <v>3082</v>
      </c>
      <c r="E1071" s="1">
        <v>78464133</v>
      </c>
      <c r="F1071" s="8">
        <f>+VLOOKUP(C1071,IAC!$A$2:$F$1117,6,FALSE)</f>
        <v>73356908.810000002</v>
      </c>
      <c r="G1071" s="2">
        <f>+F1071/E1071</f>
        <v>0.9349100793607189</v>
      </c>
    </row>
    <row r="1072" spans="1:7" x14ac:dyDescent="0.25">
      <c r="A1072" t="s">
        <v>3083</v>
      </c>
      <c r="B1072" t="s">
        <v>3084</v>
      </c>
      <c r="C1072">
        <v>1199624</v>
      </c>
      <c r="D1072" t="s">
        <v>3085</v>
      </c>
      <c r="E1072" s="1">
        <v>72647702</v>
      </c>
      <c r="F1072" s="8">
        <f>+VLOOKUP(C1072,IAC!$A$2:$F$1117,6,FALSE)</f>
        <v>67920173.150000006</v>
      </c>
      <c r="G1072" s="2">
        <f>+F1072/E1072</f>
        <v>0.93492528022428023</v>
      </c>
    </row>
    <row r="1073" spans="1:7" x14ac:dyDescent="0.25">
      <c r="A1073" t="s">
        <v>3086</v>
      </c>
      <c r="B1073" t="s">
        <v>3087</v>
      </c>
      <c r="C1073">
        <v>1199773</v>
      </c>
      <c r="D1073" t="s">
        <v>3088</v>
      </c>
      <c r="E1073" s="1">
        <v>81597429</v>
      </c>
      <c r="F1073" s="8">
        <f>+VLOOKUP(C1073,IAC!$A$2:$F$1117,6,FALSE)</f>
        <v>81597429</v>
      </c>
      <c r="G1073" s="2">
        <f>+F1073/E1073</f>
        <v>1</v>
      </c>
    </row>
    <row r="1074" spans="1:7" x14ac:dyDescent="0.25">
      <c r="E1074" s="10">
        <f>SUM(E5:E1073)</f>
        <v>81826318177</v>
      </c>
      <c r="F1074" s="10">
        <f>SUM(F5:F1073)</f>
        <v>72824396552.180023</v>
      </c>
      <c r="G1074" s="11">
        <f>F1074/E1074</f>
        <v>0.88998745360450215</v>
      </c>
    </row>
  </sheetData>
  <autoFilter ref="A4:G1074" xr:uid="{97419DE6-446E-40ED-B465-027D532AED84}"/>
  <mergeCells count="1">
    <mergeCell ref="B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865C-E4E4-4695-A991-D8144FFBE5CC}">
  <dimension ref="A1:Q1107"/>
  <sheetViews>
    <sheetView topLeftCell="A1075" workbookViewId="0">
      <selection activeCell="M1" sqref="M1:M1048576"/>
    </sheetView>
  </sheetViews>
  <sheetFormatPr baseColWidth="10" defaultRowHeight="15" x14ac:dyDescent="0.25"/>
  <cols>
    <col min="13" max="13" width="17.85546875" style="1" bestFit="1" customWidth="1"/>
    <col min="16" max="16" width="26.42578125" bestFit="1" customWidth="1"/>
  </cols>
  <sheetData>
    <row r="1" spans="1:17" x14ac:dyDescent="0.25">
      <c r="A1" t="s">
        <v>4166</v>
      </c>
      <c r="B1" t="s">
        <v>4157</v>
      </c>
      <c r="C1" t="s">
        <v>4158</v>
      </c>
      <c r="D1" t="s">
        <v>4159</v>
      </c>
      <c r="E1" t="s">
        <v>2</v>
      </c>
      <c r="F1" t="s">
        <v>4160</v>
      </c>
      <c r="G1" t="s">
        <v>4161</v>
      </c>
      <c r="H1" t="s">
        <v>2</v>
      </c>
      <c r="I1" t="s">
        <v>4160</v>
      </c>
      <c r="J1" t="s">
        <v>4162</v>
      </c>
      <c r="K1" t="s">
        <v>4163</v>
      </c>
      <c r="L1" t="s">
        <v>4164</v>
      </c>
      <c r="M1" s="1" t="s">
        <v>4165</v>
      </c>
      <c r="N1" t="s">
        <v>4167</v>
      </c>
      <c r="O1" t="s">
        <v>4168</v>
      </c>
      <c r="P1" t="s">
        <v>4169</v>
      </c>
      <c r="Q1" t="s">
        <v>4170</v>
      </c>
    </row>
    <row r="2" spans="1:17" x14ac:dyDescent="0.25">
      <c r="A2">
        <v>37040</v>
      </c>
      <c r="B2">
        <v>2025</v>
      </c>
      <c r="C2">
        <v>99999</v>
      </c>
      <c r="D2" t="s">
        <v>4116</v>
      </c>
      <c r="E2" t="s">
        <v>7</v>
      </c>
      <c r="F2" t="s">
        <v>3090</v>
      </c>
      <c r="G2">
        <v>10976</v>
      </c>
      <c r="H2">
        <v>1111000</v>
      </c>
      <c r="I2" t="s">
        <v>4117</v>
      </c>
      <c r="J2">
        <v>53207014815.540001</v>
      </c>
      <c r="K2">
        <v>120463785.95</v>
      </c>
      <c r="L2">
        <v>0</v>
      </c>
      <c r="M2" s="1">
        <v>-48925459211.949997</v>
      </c>
      <c r="N2">
        <v>0</v>
      </c>
      <c r="O2">
        <v>0</v>
      </c>
      <c r="P2">
        <v>4281555603.5900002</v>
      </c>
      <c r="Q2">
        <v>0</v>
      </c>
    </row>
    <row r="3" spans="1:17" x14ac:dyDescent="0.25">
      <c r="A3">
        <v>37764</v>
      </c>
      <c r="B3">
        <v>2025</v>
      </c>
      <c r="C3">
        <v>2110</v>
      </c>
      <c r="D3" t="s">
        <v>3134</v>
      </c>
      <c r="E3" t="s">
        <v>7</v>
      </c>
      <c r="F3" t="s">
        <v>3090</v>
      </c>
      <c r="G3">
        <v>22377</v>
      </c>
      <c r="H3">
        <v>1102110</v>
      </c>
      <c r="I3" t="s">
        <v>3135</v>
      </c>
      <c r="J3">
        <v>437085604.22000003</v>
      </c>
      <c r="K3">
        <v>0</v>
      </c>
      <c r="L3">
        <v>0</v>
      </c>
      <c r="M3" s="1">
        <v>220507813.90000001</v>
      </c>
      <c r="N3">
        <v>384500000</v>
      </c>
      <c r="O3">
        <v>0</v>
      </c>
      <c r="P3">
        <v>273093418.12</v>
      </c>
      <c r="Q3">
        <v>0</v>
      </c>
    </row>
    <row r="4" spans="1:17" x14ac:dyDescent="0.25">
      <c r="A4">
        <v>37765</v>
      </c>
      <c r="B4">
        <v>2025</v>
      </c>
      <c r="C4">
        <v>3011</v>
      </c>
      <c r="D4" t="s">
        <v>3089</v>
      </c>
      <c r="E4" t="s">
        <v>7</v>
      </c>
      <c r="F4" t="s">
        <v>3090</v>
      </c>
      <c r="G4">
        <v>22378</v>
      </c>
      <c r="H4">
        <v>1103011</v>
      </c>
      <c r="I4" t="s">
        <v>3091</v>
      </c>
      <c r="J4">
        <v>33405000107.419998</v>
      </c>
      <c r="K4">
        <v>3158376</v>
      </c>
      <c r="L4">
        <v>0</v>
      </c>
      <c r="M4" s="1">
        <v>10697509726.68</v>
      </c>
      <c r="N4">
        <v>22239311412</v>
      </c>
      <c r="O4">
        <v>0</v>
      </c>
      <c r="P4">
        <v>21863198422.099998</v>
      </c>
      <c r="Q4">
        <v>0</v>
      </c>
    </row>
    <row r="5" spans="1:17" x14ac:dyDescent="0.25">
      <c r="A5">
        <v>37766</v>
      </c>
      <c r="B5">
        <v>2025</v>
      </c>
      <c r="C5">
        <v>3012</v>
      </c>
      <c r="D5" t="s">
        <v>3092</v>
      </c>
      <c r="E5" t="s">
        <v>7</v>
      </c>
      <c r="F5" t="s">
        <v>3090</v>
      </c>
      <c r="G5">
        <v>22379</v>
      </c>
      <c r="H5">
        <v>1103012</v>
      </c>
      <c r="I5" t="s">
        <v>3093</v>
      </c>
      <c r="J5">
        <v>47396395325.019997</v>
      </c>
      <c r="K5">
        <v>0</v>
      </c>
      <c r="L5">
        <v>0</v>
      </c>
      <c r="M5" s="1">
        <v>17234364506.580002</v>
      </c>
      <c r="N5">
        <v>32347628229.389999</v>
      </c>
      <c r="O5">
        <v>0</v>
      </c>
      <c r="P5">
        <v>32283131602.209999</v>
      </c>
      <c r="Q5">
        <v>0</v>
      </c>
    </row>
    <row r="6" spans="1:17" x14ac:dyDescent="0.25">
      <c r="A6">
        <v>37767</v>
      </c>
      <c r="B6">
        <v>2025</v>
      </c>
      <c r="C6">
        <v>3014</v>
      </c>
      <c r="D6" t="s">
        <v>3136</v>
      </c>
      <c r="E6" t="s">
        <v>7</v>
      </c>
      <c r="F6" t="s">
        <v>3090</v>
      </c>
      <c r="G6">
        <v>22381</v>
      </c>
      <c r="H6">
        <v>1103014</v>
      </c>
      <c r="I6" t="s">
        <v>3137</v>
      </c>
      <c r="J6">
        <v>2398926647.8499999</v>
      </c>
      <c r="K6">
        <v>0</v>
      </c>
      <c r="L6">
        <v>0</v>
      </c>
      <c r="M6" s="1">
        <v>966177623.86000001</v>
      </c>
      <c r="N6">
        <v>832420185.65999997</v>
      </c>
      <c r="O6">
        <v>0</v>
      </c>
      <c r="P6">
        <v>2532684086.0500002</v>
      </c>
      <c r="Q6">
        <v>0</v>
      </c>
    </row>
    <row r="7" spans="1:17" x14ac:dyDescent="0.25">
      <c r="A7">
        <v>37768</v>
      </c>
      <c r="B7">
        <v>2025</v>
      </c>
      <c r="C7">
        <v>3015</v>
      </c>
      <c r="D7" t="s">
        <v>4137</v>
      </c>
      <c r="E7" t="s">
        <v>7</v>
      </c>
      <c r="F7" t="s">
        <v>3090</v>
      </c>
      <c r="G7">
        <v>22382</v>
      </c>
      <c r="H7">
        <v>1103015</v>
      </c>
      <c r="I7" t="s">
        <v>4138</v>
      </c>
      <c r="J7">
        <v>667600990.88999999</v>
      </c>
      <c r="K7">
        <v>0</v>
      </c>
      <c r="L7">
        <v>0</v>
      </c>
      <c r="M7" s="1">
        <v>0</v>
      </c>
      <c r="N7">
        <v>0</v>
      </c>
      <c r="O7">
        <v>0</v>
      </c>
      <c r="P7">
        <v>667600990.88999999</v>
      </c>
      <c r="Q7" t="s">
        <v>4171</v>
      </c>
    </row>
    <row r="8" spans="1:17" x14ac:dyDescent="0.25">
      <c r="A8">
        <v>37769</v>
      </c>
      <c r="B8">
        <v>2025</v>
      </c>
      <c r="C8">
        <v>3016</v>
      </c>
      <c r="D8" t="s">
        <v>3094</v>
      </c>
      <c r="E8" t="s">
        <v>7</v>
      </c>
      <c r="F8" t="s">
        <v>3090</v>
      </c>
      <c r="G8">
        <v>22383</v>
      </c>
      <c r="H8">
        <v>1103016</v>
      </c>
      <c r="I8" t="s">
        <v>3095</v>
      </c>
      <c r="J8">
        <v>5100733608.5799999</v>
      </c>
      <c r="K8">
        <v>0</v>
      </c>
      <c r="L8">
        <v>0</v>
      </c>
      <c r="M8" s="1">
        <v>2444024434.1199999</v>
      </c>
      <c r="N8">
        <v>2463623499</v>
      </c>
      <c r="O8">
        <v>0</v>
      </c>
      <c r="P8">
        <v>5081134543.6999998</v>
      </c>
      <c r="Q8">
        <v>0</v>
      </c>
    </row>
    <row r="9" spans="1:17" x14ac:dyDescent="0.25">
      <c r="A9">
        <v>37770</v>
      </c>
      <c r="B9">
        <v>2025</v>
      </c>
      <c r="C9">
        <v>3017</v>
      </c>
      <c r="D9" t="s">
        <v>4139</v>
      </c>
      <c r="E9" t="s">
        <v>7</v>
      </c>
      <c r="F9" t="s">
        <v>3090</v>
      </c>
      <c r="G9">
        <v>22384</v>
      </c>
      <c r="H9">
        <v>1103017</v>
      </c>
      <c r="I9" t="s">
        <v>4140</v>
      </c>
      <c r="J9">
        <v>20673522.34</v>
      </c>
      <c r="K9">
        <v>0</v>
      </c>
      <c r="L9">
        <v>0</v>
      </c>
      <c r="M9" s="1">
        <v>0</v>
      </c>
      <c r="N9">
        <v>0</v>
      </c>
      <c r="O9">
        <v>0</v>
      </c>
      <c r="P9">
        <v>20673522.34</v>
      </c>
      <c r="Q9" t="s">
        <v>4171</v>
      </c>
    </row>
    <row r="10" spans="1:17" x14ac:dyDescent="0.25">
      <c r="A10">
        <v>37771</v>
      </c>
      <c r="B10">
        <v>2025</v>
      </c>
      <c r="C10">
        <v>3018</v>
      </c>
      <c r="D10" t="s">
        <v>4141</v>
      </c>
      <c r="E10" t="s">
        <v>7</v>
      </c>
      <c r="F10" t="s">
        <v>3090</v>
      </c>
      <c r="G10">
        <v>22385</v>
      </c>
      <c r="H10">
        <v>1103018</v>
      </c>
      <c r="I10" t="s">
        <v>4142</v>
      </c>
      <c r="J10">
        <v>190385069.36000001</v>
      </c>
      <c r="K10">
        <v>0</v>
      </c>
      <c r="L10">
        <v>0</v>
      </c>
      <c r="M10" s="1">
        <v>0</v>
      </c>
      <c r="N10">
        <v>0</v>
      </c>
      <c r="O10">
        <v>0</v>
      </c>
      <c r="P10">
        <v>190385069.36000001</v>
      </c>
      <c r="Q10" t="s">
        <v>4171</v>
      </c>
    </row>
    <row r="11" spans="1:17" x14ac:dyDescent="0.25">
      <c r="A11">
        <v>37772</v>
      </c>
      <c r="B11">
        <v>2025</v>
      </c>
      <c r="C11">
        <v>3019</v>
      </c>
      <c r="D11" t="s">
        <v>4143</v>
      </c>
      <c r="E11" t="s">
        <v>7</v>
      </c>
      <c r="F11" t="s">
        <v>3090</v>
      </c>
      <c r="G11">
        <v>22386</v>
      </c>
      <c r="H11">
        <v>1103019</v>
      </c>
      <c r="I11" t="s">
        <v>4144</v>
      </c>
      <c r="J11">
        <v>31137040.27</v>
      </c>
      <c r="K11">
        <v>0</v>
      </c>
      <c r="L11">
        <v>0</v>
      </c>
      <c r="M11" s="1">
        <v>0</v>
      </c>
      <c r="N11">
        <v>0</v>
      </c>
      <c r="O11">
        <v>0</v>
      </c>
      <c r="P11">
        <v>31137040.27</v>
      </c>
      <c r="Q11" t="s">
        <v>4171</v>
      </c>
    </row>
    <row r="12" spans="1:17" x14ac:dyDescent="0.25">
      <c r="A12">
        <v>37773</v>
      </c>
      <c r="B12">
        <v>2025</v>
      </c>
      <c r="C12">
        <v>3020</v>
      </c>
      <c r="D12" t="s">
        <v>3096</v>
      </c>
      <c r="E12" t="s">
        <v>7</v>
      </c>
      <c r="F12" t="s">
        <v>3090</v>
      </c>
      <c r="G12">
        <v>22387</v>
      </c>
      <c r="H12">
        <v>1103020</v>
      </c>
      <c r="I12" t="s">
        <v>3097</v>
      </c>
      <c r="J12">
        <v>8181235309.3100004</v>
      </c>
      <c r="K12">
        <v>402772</v>
      </c>
      <c r="L12">
        <v>0</v>
      </c>
      <c r="M12" s="1">
        <v>4159223902.0300002</v>
      </c>
      <c r="N12">
        <v>5338361793</v>
      </c>
      <c r="O12">
        <v>0</v>
      </c>
      <c r="P12">
        <v>7002097418.3400002</v>
      </c>
      <c r="Q12">
        <v>0</v>
      </c>
    </row>
    <row r="13" spans="1:17" x14ac:dyDescent="0.25">
      <c r="A13">
        <v>37775</v>
      </c>
      <c r="B13">
        <v>2025</v>
      </c>
      <c r="C13">
        <v>13010</v>
      </c>
      <c r="D13" t="s">
        <v>3207</v>
      </c>
      <c r="E13" t="s">
        <v>7</v>
      </c>
      <c r="F13" t="s">
        <v>3090</v>
      </c>
      <c r="G13">
        <v>22392</v>
      </c>
      <c r="H13">
        <v>1113010</v>
      </c>
      <c r="I13" t="s">
        <v>3208</v>
      </c>
      <c r="J13">
        <v>12651825666.57</v>
      </c>
      <c r="K13">
        <v>2875566</v>
      </c>
      <c r="L13">
        <v>0</v>
      </c>
      <c r="M13" s="1">
        <v>11208102938.709999</v>
      </c>
      <c r="N13">
        <v>10382024586.76</v>
      </c>
      <c r="O13">
        <v>0</v>
      </c>
      <c r="P13">
        <v>13477904018.52</v>
      </c>
      <c r="Q13">
        <v>0</v>
      </c>
    </row>
    <row r="14" spans="1:17" x14ac:dyDescent="0.25">
      <c r="A14">
        <v>37776</v>
      </c>
      <c r="B14">
        <v>2025</v>
      </c>
      <c r="C14">
        <v>17010</v>
      </c>
      <c r="D14" t="s">
        <v>3366</v>
      </c>
      <c r="E14" t="s">
        <v>7</v>
      </c>
      <c r="F14" t="s">
        <v>3090</v>
      </c>
      <c r="G14">
        <v>22393</v>
      </c>
      <c r="H14">
        <v>1117010</v>
      </c>
      <c r="I14" t="s">
        <v>3367</v>
      </c>
      <c r="J14">
        <v>848739610.15999997</v>
      </c>
      <c r="K14">
        <v>0</v>
      </c>
      <c r="L14">
        <v>0</v>
      </c>
      <c r="M14" s="1">
        <v>883637965.76999998</v>
      </c>
      <c r="N14">
        <v>1122039775</v>
      </c>
      <c r="O14">
        <v>0</v>
      </c>
      <c r="P14">
        <v>610337800.92999995</v>
      </c>
      <c r="Q14">
        <v>0</v>
      </c>
    </row>
    <row r="15" spans="1:17" x14ac:dyDescent="0.25">
      <c r="A15">
        <v>37777</v>
      </c>
      <c r="B15">
        <v>2025</v>
      </c>
      <c r="C15">
        <v>19010</v>
      </c>
      <c r="D15" t="s">
        <v>3431</v>
      </c>
      <c r="E15" t="s">
        <v>7</v>
      </c>
      <c r="F15" t="s">
        <v>3090</v>
      </c>
      <c r="G15">
        <v>22394</v>
      </c>
      <c r="H15">
        <v>1119010</v>
      </c>
      <c r="I15" t="s">
        <v>3432</v>
      </c>
      <c r="J15">
        <v>564812291.03999996</v>
      </c>
      <c r="K15">
        <v>0</v>
      </c>
      <c r="L15">
        <v>0</v>
      </c>
      <c r="M15" s="1">
        <v>681292088.54999995</v>
      </c>
      <c r="N15">
        <v>748884119</v>
      </c>
      <c r="O15">
        <v>0</v>
      </c>
      <c r="P15">
        <v>497220260.58999997</v>
      </c>
      <c r="Q15">
        <v>0</v>
      </c>
    </row>
    <row r="16" spans="1:17" x14ac:dyDescent="0.25">
      <c r="A16">
        <v>37778</v>
      </c>
      <c r="B16">
        <v>2025</v>
      </c>
      <c r="C16">
        <v>21010</v>
      </c>
      <c r="D16" t="s">
        <v>3499</v>
      </c>
      <c r="E16" t="s">
        <v>7</v>
      </c>
      <c r="F16" t="s">
        <v>3090</v>
      </c>
      <c r="G16">
        <v>22395</v>
      </c>
      <c r="H16">
        <v>1121010</v>
      </c>
      <c r="I16" t="s">
        <v>3500</v>
      </c>
      <c r="J16">
        <v>8065604432.8599997</v>
      </c>
      <c r="K16">
        <v>0</v>
      </c>
      <c r="L16">
        <v>0</v>
      </c>
      <c r="M16" s="1">
        <v>9664423600.6499996</v>
      </c>
      <c r="N16">
        <v>8775756552.2399998</v>
      </c>
      <c r="O16">
        <v>0</v>
      </c>
      <c r="P16">
        <v>8954271481.2700005</v>
      </c>
      <c r="Q16">
        <v>0</v>
      </c>
    </row>
    <row r="17" spans="1:17" x14ac:dyDescent="0.25">
      <c r="A17">
        <v>37779</v>
      </c>
      <c r="B17">
        <v>2025</v>
      </c>
      <c r="C17">
        <v>22010</v>
      </c>
      <c r="D17" t="s">
        <v>3501</v>
      </c>
      <c r="E17" t="s">
        <v>7</v>
      </c>
      <c r="F17" t="s">
        <v>3090</v>
      </c>
      <c r="G17">
        <v>22396</v>
      </c>
      <c r="H17">
        <v>1122010</v>
      </c>
      <c r="I17" t="s">
        <v>3502</v>
      </c>
      <c r="J17">
        <v>1504324767.0899999</v>
      </c>
      <c r="K17">
        <v>0</v>
      </c>
      <c r="L17">
        <v>0</v>
      </c>
      <c r="M17" s="1">
        <v>980892761.33000004</v>
      </c>
      <c r="N17">
        <v>1486721977</v>
      </c>
      <c r="O17">
        <v>0</v>
      </c>
      <c r="P17">
        <v>998495551.41999996</v>
      </c>
      <c r="Q17">
        <v>0</v>
      </c>
    </row>
    <row r="18" spans="1:17" x14ac:dyDescent="0.25">
      <c r="A18">
        <v>37780</v>
      </c>
      <c r="B18">
        <v>2025</v>
      </c>
      <c r="C18">
        <v>24011</v>
      </c>
      <c r="D18" t="s">
        <v>3560</v>
      </c>
      <c r="E18" t="s">
        <v>7</v>
      </c>
      <c r="F18" t="s">
        <v>3090</v>
      </c>
      <c r="G18">
        <v>22398</v>
      </c>
      <c r="H18">
        <v>1124011</v>
      </c>
      <c r="I18" t="s">
        <v>3561</v>
      </c>
      <c r="J18">
        <v>1545353856.6400001</v>
      </c>
      <c r="K18">
        <v>0</v>
      </c>
      <c r="L18">
        <v>0</v>
      </c>
      <c r="M18" s="1">
        <v>2258375130.0700002</v>
      </c>
      <c r="N18">
        <v>2540496120</v>
      </c>
      <c r="O18">
        <v>0</v>
      </c>
      <c r="P18">
        <v>1263232866.71</v>
      </c>
      <c r="Q18">
        <v>0</v>
      </c>
    </row>
    <row r="19" spans="1:17" x14ac:dyDescent="0.25">
      <c r="A19">
        <v>37781</v>
      </c>
      <c r="B19">
        <v>2025</v>
      </c>
      <c r="C19">
        <v>25010</v>
      </c>
      <c r="D19" t="s">
        <v>3562</v>
      </c>
      <c r="E19" t="s">
        <v>7</v>
      </c>
      <c r="F19" t="s">
        <v>3090</v>
      </c>
      <c r="G19">
        <v>22399</v>
      </c>
      <c r="H19">
        <v>1125010</v>
      </c>
      <c r="I19" t="s">
        <v>3563</v>
      </c>
      <c r="J19">
        <v>3074030593.3899999</v>
      </c>
      <c r="K19">
        <v>0</v>
      </c>
      <c r="L19">
        <v>0</v>
      </c>
      <c r="M19" s="1">
        <v>10491254387.709999</v>
      </c>
      <c r="N19">
        <v>4280750627</v>
      </c>
      <c r="O19">
        <v>0</v>
      </c>
      <c r="P19">
        <v>9284534354.1000004</v>
      </c>
      <c r="Q19">
        <v>0</v>
      </c>
    </row>
    <row r="20" spans="1:17" x14ac:dyDescent="0.25">
      <c r="A20">
        <v>37782</v>
      </c>
      <c r="B20">
        <v>2025</v>
      </c>
      <c r="C20">
        <v>32010</v>
      </c>
      <c r="D20" t="s">
        <v>3705</v>
      </c>
      <c r="E20" t="s">
        <v>7</v>
      </c>
      <c r="F20" t="s">
        <v>3090</v>
      </c>
      <c r="G20">
        <v>22400</v>
      </c>
      <c r="H20">
        <v>1132010</v>
      </c>
      <c r="I20" t="s">
        <v>3706</v>
      </c>
      <c r="J20">
        <v>1891142518.3299999</v>
      </c>
      <c r="K20">
        <v>0</v>
      </c>
      <c r="L20">
        <v>0</v>
      </c>
      <c r="M20" s="1">
        <v>782326460.25999999</v>
      </c>
      <c r="N20">
        <v>702144253</v>
      </c>
      <c r="O20">
        <v>0</v>
      </c>
      <c r="P20">
        <v>1971324725.5899999</v>
      </c>
      <c r="Q20">
        <v>0</v>
      </c>
    </row>
    <row r="21" spans="1:17" x14ac:dyDescent="0.25">
      <c r="A21">
        <v>37783</v>
      </c>
      <c r="B21">
        <v>2025</v>
      </c>
      <c r="C21">
        <v>32011</v>
      </c>
      <c r="D21" t="s">
        <v>3662</v>
      </c>
      <c r="E21" t="s">
        <v>7</v>
      </c>
      <c r="F21" t="s">
        <v>3090</v>
      </c>
      <c r="G21">
        <v>22401</v>
      </c>
      <c r="H21">
        <v>1132011</v>
      </c>
      <c r="I21" t="s">
        <v>3663</v>
      </c>
      <c r="J21">
        <v>190565582.09</v>
      </c>
      <c r="K21">
        <v>0</v>
      </c>
      <c r="L21">
        <v>0</v>
      </c>
      <c r="M21" s="1">
        <v>-63727474</v>
      </c>
      <c r="N21">
        <v>112000000</v>
      </c>
      <c r="O21">
        <v>0</v>
      </c>
      <c r="P21">
        <v>14838108.09</v>
      </c>
      <c r="Q21">
        <v>0</v>
      </c>
    </row>
    <row r="22" spans="1:17" x14ac:dyDescent="0.25">
      <c r="A22">
        <v>37784</v>
      </c>
      <c r="B22">
        <v>2025</v>
      </c>
      <c r="C22">
        <v>32014</v>
      </c>
      <c r="D22" t="s">
        <v>3664</v>
      </c>
      <c r="E22" t="s">
        <v>7</v>
      </c>
      <c r="F22" t="s">
        <v>3090</v>
      </c>
      <c r="G22">
        <v>22402</v>
      </c>
      <c r="H22">
        <v>1132014</v>
      </c>
      <c r="I22" t="s">
        <v>3665</v>
      </c>
      <c r="J22">
        <v>6813381850.1800003</v>
      </c>
      <c r="K22">
        <v>0</v>
      </c>
      <c r="L22">
        <v>0</v>
      </c>
      <c r="M22" s="1">
        <v>14332446113.35</v>
      </c>
      <c r="N22">
        <v>16305404612.5</v>
      </c>
      <c r="O22">
        <v>0</v>
      </c>
      <c r="P22">
        <v>4840423351.0299997</v>
      </c>
      <c r="Q22">
        <v>0</v>
      </c>
    </row>
    <row r="23" spans="1:17" x14ac:dyDescent="0.25">
      <c r="A23">
        <v>37785</v>
      </c>
      <c r="B23">
        <v>2025</v>
      </c>
      <c r="C23">
        <v>33010</v>
      </c>
      <c r="D23" t="s">
        <v>3666</v>
      </c>
      <c r="E23" t="s">
        <v>7</v>
      </c>
      <c r="F23" t="s">
        <v>3090</v>
      </c>
      <c r="G23">
        <v>22403</v>
      </c>
      <c r="H23">
        <v>1133010</v>
      </c>
      <c r="I23" t="s">
        <v>3667</v>
      </c>
      <c r="J23">
        <v>814311438.35000002</v>
      </c>
      <c r="K23">
        <v>0</v>
      </c>
      <c r="L23">
        <v>0</v>
      </c>
      <c r="M23" s="1">
        <v>323032707.19</v>
      </c>
      <c r="N23">
        <v>427302025.5</v>
      </c>
      <c r="O23">
        <v>0</v>
      </c>
      <c r="P23">
        <v>710042120.03999996</v>
      </c>
      <c r="Q23">
        <v>0</v>
      </c>
    </row>
    <row r="24" spans="1:17" x14ac:dyDescent="0.25">
      <c r="A24">
        <v>37786</v>
      </c>
      <c r="B24">
        <v>2025</v>
      </c>
      <c r="C24">
        <v>35010</v>
      </c>
      <c r="D24" t="s">
        <v>3668</v>
      </c>
      <c r="E24" t="s">
        <v>7</v>
      </c>
      <c r="F24" t="s">
        <v>3090</v>
      </c>
      <c r="G24">
        <v>22404</v>
      </c>
      <c r="H24">
        <v>1135010</v>
      </c>
      <c r="I24" t="s">
        <v>3669</v>
      </c>
      <c r="J24">
        <v>549356313.95000005</v>
      </c>
      <c r="K24">
        <v>0</v>
      </c>
      <c r="L24">
        <v>0</v>
      </c>
      <c r="M24" s="1">
        <v>54034160.329999998</v>
      </c>
      <c r="N24">
        <v>153777533</v>
      </c>
      <c r="O24">
        <v>0</v>
      </c>
      <c r="P24">
        <v>449612941.27999997</v>
      </c>
      <c r="Q24">
        <v>0</v>
      </c>
    </row>
    <row r="25" spans="1:17" x14ac:dyDescent="0.25">
      <c r="A25">
        <v>37787</v>
      </c>
      <c r="B25">
        <v>2025</v>
      </c>
      <c r="C25">
        <v>37010</v>
      </c>
      <c r="D25" t="s">
        <v>4145</v>
      </c>
      <c r="E25" t="s">
        <v>7</v>
      </c>
      <c r="F25" t="s">
        <v>3090</v>
      </c>
      <c r="G25">
        <v>22405</v>
      </c>
      <c r="H25">
        <v>1137010</v>
      </c>
      <c r="I25" t="s">
        <v>4146</v>
      </c>
      <c r="J25">
        <v>1058901662.91</v>
      </c>
      <c r="K25">
        <v>0</v>
      </c>
      <c r="L25">
        <v>0</v>
      </c>
      <c r="M25" s="1">
        <v>0</v>
      </c>
      <c r="N25">
        <v>0</v>
      </c>
      <c r="O25">
        <v>0</v>
      </c>
      <c r="P25">
        <v>1058901662.91</v>
      </c>
      <c r="Q25" t="s">
        <v>4171</v>
      </c>
    </row>
    <row r="26" spans="1:17" x14ac:dyDescent="0.25">
      <c r="A26">
        <v>37788</v>
      </c>
      <c r="B26">
        <v>2025</v>
      </c>
      <c r="C26">
        <v>39011</v>
      </c>
      <c r="D26" t="s">
        <v>3670</v>
      </c>
      <c r="E26" t="s">
        <v>7</v>
      </c>
      <c r="F26" t="s">
        <v>3090</v>
      </c>
      <c r="G26">
        <v>22406</v>
      </c>
      <c r="H26">
        <v>1139011</v>
      </c>
      <c r="I26" t="s">
        <v>3671</v>
      </c>
      <c r="J26">
        <v>16340535832.08</v>
      </c>
      <c r="K26">
        <v>0</v>
      </c>
      <c r="L26">
        <v>0</v>
      </c>
      <c r="M26" s="1">
        <v>1225442620.4200001</v>
      </c>
      <c r="N26">
        <v>2246250332</v>
      </c>
      <c r="O26">
        <v>0</v>
      </c>
      <c r="P26">
        <v>15319728120.5</v>
      </c>
      <c r="Q26">
        <v>0</v>
      </c>
    </row>
    <row r="27" spans="1:17" x14ac:dyDescent="0.25">
      <c r="A27">
        <v>37789</v>
      </c>
      <c r="B27">
        <v>2025</v>
      </c>
      <c r="C27">
        <v>40010</v>
      </c>
      <c r="D27" t="s">
        <v>3672</v>
      </c>
      <c r="E27" t="s">
        <v>7</v>
      </c>
      <c r="F27" t="s">
        <v>3090</v>
      </c>
      <c r="G27">
        <v>22408</v>
      </c>
      <c r="H27">
        <v>1140010</v>
      </c>
      <c r="I27" t="s">
        <v>3673</v>
      </c>
      <c r="J27">
        <v>459736079.54000002</v>
      </c>
      <c r="K27">
        <v>0</v>
      </c>
      <c r="L27">
        <v>0</v>
      </c>
      <c r="M27" s="1">
        <v>1495248490.75</v>
      </c>
      <c r="N27">
        <v>813443334</v>
      </c>
      <c r="O27">
        <v>0</v>
      </c>
      <c r="P27">
        <v>1141541236.29</v>
      </c>
      <c r="Q27">
        <v>0</v>
      </c>
    </row>
    <row r="28" spans="1:17" x14ac:dyDescent="0.25">
      <c r="A28">
        <v>37790</v>
      </c>
      <c r="B28">
        <v>2025</v>
      </c>
      <c r="C28">
        <v>43010</v>
      </c>
      <c r="D28" t="s">
        <v>4147</v>
      </c>
      <c r="E28" t="s">
        <v>7</v>
      </c>
      <c r="F28" t="s">
        <v>3090</v>
      </c>
      <c r="G28">
        <v>22409</v>
      </c>
      <c r="H28">
        <v>1143010</v>
      </c>
      <c r="I28" t="s">
        <v>4148</v>
      </c>
      <c r="J28">
        <v>731520459.55999994</v>
      </c>
      <c r="K28">
        <v>0</v>
      </c>
      <c r="L28">
        <v>0</v>
      </c>
      <c r="M28" s="1">
        <v>0</v>
      </c>
      <c r="N28">
        <v>394966667</v>
      </c>
      <c r="O28">
        <v>0</v>
      </c>
      <c r="P28">
        <v>336553792.56</v>
      </c>
      <c r="Q28" t="s">
        <v>4171</v>
      </c>
    </row>
    <row r="29" spans="1:17" x14ac:dyDescent="0.25">
      <c r="A29">
        <v>37950</v>
      </c>
      <c r="B29">
        <v>2025</v>
      </c>
      <c r="C29">
        <v>90999</v>
      </c>
      <c r="D29" t="s">
        <v>4102</v>
      </c>
      <c r="E29" t="s">
        <v>7</v>
      </c>
      <c r="F29" t="s">
        <v>3090</v>
      </c>
      <c r="G29">
        <v>23645</v>
      </c>
      <c r="H29">
        <v>1118888</v>
      </c>
      <c r="I29" t="s">
        <v>4103</v>
      </c>
      <c r="J29">
        <v>3557849319.1900001</v>
      </c>
      <c r="K29">
        <v>56226040.369999997</v>
      </c>
      <c r="L29">
        <v>0</v>
      </c>
      <c r="M29" s="1">
        <v>-2692019962.3899999</v>
      </c>
      <c r="N29">
        <v>0</v>
      </c>
      <c r="O29">
        <v>0</v>
      </c>
      <c r="P29">
        <v>865829356.79999995</v>
      </c>
      <c r="Q29">
        <v>0</v>
      </c>
    </row>
    <row r="30" spans="1:17" x14ac:dyDescent="0.25">
      <c r="A30">
        <v>37951</v>
      </c>
      <c r="B30">
        <v>2025</v>
      </c>
      <c r="C30">
        <v>3023</v>
      </c>
      <c r="D30" t="s">
        <v>3140</v>
      </c>
      <c r="E30" t="s">
        <v>7</v>
      </c>
      <c r="F30" t="s">
        <v>3090</v>
      </c>
      <c r="G30">
        <v>23646</v>
      </c>
      <c r="H30">
        <v>1103023</v>
      </c>
      <c r="I30" t="s">
        <v>3141</v>
      </c>
      <c r="J30">
        <v>8165061218.0100002</v>
      </c>
      <c r="K30">
        <v>0</v>
      </c>
      <c r="L30">
        <v>0</v>
      </c>
      <c r="M30" s="1">
        <v>2644352511.6700001</v>
      </c>
      <c r="N30">
        <v>1011062250</v>
      </c>
      <c r="O30">
        <v>0</v>
      </c>
      <c r="P30">
        <v>9798351479.6800003</v>
      </c>
      <c r="Q30">
        <v>0</v>
      </c>
    </row>
    <row r="31" spans="1:17" x14ac:dyDescent="0.25">
      <c r="A31">
        <v>37952</v>
      </c>
      <c r="B31">
        <v>2025</v>
      </c>
      <c r="C31">
        <v>3022</v>
      </c>
      <c r="D31" t="s">
        <v>3138</v>
      </c>
      <c r="E31" t="s">
        <v>7</v>
      </c>
      <c r="F31" t="s">
        <v>3090</v>
      </c>
      <c r="G31">
        <v>23647</v>
      </c>
      <c r="H31">
        <v>1103022</v>
      </c>
      <c r="I31" t="s">
        <v>3139</v>
      </c>
      <c r="J31">
        <v>4803882624.9399996</v>
      </c>
      <c r="K31">
        <v>0</v>
      </c>
      <c r="L31">
        <v>0</v>
      </c>
      <c r="M31" s="1">
        <v>2351322083.77</v>
      </c>
      <c r="N31">
        <v>2982319303</v>
      </c>
      <c r="O31">
        <v>0</v>
      </c>
      <c r="P31">
        <v>4172885405.71</v>
      </c>
      <c r="Q31">
        <v>0</v>
      </c>
    </row>
    <row r="32" spans="1:17" x14ac:dyDescent="0.25">
      <c r="A32">
        <v>37953</v>
      </c>
      <c r="B32">
        <v>2025</v>
      </c>
      <c r="C32">
        <v>26010</v>
      </c>
      <c r="D32" t="s">
        <v>4149</v>
      </c>
      <c r="E32" t="s">
        <v>7</v>
      </c>
      <c r="F32" t="s">
        <v>3090</v>
      </c>
      <c r="G32">
        <v>23648</v>
      </c>
      <c r="H32">
        <v>1126010</v>
      </c>
      <c r="I32" t="s">
        <v>4150</v>
      </c>
      <c r="J32">
        <v>3217534087</v>
      </c>
      <c r="K32">
        <v>0</v>
      </c>
      <c r="L32">
        <v>0</v>
      </c>
      <c r="M32" s="1">
        <v>0</v>
      </c>
      <c r="N32">
        <v>2040000000</v>
      </c>
      <c r="O32">
        <v>0</v>
      </c>
      <c r="P32">
        <v>1177534087</v>
      </c>
      <c r="Q32" t="s">
        <v>4171</v>
      </c>
    </row>
    <row r="33" spans="1:17" x14ac:dyDescent="0.25">
      <c r="A33">
        <v>37954</v>
      </c>
      <c r="B33">
        <v>2025</v>
      </c>
      <c r="C33" t="s">
        <v>4118</v>
      </c>
      <c r="D33" t="s">
        <v>4119</v>
      </c>
      <c r="E33" t="s">
        <v>7</v>
      </c>
      <c r="F33" t="s">
        <v>3090</v>
      </c>
      <c r="G33">
        <v>23650</v>
      </c>
      <c r="H33" t="s">
        <v>4120</v>
      </c>
      <c r="I33" t="s">
        <v>4121</v>
      </c>
      <c r="J33">
        <v>0.02</v>
      </c>
      <c r="K33">
        <v>0</v>
      </c>
      <c r="L33">
        <v>0</v>
      </c>
      <c r="M33" s="1">
        <v>0</v>
      </c>
      <c r="N33">
        <v>0</v>
      </c>
      <c r="O33">
        <v>0</v>
      </c>
      <c r="P33">
        <v>0.02</v>
      </c>
      <c r="Q33">
        <v>0</v>
      </c>
    </row>
    <row r="34" spans="1:17" x14ac:dyDescent="0.25">
      <c r="A34">
        <v>37955</v>
      </c>
      <c r="B34">
        <v>2025</v>
      </c>
      <c r="C34" t="s">
        <v>4151</v>
      </c>
      <c r="D34" t="s">
        <v>4152</v>
      </c>
      <c r="E34" t="s">
        <v>7</v>
      </c>
      <c r="F34" t="s">
        <v>3090</v>
      </c>
      <c r="G34">
        <v>23651</v>
      </c>
      <c r="H34" t="s">
        <v>4153</v>
      </c>
      <c r="I34" t="s">
        <v>4154</v>
      </c>
      <c r="J34">
        <v>0.02</v>
      </c>
      <c r="K34">
        <v>0</v>
      </c>
      <c r="L34">
        <v>0</v>
      </c>
      <c r="M34" s="1">
        <v>0</v>
      </c>
      <c r="N34">
        <v>0</v>
      </c>
      <c r="O34">
        <v>0</v>
      </c>
      <c r="P34">
        <v>0.02</v>
      </c>
      <c r="Q34" t="s">
        <v>4171</v>
      </c>
    </row>
    <row r="35" spans="1:17" x14ac:dyDescent="0.25">
      <c r="A35">
        <v>38022</v>
      </c>
      <c r="B35">
        <v>2025</v>
      </c>
      <c r="C35">
        <v>32012</v>
      </c>
      <c r="D35" t="s">
        <v>3707</v>
      </c>
      <c r="E35" t="s">
        <v>7</v>
      </c>
      <c r="F35" t="s">
        <v>3090</v>
      </c>
      <c r="G35">
        <v>27243</v>
      </c>
      <c r="H35">
        <v>1132012</v>
      </c>
      <c r="I35" t="s">
        <v>3708</v>
      </c>
      <c r="J35">
        <v>2363731389</v>
      </c>
      <c r="K35">
        <v>0</v>
      </c>
      <c r="L35">
        <v>0</v>
      </c>
      <c r="M35" s="1">
        <v>2822428396.21</v>
      </c>
      <c r="N35">
        <v>1315189117</v>
      </c>
      <c r="O35">
        <v>0</v>
      </c>
      <c r="P35">
        <v>3870970668.21</v>
      </c>
      <c r="Q35">
        <v>0</v>
      </c>
    </row>
    <row r="36" spans="1:17" x14ac:dyDescent="0.25">
      <c r="A36">
        <v>38024</v>
      </c>
      <c r="B36">
        <v>2025</v>
      </c>
      <c r="C36">
        <v>12010</v>
      </c>
      <c r="D36" t="s">
        <v>3246</v>
      </c>
      <c r="E36" t="s">
        <v>7</v>
      </c>
      <c r="F36" t="s">
        <v>3090</v>
      </c>
      <c r="G36">
        <v>27684</v>
      </c>
      <c r="H36">
        <v>1112010</v>
      </c>
      <c r="I36" t="s">
        <v>3247</v>
      </c>
      <c r="J36">
        <v>952800268.88</v>
      </c>
      <c r="K36">
        <v>0</v>
      </c>
      <c r="L36">
        <v>0</v>
      </c>
      <c r="M36" s="1">
        <v>355441570.74000001</v>
      </c>
      <c r="N36">
        <v>599815680</v>
      </c>
      <c r="O36">
        <v>0</v>
      </c>
      <c r="P36">
        <v>708426159.62</v>
      </c>
      <c r="Q36">
        <v>0</v>
      </c>
    </row>
    <row r="37" spans="1:17" x14ac:dyDescent="0.25">
      <c r="A37">
        <v>38025</v>
      </c>
      <c r="B37">
        <v>2025</v>
      </c>
      <c r="C37">
        <v>37011</v>
      </c>
      <c r="D37" t="s">
        <v>4155</v>
      </c>
      <c r="E37" t="s">
        <v>7</v>
      </c>
      <c r="F37" t="s">
        <v>3090</v>
      </c>
      <c r="G37">
        <v>27685</v>
      </c>
      <c r="H37">
        <v>1137011</v>
      </c>
      <c r="I37" t="s">
        <v>4156</v>
      </c>
      <c r="J37">
        <v>45125590</v>
      </c>
      <c r="K37">
        <v>0</v>
      </c>
      <c r="L37">
        <v>0</v>
      </c>
      <c r="M37" s="1">
        <v>0</v>
      </c>
      <c r="N37">
        <v>0</v>
      </c>
      <c r="O37">
        <v>0</v>
      </c>
      <c r="P37">
        <v>45125590</v>
      </c>
      <c r="Q37" t="s">
        <v>4171</v>
      </c>
    </row>
    <row r="38" spans="1:17" x14ac:dyDescent="0.25">
      <c r="A38">
        <v>38026</v>
      </c>
      <c r="B38">
        <v>2025</v>
      </c>
      <c r="C38">
        <v>23011</v>
      </c>
      <c r="D38" t="s">
        <v>3544</v>
      </c>
      <c r="E38" t="s">
        <v>7</v>
      </c>
      <c r="F38" t="s">
        <v>3090</v>
      </c>
      <c r="G38">
        <v>27686</v>
      </c>
      <c r="H38">
        <v>1123011</v>
      </c>
      <c r="I38" t="s">
        <v>3545</v>
      </c>
      <c r="J38">
        <v>1000961774</v>
      </c>
      <c r="K38">
        <v>0</v>
      </c>
      <c r="L38">
        <v>0</v>
      </c>
      <c r="M38" s="1">
        <v>725714416.02999997</v>
      </c>
      <c r="N38">
        <v>838646943</v>
      </c>
      <c r="O38">
        <v>0</v>
      </c>
      <c r="P38">
        <v>888029247.02999997</v>
      </c>
      <c r="Q38">
        <v>0</v>
      </c>
    </row>
    <row r="39" spans="1:17" x14ac:dyDescent="0.25">
      <c r="A39">
        <v>42382</v>
      </c>
      <c r="B39">
        <v>2025</v>
      </c>
      <c r="C39">
        <v>5002</v>
      </c>
      <c r="D39" t="s">
        <v>3142</v>
      </c>
      <c r="E39" t="s">
        <v>7</v>
      </c>
      <c r="F39" t="s">
        <v>3090</v>
      </c>
      <c r="G39">
        <v>27842</v>
      </c>
      <c r="H39">
        <v>1105002</v>
      </c>
      <c r="I39" t="s">
        <v>11</v>
      </c>
      <c r="J39">
        <v>0</v>
      </c>
      <c r="K39">
        <v>0</v>
      </c>
      <c r="L39">
        <v>0</v>
      </c>
      <c r="M39" s="1">
        <v>60546307.390000001</v>
      </c>
      <c r="N39">
        <v>0</v>
      </c>
      <c r="O39">
        <v>0</v>
      </c>
      <c r="P39">
        <v>60546307.390000001</v>
      </c>
      <c r="Q39">
        <v>0</v>
      </c>
    </row>
    <row r="40" spans="1:17" x14ac:dyDescent="0.25">
      <c r="A40">
        <v>42383</v>
      </c>
      <c r="B40">
        <v>2025</v>
      </c>
      <c r="C40">
        <v>5004</v>
      </c>
      <c r="D40" t="s">
        <v>3143</v>
      </c>
      <c r="E40" t="s">
        <v>7</v>
      </c>
      <c r="F40" t="s">
        <v>3090</v>
      </c>
      <c r="G40">
        <v>27843</v>
      </c>
      <c r="H40">
        <v>1105004</v>
      </c>
      <c r="I40" t="s">
        <v>14</v>
      </c>
      <c r="J40">
        <v>0</v>
      </c>
      <c r="K40">
        <v>0</v>
      </c>
      <c r="L40">
        <v>0</v>
      </c>
      <c r="M40" s="1">
        <v>54835243.979999997</v>
      </c>
      <c r="N40">
        <v>10000000</v>
      </c>
      <c r="O40">
        <v>0</v>
      </c>
      <c r="P40">
        <v>44835243.979999997</v>
      </c>
      <c r="Q40">
        <v>0</v>
      </c>
    </row>
    <row r="41" spans="1:17" x14ac:dyDescent="0.25">
      <c r="A41">
        <v>42384</v>
      </c>
      <c r="B41">
        <v>2025</v>
      </c>
      <c r="C41">
        <v>5021</v>
      </c>
      <c r="D41" t="s">
        <v>3144</v>
      </c>
      <c r="E41" t="s">
        <v>7</v>
      </c>
      <c r="F41" t="s">
        <v>3090</v>
      </c>
      <c r="G41">
        <v>27844</v>
      </c>
      <c r="H41">
        <v>1105021</v>
      </c>
      <c r="I41" t="s">
        <v>17</v>
      </c>
      <c r="J41">
        <v>0</v>
      </c>
      <c r="K41">
        <v>0</v>
      </c>
      <c r="L41">
        <v>0</v>
      </c>
      <c r="M41" s="1">
        <v>55715921.420000002</v>
      </c>
      <c r="N41">
        <v>0</v>
      </c>
      <c r="O41">
        <v>0</v>
      </c>
      <c r="P41">
        <v>55715921.420000002</v>
      </c>
      <c r="Q41">
        <v>0</v>
      </c>
    </row>
    <row r="42" spans="1:17" x14ac:dyDescent="0.25">
      <c r="A42">
        <v>42385</v>
      </c>
      <c r="B42">
        <v>2025</v>
      </c>
      <c r="C42">
        <v>5030</v>
      </c>
      <c r="D42" t="s">
        <v>3145</v>
      </c>
      <c r="E42" t="s">
        <v>7</v>
      </c>
      <c r="F42" t="s">
        <v>3090</v>
      </c>
      <c r="G42">
        <v>27845</v>
      </c>
      <c r="H42">
        <v>1105030</v>
      </c>
      <c r="I42" t="s">
        <v>20</v>
      </c>
      <c r="J42">
        <v>0</v>
      </c>
      <c r="K42">
        <v>0</v>
      </c>
      <c r="L42">
        <v>0</v>
      </c>
      <c r="M42" s="1">
        <v>58289492.560000002</v>
      </c>
      <c r="N42">
        <v>0</v>
      </c>
      <c r="O42">
        <v>0</v>
      </c>
      <c r="P42">
        <v>58289492.560000002</v>
      </c>
      <c r="Q42">
        <v>0</v>
      </c>
    </row>
    <row r="43" spans="1:17" x14ac:dyDescent="0.25">
      <c r="A43">
        <v>42386</v>
      </c>
      <c r="B43">
        <v>2025</v>
      </c>
      <c r="C43">
        <v>5031</v>
      </c>
      <c r="D43" t="s">
        <v>3098</v>
      </c>
      <c r="E43" t="s">
        <v>7</v>
      </c>
      <c r="F43" t="s">
        <v>3090</v>
      </c>
      <c r="G43">
        <v>27846</v>
      </c>
      <c r="H43">
        <v>1105031</v>
      </c>
      <c r="I43" t="s">
        <v>23</v>
      </c>
      <c r="J43">
        <v>0</v>
      </c>
      <c r="K43">
        <v>0</v>
      </c>
      <c r="L43">
        <v>0</v>
      </c>
      <c r="M43" s="1">
        <v>68183127.909999996</v>
      </c>
      <c r="N43">
        <v>0</v>
      </c>
      <c r="O43">
        <v>0</v>
      </c>
      <c r="P43">
        <v>68183127.909999996</v>
      </c>
      <c r="Q43">
        <v>0</v>
      </c>
    </row>
    <row r="44" spans="1:17" x14ac:dyDescent="0.25">
      <c r="A44">
        <v>42387</v>
      </c>
      <c r="B44">
        <v>2025</v>
      </c>
      <c r="C44">
        <v>5034</v>
      </c>
      <c r="D44" t="s">
        <v>3146</v>
      </c>
      <c r="E44" t="s">
        <v>7</v>
      </c>
      <c r="F44" t="s">
        <v>3090</v>
      </c>
      <c r="G44">
        <v>27847</v>
      </c>
      <c r="H44">
        <v>1105034</v>
      </c>
      <c r="I44" t="s">
        <v>26</v>
      </c>
      <c r="J44">
        <v>0</v>
      </c>
      <c r="K44">
        <v>0</v>
      </c>
      <c r="L44">
        <v>0</v>
      </c>
      <c r="M44" s="1">
        <v>62893648.640000001</v>
      </c>
      <c r="N44">
        <v>53000000</v>
      </c>
      <c r="O44">
        <v>0</v>
      </c>
      <c r="P44">
        <v>9893648.6400000006</v>
      </c>
      <c r="Q44">
        <v>0</v>
      </c>
    </row>
    <row r="45" spans="1:17" x14ac:dyDescent="0.25">
      <c r="A45">
        <v>42388</v>
      </c>
      <c r="B45">
        <v>2025</v>
      </c>
      <c r="C45">
        <v>5036</v>
      </c>
      <c r="D45" t="s">
        <v>3100</v>
      </c>
      <c r="E45" t="s">
        <v>7</v>
      </c>
      <c r="F45" t="s">
        <v>3090</v>
      </c>
      <c r="G45">
        <v>27848</v>
      </c>
      <c r="H45">
        <v>1105036</v>
      </c>
      <c r="I45" t="s">
        <v>29</v>
      </c>
      <c r="J45">
        <v>0</v>
      </c>
      <c r="K45">
        <v>0</v>
      </c>
      <c r="L45">
        <v>0</v>
      </c>
      <c r="M45" s="1">
        <v>55845839.780000001</v>
      </c>
      <c r="N45">
        <v>33000000</v>
      </c>
      <c r="O45">
        <v>0</v>
      </c>
      <c r="P45">
        <v>22845839.780000001</v>
      </c>
      <c r="Q45">
        <v>0</v>
      </c>
    </row>
    <row r="46" spans="1:17" x14ac:dyDescent="0.25">
      <c r="A46">
        <v>42389</v>
      </c>
      <c r="B46">
        <v>2025</v>
      </c>
      <c r="C46">
        <v>5038</v>
      </c>
      <c r="D46" t="s">
        <v>3101</v>
      </c>
      <c r="E46" t="s">
        <v>7</v>
      </c>
      <c r="F46" t="s">
        <v>3090</v>
      </c>
      <c r="G46">
        <v>27849</v>
      </c>
      <c r="H46">
        <v>1105038</v>
      </c>
      <c r="I46" t="s">
        <v>32</v>
      </c>
      <c r="J46">
        <v>0</v>
      </c>
      <c r="K46">
        <v>0</v>
      </c>
      <c r="L46">
        <v>0</v>
      </c>
      <c r="M46" s="1">
        <v>61637287.670000002</v>
      </c>
      <c r="N46">
        <v>33000000</v>
      </c>
      <c r="O46">
        <v>0</v>
      </c>
      <c r="P46">
        <v>28637287.670000002</v>
      </c>
      <c r="Q46">
        <v>0</v>
      </c>
    </row>
    <row r="47" spans="1:17" x14ac:dyDescent="0.25">
      <c r="A47">
        <v>42390</v>
      </c>
      <c r="B47">
        <v>2025</v>
      </c>
      <c r="C47">
        <v>5040</v>
      </c>
      <c r="D47" t="s">
        <v>3102</v>
      </c>
      <c r="E47" t="s">
        <v>7</v>
      </c>
      <c r="F47" t="s">
        <v>3090</v>
      </c>
      <c r="G47">
        <v>27850</v>
      </c>
      <c r="H47">
        <v>1105040</v>
      </c>
      <c r="I47" t="s">
        <v>35</v>
      </c>
      <c r="J47">
        <v>0</v>
      </c>
      <c r="K47">
        <v>0</v>
      </c>
      <c r="L47">
        <v>0</v>
      </c>
      <c r="M47" s="1">
        <v>72220965.140000001</v>
      </c>
      <c r="N47">
        <v>0</v>
      </c>
      <c r="O47">
        <v>0</v>
      </c>
      <c r="P47">
        <v>72220965.140000001</v>
      </c>
      <c r="Q47">
        <v>0</v>
      </c>
    </row>
    <row r="48" spans="1:17" x14ac:dyDescent="0.25">
      <c r="A48">
        <v>42391</v>
      </c>
      <c r="B48">
        <v>2025</v>
      </c>
      <c r="C48">
        <v>5042</v>
      </c>
      <c r="D48" t="s">
        <v>3103</v>
      </c>
      <c r="E48" t="s">
        <v>7</v>
      </c>
      <c r="F48" t="s">
        <v>3090</v>
      </c>
      <c r="G48">
        <v>27851</v>
      </c>
      <c r="H48">
        <v>1105042</v>
      </c>
      <c r="I48" t="s">
        <v>38</v>
      </c>
      <c r="J48">
        <v>0</v>
      </c>
      <c r="K48">
        <v>0</v>
      </c>
      <c r="L48">
        <v>0</v>
      </c>
      <c r="M48" s="1">
        <v>61727959.659999996</v>
      </c>
      <c r="N48">
        <v>20000000</v>
      </c>
      <c r="O48">
        <v>0</v>
      </c>
      <c r="P48">
        <v>41727959.659999996</v>
      </c>
      <c r="Q48">
        <v>0</v>
      </c>
    </row>
    <row r="49" spans="1:17" x14ac:dyDescent="0.25">
      <c r="A49">
        <v>42392</v>
      </c>
      <c r="B49">
        <v>2025</v>
      </c>
      <c r="C49">
        <v>5044</v>
      </c>
      <c r="D49" t="s">
        <v>3104</v>
      </c>
      <c r="E49" t="s">
        <v>7</v>
      </c>
      <c r="F49" t="s">
        <v>3090</v>
      </c>
      <c r="G49">
        <v>27852</v>
      </c>
      <c r="H49">
        <v>1105044</v>
      </c>
      <c r="I49" t="s">
        <v>41</v>
      </c>
      <c r="J49">
        <v>0</v>
      </c>
      <c r="K49">
        <v>0</v>
      </c>
      <c r="L49">
        <v>0</v>
      </c>
      <c r="M49" s="1">
        <v>58845629.409999996</v>
      </c>
      <c r="N49">
        <v>0</v>
      </c>
      <c r="O49">
        <v>0</v>
      </c>
      <c r="P49">
        <v>58845629.409999996</v>
      </c>
      <c r="Q49">
        <v>0</v>
      </c>
    </row>
    <row r="50" spans="1:17" x14ac:dyDescent="0.25">
      <c r="A50">
        <v>42393</v>
      </c>
      <c r="B50">
        <v>2025</v>
      </c>
      <c r="C50">
        <v>5051</v>
      </c>
      <c r="D50" t="s">
        <v>3105</v>
      </c>
      <c r="E50" t="s">
        <v>7</v>
      </c>
      <c r="F50" t="s">
        <v>3090</v>
      </c>
      <c r="G50">
        <v>27854</v>
      </c>
      <c r="H50">
        <v>1105051</v>
      </c>
      <c r="I50" t="s">
        <v>47</v>
      </c>
      <c r="J50">
        <v>0</v>
      </c>
      <c r="K50">
        <v>0</v>
      </c>
      <c r="L50">
        <v>0</v>
      </c>
      <c r="M50" s="1">
        <v>78188919.469999999</v>
      </c>
      <c r="N50">
        <v>42500000</v>
      </c>
      <c r="O50">
        <v>0</v>
      </c>
      <c r="P50">
        <v>35688919.469999999</v>
      </c>
      <c r="Q50">
        <v>0</v>
      </c>
    </row>
    <row r="51" spans="1:17" x14ac:dyDescent="0.25">
      <c r="A51">
        <v>42394</v>
      </c>
      <c r="B51">
        <v>2025</v>
      </c>
      <c r="C51">
        <v>5055</v>
      </c>
      <c r="D51" t="s">
        <v>3148</v>
      </c>
      <c r="E51" t="s">
        <v>7</v>
      </c>
      <c r="F51" t="s">
        <v>3090</v>
      </c>
      <c r="G51">
        <v>27855</v>
      </c>
      <c r="H51">
        <v>1105055</v>
      </c>
      <c r="I51" t="s">
        <v>50</v>
      </c>
      <c r="J51">
        <v>0</v>
      </c>
      <c r="K51">
        <v>0</v>
      </c>
      <c r="L51">
        <v>0</v>
      </c>
      <c r="M51" s="1">
        <v>59618678.799999997</v>
      </c>
      <c r="N51">
        <v>0</v>
      </c>
      <c r="O51">
        <v>0</v>
      </c>
      <c r="P51">
        <v>59618678.799999997</v>
      </c>
      <c r="Q51">
        <v>0</v>
      </c>
    </row>
    <row r="52" spans="1:17" x14ac:dyDescent="0.25">
      <c r="A52">
        <v>42395</v>
      </c>
      <c r="B52">
        <v>2025</v>
      </c>
      <c r="C52">
        <v>5059</v>
      </c>
      <c r="D52" t="s">
        <v>3106</v>
      </c>
      <c r="E52" t="s">
        <v>7</v>
      </c>
      <c r="F52" t="s">
        <v>3090</v>
      </c>
      <c r="G52">
        <v>27856</v>
      </c>
      <c r="H52">
        <v>1105059</v>
      </c>
      <c r="I52" t="s">
        <v>53</v>
      </c>
      <c r="J52">
        <v>0</v>
      </c>
      <c r="K52">
        <v>0</v>
      </c>
      <c r="L52">
        <v>0</v>
      </c>
      <c r="M52" s="1">
        <v>53059255.18</v>
      </c>
      <c r="N52">
        <v>0</v>
      </c>
      <c r="O52">
        <v>0</v>
      </c>
      <c r="P52">
        <v>53059255.18</v>
      </c>
      <c r="Q52">
        <v>0</v>
      </c>
    </row>
    <row r="53" spans="1:17" x14ac:dyDescent="0.25">
      <c r="A53">
        <v>42396</v>
      </c>
      <c r="B53">
        <v>2025</v>
      </c>
      <c r="C53">
        <v>5086</v>
      </c>
      <c r="D53" t="s">
        <v>3149</v>
      </c>
      <c r="E53" t="s">
        <v>7</v>
      </c>
      <c r="F53" t="s">
        <v>3090</v>
      </c>
      <c r="G53">
        <v>27858</v>
      </c>
      <c r="H53">
        <v>1105086</v>
      </c>
      <c r="I53" t="s">
        <v>59</v>
      </c>
      <c r="J53">
        <v>0</v>
      </c>
      <c r="K53">
        <v>0</v>
      </c>
      <c r="L53">
        <v>0</v>
      </c>
      <c r="M53" s="1">
        <v>56364427.280000001</v>
      </c>
      <c r="N53">
        <v>20503000</v>
      </c>
      <c r="O53">
        <v>0</v>
      </c>
      <c r="P53">
        <v>35861427.280000001</v>
      </c>
      <c r="Q53">
        <v>0</v>
      </c>
    </row>
    <row r="54" spans="1:17" x14ac:dyDescent="0.25">
      <c r="A54">
        <v>42397</v>
      </c>
      <c r="B54">
        <v>2025</v>
      </c>
      <c r="C54">
        <v>5091</v>
      </c>
      <c r="D54" t="s">
        <v>3108</v>
      </c>
      <c r="E54" t="s">
        <v>7</v>
      </c>
      <c r="F54" t="s">
        <v>3090</v>
      </c>
      <c r="G54">
        <v>27860</v>
      </c>
      <c r="H54">
        <v>1105091</v>
      </c>
      <c r="I54" t="s">
        <v>62</v>
      </c>
      <c r="J54">
        <v>0</v>
      </c>
      <c r="K54">
        <v>0</v>
      </c>
      <c r="L54">
        <v>0</v>
      </c>
      <c r="M54" s="1">
        <v>59220316.719999999</v>
      </c>
      <c r="N54">
        <v>33250000</v>
      </c>
      <c r="O54">
        <v>0</v>
      </c>
      <c r="P54">
        <v>25970316.719999999</v>
      </c>
      <c r="Q54">
        <v>0</v>
      </c>
    </row>
    <row r="55" spans="1:17" x14ac:dyDescent="0.25">
      <c r="A55">
        <v>42398</v>
      </c>
      <c r="B55">
        <v>2025</v>
      </c>
      <c r="C55">
        <v>5093</v>
      </c>
      <c r="D55" t="s">
        <v>3109</v>
      </c>
      <c r="E55" t="s">
        <v>7</v>
      </c>
      <c r="F55" t="s">
        <v>3090</v>
      </c>
      <c r="G55">
        <v>27861</v>
      </c>
      <c r="H55">
        <v>1105093</v>
      </c>
      <c r="I55" t="s">
        <v>65</v>
      </c>
      <c r="J55">
        <v>0</v>
      </c>
      <c r="K55">
        <v>0</v>
      </c>
      <c r="L55">
        <v>0</v>
      </c>
      <c r="M55" s="1">
        <v>61354158</v>
      </c>
      <c r="N55">
        <v>0</v>
      </c>
      <c r="O55">
        <v>0</v>
      </c>
      <c r="P55">
        <v>61354158</v>
      </c>
      <c r="Q55">
        <v>0</v>
      </c>
    </row>
    <row r="56" spans="1:17" x14ac:dyDescent="0.25">
      <c r="A56">
        <v>42399</v>
      </c>
      <c r="B56">
        <v>2025</v>
      </c>
      <c r="C56">
        <v>5101</v>
      </c>
      <c r="D56" t="s">
        <v>3150</v>
      </c>
      <c r="E56" t="s">
        <v>7</v>
      </c>
      <c r="F56" t="s">
        <v>3090</v>
      </c>
      <c r="G56">
        <v>27862</v>
      </c>
      <c r="H56">
        <v>1105101</v>
      </c>
      <c r="I56" t="s">
        <v>68</v>
      </c>
      <c r="J56">
        <v>0</v>
      </c>
      <c r="K56">
        <v>0</v>
      </c>
      <c r="L56">
        <v>0</v>
      </c>
      <c r="M56" s="1">
        <v>59300498.579999998</v>
      </c>
      <c r="N56">
        <v>0</v>
      </c>
      <c r="O56">
        <v>0</v>
      </c>
      <c r="P56">
        <v>59300498.579999998</v>
      </c>
      <c r="Q56">
        <v>0</v>
      </c>
    </row>
    <row r="57" spans="1:17" x14ac:dyDescent="0.25">
      <c r="A57">
        <v>42400</v>
      </c>
      <c r="B57">
        <v>2025</v>
      </c>
      <c r="C57">
        <v>5107</v>
      </c>
      <c r="D57" t="s">
        <v>3151</v>
      </c>
      <c r="E57" t="s">
        <v>7</v>
      </c>
      <c r="F57" t="s">
        <v>3090</v>
      </c>
      <c r="G57">
        <v>27863</v>
      </c>
      <c r="H57">
        <v>1105107</v>
      </c>
      <c r="I57" t="s">
        <v>71</v>
      </c>
      <c r="J57">
        <v>0</v>
      </c>
      <c r="K57">
        <v>0</v>
      </c>
      <c r="L57">
        <v>0</v>
      </c>
      <c r="M57" s="1">
        <v>64786668.189999998</v>
      </c>
      <c r="N57">
        <v>61323701</v>
      </c>
      <c r="O57">
        <v>0</v>
      </c>
      <c r="P57">
        <v>3462967.19</v>
      </c>
      <c r="Q57">
        <v>0</v>
      </c>
    </row>
    <row r="58" spans="1:17" x14ac:dyDescent="0.25">
      <c r="A58">
        <v>42401</v>
      </c>
      <c r="B58">
        <v>2025</v>
      </c>
      <c r="C58">
        <v>5113</v>
      </c>
      <c r="D58" t="s">
        <v>3152</v>
      </c>
      <c r="E58" t="s">
        <v>7</v>
      </c>
      <c r="F58" t="s">
        <v>3090</v>
      </c>
      <c r="G58">
        <v>27864</v>
      </c>
      <c r="H58">
        <v>1105113</v>
      </c>
      <c r="I58" t="s">
        <v>74</v>
      </c>
      <c r="J58">
        <v>0</v>
      </c>
      <c r="K58">
        <v>0</v>
      </c>
      <c r="L58">
        <v>0</v>
      </c>
      <c r="M58" s="1">
        <v>91660736.310000002</v>
      </c>
      <c r="N58">
        <v>69123000</v>
      </c>
      <c r="O58">
        <v>0</v>
      </c>
      <c r="P58">
        <v>22537736.309999999</v>
      </c>
      <c r="Q58">
        <v>0</v>
      </c>
    </row>
    <row r="59" spans="1:17" x14ac:dyDescent="0.25">
      <c r="A59">
        <v>42402</v>
      </c>
      <c r="B59">
        <v>2025</v>
      </c>
      <c r="C59">
        <v>5120</v>
      </c>
      <c r="D59" t="s">
        <v>3110</v>
      </c>
      <c r="E59" t="s">
        <v>7</v>
      </c>
      <c r="F59" t="s">
        <v>3090</v>
      </c>
      <c r="G59">
        <v>27865</v>
      </c>
      <c r="H59">
        <v>1105120</v>
      </c>
      <c r="I59" t="s">
        <v>77</v>
      </c>
      <c r="J59">
        <v>0</v>
      </c>
      <c r="K59">
        <v>0</v>
      </c>
      <c r="L59">
        <v>0</v>
      </c>
      <c r="M59" s="1">
        <v>77013271.489999995</v>
      </c>
      <c r="N59">
        <v>0</v>
      </c>
      <c r="O59">
        <v>0</v>
      </c>
      <c r="P59">
        <v>77013271.489999995</v>
      </c>
      <c r="Q59">
        <v>0</v>
      </c>
    </row>
    <row r="60" spans="1:17" x14ac:dyDescent="0.25">
      <c r="A60">
        <v>42403</v>
      </c>
      <c r="B60">
        <v>2025</v>
      </c>
      <c r="C60">
        <v>5125</v>
      </c>
      <c r="D60" t="s">
        <v>3111</v>
      </c>
      <c r="E60" t="s">
        <v>7</v>
      </c>
      <c r="F60" t="s">
        <v>3090</v>
      </c>
      <c r="G60">
        <v>27866</v>
      </c>
      <c r="H60">
        <v>1105125</v>
      </c>
      <c r="I60" t="s">
        <v>80</v>
      </c>
      <c r="J60">
        <v>0</v>
      </c>
      <c r="K60">
        <v>0</v>
      </c>
      <c r="L60">
        <v>0</v>
      </c>
      <c r="M60" s="1">
        <v>60597729.310000002</v>
      </c>
      <c r="N60">
        <v>0</v>
      </c>
      <c r="O60">
        <v>0</v>
      </c>
      <c r="P60">
        <v>60597729.310000002</v>
      </c>
      <c r="Q60">
        <v>0</v>
      </c>
    </row>
    <row r="61" spans="1:17" x14ac:dyDescent="0.25">
      <c r="A61">
        <v>42404</v>
      </c>
      <c r="B61">
        <v>2025</v>
      </c>
      <c r="C61">
        <v>5134</v>
      </c>
      <c r="D61" t="s">
        <v>3153</v>
      </c>
      <c r="E61" t="s">
        <v>7</v>
      </c>
      <c r="F61" t="s">
        <v>3090</v>
      </c>
      <c r="G61">
        <v>27868</v>
      </c>
      <c r="H61">
        <v>1105134</v>
      </c>
      <c r="I61" t="s">
        <v>83</v>
      </c>
      <c r="J61">
        <v>0</v>
      </c>
      <c r="K61">
        <v>0</v>
      </c>
      <c r="L61">
        <v>0</v>
      </c>
      <c r="M61" s="1">
        <v>63002852.689999998</v>
      </c>
      <c r="N61">
        <v>44000000</v>
      </c>
      <c r="O61">
        <v>0</v>
      </c>
      <c r="P61">
        <v>19002852.690000001</v>
      </c>
      <c r="Q61">
        <v>0</v>
      </c>
    </row>
    <row r="62" spans="1:17" x14ac:dyDescent="0.25">
      <c r="A62">
        <v>42405</v>
      </c>
      <c r="B62">
        <v>2025</v>
      </c>
      <c r="C62">
        <v>5138</v>
      </c>
      <c r="D62" t="s">
        <v>3154</v>
      </c>
      <c r="E62" t="s">
        <v>7</v>
      </c>
      <c r="F62" t="s">
        <v>3090</v>
      </c>
      <c r="G62">
        <v>27869</v>
      </c>
      <c r="H62">
        <v>1105138</v>
      </c>
      <c r="I62" t="s">
        <v>86</v>
      </c>
      <c r="J62">
        <v>0</v>
      </c>
      <c r="K62">
        <v>0</v>
      </c>
      <c r="L62">
        <v>0</v>
      </c>
      <c r="M62" s="1">
        <v>64359430.659999996</v>
      </c>
      <c r="N62">
        <v>35650000</v>
      </c>
      <c r="O62">
        <v>0</v>
      </c>
      <c r="P62">
        <v>28709430.66</v>
      </c>
      <c r="Q62">
        <v>0</v>
      </c>
    </row>
    <row r="63" spans="1:17" x14ac:dyDescent="0.25">
      <c r="A63">
        <v>42406</v>
      </c>
      <c r="B63">
        <v>2025</v>
      </c>
      <c r="C63">
        <v>5142</v>
      </c>
      <c r="D63" t="s">
        <v>3155</v>
      </c>
      <c r="E63" t="s">
        <v>7</v>
      </c>
      <c r="F63" t="s">
        <v>3090</v>
      </c>
      <c r="G63">
        <v>27870</v>
      </c>
      <c r="H63">
        <v>1105142</v>
      </c>
      <c r="I63" t="s">
        <v>89</v>
      </c>
      <c r="J63">
        <v>0</v>
      </c>
      <c r="K63">
        <v>0</v>
      </c>
      <c r="L63">
        <v>0</v>
      </c>
      <c r="M63" s="1">
        <v>56223674.060000002</v>
      </c>
      <c r="N63">
        <v>42386652</v>
      </c>
      <c r="O63">
        <v>0</v>
      </c>
      <c r="P63">
        <v>13837022.060000001</v>
      </c>
      <c r="Q63">
        <v>0</v>
      </c>
    </row>
    <row r="64" spans="1:17" x14ac:dyDescent="0.25">
      <c r="A64">
        <v>42407</v>
      </c>
      <c r="B64">
        <v>2025</v>
      </c>
      <c r="C64">
        <v>5145</v>
      </c>
      <c r="D64" t="s">
        <v>3112</v>
      </c>
      <c r="E64" t="s">
        <v>7</v>
      </c>
      <c r="F64" t="s">
        <v>3090</v>
      </c>
      <c r="G64">
        <v>27871</v>
      </c>
      <c r="H64">
        <v>1105145</v>
      </c>
      <c r="I64" t="s">
        <v>92</v>
      </c>
      <c r="J64">
        <v>0</v>
      </c>
      <c r="K64">
        <v>0</v>
      </c>
      <c r="L64">
        <v>0</v>
      </c>
      <c r="M64" s="1">
        <v>53172506.829999998</v>
      </c>
      <c r="N64">
        <v>26000000</v>
      </c>
      <c r="O64">
        <v>0</v>
      </c>
      <c r="P64">
        <v>27172506.829999998</v>
      </c>
      <c r="Q64">
        <v>0</v>
      </c>
    </row>
    <row r="65" spans="1:17" x14ac:dyDescent="0.25">
      <c r="A65">
        <v>42408</v>
      </c>
      <c r="B65">
        <v>2025</v>
      </c>
      <c r="C65">
        <v>5147</v>
      </c>
      <c r="D65" t="s">
        <v>3113</v>
      </c>
      <c r="E65" t="s">
        <v>7</v>
      </c>
      <c r="F65" t="s">
        <v>3090</v>
      </c>
      <c r="G65">
        <v>27872</v>
      </c>
      <c r="H65">
        <v>1105147</v>
      </c>
      <c r="I65" t="s">
        <v>95</v>
      </c>
      <c r="J65">
        <v>0</v>
      </c>
      <c r="K65">
        <v>0</v>
      </c>
      <c r="L65">
        <v>0</v>
      </c>
      <c r="M65" s="1">
        <v>66571233.700000003</v>
      </c>
      <c r="N65">
        <v>0</v>
      </c>
      <c r="O65">
        <v>0</v>
      </c>
      <c r="P65">
        <v>66571233.700000003</v>
      </c>
      <c r="Q65">
        <v>0</v>
      </c>
    </row>
    <row r="66" spans="1:17" x14ac:dyDescent="0.25">
      <c r="A66">
        <v>42409</v>
      </c>
      <c r="B66">
        <v>2025</v>
      </c>
      <c r="C66">
        <v>5150</v>
      </c>
      <c r="D66" t="s">
        <v>3114</v>
      </c>
      <c r="E66" t="s">
        <v>7</v>
      </c>
      <c r="F66" t="s">
        <v>3090</v>
      </c>
      <c r="G66">
        <v>27874</v>
      </c>
      <c r="H66">
        <v>1105150</v>
      </c>
      <c r="I66" t="s">
        <v>98</v>
      </c>
      <c r="J66">
        <v>0</v>
      </c>
      <c r="K66">
        <v>0</v>
      </c>
      <c r="L66">
        <v>0</v>
      </c>
      <c r="M66" s="1">
        <v>49896551.770000003</v>
      </c>
      <c r="N66">
        <v>46638666</v>
      </c>
      <c r="O66">
        <v>0</v>
      </c>
      <c r="P66">
        <v>3257885.77</v>
      </c>
      <c r="Q66">
        <v>0</v>
      </c>
    </row>
    <row r="67" spans="1:17" x14ac:dyDescent="0.25">
      <c r="A67">
        <v>42410</v>
      </c>
      <c r="B67">
        <v>2025</v>
      </c>
      <c r="C67">
        <v>5154</v>
      </c>
      <c r="D67" t="s">
        <v>3115</v>
      </c>
      <c r="E67" t="s">
        <v>7</v>
      </c>
      <c r="F67" t="s">
        <v>3090</v>
      </c>
      <c r="G67">
        <v>27875</v>
      </c>
      <c r="H67">
        <v>1105154</v>
      </c>
      <c r="I67" t="s">
        <v>101</v>
      </c>
      <c r="J67">
        <v>0</v>
      </c>
      <c r="K67">
        <v>0</v>
      </c>
      <c r="L67">
        <v>0</v>
      </c>
      <c r="M67" s="1">
        <v>90671282.75</v>
      </c>
      <c r="N67">
        <v>0</v>
      </c>
      <c r="O67">
        <v>0</v>
      </c>
      <c r="P67">
        <v>90671282.75</v>
      </c>
      <c r="Q67">
        <v>0</v>
      </c>
    </row>
    <row r="68" spans="1:17" x14ac:dyDescent="0.25">
      <c r="A68">
        <v>42411</v>
      </c>
      <c r="B68">
        <v>2025</v>
      </c>
      <c r="C68">
        <v>5172</v>
      </c>
      <c r="D68" t="s">
        <v>3156</v>
      </c>
      <c r="E68" t="s">
        <v>7</v>
      </c>
      <c r="F68" t="s">
        <v>3090</v>
      </c>
      <c r="G68">
        <v>27876</v>
      </c>
      <c r="H68">
        <v>1105172</v>
      </c>
      <c r="I68" t="s">
        <v>104</v>
      </c>
      <c r="J68">
        <v>0</v>
      </c>
      <c r="K68">
        <v>0</v>
      </c>
      <c r="L68">
        <v>0</v>
      </c>
      <c r="M68" s="1">
        <v>67387757.680000007</v>
      </c>
      <c r="N68">
        <v>0</v>
      </c>
      <c r="O68">
        <v>0</v>
      </c>
      <c r="P68">
        <v>67387757.680000007</v>
      </c>
      <c r="Q68">
        <v>0</v>
      </c>
    </row>
    <row r="69" spans="1:17" x14ac:dyDescent="0.25">
      <c r="A69">
        <v>42412</v>
      </c>
      <c r="B69">
        <v>2025</v>
      </c>
      <c r="C69">
        <v>5190</v>
      </c>
      <c r="D69" t="s">
        <v>3116</v>
      </c>
      <c r="E69" t="s">
        <v>7</v>
      </c>
      <c r="F69" t="s">
        <v>3090</v>
      </c>
      <c r="G69">
        <v>27877</v>
      </c>
      <c r="H69">
        <v>1105190</v>
      </c>
      <c r="I69" t="s">
        <v>107</v>
      </c>
      <c r="J69">
        <v>0</v>
      </c>
      <c r="K69">
        <v>0</v>
      </c>
      <c r="L69">
        <v>0</v>
      </c>
      <c r="M69" s="1">
        <v>56946028.409999996</v>
      </c>
      <c r="N69">
        <v>0</v>
      </c>
      <c r="O69">
        <v>0</v>
      </c>
      <c r="P69">
        <v>56946028.409999996</v>
      </c>
      <c r="Q69">
        <v>0</v>
      </c>
    </row>
    <row r="70" spans="1:17" x14ac:dyDescent="0.25">
      <c r="A70">
        <v>42413</v>
      </c>
      <c r="B70">
        <v>2025</v>
      </c>
      <c r="C70">
        <v>5197</v>
      </c>
      <c r="D70" t="s">
        <v>3117</v>
      </c>
      <c r="E70" t="s">
        <v>7</v>
      </c>
      <c r="F70" t="s">
        <v>3090</v>
      </c>
      <c r="G70">
        <v>27878</v>
      </c>
      <c r="H70">
        <v>1105197</v>
      </c>
      <c r="I70" t="s">
        <v>110</v>
      </c>
      <c r="J70">
        <v>0</v>
      </c>
      <c r="K70">
        <v>0</v>
      </c>
      <c r="L70">
        <v>0</v>
      </c>
      <c r="M70" s="1">
        <v>60176470.979999997</v>
      </c>
      <c r="N70">
        <v>34650000</v>
      </c>
      <c r="O70">
        <v>0</v>
      </c>
      <c r="P70">
        <v>25526470.98</v>
      </c>
      <c r="Q70">
        <v>0</v>
      </c>
    </row>
    <row r="71" spans="1:17" x14ac:dyDescent="0.25">
      <c r="A71">
        <v>42414</v>
      </c>
      <c r="B71">
        <v>2025</v>
      </c>
      <c r="C71">
        <v>5206</v>
      </c>
      <c r="D71" t="s">
        <v>3157</v>
      </c>
      <c r="E71" t="s">
        <v>7</v>
      </c>
      <c r="F71" t="s">
        <v>3090</v>
      </c>
      <c r="G71">
        <v>27879</v>
      </c>
      <c r="H71">
        <v>1105206</v>
      </c>
      <c r="I71" t="s">
        <v>113</v>
      </c>
      <c r="J71">
        <v>0</v>
      </c>
      <c r="K71">
        <v>0</v>
      </c>
      <c r="L71">
        <v>0</v>
      </c>
      <c r="M71" s="1">
        <v>54309597.509999998</v>
      </c>
      <c r="N71">
        <v>33600000</v>
      </c>
      <c r="O71">
        <v>0</v>
      </c>
      <c r="P71">
        <v>20709597.510000002</v>
      </c>
      <c r="Q71">
        <v>0</v>
      </c>
    </row>
    <row r="72" spans="1:17" x14ac:dyDescent="0.25">
      <c r="A72">
        <v>42415</v>
      </c>
      <c r="B72">
        <v>2025</v>
      </c>
      <c r="C72">
        <v>5209</v>
      </c>
      <c r="D72" t="s">
        <v>3118</v>
      </c>
      <c r="E72" t="s">
        <v>7</v>
      </c>
      <c r="F72" t="s">
        <v>3090</v>
      </c>
      <c r="G72">
        <v>27880</v>
      </c>
      <c r="H72">
        <v>1105209</v>
      </c>
      <c r="I72" t="s">
        <v>116</v>
      </c>
      <c r="J72">
        <v>0</v>
      </c>
      <c r="K72">
        <v>0</v>
      </c>
      <c r="L72">
        <v>0</v>
      </c>
      <c r="M72" s="1">
        <v>62240438.210000001</v>
      </c>
      <c r="N72">
        <v>0</v>
      </c>
      <c r="O72">
        <v>0</v>
      </c>
      <c r="P72">
        <v>62240438.210000001</v>
      </c>
      <c r="Q72">
        <v>0</v>
      </c>
    </row>
    <row r="73" spans="1:17" x14ac:dyDescent="0.25">
      <c r="A73">
        <v>42416</v>
      </c>
      <c r="B73">
        <v>2025</v>
      </c>
      <c r="C73">
        <v>5234</v>
      </c>
      <c r="D73" t="s">
        <v>3119</v>
      </c>
      <c r="E73" t="s">
        <v>7</v>
      </c>
      <c r="F73" t="s">
        <v>3090</v>
      </c>
      <c r="G73">
        <v>27882</v>
      </c>
      <c r="H73">
        <v>1105234</v>
      </c>
      <c r="I73" t="s">
        <v>119</v>
      </c>
      <c r="J73">
        <v>0</v>
      </c>
      <c r="K73">
        <v>0</v>
      </c>
      <c r="L73">
        <v>0</v>
      </c>
      <c r="M73" s="1">
        <v>75501543.780000001</v>
      </c>
      <c r="N73">
        <v>28750000</v>
      </c>
      <c r="O73">
        <v>0</v>
      </c>
      <c r="P73">
        <v>46751543.780000001</v>
      </c>
      <c r="Q73">
        <v>0</v>
      </c>
    </row>
    <row r="74" spans="1:17" x14ac:dyDescent="0.25">
      <c r="A74">
        <v>42417</v>
      </c>
      <c r="B74">
        <v>2025</v>
      </c>
      <c r="C74">
        <v>5237</v>
      </c>
      <c r="D74" t="s">
        <v>3120</v>
      </c>
      <c r="E74" t="s">
        <v>7</v>
      </c>
      <c r="F74" t="s">
        <v>3090</v>
      </c>
      <c r="G74">
        <v>27883</v>
      </c>
      <c r="H74">
        <v>1105237</v>
      </c>
      <c r="I74" t="s">
        <v>122</v>
      </c>
      <c r="J74">
        <v>0</v>
      </c>
      <c r="K74">
        <v>0</v>
      </c>
      <c r="L74">
        <v>0</v>
      </c>
      <c r="M74" s="1">
        <v>53143723.68</v>
      </c>
      <c r="N74">
        <v>0</v>
      </c>
      <c r="O74">
        <v>0</v>
      </c>
      <c r="P74">
        <v>53143723.68</v>
      </c>
      <c r="Q74">
        <v>0</v>
      </c>
    </row>
    <row r="75" spans="1:17" x14ac:dyDescent="0.25">
      <c r="A75">
        <v>42418</v>
      </c>
      <c r="B75">
        <v>2025</v>
      </c>
      <c r="C75">
        <v>5240</v>
      </c>
      <c r="D75" t="s">
        <v>3158</v>
      </c>
      <c r="E75" t="s">
        <v>7</v>
      </c>
      <c r="F75" t="s">
        <v>3090</v>
      </c>
      <c r="G75">
        <v>27884</v>
      </c>
      <c r="H75">
        <v>1105240</v>
      </c>
      <c r="I75" t="s">
        <v>125</v>
      </c>
      <c r="J75">
        <v>0</v>
      </c>
      <c r="K75">
        <v>0</v>
      </c>
      <c r="L75">
        <v>0</v>
      </c>
      <c r="M75" s="1">
        <v>58403754.369999997</v>
      </c>
      <c r="N75">
        <v>58122752.530000001</v>
      </c>
      <c r="O75">
        <v>0</v>
      </c>
      <c r="P75">
        <v>281001.84000000003</v>
      </c>
      <c r="Q75">
        <v>0</v>
      </c>
    </row>
    <row r="76" spans="1:17" x14ac:dyDescent="0.25">
      <c r="A76">
        <v>42419</v>
      </c>
      <c r="B76">
        <v>2025</v>
      </c>
      <c r="C76">
        <v>5264</v>
      </c>
      <c r="D76" t="s">
        <v>3122</v>
      </c>
      <c r="E76" t="s">
        <v>7</v>
      </c>
      <c r="F76" t="s">
        <v>3090</v>
      </c>
      <c r="G76">
        <v>27886</v>
      </c>
      <c r="H76">
        <v>1105264</v>
      </c>
      <c r="I76" t="s">
        <v>131</v>
      </c>
      <c r="J76">
        <v>0</v>
      </c>
      <c r="K76">
        <v>0</v>
      </c>
      <c r="L76">
        <v>0</v>
      </c>
      <c r="M76" s="1">
        <v>53167820.990000002</v>
      </c>
      <c r="N76">
        <v>0</v>
      </c>
      <c r="O76">
        <v>0</v>
      </c>
      <c r="P76">
        <v>53167820.990000002</v>
      </c>
      <c r="Q76">
        <v>0</v>
      </c>
    </row>
    <row r="77" spans="1:17" x14ac:dyDescent="0.25">
      <c r="A77">
        <v>42420</v>
      </c>
      <c r="B77">
        <v>2025</v>
      </c>
      <c r="C77">
        <v>5282</v>
      </c>
      <c r="D77" t="s">
        <v>3123</v>
      </c>
      <c r="E77" t="s">
        <v>7</v>
      </c>
      <c r="F77" t="s">
        <v>3090</v>
      </c>
      <c r="G77">
        <v>27888</v>
      </c>
      <c r="H77">
        <v>1105282</v>
      </c>
      <c r="I77" t="s">
        <v>134</v>
      </c>
      <c r="J77">
        <v>0</v>
      </c>
      <c r="K77">
        <v>0</v>
      </c>
      <c r="L77">
        <v>0</v>
      </c>
      <c r="M77" s="1">
        <v>59302052.170000002</v>
      </c>
      <c r="N77">
        <v>0</v>
      </c>
      <c r="O77">
        <v>0</v>
      </c>
      <c r="P77">
        <v>59302052.170000002</v>
      </c>
      <c r="Q77">
        <v>0</v>
      </c>
    </row>
    <row r="78" spans="1:17" x14ac:dyDescent="0.25">
      <c r="A78">
        <v>42421</v>
      </c>
      <c r="B78">
        <v>2025</v>
      </c>
      <c r="C78">
        <v>5284</v>
      </c>
      <c r="D78" t="s">
        <v>3124</v>
      </c>
      <c r="E78" t="s">
        <v>7</v>
      </c>
      <c r="F78" t="s">
        <v>3090</v>
      </c>
      <c r="G78">
        <v>27889</v>
      </c>
      <c r="H78">
        <v>1105284</v>
      </c>
      <c r="I78" t="s">
        <v>137</v>
      </c>
      <c r="J78">
        <v>0</v>
      </c>
      <c r="K78">
        <v>0</v>
      </c>
      <c r="L78">
        <v>0</v>
      </c>
      <c r="M78" s="1">
        <v>71422914.129999995</v>
      </c>
      <c r="N78">
        <v>9600000</v>
      </c>
      <c r="O78">
        <v>0</v>
      </c>
      <c r="P78">
        <v>61822914.130000003</v>
      </c>
      <c r="Q78">
        <v>0</v>
      </c>
    </row>
    <row r="79" spans="1:17" x14ac:dyDescent="0.25">
      <c r="A79">
        <v>42422</v>
      </c>
      <c r="B79">
        <v>2025</v>
      </c>
      <c r="C79">
        <v>5306</v>
      </c>
      <c r="D79" t="s">
        <v>3125</v>
      </c>
      <c r="E79" t="s">
        <v>7</v>
      </c>
      <c r="F79" t="s">
        <v>3090</v>
      </c>
      <c r="G79">
        <v>27890</v>
      </c>
      <c r="H79">
        <v>1105306</v>
      </c>
      <c r="I79" t="s">
        <v>140</v>
      </c>
      <c r="J79">
        <v>0</v>
      </c>
      <c r="K79">
        <v>0</v>
      </c>
      <c r="L79">
        <v>0</v>
      </c>
      <c r="M79" s="1">
        <v>56663556.689999998</v>
      </c>
      <c r="N79">
        <v>36000000</v>
      </c>
      <c r="O79">
        <v>0</v>
      </c>
      <c r="P79">
        <v>20663556.690000001</v>
      </c>
      <c r="Q79">
        <v>0</v>
      </c>
    </row>
    <row r="80" spans="1:17" x14ac:dyDescent="0.25">
      <c r="A80">
        <v>42423</v>
      </c>
      <c r="B80">
        <v>2025</v>
      </c>
      <c r="C80">
        <v>5310</v>
      </c>
      <c r="D80" t="s">
        <v>3159</v>
      </c>
      <c r="E80" t="s">
        <v>7</v>
      </c>
      <c r="F80" t="s">
        <v>3090</v>
      </c>
      <c r="G80">
        <v>27892</v>
      </c>
      <c r="H80">
        <v>1105310</v>
      </c>
      <c r="I80" t="s">
        <v>143</v>
      </c>
      <c r="J80">
        <v>0</v>
      </c>
      <c r="K80">
        <v>0</v>
      </c>
      <c r="L80">
        <v>0</v>
      </c>
      <c r="M80" s="1">
        <v>56460255.130000003</v>
      </c>
      <c r="N80">
        <v>44300000</v>
      </c>
      <c r="O80">
        <v>0</v>
      </c>
      <c r="P80">
        <v>12160255.130000001</v>
      </c>
      <c r="Q80">
        <v>0</v>
      </c>
    </row>
    <row r="81" spans="1:17" x14ac:dyDescent="0.25">
      <c r="A81">
        <v>42424</v>
      </c>
      <c r="B81">
        <v>2025</v>
      </c>
      <c r="C81">
        <v>5313</v>
      </c>
      <c r="D81" t="s">
        <v>3160</v>
      </c>
      <c r="E81" t="s">
        <v>7</v>
      </c>
      <c r="F81" t="s">
        <v>3090</v>
      </c>
      <c r="G81">
        <v>27893</v>
      </c>
      <c r="H81">
        <v>1105313</v>
      </c>
      <c r="I81" t="s">
        <v>146</v>
      </c>
      <c r="J81">
        <v>0</v>
      </c>
      <c r="K81">
        <v>0</v>
      </c>
      <c r="L81">
        <v>0</v>
      </c>
      <c r="M81" s="1">
        <v>56483784.950000003</v>
      </c>
      <c r="N81">
        <v>24000000</v>
      </c>
      <c r="O81">
        <v>0</v>
      </c>
      <c r="P81">
        <v>32483784.949999999</v>
      </c>
      <c r="Q81">
        <v>0</v>
      </c>
    </row>
    <row r="82" spans="1:17" x14ac:dyDescent="0.25">
      <c r="A82">
        <v>42425</v>
      </c>
      <c r="B82">
        <v>2025</v>
      </c>
      <c r="C82">
        <v>5315</v>
      </c>
      <c r="D82" t="s">
        <v>3161</v>
      </c>
      <c r="E82" t="s">
        <v>7</v>
      </c>
      <c r="F82" t="s">
        <v>3090</v>
      </c>
      <c r="G82">
        <v>27894</v>
      </c>
      <c r="H82">
        <v>1105315</v>
      </c>
      <c r="I82" t="s">
        <v>149</v>
      </c>
      <c r="J82">
        <v>0</v>
      </c>
      <c r="K82">
        <v>0</v>
      </c>
      <c r="L82">
        <v>0</v>
      </c>
      <c r="M82" s="1">
        <v>56883322.310000002</v>
      </c>
      <c r="N82">
        <v>0</v>
      </c>
      <c r="O82">
        <v>0</v>
      </c>
      <c r="P82">
        <v>56883322.310000002</v>
      </c>
      <c r="Q82">
        <v>0</v>
      </c>
    </row>
    <row r="83" spans="1:17" x14ac:dyDescent="0.25">
      <c r="A83">
        <v>42426</v>
      </c>
      <c r="B83">
        <v>2025</v>
      </c>
      <c r="C83">
        <v>5321</v>
      </c>
      <c r="D83" t="s">
        <v>3126</v>
      </c>
      <c r="E83" t="s">
        <v>7</v>
      </c>
      <c r="F83" t="s">
        <v>3090</v>
      </c>
      <c r="G83">
        <v>27896</v>
      </c>
      <c r="H83">
        <v>1105321</v>
      </c>
      <c r="I83" t="s">
        <v>152</v>
      </c>
      <c r="J83">
        <v>0</v>
      </c>
      <c r="K83">
        <v>0</v>
      </c>
      <c r="L83">
        <v>0</v>
      </c>
      <c r="M83" s="1">
        <v>48093896.990000002</v>
      </c>
      <c r="N83">
        <v>13065000</v>
      </c>
      <c r="O83">
        <v>0</v>
      </c>
      <c r="P83">
        <v>35028896.990000002</v>
      </c>
      <c r="Q83">
        <v>0</v>
      </c>
    </row>
    <row r="84" spans="1:17" x14ac:dyDescent="0.25">
      <c r="A84">
        <v>42427</v>
      </c>
      <c r="B84">
        <v>2025</v>
      </c>
      <c r="C84">
        <v>5347</v>
      </c>
      <c r="D84" t="s">
        <v>3162</v>
      </c>
      <c r="E84" t="s">
        <v>7</v>
      </c>
      <c r="F84" t="s">
        <v>3090</v>
      </c>
      <c r="G84">
        <v>27897</v>
      </c>
      <c r="H84">
        <v>1105347</v>
      </c>
      <c r="I84" t="s">
        <v>155</v>
      </c>
      <c r="J84">
        <v>0</v>
      </c>
      <c r="K84">
        <v>0</v>
      </c>
      <c r="L84">
        <v>0</v>
      </c>
      <c r="M84" s="1">
        <v>55645838.210000001</v>
      </c>
      <c r="N84">
        <v>51600000</v>
      </c>
      <c r="O84">
        <v>0</v>
      </c>
      <c r="P84">
        <v>4045838.21</v>
      </c>
      <c r="Q84">
        <v>0</v>
      </c>
    </row>
    <row r="85" spans="1:17" x14ac:dyDescent="0.25">
      <c r="A85">
        <v>42428</v>
      </c>
      <c r="B85">
        <v>2025</v>
      </c>
      <c r="C85">
        <v>5353</v>
      </c>
      <c r="D85" t="s">
        <v>3127</v>
      </c>
      <c r="E85" t="s">
        <v>7</v>
      </c>
      <c r="F85" t="s">
        <v>3090</v>
      </c>
      <c r="G85">
        <v>27898</v>
      </c>
      <c r="H85">
        <v>1105353</v>
      </c>
      <c r="I85" t="s">
        <v>158</v>
      </c>
      <c r="J85">
        <v>0</v>
      </c>
      <c r="K85">
        <v>0</v>
      </c>
      <c r="L85">
        <v>0</v>
      </c>
      <c r="M85" s="1">
        <v>55029745.149999999</v>
      </c>
      <c r="N85">
        <v>22500000</v>
      </c>
      <c r="O85">
        <v>0</v>
      </c>
      <c r="P85">
        <v>32529745.149999999</v>
      </c>
      <c r="Q85">
        <v>0</v>
      </c>
    </row>
    <row r="86" spans="1:17" x14ac:dyDescent="0.25">
      <c r="A86">
        <v>42429</v>
      </c>
      <c r="B86">
        <v>2025</v>
      </c>
      <c r="C86">
        <v>5361</v>
      </c>
      <c r="D86" t="s">
        <v>3163</v>
      </c>
      <c r="E86" t="s">
        <v>7</v>
      </c>
      <c r="F86" t="s">
        <v>3090</v>
      </c>
      <c r="G86">
        <v>27900</v>
      </c>
      <c r="H86">
        <v>1105361</v>
      </c>
      <c r="I86" t="s">
        <v>161</v>
      </c>
      <c r="J86">
        <v>0</v>
      </c>
      <c r="K86">
        <v>0</v>
      </c>
      <c r="L86">
        <v>0</v>
      </c>
      <c r="M86" s="1">
        <v>71469628.060000002</v>
      </c>
      <c r="N86">
        <v>23750000</v>
      </c>
      <c r="O86">
        <v>0</v>
      </c>
      <c r="P86">
        <v>47719628.060000002</v>
      </c>
      <c r="Q86">
        <v>0</v>
      </c>
    </row>
    <row r="87" spans="1:17" x14ac:dyDescent="0.25">
      <c r="A87">
        <v>42430</v>
      </c>
      <c r="B87">
        <v>2025</v>
      </c>
      <c r="C87">
        <v>5364</v>
      </c>
      <c r="D87" t="s">
        <v>3164</v>
      </c>
      <c r="E87" t="s">
        <v>7</v>
      </c>
      <c r="F87" t="s">
        <v>3090</v>
      </c>
      <c r="G87">
        <v>27901</v>
      </c>
      <c r="H87">
        <v>1105364</v>
      </c>
      <c r="I87" t="s">
        <v>164</v>
      </c>
      <c r="J87">
        <v>0</v>
      </c>
      <c r="K87">
        <v>0</v>
      </c>
      <c r="L87">
        <v>0</v>
      </c>
      <c r="M87" s="1">
        <v>56293060.43</v>
      </c>
      <c r="N87">
        <v>0</v>
      </c>
      <c r="O87">
        <v>0</v>
      </c>
      <c r="P87">
        <v>56293060.43</v>
      </c>
      <c r="Q87">
        <v>0</v>
      </c>
    </row>
    <row r="88" spans="1:17" x14ac:dyDescent="0.25">
      <c r="A88">
        <v>42431</v>
      </c>
      <c r="B88">
        <v>2025</v>
      </c>
      <c r="C88">
        <v>5368</v>
      </c>
      <c r="D88" t="s">
        <v>3128</v>
      </c>
      <c r="E88" t="s">
        <v>7</v>
      </c>
      <c r="F88" t="s">
        <v>3090</v>
      </c>
      <c r="G88">
        <v>27902</v>
      </c>
      <c r="H88">
        <v>1105368</v>
      </c>
      <c r="I88" t="s">
        <v>167</v>
      </c>
      <c r="J88">
        <v>0</v>
      </c>
      <c r="K88">
        <v>0</v>
      </c>
      <c r="L88">
        <v>0</v>
      </c>
      <c r="M88" s="1">
        <v>55201629.859999999</v>
      </c>
      <c r="N88">
        <v>18000000</v>
      </c>
      <c r="O88">
        <v>0</v>
      </c>
      <c r="P88">
        <v>37201629.859999999</v>
      </c>
      <c r="Q88">
        <v>0</v>
      </c>
    </row>
    <row r="89" spans="1:17" x14ac:dyDescent="0.25">
      <c r="A89">
        <v>42432</v>
      </c>
      <c r="B89">
        <v>2025</v>
      </c>
      <c r="C89">
        <v>5390</v>
      </c>
      <c r="D89" t="s">
        <v>3165</v>
      </c>
      <c r="E89" t="s">
        <v>7</v>
      </c>
      <c r="F89" t="s">
        <v>3090</v>
      </c>
      <c r="G89">
        <v>27905</v>
      </c>
      <c r="H89">
        <v>1105390</v>
      </c>
      <c r="I89" t="s">
        <v>170</v>
      </c>
      <c r="J89">
        <v>0</v>
      </c>
      <c r="K89">
        <v>0</v>
      </c>
      <c r="L89">
        <v>0</v>
      </c>
      <c r="M89" s="1">
        <v>56836993.200000003</v>
      </c>
      <c r="N89">
        <v>5141300</v>
      </c>
      <c r="O89">
        <v>0</v>
      </c>
      <c r="P89">
        <v>51695693.200000003</v>
      </c>
      <c r="Q89">
        <v>0</v>
      </c>
    </row>
    <row r="90" spans="1:17" x14ac:dyDescent="0.25">
      <c r="A90">
        <v>42433</v>
      </c>
      <c r="B90">
        <v>2025</v>
      </c>
      <c r="C90">
        <v>5400</v>
      </c>
      <c r="D90" t="s">
        <v>3129</v>
      </c>
      <c r="E90" t="s">
        <v>7</v>
      </c>
      <c r="F90" t="s">
        <v>3090</v>
      </c>
      <c r="G90">
        <v>27906</v>
      </c>
      <c r="H90">
        <v>1105400</v>
      </c>
      <c r="I90" t="s">
        <v>173</v>
      </c>
      <c r="J90">
        <v>0</v>
      </c>
      <c r="K90">
        <v>0</v>
      </c>
      <c r="L90">
        <v>0</v>
      </c>
      <c r="M90" s="1">
        <v>54002337.289999999</v>
      </c>
      <c r="N90">
        <v>0</v>
      </c>
      <c r="O90">
        <v>0</v>
      </c>
      <c r="P90">
        <v>54002337.289999999</v>
      </c>
      <c r="Q90">
        <v>0</v>
      </c>
    </row>
    <row r="91" spans="1:17" x14ac:dyDescent="0.25">
      <c r="A91">
        <v>42434</v>
      </c>
      <c r="B91">
        <v>2025</v>
      </c>
      <c r="C91">
        <v>5411</v>
      </c>
      <c r="D91" t="s">
        <v>3130</v>
      </c>
      <c r="E91" t="s">
        <v>7</v>
      </c>
      <c r="F91" t="s">
        <v>3090</v>
      </c>
      <c r="G91">
        <v>27907</v>
      </c>
      <c r="H91">
        <v>1105411</v>
      </c>
      <c r="I91" t="s">
        <v>176</v>
      </c>
      <c r="J91">
        <v>0</v>
      </c>
      <c r="K91">
        <v>0</v>
      </c>
      <c r="L91">
        <v>0</v>
      </c>
      <c r="M91" s="1">
        <v>58206663.25</v>
      </c>
      <c r="N91">
        <v>27918000</v>
      </c>
      <c r="O91">
        <v>0</v>
      </c>
      <c r="P91">
        <v>30288663.25</v>
      </c>
      <c r="Q91">
        <v>0</v>
      </c>
    </row>
    <row r="92" spans="1:17" x14ac:dyDescent="0.25">
      <c r="A92">
        <v>42435</v>
      </c>
      <c r="B92">
        <v>2025</v>
      </c>
      <c r="C92">
        <v>5425</v>
      </c>
      <c r="D92" t="s">
        <v>3131</v>
      </c>
      <c r="E92" t="s">
        <v>7</v>
      </c>
      <c r="F92" t="s">
        <v>3090</v>
      </c>
      <c r="G92">
        <v>27908</v>
      </c>
      <c r="H92">
        <v>1105425</v>
      </c>
      <c r="I92" t="s">
        <v>179</v>
      </c>
      <c r="J92">
        <v>0</v>
      </c>
      <c r="K92">
        <v>0</v>
      </c>
      <c r="L92">
        <v>0</v>
      </c>
      <c r="M92" s="1">
        <v>59377776.590000004</v>
      </c>
      <c r="N92">
        <v>0</v>
      </c>
      <c r="O92">
        <v>0</v>
      </c>
      <c r="P92">
        <v>59377776.590000004</v>
      </c>
      <c r="Q92">
        <v>0</v>
      </c>
    </row>
    <row r="93" spans="1:17" x14ac:dyDescent="0.25">
      <c r="A93">
        <v>42436</v>
      </c>
      <c r="B93">
        <v>2025</v>
      </c>
      <c r="C93">
        <v>5467</v>
      </c>
      <c r="D93" t="s">
        <v>3166</v>
      </c>
      <c r="E93" t="s">
        <v>7</v>
      </c>
      <c r="F93" t="s">
        <v>3090</v>
      </c>
      <c r="G93">
        <v>27910</v>
      </c>
      <c r="H93">
        <v>1105467</v>
      </c>
      <c r="I93" t="s">
        <v>182</v>
      </c>
      <c r="J93">
        <v>0</v>
      </c>
      <c r="K93">
        <v>0</v>
      </c>
      <c r="L93">
        <v>0</v>
      </c>
      <c r="M93" s="1">
        <v>57923760.359999999</v>
      </c>
      <c r="N93">
        <v>16050000</v>
      </c>
      <c r="O93">
        <v>0</v>
      </c>
      <c r="P93">
        <v>41873760.359999999</v>
      </c>
      <c r="Q93">
        <v>0</v>
      </c>
    </row>
    <row r="94" spans="1:17" x14ac:dyDescent="0.25">
      <c r="A94">
        <v>42437</v>
      </c>
      <c r="B94">
        <v>2025</v>
      </c>
      <c r="C94">
        <v>5475</v>
      </c>
      <c r="D94" t="s">
        <v>3132</v>
      </c>
      <c r="E94" t="s">
        <v>7</v>
      </c>
      <c r="F94" t="s">
        <v>3090</v>
      </c>
      <c r="G94">
        <v>27911</v>
      </c>
      <c r="H94">
        <v>1105475</v>
      </c>
      <c r="I94" t="s">
        <v>185</v>
      </c>
      <c r="J94">
        <v>0</v>
      </c>
      <c r="K94">
        <v>0</v>
      </c>
      <c r="L94">
        <v>0</v>
      </c>
      <c r="M94" s="1">
        <v>76403434.840000004</v>
      </c>
      <c r="N94">
        <v>0</v>
      </c>
      <c r="O94">
        <v>0</v>
      </c>
      <c r="P94">
        <v>76403434.840000004</v>
      </c>
      <c r="Q94">
        <v>0</v>
      </c>
    </row>
    <row r="95" spans="1:17" x14ac:dyDescent="0.25">
      <c r="A95">
        <v>42438</v>
      </c>
      <c r="B95">
        <v>2025</v>
      </c>
      <c r="C95">
        <v>5480</v>
      </c>
      <c r="D95" t="s">
        <v>3167</v>
      </c>
      <c r="E95" t="s">
        <v>7</v>
      </c>
      <c r="F95" t="s">
        <v>3090</v>
      </c>
      <c r="G95">
        <v>27912</v>
      </c>
      <c r="H95">
        <v>1105480</v>
      </c>
      <c r="I95" t="s">
        <v>188</v>
      </c>
      <c r="J95">
        <v>0</v>
      </c>
      <c r="K95">
        <v>0</v>
      </c>
      <c r="L95">
        <v>0</v>
      </c>
      <c r="M95" s="1">
        <v>71957810.469999999</v>
      </c>
      <c r="N95">
        <v>15000000</v>
      </c>
      <c r="O95">
        <v>0</v>
      </c>
      <c r="P95">
        <v>56957810.469999999</v>
      </c>
      <c r="Q95">
        <v>0</v>
      </c>
    </row>
    <row r="96" spans="1:17" x14ac:dyDescent="0.25">
      <c r="A96">
        <v>42439</v>
      </c>
      <c r="B96">
        <v>2025</v>
      </c>
      <c r="C96">
        <v>5483</v>
      </c>
      <c r="D96" t="s">
        <v>3133</v>
      </c>
      <c r="E96" t="s">
        <v>7</v>
      </c>
      <c r="F96" t="s">
        <v>3090</v>
      </c>
      <c r="G96">
        <v>27913</v>
      </c>
      <c r="H96">
        <v>1105483</v>
      </c>
      <c r="I96" t="s">
        <v>191</v>
      </c>
      <c r="J96">
        <v>0</v>
      </c>
      <c r="K96">
        <v>0</v>
      </c>
      <c r="L96">
        <v>0</v>
      </c>
      <c r="M96" s="1">
        <v>59363735.329999998</v>
      </c>
      <c r="N96">
        <v>3010064</v>
      </c>
      <c r="O96">
        <v>0</v>
      </c>
      <c r="P96">
        <v>56353671.329999998</v>
      </c>
      <c r="Q96">
        <v>0</v>
      </c>
    </row>
    <row r="97" spans="1:17" x14ac:dyDescent="0.25">
      <c r="A97">
        <v>42440</v>
      </c>
      <c r="B97">
        <v>2025</v>
      </c>
      <c r="C97">
        <v>5490</v>
      </c>
      <c r="D97" t="s">
        <v>3168</v>
      </c>
      <c r="E97" t="s">
        <v>7</v>
      </c>
      <c r="F97" t="s">
        <v>3090</v>
      </c>
      <c r="G97">
        <v>27914</v>
      </c>
      <c r="H97">
        <v>1105490</v>
      </c>
      <c r="I97" t="s">
        <v>194</v>
      </c>
      <c r="J97">
        <v>0</v>
      </c>
      <c r="K97">
        <v>0</v>
      </c>
      <c r="L97">
        <v>0</v>
      </c>
      <c r="M97" s="1">
        <v>78093923.730000004</v>
      </c>
      <c r="N97">
        <v>0</v>
      </c>
      <c r="O97">
        <v>0</v>
      </c>
      <c r="P97">
        <v>78093923.730000004</v>
      </c>
      <c r="Q97">
        <v>0</v>
      </c>
    </row>
    <row r="98" spans="1:17" x14ac:dyDescent="0.25">
      <c r="A98">
        <v>42441</v>
      </c>
      <c r="B98">
        <v>2025</v>
      </c>
      <c r="C98">
        <v>5495</v>
      </c>
      <c r="D98" t="s">
        <v>3176</v>
      </c>
      <c r="E98" t="s">
        <v>7</v>
      </c>
      <c r="F98" t="s">
        <v>3090</v>
      </c>
      <c r="G98">
        <v>27915</v>
      </c>
      <c r="H98">
        <v>1105495</v>
      </c>
      <c r="I98" t="s">
        <v>197</v>
      </c>
      <c r="J98">
        <v>0</v>
      </c>
      <c r="K98">
        <v>0</v>
      </c>
      <c r="L98">
        <v>0</v>
      </c>
      <c r="M98" s="1">
        <v>77590181.530000001</v>
      </c>
      <c r="N98">
        <v>60000000</v>
      </c>
      <c r="O98">
        <v>0</v>
      </c>
      <c r="P98">
        <v>17590181.530000001</v>
      </c>
      <c r="Q98">
        <v>0</v>
      </c>
    </row>
    <row r="99" spans="1:17" x14ac:dyDescent="0.25">
      <c r="A99">
        <v>42442</v>
      </c>
      <c r="B99">
        <v>2025</v>
      </c>
      <c r="C99">
        <v>5501</v>
      </c>
      <c r="D99" t="s">
        <v>3169</v>
      </c>
      <c r="E99" t="s">
        <v>7</v>
      </c>
      <c r="F99" t="s">
        <v>3090</v>
      </c>
      <c r="G99">
        <v>27916</v>
      </c>
      <c r="H99">
        <v>1105501</v>
      </c>
      <c r="I99" t="s">
        <v>200</v>
      </c>
      <c r="J99">
        <v>0</v>
      </c>
      <c r="K99">
        <v>0</v>
      </c>
      <c r="L99">
        <v>0</v>
      </c>
      <c r="M99" s="1">
        <v>53315692.240000002</v>
      </c>
      <c r="N99">
        <v>43550000</v>
      </c>
      <c r="O99">
        <v>0</v>
      </c>
      <c r="P99">
        <v>9765692.2400000002</v>
      </c>
      <c r="Q99">
        <v>0</v>
      </c>
    </row>
    <row r="100" spans="1:17" x14ac:dyDescent="0.25">
      <c r="A100">
        <v>42443</v>
      </c>
      <c r="B100">
        <v>2025</v>
      </c>
      <c r="C100">
        <v>5541</v>
      </c>
      <c r="D100" t="s">
        <v>3177</v>
      </c>
      <c r="E100" t="s">
        <v>7</v>
      </c>
      <c r="F100" t="s">
        <v>3090</v>
      </c>
      <c r="G100">
        <v>27917</v>
      </c>
      <c r="H100">
        <v>1105541</v>
      </c>
      <c r="I100" t="s">
        <v>203</v>
      </c>
      <c r="J100">
        <v>0</v>
      </c>
      <c r="K100">
        <v>0</v>
      </c>
      <c r="L100">
        <v>0</v>
      </c>
      <c r="M100" s="1">
        <v>54449677.619999997</v>
      </c>
      <c r="N100">
        <v>9894000</v>
      </c>
      <c r="O100">
        <v>0</v>
      </c>
      <c r="P100">
        <v>44555677.619999997</v>
      </c>
      <c r="Q100">
        <v>0</v>
      </c>
    </row>
    <row r="101" spans="1:17" x14ac:dyDescent="0.25">
      <c r="A101">
        <v>42444</v>
      </c>
      <c r="B101">
        <v>2025</v>
      </c>
      <c r="C101">
        <v>5543</v>
      </c>
      <c r="D101" t="s">
        <v>3178</v>
      </c>
      <c r="E101" t="s">
        <v>7</v>
      </c>
      <c r="F101" t="s">
        <v>3090</v>
      </c>
      <c r="G101">
        <v>27918</v>
      </c>
      <c r="H101">
        <v>1105543</v>
      </c>
      <c r="I101" t="s">
        <v>206</v>
      </c>
      <c r="J101">
        <v>0</v>
      </c>
      <c r="K101">
        <v>0</v>
      </c>
      <c r="L101">
        <v>0</v>
      </c>
      <c r="M101" s="1">
        <v>64182280.43</v>
      </c>
      <c r="N101">
        <v>0</v>
      </c>
      <c r="O101">
        <v>0</v>
      </c>
      <c r="P101">
        <v>64182280.43</v>
      </c>
      <c r="Q101">
        <v>0</v>
      </c>
    </row>
    <row r="102" spans="1:17" x14ac:dyDescent="0.25">
      <c r="A102">
        <v>42445</v>
      </c>
      <c r="B102">
        <v>2025</v>
      </c>
      <c r="C102">
        <v>5576</v>
      </c>
      <c r="D102" t="s">
        <v>3179</v>
      </c>
      <c r="E102" t="s">
        <v>7</v>
      </c>
      <c r="F102" t="s">
        <v>3090</v>
      </c>
      <c r="G102">
        <v>27919</v>
      </c>
      <c r="H102">
        <v>1105576</v>
      </c>
      <c r="I102" t="s">
        <v>209</v>
      </c>
      <c r="J102">
        <v>0</v>
      </c>
      <c r="K102">
        <v>0</v>
      </c>
      <c r="L102">
        <v>0</v>
      </c>
      <c r="M102" s="1">
        <v>57802271.280000001</v>
      </c>
      <c r="N102">
        <v>0</v>
      </c>
      <c r="O102">
        <v>0</v>
      </c>
      <c r="P102">
        <v>57802271.280000001</v>
      </c>
      <c r="Q102">
        <v>0</v>
      </c>
    </row>
    <row r="103" spans="1:17" x14ac:dyDescent="0.25">
      <c r="A103">
        <v>42446</v>
      </c>
      <c r="B103">
        <v>2025</v>
      </c>
      <c r="C103">
        <v>5579</v>
      </c>
      <c r="D103" t="s">
        <v>3170</v>
      </c>
      <c r="E103" t="s">
        <v>7</v>
      </c>
      <c r="F103" t="s">
        <v>3090</v>
      </c>
      <c r="G103">
        <v>27920</v>
      </c>
      <c r="H103">
        <v>1105579</v>
      </c>
      <c r="I103" t="s">
        <v>212</v>
      </c>
      <c r="J103">
        <v>0</v>
      </c>
      <c r="K103">
        <v>0</v>
      </c>
      <c r="L103">
        <v>0</v>
      </c>
      <c r="M103" s="1">
        <v>66642721.210000001</v>
      </c>
      <c r="N103">
        <v>0</v>
      </c>
      <c r="O103">
        <v>0</v>
      </c>
      <c r="P103">
        <v>66642721.210000001</v>
      </c>
      <c r="Q103">
        <v>0</v>
      </c>
    </row>
    <row r="104" spans="1:17" x14ac:dyDescent="0.25">
      <c r="A104">
        <v>42447</v>
      </c>
      <c r="B104">
        <v>2025</v>
      </c>
      <c r="C104">
        <v>5585</v>
      </c>
      <c r="D104" t="s">
        <v>3171</v>
      </c>
      <c r="E104" t="s">
        <v>7</v>
      </c>
      <c r="F104" t="s">
        <v>3090</v>
      </c>
      <c r="G104">
        <v>27921</v>
      </c>
      <c r="H104">
        <v>1105585</v>
      </c>
      <c r="I104" t="s">
        <v>215</v>
      </c>
      <c r="J104">
        <v>0</v>
      </c>
      <c r="K104">
        <v>0</v>
      </c>
      <c r="L104">
        <v>0</v>
      </c>
      <c r="M104" s="1">
        <v>71644324.170000002</v>
      </c>
      <c r="N104">
        <v>27918666</v>
      </c>
      <c r="O104">
        <v>0</v>
      </c>
      <c r="P104">
        <v>43725658.170000002</v>
      </c>
      <c r="Q104">
        <v>0</v>
      </c>
    </row>
    <row r="105" spans="1:17" x14ac:dyDescent="0.25">
      <c r="A105">
        <v>42448</v>
      </c>
      <c r="B105">
        <v>2025</v>
      </c>
      <c r="C105">
        <v>5591</v>
      </c>
      <c r="D105" t="s">
        <v>3172</v>
      </c>
      <c r="E105" t="s">
        <v>7</v>
      </c>
      <c r="F105" t="s">
        <v>3090</v>
      </c>
      <c r="G105">
        <v>27922</v>
      </c>
      <c r="H105">
        <v>1105591</v>
      </c>
      <c r="I105" t="s">
        <v>218</v>
      </c>
      <c r="J105">
        <v>0</v>
      </c>
      <c r="K105">
        <v>0</v>
      </c>
      <c r="L105">
        <v>0</v>
      </c>
      <c r="M105" s="1">
        <v>63451031.100000001</v>
      </c>
      <c r="N105">
        <v>0</v>
      </c>
      <c r="O105">
        <v>0</v>
      </c>
      <c r="P105">
        <v>63451031.100000001</v>
      </c>
      <c r="Q105">
        <v>0</v>
      </c>
    </row>
    <row r="106" spans="1:17" x14ac:dyDescent="0.25">
      <c r="A106">
        <v>42449</v>
      </c>
      <c r="B106">
        <v>2025</v>
      </c>
      <c r="C106">
        <v>5604</v>
      </c>
      <c r="D106" t="s">
        <v>3173</v>
      </c>
      <c r="E106" t="s">
        <v>7</v>
      </c>
      <c r="F106" t="s">
        <v>3090</v>
      </c>
      <c r="G106">
        <v>27923</v>
      </c>
      <c r="H106">
        <v>1105604</v>
      </c>
      <c r="I106" t="s">
        <v>221</v>
      </c>
      <c r="J106">
        <v>0</v>
      </c>
      <c r="K106">
        <v>0</v>
      </c>
      <c r="L106">
        <v>0</v>
      </c>
      <c r="M106" s="1">
        <v>86917119.670000002</v>
      </c>
      <c r="N106">
        <v>0</v>
      </c>
      <c r="O106">
        <v>0</v>
      </c>
      <c r="P106">
        <v>86917119.670000002</v>
      </c>
      <c r="Q106">
        <v>0</v>
      </c>
    </row>
    <row r="107" spans="1:17" x14ac:dyDescent="0.25">
      <c r="A107">
        <v>42450</v>
      </c>
      <c r="B107">
        <v>2025</v>
      </c>
      <c r="C107">
        <v>5628</v>
      </c>
      <c r="D107" t="s">
        <v>3180</v>
      </c>
      <c r="E107" t="s">
        <v>7</v>
      </c>
      <c r="F107" t="s">
        <v>3090</v>
      </c>
      <c r="G107">
        <v>27926</v>
      </c>
      <c r="H107">
        <v>1105628</v>
      </c>
      <c r="I107" t="s">
        <v>224</v>
      </c>
      <c r="J107">
        <v>0</v>
      </c>
      <c r="K107">
        <v>0</v>
      </c>
      <c r="L107">
        <v>0</v>
      </c>
      <c r="M107" s="1">
        <v>64379637.799999997</v>
      </c>
      <c r="N107">
        <v>10000000</v>
      </c>
      <c r="O107">
        <v>0</v>
      </c>
      <c r="P107">
        <v>54379637.799999997</v>
      </c>
      <c r="Q107">
        <v>0</v>
      </c>
    </row>
    <row r="108" spans="1:17" x14ac:dyDescent="0.25">
      <c r="A108">
        <v>42451</v>
      </c>
      <c r="B108">
        <v>2025</v>
      </c>
      <c r="C108">
        <v>5642</v>
      </c>
      <c r="D108" t="s">
        <v>3174</v>
      </c>
      <c r="E108" t="s">
        <v>7</v>
      </c>
      <c r="F108" t="s">
        <v>3090</v>
      </c>
      <c r="G108">
        <v>27928</v>
      </c>
      <c r="H108">
        <v>1105642</v>
      </c>
      <c r="I108" t="s">
        <v>227</v>
      </c>
      <c r="J108">
        <v>0</v>
      </c>
      <c r="K108">
        <v>0</v>
      </c>
      <c r="L108">
        <v>0</v>
      </c>
      <c r="M108" s="1">
        <v>61879713.969999999</v>
      </c>
      <c r="N108">
        <v>0</v>
      </c>
      <c r="O108">
        <v>0</v>
      </c>
      <c r="P108">
        <v>61879713.969999999</v>
      </c>
      <c r="Q108">
        <v>0</v>
      </c>
    </row>
    <row r="109" spans="1:17" x14ac:dyDescent="0.25">
      <c r="A109">
        <v>42452</v>
      </c>
      <c r="B109">
        <v>2025</v>
      </c>
      <c r="C109">
        <v>5647</v>
      </c>
      <c r="D109" t="s">
        <v>3175</v>
      </c>
      <c r="E109" t="s">
        <v>7</v>
      </c>
      <c r="F109" t="s">
        <v>3090</v>
      </c>
      <c r="G109">
        <v>27929</v>
      </c>
      <c r="H109">
        <v>1105647</v>
      </c>
      <c r="I109" t="s">
        <v>230</v>
      </c>
      <c r="J109">
        <v>0</v>
      </c>
      <c r="K109">
        <v>0</v>
      </c>
      <c r="L109">
        <v>0</v>
      </c>
      <c r="M109" s="1">
        <v>62532128.140000001</v>
      </c>
      <c r="N109">
        <v>0</v>
      </c>
      <c r="O109">
        <v>0</v>
      </c>
      <c r="P109">
        <v>62532128.140000001</v>
      </c>
      <c r="Q109">
        <v>0</v>
      </c>
    </row>
    <row r="110" spans="1:17" x14ac:dyDescent="0.25">
      <c r="A110">
        <v>42453</v>
      </c>
      <c r="B110">
        <v>2025</v>
      </c>
      <c r="C110">
        <v>5649</v>
      </c>
      <c r="D110" t="s">
        <v>3217</v>
      </c>
      <c r="E110" t="s">
        <v>7</v>
      </c>
      <c r="F110" t="s">
        <v>3090</v>
      </c>
      <c r="G110">
        <v>27930</v>
      </c>
      <c r="H110">
        <v>1105649</v>
      </c>
      <c r="I110" t="s">
        <v>233</v>
      </c>
      <c r="J110">
        <v>0</v>
      </c>
      <c r="K110">
        <v>0</v>
      </c>
      <c r="L110">
        <v>0</v>
      </c>
      <c r="M110" s="1">
        <v>59460907.759999998</v>
      </c>
      <c r="N110">
        <v>0</v>
      </c>
      <c r="O110">
        <v>0</v>
      </c>
      <c r="P110">
        <v>59460907.759999998</v>
      </c>
      <c r="Q110">
        <v>0</v>
      </c>
    </row>
    <row r="111" spans="1:17" x14ac:dyDescent="0.25">
      <c r="A111">
        <v>42454</v>
      </c>
      <c r="B111">
        <v>2025</v>
      </c>
      <c r="C111">
        <v>5652</v>
      </c>
      <c r="D111" t="s">
        <v>3181</v>
      </c>
      <c r="E111" t="s">
        <v>7</v>
      </c>
      <c r="F111" t="s">
        <v>3090</v>
      </c>
      <c r="G111">
        <v>27931</v>
      </c>
      <c r="H111">
        <v>1105652</v>
      </c>
      <c r="I111" t="s">
        <v>236</v>
      </c>
      <c r="J111">
        <v>0</v>
      </c>
      <c r="K111">
        <v>0</v>
      </c>
      <c r="L111">
        <v>0</v>
      </c>
      <c r="M111" s="1">
        <v>60248324.340000004</v>
      </c>
      <c r="N111">
        <v>59645474</v>
      </c>
      <c r="O111">
        <v>0</v>
      </c>
      <c r="P111">
        <v>602850.34</v>
      </c>
      <c r="Q111">
        <v>0</v>
      </c>
    </row>
    <row r="112" spans="1:17" x14ac:dyDescent="0.25">
      <c r="A112">
        <v>42455</v>
      </c>
      <c r="B112">
        <v>2025</v>
      </c>
      <c r="C112">
        <v>5656</v>
      </c>
      <c r="D112" t="s">
        <v>3218</v>
      </c>
      <c r="E112" t="s">
        <v>7</v>
      </c>
      <c r="F112" t="s">
        <v>3090</v>
      </c>
      <c r="G112">
        <v>27932</v>
      </c>
      <c r="H112">
        <v>1105656</v>
      </c>
      <c r="I112" t="s">
        <v>239</v>
      </c>
      <c r="J112">
        <v>0</v>
      </c>
      <c r="K112">
        <v>0</v>
      </c>
      <c r="L112">
        <v>0</v>
      </c>
      <c r="M112" s="1">
        <v>57618220.899999999</v>
      </c>
      <c r="N112">
        <v>0</v>
      </c>
      <c r="O112">
        <v>0</v>
      </c>
      <c r="P112">
        <v>57618220.899999999</v>
      </c>
      <c r="Q112">
        <v>0</v>
      </c>
    </row>
    <row r="113" spans="1:17" x14ac:dyDescent="0.25">
      <c r="A113">
        <v>42456</v>
      </c>
      <c r="B113">
        <v>2025</v>
      </c>
      <c r="C113">
        <v>5658</v>
      </c>
      <c r="D113" t="s">
        <v>3219</v>
      </c>
      <c r="E113" t="s">
        <v>7</v>
      </c>
      <c r="F113" t="s">
        <v>3090</v>
      </c>
      <c r="G113">
        <v>27933</v>
      </c>
      <c r="H113">
        <v>1105658</v>
      </c>
      <c r="I113" t="s">
        <v>242</v>
      </c>
      <c r="J113">
        <v>0</v>
      </c>
      <c r="K113">
        <v>0</v>
      </c>
      <c r="L113">
        <v>0</v>
      </c>
      <c r="M113" s="1">
        <v>53771566.159999996</v>
      </c>
      <c r="N113">
        <v>0</v>
      </c>
      <c r="O113">
        <v>0</v>
      </c>
      <c r="P113">
        <v>53771566.159999996</v>
      </c>
      <c r="Q113">
        <v>0</v>
      </c>
    </row>
    <row r="114" spans="1:17" x14ac:dyDescent="0.25">
      <c r="A114">
        <v>42457</v>
      </c>
      <c r="B114">
        <v>2025</v>
      </c>
      <c r="C114">
        <v>5659</v>
      </c>
      <c r="D114" t="s">
        <v>3220</v>
      </c>
      <c r="E114" t="s">
        <v>7</v>
      </c>
      <c r="F114" t="s">
        <v>3090</v>
      </c>
      <c r="G114">
        <v>27934</v>
      </c>
      <c r="H114">
        <v>1105659</v>
      </c>
      <c r="I114" t="s">
        <v>245</v>
      </c>
      <c r="J114">
        <v>0</v>
      </c>
      <c r="K114">
        <v>0</v>
      </c>
      <c r="L114">
        <v>0</v>
      </c>
      <c r="M114" s="1">
        <v>76174979.519999996</v>
      </c>
      <c r="N114">
        <v>0</v>
      </c>
      <c r="O114">
        <v>0</v>
      </c>
      <c r="P114">
        <v>76174979.519999996</v>
      </c>
      <c r="Q114">
        <v>0</v>
      </c>
    </row>
    <row r="115" spans="1:17" x14ac:dyDescent="0.25">
      <c r="A115">
        <v>42458</v>
      </c>
      <c r="B115">
        <v>2025</v>
      </c>
      <c r="C115">
        <v>5660</v>
      </c>
      <c r="D115" t="s">
        <v>3182</v>
      </c>
      <c r="E115" t="s">
        <v>7</v>
      </c>
      <c r="F115" t="s">
        <v>3090</v>
      </c>
      <c r="G115">
        <v>27935</v>
      </c>
      <c r="H115">
        <v>1105660</v>
      </c>
      <c r="I115" t="s">
        <v>248</v>
      </c>
      <c r="J115">
        <v>0</v>
      </c>
      <c r="K115">
        <v>0</v>
      </c>
      <c r="L115">
        <v>0</v>
      </c>
      <c r="M115" s="1">
        <v>58774419.009999998</v>
      </c>
      <c r="N115">
        <v>36000000</v>
      </c>
      <c r="O115">
        <v>0</v>
      </c>
      <c r="P115">
        <v>22774419.010000002</v>
      </c>
      <c r="Q115">
        <v>0</v>
      </c>
    </row>
    <row r="116" spans="1:17" x14ac:dyDescent="0.25">
      <c r="A116">
        <v>42459</v>
      </c>
      <c r="B116">
        <v>2025</v>
      </c>
      <c r="C116">
        <v>5664</v>
      </c>
      <c r="D116" t="s">
        <v>3221</v>
      </c>
      <c r="E116" t="s">
        <v>7</v>
      </c>
      <c r="F116" t="s">
        <v>3090</v>
      </c>
      <c r="G116">
        <v>27936</v>
      </c>
      <c r="H116">
        <v>1105664</v>
      </c>
      <c r="I116" t="s">
        <v>251</v>
      </c>
      <c r="J116">
        <v>0</v>
      </c>
      <c r="K116">
        <v>0</v>
      </c>
      <c r="L116">
        <v>0</v>
      </c>
      <c r="M116" s="1">
        <v>54100238.920000002</v>
      </c>
      <c r="N116">
        <v>3937033</v>
      </c>
      <c r="O116">
        <v>0</v>
      </c>
      <c r="P116">
        <v>50163205.920000002</v>
      </c>
      <c r="Q116">
        <v>0</v>
      </c>
    </row>
    <row r="117" spans="1:17" x14ac:dyDescent="0.25">
      <c r="A117">
        <v>42460</v>
      </c>
      <c r="B117">
        <v>2025</v>
      </c>
      <c r="C117">
        <v>5665</v>
      </c>
      <c r="D117" t="s">
        <v>3222</v>
      </c>
      <c r="E117" t="s">
        <v>7</v>
      </c>
      <c r="F117" t="s">
        <v>3090</v>
      </c>
      <c r="G117">
        <v>27937</v>
      </c>
      <c r="H117">
        <v>1105665</v>
      </c>
      <c r="I117" t="s">
        <v>254</v>
      </c>
      <c r="J117">
        <v>0</v>
      </c>
      <c r="K117">
        <v>0</v>
      </c>
      <c r="L117">
        <v>0</v>
      </c>
      <c r="M117" s="1">
        <v>78774152.859999999</v>
      </c>
      <c r="N117">
        <v>55030000</v>
      </c>
      <c r="O117">
        <v>0</v>
      </c>
      <c r="P117">
        <v>23744152.859999999</v>
      </c>
      <c r="Q117">
        <v>0</v>
      </c>
    </row>
    <row r="118" spans="1:17" x14ac:dyDescent="0.25">
      <c r="A118">
        <v>42461</v>
      </c>
      <c r="B118">
        <v>2025</v>
      </c>
      <c r="C118">
        <v>5667</v>
      </c>
      <c r="D118" t="s">
        <v>3223</v>
      </c>
      <c r="E118" t="s">
        <v>7</v>
      </c>
      <c r="F118" t="s">
        <v>3090</v>
      </c>
      <c r="G118">
        <v>27938</v>
      </c>
      <c r="H118">
        <v>1105667</v>
      </c>
      <c r="I118" t="s">
        <v>257</v>
      </c>
      <c r="J118">
        <v>0</v>
      </c>
      <c r="K118">
        <v>0</v>
      </c>
      <c r="L118">
        <v>0</v>
      </c>
      <c r="M118" s="1">
        <v>58318793.5</v>
      </c>
      <c r="N118">
        <v>41800000</v>
      </c>
      <c r="O118">
        <v>0</v>
      </c>
      <c r="P118">
        <v>16518793.5</v>
      </c>
      <c r="Q118">
        <v>0</v>
      </c>
    </row>
    <row r="119" spans="1:17" x14ac:dyDescent="0.25">
      <c r="A119">
        <v>42462</v>
      </c>
      <c r="B119">
        <v>2025</v>
      </c>
      <c r="C119">
        <v>5670</v>
      </c>
      <c r="D119" t="s">
        <v>3183</v>
      </c>
      <c r="E119" t="s">
        <v>7</v>
      </c>
      <c r="F119" t="s">
        <v>3090</v>
      </c>
      <c r="G119">
        <v>27939</v>
      </c>
      <c r="H119">
        <v>1105670</v>
      </c>
      <c r="I119" t="s">
        <v>260</v>
      </c>
      <c r="J119">
        <v>0</v>
      </c>
      <c r="K119">
        <v>0</v>
      </c>
      <c r="L119">
        <v>0</v>
      </c>
      <c r="M119" s="1">
        <v>61640483.859999999</v>
      </c>
      <c r="N119">
        <v>8486667</v>
      </c>
      <c r="O119">
        <v>0</v>
      </c>
      <c r="P119">
        <v>53153816.859999999</v>
      </c>
      <c r="Q119">
        <v>0</v>
      </c>
    </row>
    <row r="120" spans="1:17" x14ac:dyDescent="0.25">
      <c r="A120">
        <v>42463</v>
      </c>
      <c r="B120">
        <v>2025</v>
      </c>
      <c r="C120">
        <v>5674</v>
      </c>
      <c r="D120" t="s">
        <v>3224</v>
      </c>
      <c r="E120" t="s">
        <v>7</v>
      </c>
      <c r="F120" t="s">
        <v>3090</v>
      </c>
      <c r="G120">
        <v>27940</v>
      </c>
      <c r="H120">
        <v>1105674</v>
      </c>
      <c r="I120" t="s">
        <v>263</v>
      </c>
      <c r="J120">
        <v>0</v>
      </c>
      <c r="K120">
        <v>0</v>
      </c>
      <c r="L120">
        <v>0</v>
      </c>
      <c r="M120" s="1">
        <v>57861652.689999998</v>
      </c>
      <c r="N120">
        <v>0</v>
      </c>
      <c r="O120">
        <v>0</v>
      </c>
      <c r="P120">
        <v>57861652.689999998</v>
      </c>
      <c r="Q120">
        <v>0</v>
      </c>
    </row>
    <row r="121" spans="1:17" x14ac:dyDescent="0.25">
      <c r="A121">
        <v>42464</v>
      </c>
      <c r="B121">
        <v>2025</v>
      </c>
      <c r="C121">
        <v>5679</v>
      </c>
      <c r="D121" t="s">
        <v>3225</v>
      </c>
      <c r="E121" t="s">
        <v>7</v>
      </c>
      <c r="F121" t="s">
        <v>3090</v>
      </c>
      <c r="G121">
        <v>27941</v>
      </c>
      <c r="H121">
        <v>1105679</v>
      </c>
      <c r="I121" t="s">
        <v>266</v>
      </c>
      <c r="J121">
        <v>0</v>
      </c>
      <c r="K121">
        <v>0</v>
      </c>
      <c r="L121">
        <v>0</v>
      </c>
      <c r="M121" s="1">
        <v>57098590.299999997</v>
      </c>
      <c r="N121">
        <v>0</v>
      </c>
      <c r="O121">
        <v>0</v>
      </c>
      <c r="P121">
        <v>57098590.299999997</v>
      </c>
      <c r="Q121">
        <v>0</v>
      </c>
    </row>
    <row r="122" spans="1:17" x14ac:dyDescent="0.25">
      <c r="A122">
        <v>42465</v>
      </c>
      <c r="B122">
        <v>2025</v>
      </c>
      <c r="C122">
        <v>5686</v>
      </c>
      <c r="D122" t="s">
        <v>3184</v>
      </c>
      <c r="E122" t="s">
        <v>7</v>
      </c>
      <c r="F122" t="s">
        <v>3090</v>
      </c>
      <c r="G122">
        <v>27942</v>
      </c>
      <c r="H122">
        <v>1105686</v>
      </c>
      <c r="I122" t="s">
        <v>269</v>
      </c>
      <c r="J122">
        <v>0</v>
      </c>
      <c r="K122">
        <v>0</v>
      </c>
      <c r="L122">
        <v>0</v>
      </c>
      <c r="M122" s="1">
        <v>58430986.200000003</v>
      </c>
      <c r="N122">
        <v>35380685</v>
      </c>
      <c r="O122">
        <v>0</v>
      </c>
      <c r="P122">
        <v>23050301.199999999</v>
      </c>
      <c r="Q122">
        <v>0</v>
      </c>
    </row>
    <row r="123" spans="1:17" x14ac:dyDescent="0.25">
      <c r="A123">
        <v>42466</v>
      </c>
      <c r="B123">
        <v>2025</v>
      </c>
      <c r="C123">
        <v>5690</v>
      </c>
      <c r="D123" t="s">
        <v>3185</v>
      </c>
      <c r="E123" t="s">
        <v>7</v>
      </c>
      <c r="F123" t="s">
        <v>3090</v>
      </c>
      <c r="G123">
        <v>27943</v>
      </c>
      <c r="H123">
        <v>1105690</v>
      </c>
      <c r="I123" t="s">
        <v>272</v>
      </c>
      <c r="J123">
        <v>0</v>
      </c>
      <c r="K123">
        <v>0</v>
      </c>
      <c r="L123">
        <v>0</v>
      </c>
      <c r="M123" s="1">
        <v>66092878.109999999</v>
      </c>
      <c r="N123">
        <v>0</v>
      </c>
      <c r="O123">
        <v>0</v>
      </c>
      <c r="P123">
        <v>66092878.109999999</v>
      </c>
      <c r="Q123">
        <v>0</v>
      </c>
    </row>
    <row r="124" spans="1:17" x14ac:dyDescent="0.25">
      <c r="A124">
        <v>42467</v>
      </c>
      <c r="B124">
        <v>2025</v>
      </c>
      <c r="C124">
        <v>5697</v>
      </c>
      <c r="D124" t="s">
        <v>3186</v>
      </c>
      <c r="E124" t="s">
        <v>7</v>
      </c>
      <c r="F124" t="s">
        <v>3090</v>
      </c>
      <c r="G124">
        <v>27944</v>
      </c>
      <c r="H124">
        <v>1105697</v>
      </c>
      <c r="I124" t="s">
        <v>275</v>
      </c>
      <c r="J124">
        <v>0</v>
      </c>
      <c r="K124">
        <v>0</v>
      </c>
      <c r="L124">
        <v>0</v>
      </c>
      <c r="M124" s="1">
        <v>52503158.009999998</v>
      </c>
      <c r="N124">
        <v>11100000</v>
      </c>
      <c r="O124">
        <v>0</v>
      </c>
      <c r="P124">
        <v>41403158.009999998</v>
      </c>
      <c r="Q124">
        <v>0</v>
      </c>
    </row>
    <row r="125" spans="1:17" x14ac:dyDescent="0.25">
      <c r="A125">
        <v>42468</v>
      </c>
      <c r="B125">
        <v>2025</v>
      </c>
      <c r="C125">
        <v>5756</v>
      </c>
      <c r="D125" t="s">
        <v>3187</v>
      </c>
      <c r="E125" t="s">
        <v>7</v>
      </c>
      <c r="F125" t="s">
        <v>3090</v>
      </c>
      <c r="G125">
        <v>27946</v>
      </c>
      <c r="H125">
        <v>1105756</v>
      </c>
      <c r="I125" t="s">
        <v>281</v>
      </c>
      <c r="J125">
        <v>0</v>
      </c>
      <c r="K125">
        <v>0</v>
      </c>
      <c r="L125">
        <v>0</v>
      </c>
      <c r="M125" s="1">
        <v>62483728.340000004</v>
      </c>
      <c r="N125">
        <v>0</v>
      </c>
      <c r="O125">
        <v>0</v>
      </c>
      <c r="P125">
        <v>62483728.340000004</v>
      </c>
      <c r="Q125">
        <v>0</v>
      </c>
    </row>
    <row r="126" spans="1:17" x14ac:dyDescent="0.25">
      <c r="A126">
        <v>42469</v>
      </c>
      <c r="B126">
        <v>2025</v>
      </c>
      <c r="C126">
        <v>5761</v>
      </c>
      <c r="D126" t="s">
        <v>3227</v>
      </c>
      <c r="E126" t="s">
        <v>7</v>
      </c>
      <c r="F126" t="s">
        <v>3090</v>
      </c>
      <c r="G126">
        <v>27947</v>
      </c>
      <c r="H126">
        <v>1105761</v>
      </c>
      <c r="I126" t="s">
        <v>284</v>
      </c>
      <c r="J126">
        <v>0</v>
      </c>
      <c r="K126">
        <v>0</v>
      </c>
      <c r="L126">
        <v>0</v>
      </c>
      <c r="M126" s="1">
        <v>57440818.829999998</v>
      </c>
      <c r="N126">
        <v>0</v>
      </c>
      <c r="O126">
        <v>0</v>
      </c>
      <c r="P126">
        <v>57440818.829999998</v>
      </c>
      <c r="Q126">
        <v>0</v>
      </c>
    </row>
    <row r="127" spans="1:17" x14ac:dyDescent="0.25">
      <c r="A127">
        <v>42470</v>
      </c>
      <c r="B127">
        <v>2025</v>
      </c>
      <c r="C127">
        <v>5789</v>
      </c>
      <c r="D127" t="s">
        <v>3228</v>
      </c>
      <c r="E127" t="s">
        <v>7</v>
      </c>
      <c r="F127" t="s">
        <v>3090</v>
      </c>
      <c r="G127">
        <v>27948</v>
      </c>
      <c r="H127">
        <v>1105789</v>
      </c>
      <c r="I127" t="s">
        <v>287</v>
      </c>
      <c r="J127">
        <v>0</v>
      </c>
      <c r="K127">
        <v>0</v>
      </c>
      <c r="L127">
        <v>0</v>
      </c>
      <c r="M127" s="1">
        <v>59521757.619999997</v>
      </c>
      <c r="N127">
        <v>0</v>
      </c>
      <c r="O127">
        <v>0</v>
      </c>
      <c r="P127">
        <v>59521757.619999997</v>
      </c>
      <c r="Q127">
        <v>0</v>
      </c>
    </row>
    <row r="128" spans="1:17" x14ac:dyDescent="0.25">
      <c r="A128">
        <v>42471</v>
      </c>
      <c r="B128">
        <v>2025</v>
      </c>
      <c r="C128">
        <v>5790</v>
      </c>
      <c r="D128" t="s">
        <v>3229</v>
      </c>
      <c r="E128" t="s">
        <v>7</v>
      </c>
      <c r="F128" t="s">
        <v>3090</v>
      </c>
      <c r="G128">
        <v>27949</v>
      </c>
      <c r="H128">
        <v>1105790</v>
      </c>
      <c r="I128" t="s">
        <v>290</v>
      </c>
      <c r="J128">
        <v>0</v>
      </c>
      <c r="K128">
        <v>0</v>
      </c>
      <c r="L128">
        <v>0</v>
      </c>
      <c r="M128" s="1">
        <v>72207121.349999994</v>
      </c>
      <c r="N128">
        <v>50366666</v>
      </c>
      <c r="O128">
        <v>0</v>
      </c>
      <c r="P128">
        <v>21840455.350000001</v>
      </c>
      <c r="Q128">
        <v>0</v>
      </c>
    </row>
    <row r="129" spans="1:17" x14ac:dyDescent="0.25">
      <c r="A129">
        <v>42472</v>
      </c>
      <c r="B129">
        <v>2025</v>
      </c>
      <c r="C129">
        <v>5792</v>
      </c>
      <c r="D129" t="s">
        <v>3188</v>
      </c>
      <c r="E129" t="s">
        <v>7</v>
      </c>
      <c r="F129" t="s">
        <v>3090</v>
      </c>
      <c r="G129">
        <v>27950</v>
      </c>
      <c r="H129">
        <v>1105792</v>
      </c>
      <c r="I129" t="s">
        <v>293</v>
      </c>
      <c r="J129">
        <v>0</v>
      </c>
      <c r="K129">
        <v>0</v>
      </c>
      <c r="L129">
        <v>0</v>
      </c>
      <c r="M129" s="1">
        <v>58908190.130000003</v>
      </c>
      <c r="N129">
        <v>35280000</v>
      </c>
      <c r="O129">
        <v>0</v>
      </c>
      <c r="P129">
        <v>23628190.129999999</v>
      </c>
      <c r="Q129">
        <v>0</v>
      </c>
    </row>
    <row r="130" spans="1:17" x14ac:dyDescent="0.25">
      <c r="A130">
        <v>42473</v>
      </c>
      <c r="B130">
        <v>2025</v>
      </c>
      <c r="C130">
        <v>5809</v>
      </c>
      <c r="D130" t="s">
        <v>3189</v>
      </c>
      <c r="E130" t="s">
        <v>7</v>
      </c>
      <c r="F130" t="s">
        <v>3090</v>
      </c>
      <c r="G130">
        <v>27951</v>
      </c>
      <c r="H130">
        <v>1105809</v>
      </c>
      <c r="I130" t="s">
        <v>296</v>
      </c>
      <c r="J130">
        <v>0</v>
      </c>
      <c r="K130">
        <v>0</v>
      </c>
      <c r="L130">
        <v>0</v>
      </c>
      <c r="M130" s="1">
        <v>57500061.289999999</v>
      </c>
      <c r="N130">
        <v>12000000</v>
      </c>
      <c r="O130">
        <v>0</v>
      </c>
      <c r="P130">
        <v>45500061.289999999</v>
      </c>
      <c r="Q130">
        <v>0</v>
      </c>
    </row>
    <row r="131" spans="1:17" x14ac:dyDescent="0.25">
      <c r="A131">
        <v>42474</v>
      </c>
      <c r="B131">
        <v>2025</v>
      </c>
      <c r="C131">
        <v>5819</v>
      </c>
      <c r="D131" t="s">
        <v>3190</v>
      </c>
      <c r="E131" t="s">
        <v>7</v>
      </c>
      <c r="F131" t="s">
        <v>3090</v>
      </c>
      <c r="G131">
        <v>27952</v>
      </c>
      <c r="H131">
        <v>1105819</v>
      </c>
      <c r="I131" t="s">
        <v>299</v>
      </c>
      <c r="J131">
        <v>0</v>
      </c>
      <c r="K131">
        <v>0</v>
      </c>
      <c r="L131">
        <v>0</v>
      </c>
      <c r="M131" s="1">
        <v>60695860.43</v>
      </c>
      <c r="N131">
        <v>0</v>
      </c>
      <c r="O131">
        <v>0</v>
      </c>
      <c r="P131">
        <v>60695860.43</v>
      </c>
      <c r="Q131">
        <v>0</v>
      </c>
    </row>
    <row r="132" spans="1:17" x14ac:dyDescent="0.25">
      <c r="A132">
        <v>42475</v>
      </c>
      <c r="B132">
        <v>2025</v>
      </c>
      <c r="C132">
        <v>5837</v>
      </c>
      <c r="D132" t="s">
        <v>3191</v>
      </c>
      <c r="E132" t="s">
        <v>7</v>
      </c>
      <c r="F132" t="s">
        <v>3090</v>
      </c>
      <c r="G132">
        <v>27953</v>
      </c>
      <c r="H132">
        <v>1105837</v>
      </c>
      <c r="I132" t="s">
        <v>302</v>
      </c>
      <c r="J132">
        <v>0</v>
      </c>
      <c r="K132">
        <v>0</v>
      </c>
      <c r="L132">
        <v>0</v>
      </c>
      <c r="M132" s="1">
        <v>78138801.980000004</v>
      </c>
      <c r="N132">
        <v>0</v>
      </c>
      <c r="O132">
        <v>0</v>
      </c>
      <c r="P132">
        <v>78138801.980000004</v>
      </c>
      <c r="Q132">
        <v>0</v>
      </c>
    </row>
    <row r="133" spans="1:17" x14ac:dyDescent="0.25">
      <c r="A133">
        <v>42476</v>
      </c>
      <c r="B133">
        <v>2025</v>
      </c>
      <c r="C133">
        <v>5842</v>
      </c>
      <c r="D133" t="s">
        <v>3230</v>
      </c>
      <c r="E133" t="s">
        <v>7</v>
      </c>
      <c r="F133" t="s">
        <v>3090</v>
      </c>
      <c r="G133">
        <v>27954</v>
      </c>
      <c r="H133">
        <v>1105842</v>
      </c>
      <c r="I133" t="s">
        <v>305</v>
      </c>
      <c r="J133">
        <v>0</v>
      </c>
      <c r="K133">
        <v>0</v>
      </c>
      <c r="L133">
        <v>0</v>
      </c>
      <c r="M133" s="1">
        <v>63471069.579999998</v>
      </c>
      <c r="N133">
        <v>0</v>
      </c>
      <c r="O133">
        <v>0</v>
      </c>
      <c r="P133">
        <v>63471069.579999998</v>
      </c>
      <c r="Q133">
        <v>0</v>
      </c>
    </row>
    <row r="134" spans="1:17" x14ac:dyDescent="0.25">
      <c r="A134">
        <v>42477</v>
      </c>
      <c r="B134">
        <v>2025</v>
      </c>
      <c r="C134">
        <v>5847</v>
      </c>
      <c r="D134" t="s">
        <v>3231</v>
      </c>
      <c r="E134" t="s">
        <v>7</v>
      </c>
      <c r="F134" t="s">
        <v>3090</v>
      </c>
      <c r="G134">
        <v>27955</v>
      </c>
      <c r="H134">
        <v>1105847</v>
      </c>
      <c r="I134" t="s">
        <v>308</v>
      </c>
      <c r="J134">
        <v>0</v>
      </c>
      <c r="K134">
        <v>0</v>
      </c>
      <c r="L134">
        <v>0</v>
      </c>
      <c r="M134" s="1">
        <v>68442689.060000002</v>
      </c>
      <c r="N134">
        <v>0</v>
      </c>
      <c r="O134">
        <v>0</v>
      </c>
      <c r="P134">
        <v>68442689.060000002</v>
      </c>
      <c r="Q134">
        <v>0</v>
      </c>
    </row>
    <row r="135" spans="1:17" x14ac:dyDescent="0.25">
      <c r="A135">
        <v>42478</v>
      </c>
      <c r="B135">
        <v>2025</v>
      </c>
      <c r="C135">
        <v>5854</v>
      </c>
      <c r="D135" t="s">
        <v>3192</v>
      </c>
      <c r="E135" t="s">
        <v>7</v>
      </c>
      <c r="F135" t="s">
        <v>3090</v>
      </c>
      <c r="G135">
        <v>27956</v>
      </c>
      <c r="H135">
        <v>1105854</v>
      </c>
      <c r="I135" t="s">
        <v>311</v>
      </c>
      <c r="J135">
        <v>0</v>
      </c>
      <c r="K135">
        <v>0</v>
      </c>
      <c r="L135">
        <v>0</v>
      </c>
      <c r="M135" s="1">
        <v>65272435.079999998</v>
      </c>
      <c r="N135">
        <v>24229480</v>
      </c>
      <c r="O135">
        <v>0</v>
      </c>
      <c r="P135">
        <v>41042955.079999998</v>
      </c>
      <c r="Q135">
        <v>0</v>
      </c>
    </row>
    <row r="136" spans="1:17" x14ac:dyDescent="0.25">
      <c r="A136">
        <v>42479</v>
      </c>
      <c r="B136">
        <v>2025</v>
      </c>
      <c r="C136">
        <v>5856</v>
      </c>
      <c r="D136" t="s">
        <v>3232</v>
      </c>
      <c r="E136" t="s">
        <v>7</v>
      </c>
      <c r="F136" t="s">
        <v>3090</v>
      </c>
      <c r="G136">
        <v>27957</v>
      </c>
      <c r="H136">
        <v>1105856</v>
      </c>
      <c r="I136" t="s">
        <v>314</v>
      </c>
      <c r="J136">
        <v>0</v>
      </c>
      <c r="K136">
        <v>0</v>
      </c>
      <c r="L136">
        <v>0</v>
      </c>
      <c r="M136" s="1">
        <v>54744400.659999996</v>
      </c>
      <c r="N136">
        <v>1200000</v>
      </c>
      <c r="O136">
        <v>0</v>
      </c>
      <c r="P136">
        <v>53544400.659999996</v>
      </c>
      <c r="Q136">
        <v>0</v>
      </c>
    </row>
    <row r="137" spans="1:17" x14ac:dyDescent="0.25">
      <c r="A137">
        <v>42480</v>
      </c>
      <c r="B137">
        <v>2025</v>
      </c>
      <c r="C137">
        <v>5858</v>
      </c>
      <c r="D137" t="s">
        <v>3233</v>
      </c>
      <c r="E137" t="s">
        <v>7</v>
      </c>
      <c r="F137" t="s">
        <v>3090</v>
      </c>
      <c r="G137">
        <v>27958</v>
      </c>
      <c r="H137">
        <v>1105858</v>
      </c>
      <c r="I137" t="s">
        <v>317</v>
      </c>
      <c r="J137">
        <v>0</v>
      </c>
      <c r="K137">
        <v>0</v>
      </c>
      <c r="L137">
        <v>0</v>
      </c>
      <c r="M137" s="1">
        <v>73397401.569999993</v>
      </c>
      <c r="N137">
        <v>36440000</v>
      </c>
      <c r="O137">
        <v>0</v>
      </c>
      <c r="P137">
        <v>36957401.57</v>
      </c>
      <c r="Q137">
        <v>0</v>
      </c>
    </row>
    <row r="138" spans="1:17" x14ac:dyDescent="0.25">
      <c r="A138">
        <v>42481</v>
      </c>
      <c r="B138">
        <v>2025</v>
      </c>
      <c r="C138">
        <v>5861</v>
      </c>
      <c r="D138" t="s">
        <v>3193</v>
      </c>
      <c r="E138" t="s">
        <v>7</v>
      </c>
      <c r="F138" t="s">
        <v>3090</v>
      </c>
      <c r="G138">
        <v>27959</v>
      </c>
      <c r="H138">
        <v>1105861</v>
      </c>
      <c r="I138" t="s">
        <v>320</v>
      </c>
      <c r="J138">
        <v>0</v>
      </c>
      <c r="K138">
        <v>0</v>
      </c>
      <c r="L138">
        <v>0</v>
      </c>
      <c r="M138" s="1">
        <v>55380510.57</v>
      </c>
      <c r="N138">
        <v>12000000</v>
      </c>
      <c r="O138">
        <v>0</v>
      </c>
      <c r="P138">
        <v>43380510.57</v>
      </c>
      <c r="Q138">
        <v>0</v>
      </c>
    </row>
    <row r="139" spans="1:17" x14ac:dyDescent="0.25">
      <c r="A139">
        <v>42482</v>
      </c>
      <c r="B139">
        <v>2025</v>
      </c>
      <c r="C139">
        <v>5873</v>
      </c>
      <c r="D139" t="s">
        <v>3234</v>
      </c>
      <c r="E139" t="s">
        <v>7</v>
      </c>
      <c r="F139" t="s">
        <v>3090</v>
      </c>
      <c r="G139">
        <v>27960</v>
      </c>
      <c r="H139">
        <v>1105873</v>
      </c>
      <c r="I139" t="s">
        <v>323</v>
      </c>
      <c r="J139">
        <v>0</v>
      </c>
      <c r="K139">
        <v>0</v>
      </c>
      <c r="L139">
        <v>0</v>
      </c>
      <c r="M139" s="1">
        <v>78055196.780000001</v>
      </c>
      <c r="N139">
        <v>45700000</v>
      </c>
      <c r="O139">
        <v>0</v>
      </c>
      <c r="P139">
        <v>32355196.780000001</v>
      </c>
      <c r="Q139">
        <v>0</v>
      </c>
    </row>
    <row r="140" spans="1:17" x14ac:dyDescent="0.25">
      <c r="A140">
        <v>42483</v>
      </c>
      <c r="B140">
        <v>2025</v>
      </c>
      <c r="C140">
        <v>5885</v>
      </c>
      <c r="D140" t="s">
        <v>3194</v>
      </c>
      <c r="E140" t="s">
        <v>7</v>
      </c>
      <c r="F140" t="s">
        <v>3090</v>
      </c>
      <c r="G140">
        <v>27961</v>
      </c>
      <c r="H140">
        <v>1105885</v>
      </c>
      <c r="I140" t="s">
        <v>326</v>
      </c>
      <c r="J140">
        <v>0</v>
      </c>
      <c r="K140">
        <v>0</v>
      </c>
      <c r="L140">
        <v>0</v>
      </c>
      <c r="M140" s="1">
        <v>62136764.049999997</v>
      </c>
      <c r="N140">
        <v>0</v>
      </c>
      <c r="O140">
        <v>0</v>
      </c>
      <c r="P140">
        <v>62136764.049999997</v>
      </c>
      <c r="Q140">
        <v>0</v>
      </c>
    </row>
    <row r="141" spans="1:17" x14ac:dyDescent="0.25">
      <c r="A141">
        <v>42484</v>
      </c>
      <c r="B141">
        <v>2025</v>
      </c>
      <c r="C141">
        <v>5887</v>
      </c>
      <c r="D141" t="s">
        <v>3235</v>
      </c>
      <c r="E141" t="s">
        <v>7</v>
      </c>
      <c r="F141" t="s">
        <v>3090</v>
      </c>
      <c r="G141">
        <v>27962</v>
      </c>
      <c r="H141">
        <v>1105887</v>
      </c>
      <c r="I141" t="s">
        <v>329</v>
      </c>
      <c r="J141">
        <v>0</v>
      </c>
      <c r="K141">
        <v>0</v>
      </c>
      <c r="L141">
        <v>0</v>
      </c>
      <c r="M141" s="1">
        <v>61096246.170000002</v>
      </c>
      <c r="N141">
        <v>0</v>
      </c>
      <c r="O141">
        <v>0</v>
      </c>
      <c r="P141">
        <v>61096246.170000002</v>
      </c>
      <c r="Q141">
        <v>0</v>
      </c>
    </row>
    <row r="142" spans="1:17" x14ac:dyDescent="0.25">
      <c r="A142">
        <v>42485</v>
      </c>
      <c r="B142">
        <v>2025</v>
      </c>
      <c r="C142">
        <v>5890</v>
      </c>
      <c r="D142" t="s">
        <v>3195</v>
      </c>
      <c r="E142" t="s">
        <v>7</v>
      </c>
      <c r="F142" t="s">
        <v>3090</v>
      </c>
      <c r="G142">
        <v>27963</v>
      </c>
      <c r="H142">
        <v>1105890</v>
      </c>
      <c r="I142" t="s">
        <v>332</v>
      </c>
      <c r="J142">
        <v>0</v>
      </c>
      <c r="K142">
        <v>0</v>
      </c>
      <c r="L142">
        <v>0</v>
      </c>
      <c r="M142" s="1">
        <v>62263091.409999996</v>
      </c>
      <c r="N142">
        <v>33367656</v>
      </c>
      <c r="O142">
        <v>0</v>
      </c>
      <c r="P142">
        <v>28895435.41</v>
      </c>
      <c r="Q142">
        <v>0</v>
      </c>
    </row>
    <row r="143" spans="1:17" x14ac:dyDescent="0.25">
      <c r="A143">
        <v>42486</v>
      </c>
      <c r="B143">
        <v>2025</v>
      </c>
      <c r="C143">
        <v>5893</v>
      </c>
      <c r="D143" t="s">
        <v>3196</v>
      </c>
      <c r="E143" t="s">
        <v>7</v>
      </c>
      <c r="F143" t="s">
        <v>3090</v>
      </c>
      <c r="G143">
        <v>27964</v>
      </c>
      <c r="H143">
        <v>1105893</v>
      </c>
      <c r="I143" t="s">
        <v>335</v>
      </c>
      <c r="J143">
        <v>0</v>
      </c>
      <c r="K143">
        <v>0</v>
      </c>
      <c r="L143">
        <v>0</v>
      </c>
      <c r="M143" s="1">
        <v>87681464.459999993</v>
      </c>
      <c r="N143">
        <v>0</v>
      </c>
      <c r="O143">
        <v>0</v>
      </c>
      <c r="P143">
        <v>87681464.459999993</v>
      </c>
      <c r="Q143">
        <v>0</v>
      </c>
    </row>
    <row r="144" spans="1:17" x14ac:dyDescent="0.25">
      <c r="A144">
        <v>42487</v>
      </c>
      <c r="B144">
        <v>2025</v>
      </c>
      <c r="C144">
        <v>5895</v>
      </c>
      <c r="D144" t="s">
        <v>3236</v>
      </c>
      <c r="E144" t="s">
        <v>7</v>
      </c>
      <c r="F144" t="s">
        <v>3090</v>
      </c>
      <c r="G144">
        <v>27965</v>
      </c>
      <c r="H144">
        <v>1105895</v>
      </c>
      <c r="I144" t="s">
        <v>338</v>
      </c>
      <c r="J144">
        <v>0</v>
      </c>
      <c r="K144">
        <v>0</v>
      </c>
      <c r="L144">
        <v>0</v>
      </c>
      <c r="M144" s="1">
        <v>78876274.560000002</v>
      </c>
      <c r="N144">
        <v>33000000</v>
      </c>
      <c r="O144">
        <v>0</v>
      </c>
      <c r="P144">
        <v>45876274.560000002</v>
      </c>
      <c r="Q144">
        <v>0</v>
      </c>
    </row>
    <row r="145" spans="1:17" x14ac:dyDescent="0.25">
      <c r="A145">
        <v>42488</v>
      </c>
      <c r="B145">
        <v>2025</v>
      </c>
      <c r="C145">
        <v>8078</v>
      </c>
      <c r="D145" t="s">
        <v>3237</v>
      </c>
      <c r="E145" t="s">
        <v>7</v>
      </c>
      <c r="F145" t="s">
        <v>3090</v>
      </c>
      <c r="G145">
        <v>27967</v>
      </c>
      <c r="H145">
        <v>1108078</v>
      </c>
      <c r="I145" t="s">
        <v>344</v>
      </c>
      <c r="J145">
        <v>0</v>
      </c>
      <c r="K145">
        <v>0</v>
      </c>
      <c r="L145">
        <v>0</v>
      </c>
      <c r="M145" s="1">
        <v>62408380.280000001</v>
      </c>
      <c r="N145">
        <v>0</v>
      </c>
      <c r="O145">
        <v>0</v>
      </c>
      <c r="P145">
        <v>62408380.280000001</v>
      </c>
      <c r="Q145">
        <v>0</v>
      </c>
    </row>
    <row r="146" spans="1:17" x14ac:dyDescent="0.25">
      <c r="A146">
        <v>42489</v>
      </c>
      <c r="B146">
        <v>2025</v>
      </c>
      <c r="C146">
        <v>8137</v>
      </c>
      <c r="D146" t="s">
        <v>3197</v>
      </c>
      <c r="E146" t="s">
        <v>7</v>
      </c>
      <c r="F146" t="s">
        <v>3090</v>
      </c>
      <c r="G146">
        <v>27968</v>
      </c>
      <c r="H146">
        <v>1108137</v>
      </c>
      <c r="I146" t="s">
        <v>347</v>
      </c>
      <c r="J146">
        <v>0</v>
      </c>
      <c r="K146">
        <v>0</v>
      </c>
      <c r="L146">
        <v>0</v>
      </c>
      <c r="M146" s="1">
        <v>69518958.040000007</v>
      </c>
      <c r="N146">
        <v>33725000</v>
      </c>
      <c r="O146">
        <v>0</v>
      </c>
      <c r="P146">
        <v>35793958.039999999</v>
      </c>
      <c r="Q146">
        <v>0</v>
      </c>
    </row>
    <row r="147" spans="1:17" x14ac:dyDescent="0.25">
      <c r="A147">
        <v>42490</v>
      </c>
      <c r="B147">
        <v>2025</v>
      </c>
      <c r="C147">
        <v>8141</v>
      </c>
      <c r="D147" t="s">
        <v>3238</v>
      </c>
      <c r="E147" t="s">
        <v>7</v>
      </c>
      <c r="F147" t="s">
        <v>3090</v>
      </c>
      <c r="G147">
        <v>27969</v>
      </c>
      <c r="H147">
        <v>1108141</v>
      </c>
      <c r="I147" t="s">
        <v>350</v>
      </c>
      <c r="J147">
        <v>0</v>
      </c>
      <c r="K147">
        <v>0</v>
      </c>
      <c r="L147">
        <v>0</v>
      </c>
      <c r="M147" s="1">
        <v>67074445.200000003</v>
      </c>
      <c r="N147">
        <v>28000000</v>
      </c>
      <c r="O147">
        <v>0</v>
      </c>
      <c r="P147">
        <v>39074445.200000003</v>
      </c>
      <c r="Q147">
        <v>0</v>
      </c>
    </row>
    <row r="148" spans="1:17" x14ac:dyDescent="0.25">
      <c r="A148">
        <v>42491</v>
      </c>
      <c r="B148">
        <v>2025</v>
      </c>
      <c r="C148">
        <v>8372</v>
      </c>
      <c r="D148" t="s">
        <v>3199</v>
      </c>
      <c r="E148" t="s">
        <v>7</v>
      </c>
      <c r="F148" t="s">
        <v>3090</v>
      </c>
      <c r="G148">
        <v>27971</v>
      </c>
      <c r="H148">
        <v>1108372</v>
      </c>
      <c r="I148" t="s">
        <v>356</v>
      </c>
      <c r="J148">
        <v>0</v>
      </c>
      <c r="K148">
        <v>0</v>
      </c>
      <c r="L148">
        <v>0</v>
      </c>
      <c r="M148" s="1">
        <v>62454371.899999999</v>
      </c>
      <c r="N148">
        <v>62077000</v>
      </c>
      <c r="O148">
        <v>0</v>
      </c>
      <c r="P148">
        <v>377371.9</v>
      </c>
      <c r="Q148">
        <v>0</v>
      </c>
    </row>
    <row r="149" spans="1:17" x14ac:dyDescent="0.25">
      <c r="A149">
        <v>42492</v>
      </c>
      <c r="B149">
        <v>2025</v>
      </c>
      <c r="C149">
        <v>8421</v>
      </c>
      <c r="D149" t="s">
        <v>3200</v>
      </c>
      <c r="E149" t="s">
        <v>7</v>
      </c>
      <c r="F149" t="s">
        <v>3090</v>
      </c>
      <c r="G149">
        <v>27972</v>
      </c>
      <c r="H149">
        <v>1108421</v>
      </c>
      <c r="I149" t="s">
        <v>359</v>
      </c>
      <c r="J149">
        <v>0</v>
      </c>
      <c r="K149">
        <v>0</v>
      </c>
      <c r="L149">
        <v>0</v>
      </c>
      <c r="M149" s="1">
        <v>65963399.020000003</v>
      </c>
      <c r="N149">
        <v>0</v>
      </c>
      <c r="O149">
        <v>0</v>
      </c>
      <c r="P149">
        <v>65963399.020000003</v>
      </c>
      <c r="Q149">
        <v>0</v>
      </c>
    </row>
    <row r="150" spans="1:17" x14ac:dyDescent="0.25">
      <c r="A150">
        <v>42493</v>
      </c>
      <c r="B150">
        <v>2025</v>
      </c>
      <c r="C150">
        <v>8436</v>
      </c>
      <c r="D150" t="s">
        <v>3201</v>
      </c>
      <c r="E150" t="s">
        <v>7</v>
      </c>
      <c r="F150" t="s">
        <v>3090</v>
      </c>
      <c r="G150">
        <v>27974</v>
      </c>
      <c r="H150">
        <v>1108436</v>
      </c>
      <c r="I150" t="s">
        <v>362</v>
      </c>
      <c r="J150">
        <v>0</v>
      </c>
      <c r="K150">
        <v>0</v>
      </c>
      <c r="L150">
        <v>0</v>
      </c>
      <c r="M150" s="1">
        <v>64310821.039999999</v>
      </c>
      <c r="N150">
        <v>50000000</v>
      </c>
      <c r="O150">
        <v>0</v>
      </c>
      <c r="P150">
        <v>14310821.039999999</v>
      </c>
      <c r="Q150">
        <v>0</v>
      </c>
    </row>
    <row r="151" spans="1:17" x14ac:dyDescent="0.25">
      <c r="A151">
        <v>42494</v>
      </c>
      <c r="B151">
        <v>2025</v>
      </c>
      <c r="C151">
        <v>8520</v>
      </c>
      <c r="D151" t="s">
        <v>3240</v>
      </c>
      <c r="E151" t="s">
        <v>7</v>
      </c>
      <c r="F151" t="s">
        <v>3090</v>
      </c>
      <c r="G151">
        <v>27975</v>
      </c>
      <c r="H151">
        <v>1108520</v>
      </c>
      <c r="I151" t="s">
        <v>365</v>
      </c>
      <c r="J151">
        <v>0</v>
      </c>
      <c r="K151">
        <v>0</v>
      </c>
      <c r="L151">
        <v>0</v>
      </c>
      <c r="M151" s="1">
        <v>62781989.390000001</v>
      </c>
      <c r="N151">
        <v>0</v>
      </c>
      <c r="O151">
        <v>0</v>
      </c>
      <c r="P151">
        <v>62781989.390000001</v>
      </c>
      <c r="Q151">
        <v>0</v>
      </c>
    </row>
    <row r="152" spans="1:17" x14ac:dyDescent="0.25">
      <c r="A152">
        <v>42495</v>
      </c>
      <c r="B152">
        <v>2025</v>
      </c>
      <c r="C152">
        <v>8549</v>
      </c>
      <c r="D152" t="s">
        <v>3202</v>
      </c>
      <c r="E152" t="s">
        <v>7</v>
      </c>
      <c r="F152" t="s">
        <v>3090</v>
      </c>
      <c r="G152">
        <v>27976</v>
      </c>
      <c r="H152">
        <v>1108549</v>
      </c>
      <c r="I152" t="s">
        <v>368</v>
      </c>
      <c r="J152">
        <v>0</v>
      </c>
      <c r="K152">
        <v>0</v>
      </c>
      <c r="L152">
        <v>0</v>
      </c>
      <c r="M152" s="1">
        <v>61083456.5</v>
      </c>
      <c r="N152">
        <v>60470000</v>
      </c>
      <c r="O152">
        <v>0</v>
      </c>
      <c r="P152">
        <v>613456.5</v>
      </c>
      <c r="Q152">
        <v>0</v>
      </c>
    </row>
    <row r="153" spans="1:17" x14ac:dyDescent="0.25">
      <c r="A153">
        <v>42496</v>
      </c>
      <c r="B153">
        <v>2025</v>
      </c>
      <c r="C153">
        <v>8558</v>
      </c>
      <c r="D153" t="s">
        <v>3241</v>
      </c>
      <c r="E153" t="s">
        <v>7</v>
      </c>
      <c r="F153" t="s">
        <v>3090</v>
      </c>
      <c r="G153">
        <v>27977</v>
      </c>
      <c r="H153">
        <v>1108558</v>
      </c>
      <c r="I153" t="s">
        <v>371</v>
      </c>
      <c r="J153">
        <v>0</v>
      </c>
      <c r="K153">
        <v>0</v>
      </c>
      <c r="L153">
        <v>0</v>
      </c>
      <c r="M153" s="1">
        <v>59520508.109999999</v>
      </c>
      <c r="N153">
        <v>44472000</v>
      </c>
      <c r="O153">
        <v>0</v>
      </c>
      <c r="P153">
        <v>15048508.109999999</v>
      </c>
      <c r="Q153">
        <v>0</v>
      </c>
    </row>
    <row r="154" spans="1:17" x14ac:dyDescent="0.25">
      <c r="A154">
        <v>42497</v>
      </c>
      <c r="B154">
        <v>2025</v>
      </c>
      <c r="C154">
        <v>8560</v>
      </c>
      <c r="D154" t="s">
        <v>3242</v>
      </c>
      <c r="E154" t="s">
        <v>7</v>
      </c>
      <c r="F154" t="s">
        <v>3090</v>
      </c>
      <c r="G154">
        <v>27978</v>
      </c>
      <c r="H154">
        <v>1108560</v>
      </c>
      <c r="I154" t="s">
        <v>374</v>
      </c>
      <c r="J154">
        <v>0</v>
      </c>
      <c r="K154">
        <v>0</v>
      </c>
      <c r="L154">
        <v>0</v>
      </c>
      <c r="M154" s="1">
        <v>64800334.859999999</v>
      </c>
      <c r="N154">
        <v>39000000</v>
      </c>
      <c r="O154">
        <v>0</v>
      </c>
      <c r="P154">
        <v>25800334.859999999</v>
      </c>
      <c r="Q154">
        <v>0</v>
      </c>
    </row>
    <row r="155" spans="1:17" x14ac:dyDescent="0.25">
      <c r="A155">
        <v>42498</v>
      </c>
      <c r="B155">
        <v>2025</v>
      </c>
      <c r="C155">
        <v>8606</v>
      </c>
      <c r="D155" t="s">
        <v>3243</v>
      </c>
      <c r="E155" t="s">
        <v>7</v>
      </c>
      <c r="F155" t="s">
        <v>3090</v>
      </c>
      <c r="G155">
        <v>27980</v>
      </c>
      <c r="H155">
        <v>1108606</v>
      </c>
      <c r="I155" t="s">
        <v>377</v>
      </c>
      <c r="J155">
        <v>0</v>
      </c>
      <c r="K155">
        <v>0</v>
      </c>
      <c r="L155">
        <v>0</v>
      </c>
      <c r="M155" s="1">
        <v>69044681.129999995</v>
      </c>
      <c r="N155">
        <v>67543726.099999994</v>
      </c>
      <c r="O155">
        <v>0</v>
      </c>
      <c r="P155">
        <v>1500955.03</v>
      </c>
      <c r="Q155">
        <v>0</v>
      </c>
    </row>
    <row r="156" spans="1:17" x14ac:dyDescent="0.25">
      <c r="A156">
        <v>42499</v>
      </c>
      <c r="B156">
        <v>2025</v>
      </c>
      <c r="C156">
        <v>8634</v>
      </c>
      <c r="D156" t="s">
        <v>3203</v>
      </c>
      <c r="E156" t="s">
        <v>7</v>
      </c>
      <c r="F156" t="s">
        <v>3090</v>
      </c>
      <c r="G156">
        <v>27981</v>
      </c>
      <c r="H156">
        <v>1108634</v>
      </c>
      <c r="I156" t="s">
        <v>380</v>
      </c>
      <c r="J156">
        <v>0</v>
      </c>
      <c r="K156">
        <v>0</v>
      </c>
      <c r="L156">
        <v>0</v>
      </c>
      <c r="M156" s="1">
        <v>60564294.609999999</v>
      </c>
      <c r="N156">
        <v>59000000</v>
      </c>
      <c r="O156">
        <v>0</v>
      </c>
      <c r="P156">
        <v>1564294.61</v>
      </c>
      <c r="Q156">
        <v>0</v>
      </c>
    </row>
    <row r="157" spans="1:17" x14ac:dyDescent="0.25">
      <c r="A157">
        <v>42500</v>
      </c>
      <c r="B157">
        <v>2025</v>
      </c>
      <c r="C157">
        <v>8638</v>
      </c>
      <c r="D157" t="s">
        <v>3180</v>
      </c>
      <c r="E157" t="s">
        <v>7</v>
      </c>
      <c r="F157" t="s">
        <v>3090</v>
      </c>
      <c r="G157">
        <v>27982</v>
      </c>
      <c r="H157">
        <v>1108638</v>
      </c>
      <c r="I157" t="s">
        <v>224</v>
      </c>
      <c r="J157">
        <v>0</v>
      </c>
      <c r="K157">
        <v>0</v>
      </c>
      <c r="L157">
        <v>0</v>
      </c>
      <c r="M157" s="1">
        <v>73421598.25</v>
      </c>
      <c r="N157">
        <v>30666666</v>
      </c>
      <c r="O157">
        <v>0</v>
      </c>
      <c r="P157">
        <v>42754932.25</v>
      </c>
      <c r="Q157">
        <v>0</v>
      </c>
    </row>
    <row r="158" spans="1:17" x14ac:dyDescent="0.25">
      <c r="A158">
        <v>42501</v>
      </c>
      <c r="B158">
        <v>2025</v>
      </c>
      <c r="C158">
        <v>8675</v>
      </c>
      <c r="D158" t="s">
        <v>3204</v>
      </c>
      <c r="E158" t="s">
        <v>7</v>
      </c>
      <c r="F158" t="s">
        <v>3090</v>
      </c>
      <c r="G158">
        <v>27983</v>
      </c>
      <c r="H158">
        <v>1108675</v>
      </c>
      <c r="I158" t="s">
        <v>385</v>
      </c>
      <c r="J158">
        <v>0</v>
      </c>
      <c r="K158">
        <v>0</v>
      </c>
      <c r="L158">
        <v>0</v>
      </c>
      <c r="M158" s="1">
        <v>68069945.019999996</v>
      </c>
      <c r="N158">
        <v>0</v>
      </c>
      <c r="O158">
        <v>0</v>
      </c>
      <c r="P158">
        <v>68069945.019999996</v>
      </c>
      <c r="Q158">
        <v>0</v>
      </c>
    </row>
    <row r="159" spans="1:17" x14ac:dyDescent="0.25">
      <c r="A159">
        <v>42502</v>
      </c>
      <c r="B159">
        <v>2025</v>
      </c>
      <c r="C159">
        <v>8685</v>
      </c>
      <c r="D159" t="s">
        <v>3205</v>
      </c>
      <c r="E159" t="s">
        <v>7</v>
      </c>
      <c r="F159" t="s">
        <v>3090</v>
      </c>
      <c r="G159">
        <v>27984</v>
      </c>
      <c r="H159">
        <v>1108685</v>
      </c>
      <c r="I159" t="s">
        <v>388</v>
      </c>
      <c r="J159">
        <v>0</v>
      </c>
      <c r="K159">
        <v>0</v>
      </c>
      <c r="L159">
        <v>0</v>
      </c>
      <c r="M159" s="1">
        <v>60384764.479999997</v>
      </c>
      <c r="N159">
        <v>58400000</v>
      </c>
      <c r="O159">
        <v>0</v>
      </c>
      <c r="P159">
        <v>1984764.48</v>
      </c>
      <c r="Q159">
        <v>0</v>
      </c>
    </row>
    <row r="160" spans="1:17" x14ac:dyDescent="0.25">
      <c r="A160">
        <v>42503</v>
      </c>
      <c r="B160">
        <v>2025</v>
      </c>
      <c r="C160">
        <v>8770</v>
      </c>
      <c r="D160" t="s">
        <v>3244</v>
      </c>
      <c r="E160" t="s">
        <v>7</v>
      </c>
      <c r="F160" t="s">
        <v>3090</v>
      </c>
      <c r="G160">
        <v>27986</v>
      </c>
      <c r="H160">
        <v>1108770</v>
      </c>
      <c r="I160" t="s">
        <v>391</v>
      </c>
      <c r="J160">
        <v>0</v>
      </c>
      <c r="K160">
        <v>0</v>
      </c>
      <c r="L160">
        <v>0</v>
      </c>
      <c r="M160" s="1">
        <v>60498298.399999999</v>
      </c>
      <c r="N160">
        <v>60207035.710000001</v>
      </c>
      <c r="O160">
        <v>0</v>
      </c>
      <c r="P160">
        <v>291262.69</v>
      </c>
      <c r="Q160">
        <v>0</v>
      </c>
    </row>
    <row r="161" spans="1:17" x14ac:dyDescent="0.25">
      <c r="A161">
        <v>42504</v>
      </c>
      <c r="B161">
        <v>2025</v>
      </c>
      <c r="C161">
        <v>8832</v>
      </c>
      <c r="D161" t="s">
        <v>3245</v>
      </c>
      <c r="E161" t="s">
        <v>7</v>
      </c>
      <c r="F161" t="s">
        <v>3090</v>
      </c>
      <c r="G161">
        <v>27987</v>
      </c>
      <c r="H161">
        <v>1108832</v>
      </c>
      <c r="I161" t="s">
        <v>394</v>
      </c>
      <c r="J161">
        <v>0</v>
      </c>
      <c r="K161">
        <v>0</v>
      </c>
      <c r="L161">
        <v>0</v>
      </c>
      <c r="M161" s="1">
        <v>59333731.579999998</v>
      </c>
      <c r="N161">
        <v>0</v>
      </c>
      <c r="O161">
        <v>0</v>
      </c>
      <c r="P161">
        <v>59333731.579999998</v>
      </c>
      <c r="Q161">
        <v>0</v>
      </c>
    </row>
    <row r="162" spans="1:17" x14ac:dyDescent="0.25">
      <c r="A162">
        <v>42505</v>
      </c>
      <c r="B162">
        <v>2025</v>
      </c>
      <c r="C162">
        <v>8849</v>
      </c>
      <c r="D162" t="s">
        <v>3206</v>
      </c>
      <c r="E162" t="s">
        <v>7</v>
      </c>
      <c r="F162" t="s">
        <v>3090</v>
      </c>
      <c r="G162">
        <v>27988</v>
      </c>
      <c r="H162">
        <v>1108849</v>
      </c>
      <c r="I162" t="s">
        <v>397</v>
      </c>
      <c r="J162">
        <v>0</v>
      </c>
      <c r="K162">
        <v>0</v>
      </c>
      <c r="L162">
        <v>0</v>
      </c>
      <c r="M162" s="1">
        <v>57466579.200000003</v>
      </c>
      <c r="N162">
        <v>21000000</v>
      </c>
      <c r="O162">
        <v>0</v>
      </c>
      <c r="P162">
        <v>36466579.200000003</v>
      </c>
      <c r="Q162">
        <v>0</v>
      </c>
    </row>
    <row r="163" spans="1:17" x14ac:dyDescent="0.25">
      <c r="A163">
        <v>42506</v>
      </c>
      <c r="B163">
        <v>2025</v>
      </c>
      <c r="C163">
        <v>13006</v>
      </c>
      <c r="D163" t="s">
        <v>3248</v>
      </c>
      <c r="E163" t="s">
        <v>7</v>
      </c>
      <c r="F163" t="s">
        <v>3090</v>
      </c>
      <c r="G163">
        <v>27990</v>
      </c>
      <c r="H163">
        <v>1113006</v>
      </c>
      <c r="I163" t="s">
        <v>403</v>
      </c>
      <c r="J163">
        <v>0</v>
      </c>
      <c r="K163">
        <v>0</v>
      </c>
      <c r="L163">
        <v>0</v>
      </c>
      <c r="M163" s="1">
        <v>78695515.670000002</v>
      </c>
      <c r="N163">
        <v>42710795</v>
      </c>
      <c r="O163">
        <v>0</v>
      </c>
      <c r="P163">
        <v>35984720.670000002</v>
      </c>
      <c r="Q163">
        <v>0</v>
      </c>
    </row>
    <row r="164" spans="1:17" x14ac:dyDescent="0.25">
      <c r="A164">
        <v>42507</v>
      </c>
      <c r="B164">
        <v>2025</v>
      </c>
      <c r="C164">
        <v>13030</v>
      </c>
      <c r="D164" t="s">
        <v>3209</v>
      </c>
      <c r="E164" t="s">
        <v>7</v>
      </c>
      <c r="F164" t="s">
        <v>3090</v>
      </c>
      <c r="G164">
        <v>27991</v>
      </c>
      <c r="H164">
        <v>1113030</v>
      </c>
      <c r="I164" t="s">
        <v>406</v>
      </c>
      <c r="J164">
        <v>0</v>
      </c>
      <c r="K164">
        <v>0</v>
      </c>
      <c r="L164">
        <v>0</v>
      </c>
      <c r="M164" s="1">
        <v>72444020.939999998</v>
      </c>
      <c r="N164">
        <v>60000000</v>
      </c>
      <c r="O164">
        <v>0</v>
      </c>
      <c r="P164">
        <v>12444020.939999999</v>
      </c>
      <c r="Q164">
        <v>0</v>
      </c>
    </row>
    <row r="165" spans="1:17" x14ac:dyDescent="0.25">
      <c r="A165">
        <v>42508</v>
      </c>
      <c r="B165">
        <v>2025</v>
      </c>
      <c r="C165">
        <v>13042</v>
      </c>
      <c r="D165" t="s">
        <v>3211</v>
      </c>
      <c r="E165" t="s">
        <v>7</v>
      </c>
      <c r="F165" t="s">
        <v>3090</v>
      </c>
      <c r="G165">
        <v>27992</v>
      </c>
      <c r="H165">
        <v>1113042</v>
      </c>
      <c r="I165" t="s">
        <v>409</v>
      </c>
      <c r="J165">
        <v>0</v>
      </c>
      <c r="K165">
        <v>0</v>
      </c>
      <c r="L165">
        <v>0</v>
      </c>
      <c r="M165" s="1">
        <v>68178595.450000003</v>
      </c>
      <c r="N165">
        <v>30000000</v>
      </c>
      <c r="O165">
        <v>0</v>
      </c>
      <c r="P165">
        <v>38178595.450000003</v>
      </c>
      <c r="Q165">
        <v>0</v>
      </c>
    </row>
    <row r="166" spans="1:17" x14ac:dyDescent="0.25">
      <c r="A166">
        <v>42509</v>
      </c>
      <c r="B166">
        <v>2025</v>
      </c>
      <c r="C166">
        <v>13052</v>
      </c>
      <c r="D166" t="s">
        <v>3212</v>
      </c>
      <c r="E166" t="s">
        <v>7</v>
      </c>
      <c r="F166" t="s">
        <v>3090</v>
      </c>
      <c r="G166">
        <v>27993</v>
      </c>
      <c r="H166">
        <v>1113052</v>
      </c>
      <c r="I166" t="s">
        <v>412</v>
      </c>
      <c r="J166">
        <v>0</v>
      </c>
      <c r="K166">
        <v>0</v>
      </c>
      <c r="L166">
        <v>0</v>
      </c>
      <c r="M166" s="1">
        <v>71469580.950000003</v>
      </c>
      <c r="N166">
        <v>14000000</v>
      </c>
      <c r="O166">
        <v>0</v>
      </c>
      <c r="P166">
        <v>57469580.950000003</v>
      </c>
      <c r="Q166">
        <v>0</v>
      </c>
    </row>
    <row r="167" spans="1:17" x14ac:dyDescent="0.25">
      <c r="A167">
        <v>42510</v>
      </c>
      <c r="B167">
        <v>2025</v>
      </c>
      <c r="C167">
        <v>13062</v>
      </c>
      <c r="D167" t="s">
        <v>3213</v>
      </c>
      <c r="E167" t="s">
        <v>7</v>
      </c>
      <c r="F167" t="s">
        <v>3090</v>
      </c>
      <c r="G167">
        <v>27994</v>
      </c>
      <c r="H167">
        <v>1113062</v>
      </c>
      <c r="I167" t="s">
        <v>415</v>
      </c>
      <c r="J167">
        <v>0</v>
      </c>
      <c r="K167">
        <v>0</v>
      </c>
      <c r="L167">
        <v>0</v>
      </c>
      <c r="M167" s="1">
        <v>68642484.079999998</v>
      </c>
      <c r="N167">
        <v>27500000</v>
      </c>
      <c r="O167">
        <v>0</v>
      </c>
      <c r="P167">
        <v>41142484.079999998</v>
      </c>
      <c r="Q167">
        <v>0</v>
      </c>
    </row>
    <row r="168" spans="1:17" x14ac:dyDescent="0.25">
      <c r="A168">
        <v>42511</v>
      </c>
      <c r="B168">
        <v>2025</v>
      </c>
      <c r="C168">
        <v>13074</v>
      </c>
      <c r="D168" t="s">
        <v>3214</v>
      </c>
      <c r="E168" t="s">
        <v>7</v>
      </c>
      <c r="F168" t="s">
        <v>3090</v>
      </c>
      <c r="G168">
        <v>27995</v>
      </c>
      <c r="H168">
        <v>1113074</v>
      </c>
      <c r="I168" t="s">
        <v>418</v>
      </c>
      <c r="J168">
        <v>0</v>
      </c>
      <c r="K168">
        <v>0</v>
      </c>
      <c r="L168">
        <v>0</v>
      </c>
      <c r="M168" s="1">
        <v>72013061.219999999</v>
      </c>
      <c r="N168">
        <v>68666665</v>
      </c>
      <c r="O168">
        <v>0</v>
      </c>
      <c r="P168">
        <v>3346396.22</v>
      </c>
      <c r="Q168">
        <v>0</v>
      </c>
    </row>
    <row r="169" spans="1:17" x14ac:dyDescent="0.25">
      <c r="A169">
        <v>42512</v>
      </c>
      <c r="B169">
        <v>2025</v>
      </c>
      <c r="C169">
        <v>13140</v>
      </c>
      <c r="D169" t="s">
        <v>3249</v>
      </c>
      <c r="E169" t="s">
        <v>7</v>
      </c>
      <c r="F169" t="s">
        <v>3090</v>
      </c>
      <c r="G169">
        <v>27996</v>
      </c>
      <c r="H169">
        <v>1113140</v>
      </c>
      <c r="I169" t="s">
        <v>421</v>
      </c>
      <c r="J169">
        <v>0</v>
      </c>
      <c r="K169">
        <v>0</v>
      </c>
      <c r="L169">
        <v>0</v>
      </c>
      <c r="M169" s="1">
        <v>71494017.879999995</v>
      </c>
      <c r="N169">
        <v>64500000</v>
      </c>
      <c r="O169">
        <v>0</v>
      </c>
      <c r="P169">
        <v>6994017.8799999999</v>
      </c>
      <c r="Q169">
        <v>0</v>
      </c>
    </row>
    <row r="170" spans="1:17" x14ac:dyDescent="0.25">
      <c r="A170">
        <v>42513</v>
      </c>
      <c r="B170">
        <v>2025</v>
      </c>
      <c r="C170">
        <v>13160</v>
      </c>
      <c r="D170" t="s">
        <v>3215</v>
      </c>
      <c r="E170" t="s">
        <v>7</v>
      </c>
      <c r="F170" t="s">
        <v>3090</v>
      </c>
      <c r="G170">
        <v>27997</v>
      </c>
      <c r="H170">
        <v>1113160</v>
      </c>
      <c r="I170" t="s">
        <v>424</v>
      </c>
      <c r="J170">
        <v>0</v>
      </c>
      <c r="K170">
        <v>0</v>
      </c>
      <c r="L170">
        <v>0</v>
      </c>
      <c r="M170" s="1">
        <v>89846201.040000007</v>
      </c>
      <c r="N170">
        <v>52200000</v>
      </c>
      <c r="O170">
        <v>0</v>
      </c>
      <c r="P170">
        <v>37646201.039999999</v>
      </c>
      <c r="Q170">
        <v>0</v>
      </c>
    </row>
    <row r="171" spans="1:17" x14ac:dyDescent="0.25">
      <c r="A171">
        <v>42514</v>
      </c>
      <c r="B171">
        <v>2025</v>
      </c>
      <c r="C171">
        <v>13188</v>
      </c>
      <c r="D171" t="s">
        <v>3216</v>
      </c>
      <c r="E171" t="s">
        <v>7</v>
      </c>
      <c r="F171" t="s">
        <v>3090</v>
      </c>
      <c r="G171">
        <v>27998</v>
      </c>
      <c r="H171">
        <v>1113188</v>
      </c>
      <c r="I171" t="s">
        <v>427</v>
      </c>
      <c r="J171">
        <v>0</v>
      </c>
      <c r="K171">
        <v>0</v>
      </c>
      <c r="L171">
        <v>0</v>
      </c>
      <c r="M171" s="1">
        <v>70210923.709999993</v>
      </c>
      <c r="N171">
        <v>69500000</v>
      </c>
      <c r="O171">
        <v>0</v>
      </c>
      <c r="P171">
        <v>710923.71</v>
      </c>
      <c r="Q171">
        <v>0</v>
      </c>
    </row>
    <row r="172" spans="1:17" x14ac:dyDescent="0.25">
      <c r="A172">
        <v>42515</v>
      </c>
      <c r="B172">
        <v>2025</v>
      </c>
      <c r="C172">
        <v>13212</v>
      </c>
      <c r="D172" t="s">
        <v>3250</v>
      </c>
      <c r="E172" t="s">
        <v>7</v>
      </c>
      <c r="F172" t="s">
        <v>3090</v>
      </c>
      <c r="G172">
        <v>27999</v>
      </c>
      <c r="H172">
        <v>1113212</v>
      </c>
      <c r="I172" t="s">
        <v>430</v>
      </c>
      <c r="J172">
        <v>0</v>
      </c>
      <c r="K172">
        <v>0</v>
      </c>
      <c r="L172">
        <v>0</v>
      </c>
      <c r="M172" s="1">
        <v>71109367.209999993</v>
      </c>
      <c r="N172">
        <v>70757399</v>
      </c>
      <c r="O172">
        <v>0</v>
      </c>
      <c r="P172">
        <v>351968.21</v>
      </c>
      <c r="Q172">
        <v>0</v>
      </c>
    </row>
    <row r="173" spans="1:17" x14ac:dyDescent="0.25">
      <c r="A173">
        <v>42516</v>
      </c>
      <c r="B173">
        <v>2025</v>
      </c>
      <c r="C173">
        <v>13222</v>
      </c>
      <c r="D173" t="s">
        <v>3251</v>
      </c>
      <c r="E173" t="s">
        <v>7</v>
      </c>
      <c r="F173" t="s">
        <v>3090</v>
      </c>
      <c r="G173">
        <v>28000</v>
      </c>
      <c r="H173">
        <v>1113222</v>
      </c>
      <c r="I173" t="s">
        <v>433</v>
      </c>
      <c r="J173">
        <v>0</v>
      </c>
      <c r="K173">
        <v>0</v>
      </c>
      <c r="L173">
        <v>0</v>
      </c>
      <c r="M173" s="1">
        <v>78593439.170000002</v>
      </c>
      <c r="N173">
        <v>18400000</v>
      </c>
      <c r="O173">
        <v>0</v>
      </c>
      <c r="P173">
        <v>60193439.170000002</v>
      </c>
      <c r="Q173">
        <v>0</v>
      </c>
    </row>
    <row r="174" spans="1:17" x14ac:dyDescent="0.25">
      <c r="A174">
        <v>42517</v>
      </c>
      <c r="B174">
        <v>2025</v>
      </c>
      <c r="C174">
        <v>13244</v>
      </c>
      <c r="D174" t="s">
        <v>3252</v>
      </c>
      <c r="E174" t="s">
        <v>7</v>
      </c>
      <c r="F174" t="s">
        <v>3090</v>
      </c>
      <c r="G174">
        <v>28001</v>
      </c>
      <c r="H174">
        <v>1113244</v>
      </c>
      <c r="I174" t="s">
        <v>436</v>
      </c>
      <c r="J174">
        <v>0</v>
      </c>
      <c r="K174">
        <v>0</v>
      </c>
      <c r="L174">
        <v>0</v>
      </c>
      <c r="M174" s="1">
        <v>75189440.680000007</v>
      </c>
      <c r="N174">
        <v>33000000</v>
      </c>
      <c r="O174">
        <v>0</v>
      </c>
      <c r="P174">
        <v>42189440.68</v>
      </c>
      <c r="Q174">
        <v>0</v>
      </c>
    </row>
    <row r="175" spans="1:17" x14ac:dyDescent="0.25">
      <c r="A175">
        <v>42518</v>
      </c>
      <c r="B175">
        <v>2025</v>
      </c>
      <c r="C175">
        <v>13248</v>
      </c>
      <c r="D175" t="s">
        <v>3255</v>
      </c>
      <c r="E175" t="s">
        <v>7</v>
      </c>
      <c r="F175" t="s">
        <v>3090</v>
      </c>
      <c r="G175">
        <v>28002</v>
      </c>
      <c r="H175">
        <v>1113248</v>
      </c>
      <c r="I175" t="s">
        <v>439</v>
      </c>
      <c r="J175">
        <v>0</v>
      </c>
      <c r="K175">
        <v>0</v>
      </c>
      <c r="L175">
        <v>0</v>
      </c>
      <c r="M175" s="1">
        <v>65043882.009999998</v>
      </c>
      <c r="N175">
        <v>12000000</v>
      </c>
      <c r="O175">
        <v>0</v>
      </c>
      <c r="P175">
        <v>53043882.009999998</v>
      </c>
      <c r="Q175">
        <v>0</v>
      </c>
    </row>
    <row r="176" spans="1:17" x14ac:dyDescent="0.25">
      <c r="A176">
        <v>42519</v>
      </c>
      <c r="B176">
        <v>2025</v>
      </c>
      <c r="C176">
        <v>13268</v>
      </c>
      <c r="D176" t="s">
        <v>3253</v>
      </c>
      <c r="E176" t="s">
        <v>7</v>
      </c>
      <c r="F176" t="s">
        <v>3090</v>
      </c>
      <c r="G176">
        <v>28003</v>
      </c>
      <c r="H176">
        <v>1113268</v>
      </c>
      <c r="I176" t="s">
        <v>442</v>
      </c>
      <c r="J176">
        <v>0</v>
      </c>
      <c r="K176">
        <v>0</v>
      </c>
      <c r="L176">
        <v>0</v>
      </c>
      <c r="M176" s="1">
        <v>70450023.989999995</v>
      </c>
      <c r="N176">
        <v>0</v>
      </c>
      <c r="O176">
        <v>0</v>
      </c>
      <c r="P176">
        <v>70450023.989999995</v>
      </c>
      <c r="Q176">
        <v>0</v>
      </c>
    </row>
    <row r="177" spans="1:17" x14ac:dyDescent="0.25">
      <c r="A177">
        <v>42520</v>
      </c>
      <c r="B177">
        <v>2025</v>
      </c>
      <c r="C177">
        <v>13300</v>
      </c>
      <c r="D177" t="s">
        <v>3256</v>
      </c>
      <c r="E177" t="s">
        <v>7</v>
      </c>
      <c r="F177" t="s">
        <v>3090</v>
      </c>
      <c r="G177">
        <v>28004</v>
      </c>
      <c r="H177">
        <v>1113300</v>
      </c>
      <c r="I177" t="s">
        <v>445</v>
      </c>
      <c r="J177">
        <v>0</v>
      </c>
      <c r="K177">
        <v>0</v>
      </c>
      <c r="L177">
        <v>0</v>
      </c>
      <c r="M177" s="1">
        <v>72173051.010000005</v>
      </c>
      <c r="N177">
        <v>71450000</v>
      </c>
      <c r="O177">
        <v>0</v>
      </c>
      <c r="P177">
        <v>723051.01</v>
      </c>
      <c r="Q177">
        <v>0</v>
      </c>
    </row>
    <row r="178" spans="1:17" x14ac:dyDescent="0.25">
      <c r="A178">
        <v>42521</v>
      </c>
      <c r="B178">
        <v>2025</v>
      </c>
      <c r="C178">
        <v>13430</v>
      </c>
      <c r="D178" t="s">
        <v>3254</v>
      </c>
      <c r="E178" t="s">
        <v>7</v>
      </c>
      <c r="F178" t="s">
        <v>3090</v>
      </c>
      <c r="G178">
        <v>28005</v>
      </c>
      <c r="H178">
        <v>1113430</v>
      </c>
      <c r="I178" t="s">
        <v>448</v>
      </c>
      <c r="J178">
        <v>0</v>
      </c>
      <c r="K178">
        <v>0</v>
      </c>
      <c r="L178">
        <v>0</v>
      </c>
      <c r="M178" s="1">
        <v>72641867.319999993</v>
      </c>
      <c r="N178">
        <v>0</v>
      </c>
      <c r="O178">
        <v>0</v>
      </c>
      <c r="P178">
        <v>72641867.319999993</v>
      </c>
      <c r="Q178">
        <v>0</v>
      </c>
    </row>
    <row r="179" spans="1:17" x14ac:dyDescent="0.25">
      <c r="A179">
        <v>42522</v>
      </c>
      <c r="B179">
        <v>2025</v>
      </c>
      <c r="C179">
        <v>13433</v>
      </c>
      <c r="D179" t="s">
        <v>3295</v>
      </c>
      <c r="E179" t="s">
        <v>7</v>
      </c>
      <c r="F179" t="s">
        <v>3090</v>
      </c>
      <c r="G179">
        <v>28006</v>
      </c>
      <c r="H179">
        <v>1113433</v>
      </c>
      <c r="I179" t="s">
        <v>451</v>
      </c>
      <c r="J179">
        <v>0</v>
      </c>
      <c r="K179">
        <v>0</v>
      </c>
      <c r="L179">
        <v>0</v>
      </c>
      <c r="M179" s="1">
        <v>68879011.390000001</v>
      </c>
      <c r="N179">
        <v>43700000</v>
      </c>
      <c r="O179">
        <v>0</v>
      </c>
      <c r="P179">
        <v>25179011.390000001</v>
      </c>
      <c r="Q179">
        <v>0</v>
      </c>
    </row>
    <row r="180" spans="1:17" x14ac:dyDescent="0.25">
      <c r="A180">
        <v>42523</v>
      </c>
      <c r="B180">
        <v>2025</v>
      </c>
      <c r="C180">
        <v>13440</v>
      </c>
      <c r="D180" t="s">
        <v>3296</v>
      </c>
      <c r="E180" t="s">
        <v>7</v>
      </c>
      <c r="F180" t="s">
        <v>3090</v>
      </c>
      <c r="G180">
        <v>28007</v>
      </c>
      <c r="H180">
        <v>1113440</v>
      </c>
      <c r="I180" t="s">
        <v>454</v>
      </c>
      <c r="J180">
        <v>0</v>
      </c>
      <c r="K180">
        <v>0</v>
      </c>
      <c r="L180">
        <v>0</v>
      </c>
      <c r="M180" s="1">
        <v>68223312.099999994</v>
      </c>
      <c r="N180">
        <v>0</v>
      </c>
      <c r="O180">
        <v>0</v>
      </c>
      <c r="P180">
        <v>68223312.099999994</v>
      </c>
      <c r="Q180">
        <v>0</v>
      </c>
    </row>
    <row r="181" spans="1:17" x14ac:dyDescent="0.25">
      <c r="A181">
        <v>42524</v>
      </c>
      <c r="B181">
        <v>2025</v>
      </c>
      <c r="C181">
        <v>13442</v>
      </c>
      <c r="D181" t="s">
        <v>3297</v>
      </c>
      <c r="E181" t="s">
        <v>7</v>
      </c>
      <c r="F181" t="s">
        <v>3090</v>
      </c>
      <c r="G181">
        <v>28008</v>
      </c>
      <c r="H181">
        <v>1113442</v>
      </c>
      <c r="I181" t="s">
        <v>457</v>
      </c>
      <c r="J181">
        <v>0</v>
      </c>
      <c r="K181">
        <v>0</v>
      </c>
      <c r="L181">
        <v>0</v>
      </c>
      <c r="M181" s="1">
        <v>75385258.25</v>
      </c>
      <c r="N181">
        <v>74315550</v>
      </c>
      <c r="O181">
        <v>0</v>
      </c>
      <c r="P181">
        <v>1069708.25</v>
      </c>
      <c r="Q181">
        <v>0</v>
      </c>
    </row>
    <row r="182" spans="1:17" x14ac:dyDescent="0.25">
      <c r="A182">
        <v>42525</v>
      </c>
      <c r="B182">
        <v>2025</v>
      </c>
      <c r="C182">
        <v>13458</v>
      </c>
      <c r="D182" t="s">
        <v>3298</v>
      </c>
      <c r="E182" t="s">
        <v>7</v>
      </c>
      <c r="F182" t="s">
        <v>3090</v>
      </c>
      <c r="G182">
        <v>28009</v>
      </c>
      <c r="H182">
        <v>1113458</v>
      </c>
      <c r="I182" t="s">
        <v>460</v>
      </c>
      <c r="J182">
        <v>0</v>
      </c>
      <c r="K182">
        <v>0</v>
      </c>
      <c r="L182">
        <v>0</v>
      </c>
      <c r="M182" s="1">
        <v>80427544.540000007</v>
      </c>
      <c r="N182">
        <v>80040381</v>
      </c>
      <c r="O182">
        <v>0</v>
      </c>
      <c r="P182">
        <v>387163.54</v>
      </c>
      <c r="Q182">
        <v>0</v>
      </c>
    </row>
    <row r="183" spans="1:17" x14ac:dyDescent="0.25">
      <c r="A183">
        <v>42526</v>
      </c>
      <c r="B183">
        <v>2025</v>
      </c>
      <c r="C183">
        <v>13468</v>
      </c>
      <c r="D183" t="s">
        <v>3299</v>
      </c>
      <c r="E183" t="s">
        <v>7</v>
      </c>
      <c r="F183" t="s">
        <v>3090</v>
      </c>
      <c r="G183">
        <v>28010</v>
      </c>
      <c r="H183">
        <v>1113468</v>
      </c>
      <c r="I183" t="s">
        <v>463</v>
      </c>
      <c r="J183">
        <v>0</v>
      </c>
      <c r="K183">
        <v>0</v>
      </c>
      <c r="L183">
        <v>0</v>
      </c>
      <c r="M183" s="1">
        <v>71087513.290000007</v>
      </c>
      <c r="N183">
        <v>69082657.5</v>
      </c>
      <c r="O183">
        <v>0</v>
      </c>
      <c r="P183">
        <v>2004855.79</v>
      </c>
      <c r="Q183">
        <v>0</v>
      </c>
    </row>
    <row r="184" spans="1:17" x14ac:dyDescent="0.25">
      <c r="A184">
        <v>42527</v>
      </c>
      <c r="B184">
        <v>2025</v>
      </c>
      <c r="C184">
        <v>13473</v>
      </c>
      <c r="D184" t="s">
        <v>3257</v>
      </c>
      <c r="E184" t="s">
        <v>7</v>
      </c>
      <c r="F184" t="s">
        <v>3090</v>
      </c>
      <c r="G184">
        <v>28011</v>
      </c>
      <c r="H184">
        <v>1113473</v>
      </c>
      <c r="I184" t="s">
        <v>466</v>
      </c>
      <c r="J184">
        <v>0</v>
      </c>
      <c r="K184">
        <v>0</v>
      </c>
      <c r="L184">
        <v>0</v>
      </c>
      <c r="M184" s="1">
        <v>76788428.650000006</v>
      </c>
      <c r="N184">
        <v>0</v>
      </c>
      <c r="O184">
        <v>0</v>
      </c>
      <c r="P184">
        <v>76788428.650000006</v>
      </c>
      <c r="Q184">
        <v>0</v>
      </c>
    </row>
    <row r="185" spans="1:17" x14ac:dyDescent="0.25">
      <c r="A185">
        <v>42528</v>
      </c>
      <c r="B185">
        <v>2025</v>
      </c>
      <c r="C185">
        <v>13490</v>
      </c>
      <c r="D185" t="s">
        <v>3258</v>
      </c>
      <c r="E185" t="s">
        <v>7</v>
      </c>
      <c r="F185" t="s">
        <v>3090</v>
      </c>
      <c r="G185">
        <v>28012</v>
      </c>
      <c r="H185">
        <v>1113490</v>
      </c>
      <c r="I185" t="s">
        <v>469</v>
      </c>
      <c r="J185">
        <v>0</v>
      </c>
      <c r="K185">
        <v>0</v>
      </c>
      <c r="L185">
        <v>0</v>
      </c>
      <c r="M185" s="1">
        <v>79142238.090000004</v>
      </c>
      <c r="N185">
        <v>40000000</v>
      </c>
      <c r="O185">
        <v>0</v>
      </c>
      <c r="P185">
        <v>39142238.090000004</v>
      </c>
      <c r="Q185">
        <v>0</v>
      </c>
    </row>
    <row r="186" spans="1:17" x14ac:dyDescent="0.25">
      <c r="A186">
        <v>42529</v>
      </c>
      <c r="B186">
        <v>2025</v>
      </c>
      <c r="C186">
        <v>13549</v>
      </c>
      <c r="D186" t="s">
        <v>3259</v>
      </c>
      <c r="E186" t="s">
        <v>7</v>
      </c>
      <c r="F186" t="s">
        <v>3090</v>
      </c>
      <c r="G186">
        <v>28013</v>
      </c>
      <c r="H186">
        <v>1113549</v>
      </c>
      <c r="I186" t="s">
        <v>472</v>
      </c>
      <c r="J186">
        <v>0</v>
      </c>
      <c r="K186">
        <v>0</v>
      </c>
      <c r="L186">
        <v>0</v>
      </c>
      <c r="M186" s="1">
        <v>77892426.840000004</v>
      </c>
      <c r="N186">
        <v>0</v>
      </c>
      <c r="O186">
        <v>0</v>
      </c>
      <c r="P186">
        <v>77892426.840000004</v>
      </c>
      <c r="Q186">
        <v>0</v>
      </c>
    </row>
    <row r="187" spans="1:17" x14ac:dyDescent="0.25">
      <c r="A187">
        <v>42530</v>
      </c>
      <c r="B187">
        <v>2025</v>
      </c>
      <c r="C187">
        <v>13580</v>
      </c>
      <c r="D187" t="s">
        <v>3300</v>
      </c>
      <c r="E187" t="s">
        <v>7</v>
      </c>
      <c r="F187" t="s">
        <v>3090</v>
      </c>
      <c r="G187">
        <v>28014</v>
      </c>
      <c r="H187">
        <v>1113580</v>
      </c>
      <c r="I187" t="s">
        <v>475</v>
      </c>
      <c r="J187">
        <v>0</v>
      </c>
      <c r="K187">
        <v>0</v>
      </c>
      <c r="L187">
        <v>0</v>
      </c>
      <c r="M187" s="1">
        <v>63985781.520000003</v>
      </c>
      <c r="N187">
        <v>63000000</v>
      </c>
      <c r="O187">
        <v>0</v>
      </c>
      <c r="P187">
        <v>985781.52</v>
      </c>
      <c r="Q187">
        <v>0</v>
      </c>
    </row>
    <row r="188" spans="1:17" x14ac:dyDescent="0.25">
      <c r="A188">
        <v>42531</v>
      </c>
      <c r="B188">
        <v>2025</v>
      </c>
      <c r="C188">
        <v>13600</v>
      </c>
      <c r="D188" t="s">
        <v>3301</v>
      </c>
      <c r="E188" t="s">
        <v>7</v>
      </c>
      <c r="F188" t="s">
        <v>3090</v>
      </c>
      <c r="G188">
        <v>28015</v>
      </c>
      <c r="H188">
        <v>1113600</v>
      </c>
      <c r="I188" t="s">
        <v>478</v>
      </c>
      <c r="J188">
        <v>0</v>
      </c>
      <c r="K188">
        <v>0</v>
      </c>
      <c r="L188">
        <v>0</v>
      </c>
      <c r="M188" s="1">
        <v>71414906.219999999</v>
      </c>
      <c r="N188">
        <v>0</v>
      </c>
      <c r="O188">
        <v>0</v>
      </c>
      <c r="P188">
        <v>71414906.219999999</v>
      </c>
      <c r="Q188">
        <v>0</v>
      </c>
    </row>
    <row r="189" spans="1:17" x14ac:dyDescent="0.25">
      <c r="A189">
        <v>42532</v>
      </c>
      <c r="B189">
        <v>2025</v>
      </c>
      <c r="C189">
        <v>13620</v>
      </c>
      <c r="D189" t="s">
        <v>3260</v>
      </c>
      <c r="E189" t="s">
        <v>7</v>
      </c>
      <c r="F189" t="s">
        <v>3090</v>
      </c>
      <c r="G189">
        <v>28016</v>
      </c>
      <c r="H189">
        <v>1113620</v>
      </c>
      <c r="I189" t="s">
        <v>481</v>
      </c>
      <c r="J189">
        <v>0</v>
      </c>
      <c r="K189">
        <v>0</v>
      </c>
      <c r="L189">
        <v>0</v>
      </c>
      <c r="M189" s="1">
        <v>63481600.950000003</v>
      </c>
      <c r="N189">
        <v>57500000</v>
      </c>
      <c r="O189">
        <v>0</v>
      </c>
      <c r="P189">
        <v>5981600.9500000002</v>
      </c>
      <c r="Q189">
        <v>0</v>
      </c>
    </row>
    <row r="190" spans="1:17" x14ac:dyDescent="0.25">
      <c r="A190">
        <v>42533</v>
      </c>
      <c r="B190">
        <v>2025</v>
      </c>
      <c r="C190">
        <v>13647</v>
      </c>
      <c r="D190" t="s">
        <v>3261</v>
      </c>
      <c r="E190" t="s">
        <v>7</v>
      </c>
      <c r="F190" t="s">
        <v>3090</v>
      </c>
      <c r="G190">
        <v>28017</v>
      </c>
      <c r="H190">
        <v>1113647</v>
      </c>
      <c r="I190" t="s">
        <v>484</v>
      </c>
      <c r="J190">
        <v>0</v>
      </c>
      <c r="K190">
        <v>0</v>
      </c>
      <c r="L190">
        <v>0</v>
      </c>
      <c r="M190" s="1">
        <v>68529601.980000004</v>
      </c>
      <c r="N190">
        <v>20663192.5</v>
      </c>
      <c r="O190">
        <v>0</v>
      </c>
      <c r="P190">
        <v>47866409.479999997</v>
      </c>
      <c r="Q190">
        <v>0</v>
      </c>
    </row>
    <row r="191" spans="1:17" x14ac:dyDescent="0.25">
      <c r="A191">
        <v>42534</v>
      </c>
      <c r="B191">
        <v>2025</v>
      </c>
      <c r="C191">
        <v>13650</v>
      </c>
      <c r="D191" t="s">
        <v>3262</v>
      </c>
      <c r="E191" t="s">
        <v>7</v>
      </c>
      <c r="F191" t="s">
        <v>3090</v>
      </c>
      <c r="G191">
        <v>28018</v>
      </c>
      <c r="H191">
        <v>1113650</v>
      </c>
      <c r="I191" t="s">
        <v>487</v>
      </c>
      <c r="J191">
        <v>0</v>
      </c>
      <c r="K191">
        <v>0</v>
      </c>
      <c r="L191">
        <v>0</v>
      </c>
      <c r="M191" s="1">
        <v>69304792.629999995</v>
      </c>
      <c r="N191">
        <v>67091488.170000002</v>
      </c>
      <c r="O191">
        <v>0</v>
      </c>
      <c r="P191">
        <v>2213304.46</v>
      </c>
      <c r="Q191">
        <v>0</v>
      </c>
    </row>
    <row r="192" spans="1:17" x14ac:dyDescent="0.25">
      <c r="A192">
        <v>42535</v>
      </c>
      <c r="B192">
        <v>2025</v>
      </c>
      <c r="C192">
        <v>13654</v>
      </c>
      <c r="D192" t="s">
        <v>3263</v>
      </c>
      <c r="E192" t="s">
        <v>7</v>
      </c>
      <c r="F192" t="s">
        <v>3090</v>
      </c>
      <c r="G192">
        <v>28019</v>
      </c>
      <c r="H192">
        <v>1113654</v>
      </c>
      <c r="I192" t="s">
        <v>490</v>
      </c>
      <c r="J192">
        <v>0</v>
      </c>
      <c r="K192">
        <v>0</v>
      </c>
      <c r="L192">
        <v>0</v>
      </c>
      <c r="M192" s="1">
        <v>82812900.689999998</v>
      </c>
      <c r="N192">
        <v>56100000</v>
      </c>
      <c r="O192">
        <v>0</v>
      </c>
      <c r="P192">
        <v>26712900.690000001</v>
      </c>
      <c r="Q192">
        <v>0</v>
      </c>
    </row>
    <row r="193" spans="1:17" x14ac:dyDescent="0.25">
      <c r="A193">
        <v>42536</v>
      </c>
      <c r="B193">
        <v>2025</v>
      </c>
      <c r="C193">
        <v>13655</v>
      </c>
      <c r="D193" t="s">
        <v>3264</v>
      </c>
      <c r="E193" t="s">
        <v>7</v>
      </c>
      <c r="F193" t="s">
        <v>3090</v>
      </c>
      <c r="G193">
        <v>28020</v>
      </c>
      <c r="H193">
        <v>1113655</v>
      </c>
      <c r="I193" t="s">
        <v>493</v>
      </c>
      <c r="J193">
        <v>0</v>
      </c>
      <c r="K193">
        <v>0</v>
      </c>
      <c r="L193">
        <v>0</v>
      </c>
      <c r="M193" s="1">
        <v>75820856.019999996</v>
      </c>
      <c r="N193">
        <v>0</v>
      </c>
      <c r="O193">
        <v>0</v>
      </c>
      <c r="P193">
        <v>75820856.019999996</v>
      </c>
      <c r="Q193">
        <v>0</v>
      </c>
    </row>
    <row r="194" spans="1:17" x14ac:dyDescent="0.25">
      <c r="A194">
        <v>42537</v>
      </c>
      <c r="B194">
        <v>2025</v>
      </c>
      <c r="C194">
        <v>13657</v>
      </c>
      <c r="D194" t="s">
        <v>3302</v>
      </c>
      <c r="E194" t="s">
        <v>7</v>
      </c>
      <c r="F194" t="s">
        <v>3090</v>
      </c>
      <c r="G194">
        <v>28021</v>
      </c>
      <c r="H194">
        <v>1113657</v>
      </c>
      <c r="I194" t="s">
        <v>496</v>
      </c>
      <c r="J194">
        <v>0</v>
      </c>
      <c r="K194">
        <v>0</v>
      </c>
      <c r="L194">
        <v>0</v>
      </c>
      <c r="M194" s="1">
        <v>72282493.120000005</v>
      </c>
      <c r="N194">
        <v>45500000</v>
      </c>
      <c r="O194">
        <v>0</v>
      </c>
      <c r="P194">
        <v>26782493.120000001</v>
      </c>
      <c r="Q194">
        <v>0</v>
      </c>
    </row>
    <row r="195" spans="1:17" x14ac:dyDescent="0.25">
      <c r="A195">
        <v>42538</v>
      </c>
      <c r="B195">
        <v>2025</v>
      </c>
      <c r="C195">
        <v>13667</v>
      </c>
      <c r="D195" t="s">
        <v>3303</v>
      </c>
      <c r="E195" t="s">
        <v>7</v>
      </c>
      <c r="F195" t="s">
        <v>3090</v>
      </c>
      <c r="G195">
        <v>28022</v>
      </c>
      <c r="H195">
        <v>1113667</v>
      </c>
      <c r="I195" t="s">
        <v>499</v>
      </c>
      <c r="J195">
        <v>0</v>
      </c>
      <c r="K195">
        <v>0</v>
      </c>
      <c r="L195">
        <v>0</v>
      </c>
      <c r="M195" s="1">
        <v>76326027.519999996</v>
      </c>
      <c r="N195">
        <v>49000000</v>
      </c>
      <c r="O195">
        <v>0</v>
      </c>
      <c r="P195">
        <v>27326027.52</v>
      </c>
      <c r="Q195">
        <v>0</v>
      </c>
    </row>
    <row r="196" spans="1:17" x14ac:dyDescent="0.25">
      <c r="A196">
        <v>42539</v>
      </c>
      <c r="B196">
        <v>2025</v>
      </c>
      <c r="C196">
        <v>13670</v>
      </c>
      <c r="D196" t="s">
        <v>3304</v>
      </c>
      <c r="E196" t="s">
        <v>7</v>
      </c>
      <c r="F196" t="s">
        <v>3090</v>
      </c>
      <c r="G196">
        <v>28023</v>
      </c>
      <c r="H196">
        <v>1113670</v>
      </c>
      <c r="I196" t="s">
        <v>502</v>
      </c>
      <c r="J196">
        <v>0</v>
      </c>
      <c r="K196">
        <v>0</v>
      </c>
      <c r="L196">
        <v>0</v>
      </c>
      <c r="M196" s="1">
        <v>73018721.629999995</v>
      </c>
      <c r="N196">
        <v>22909990</v>
      </c>
      <c r="O196">
        <v>0</v>
      </c>
      <c r="P196">
        <v>50108731.630000003</v>
      </c>
      <c r="Q196">
        <v>0</v>
      </c>
    </row>
    <row r="197" spans="1:17" x14ac:dyDescent="0.25">
      <c r="A197">
        <v>42540</v>
      </c>
      <c r="B197">
        <v>2025</v>
      </c>
      <c r="C197">
        <v>13673</v>
      </c>
      <c r="D197" t="s">
        <v>3305</v>
      </c>
      <c r="E197" t="s">
        <v>7</v>
      </c>
      <c r="F197" t="s">
        <v>3090</v>
      </c>
      <c r="G197">
        <v>28024</v>
      </c>
      <c r="H197">
        <v>1113673</v>
      </c>
      <c r="I197" t="s">
        <v>505</v>
      </c>
      <c r="J197">
        <v>0</v>
      </c>
      <c r="K197">
        <v>0</v>
      </c>
      <c r="L197">
        <v>0</v>
      </c>
      <c r="M197" s="1">
        <v>73718617.400000006</v>
      </c>
      <c r="N197">
        <v>41600000</v>
      </c>
      <c r="O197">
        <v>0</v>
      </c>
      <c r="P197">
        <v>32118617.399999999</v>
      </c>
      <c r="Q197">
        <v>0</v>
      </c>
    </row>
    <row r="198" spans="1:17" x14ac:dyDescent="0.25">
      <c r="A198">
        <v>42541</v>
      </c>
      <c r="B198">
        <v>2025</v>
      </c>
      <c r="C198">
        <v>13683</v>
      </c>
      <c r="D198" t="s">
        <v>3306</v>
      </c>
      <c r="E198" t="s">
        <v>7</v>
      </c>
      <c r="F198" t="s">
        <v>3090</v>
      </c>
      <c r="G198">
        <v>28025</v>
      </c>
      <c r="H198">
        <v>1113683</v>
      </c>
      <c r="I198" t="s">
        <v>508</v>
      </c>
      <c r="J198">
        <v>0</v>
      </c>
      <c r="K198">
        <v>0</v>
      </c>
      <c r="L198">
        <v>0</v>
      </c>
      <c r="M198" s="1">
        <v>75671550.739999995</v>
      </c>
      <c r="N198">
        <v>13141200</v>
      </c>
      <c r="O198">
        <v>0</v>
      </c>
      <c r="P198">
        <v>62530350.740000002</v>
      </c>
      <c r="Q198">
        <v>0</v>
      </c>
    </row>
    <row r="199" spans="1:17" x14ac:dyDescent="0.25">
      <c r="A199">
        <v>42542</v>
      </c>
      <c r="B199">
        <v>2025</v>
      </c>
      <c r="C199">
        <v>13688</v>
      </c>
      <c r="D199" t="s">
        <v>3307</v>
      </c>
      <c r="E199" t="s">
        <v>7</v>
      </c>
      <c r="F199" t="s">
        <v>3090</v>
      </c>
      <c r="G199">
        <v>28026</v>
      </c>
      <c r="H199">
        <v>1113688</v>
      </c>
      <c r="I199" t="s">
        <v>511</v>
      </c>
      <c r="J199">
        <v>0</v>
      </c>
      <c r="K199">
        <v>0</v>
      </c>
      <c r="L199">
        <v>0</v>
      </c>
      <c r="M199" s="1">
        <v>69038695.609999999</v>
      </c>
      <c r="N199">
        <v>33723640</v>
      </c>
      <c r="O199">
        <v>0</v>
      </c>
      <c r="P199">
        <v>35315055.609999999</v>
      </c>
      <c r="Q199">
        <v>0</v>
      </c>
    </row>
    <row r="200" spans="1:17" x14ac:dyDescent="0.25">
      <c r="A200">
        <v>42543</v>
      </c>
      <c r="B200">
        <v>2025</v>
      </c>
      <c r="C200">
        <v>13744</v>
      </c>
      <c r="D200" t="s">
        <v>3265</v>
      </c>
      <c r="E200" t="s">
        <v>7</v>
      </c>
      <c r="F200" t="s">
        <v>3090</v>
      </c>
      <c r="G200">
        <v>28027</v>
      </c>
      <c r="H200">
        <v>1113744</v>
      </c>
      <c r="I200" t="s">
        <v>514</v>
      </c>
      <c r="J200">
        <v>0</v>
      </c>
      <c r="K200">
        <v>0</v>
      </c>
      <c r="L200">
        <v>0</v>
      </c>
      <c r="M200" s="1">
        <v>69840646.030000001</v>
      </c>
      <c r="N200">
        <v>31969166.670000002</v>
      </c>
      <c r="O200">
        <v>0</v>
      </c>
      <c r="P200">
        <v>37871479.359999999</v>
      </c>
      <c r="Q200">
        <v>0</v>
      </c>
    </row>
    <row r="201" spans="1:17" x14ac:dyDescent="0.25">
      <c r="A201">
        <v>42544</v>
      </c>
      <c r="B201">
        <v>2025</v>
      </c>
      <c r="C201">
        <v>13760</v>
      </c>
      <c r="D201" t="s">
        <v>3266</v>
      </c>
      <c r="E201" t="s">
        <v>7</v>
      </c>
      <c r="F201" t="s">
        <v>3090</v>
      </c>
      <c r="G201">
        <v>28028</v>
      </c>
      <c r="H201">
        <v>1113760</v>
      </c>
      <c r="I201" t="s">
        <v>517</v>
      </c>
      <c r="J201">
        <v>0</v>
      </c>
      <c r="K201">
        <v>0</v>
      </c>
      <c r="L201">
        <v>0</v>
      </c>
      <c r="M201" s="1">
        <v>65327026.380000003</v>
      </c>
      <c r="N201">
        <v>63819167</v>
      </c>
      <c r="O201">
        <v>0</v>
      </c>
      <c r="P201">
        <v>1507859.38</v>
      </c>
      <c r="Q201">
        <v>0</v>
      </c>
    </row>
    <row r="202" spans="1:17" x14ac:dyDescent="0.25">
      <c r="A202">
        <v>42545</v>
      </c>
      <c r="B202">
        <v>2025</v>
      </c>
      <c r="C202">
        <v>13780</v>
      </c>
      <c r="D202" t="s">
        <v>3308</v>
      </c>
      <c r="E202" t="s">
        <v>7</v>
      </c>
      <c r="F202" t="s">
        <v>3090</v>
      </c>
      <c r="G202">
        <v>28029</v>
      </c>
      <c r="H202">
        <v>1113780</v>
      </c>
      <c r="I202" t="s">
        <v>520</v>
      </c>
      <c r="J202">
        <v>0</v>
      </c>
      <c r="K202">
        <v>0</v>
      </c>
      <c r="L202">
        <v>0</v>
      </c>
      <c r="M202" s="1">
        <v>69165016.560000002</v>
      </c>
      <c r="N202">
        <v>30000000</v>
      </c>
      <c r="O202">
        <v>0</v>
      </c>
      <c r="P202">
        <v>39165016.560000002</v>
      </c>
      <c r="Q202">
        <v>0</v>
      </c>
    </row>
    <row r="203" spans="1:17" x14ac:dyDescent="0.25">
      <c r="A203">
        <v>42546</v>
      </c>
      <c r="B203">
        <v>2025</v>
      </c>
      <c r="C203">
        <v>13810</v>
      </c>
      <c r="D203" t="s">
        <v>3267</v>
      </c>
      <c r="E203" t="s">
        <v>7</v>
      </c>
      <c r="F203" t="s">
        <v>3090</v>
      </c>
      <c r="G203">
        <v>28030</v>
      </c>
      <c r="H203">
        <v>1113810</v>
      </c>
      <c r="I203" t="s">
        <v>523</v>
      </c>
      <c r="J203">
        <v>0</v>
      </c>
      <c r="K203">
        <v>0</v>
      </c>
      <c r="L203">
        <v>0</v>
      </c>
      <c r="M203" s="1">
        <v>76047484.930000007</v>
      </c>
      <c r="N203">
        <v>0</v>
      </c>
      <c r="O203">
        <v>0</v>
      </c>
      <c r="P203">
        <v>76047484.930000007</v>
      </c>
      <c r="Q203">
        <v>0</v>
      </c>
    </row>
    <row r="204" spans="1:17" x14ac:dyDescent="0.25">
      <c r="A204">
        <v>42547</v>
      </c>
      <c r="B204">
        <v>2025</v>
      </c>
      <c r="C204">
        <v>13838</v>
      </c>
      <c r="D204" t="s">
        <v>3309</v>
      </c>
      <c r="E204" t="s">
        <v>7</v>
      </c>
      <c r="F204" t="s">
        <v>3090</v>
      </c>
      <c r="G204">
        <v>28032</v>
      </c>
      <c r="H204">
        <v>1113838</v>
      </c>
      <c r="I204" t="s">
        <v>529</v>
      </c>
      <c r="J204">
        <v>0</v>
      </c>
      <c r="K204">
        <v>0</v>
      </c>
      <c r="L204">
        <v>0</v>
      </c>
      <c r="M204" s="1">
        <v>72308727.340000004</v>
      </c>
      <c r="N204">
        <v>71960919.670000002</v>
      </c>
      <c r="O204">
        <v>0</v>
      </c>
      <c r="P204">
        <v>347807.67</v>
      </c>
      <c r="Q204">
        <v>0</v>
      </c>
    </row>
    <row r="205" spans="1:17" x14ac:dyDescent="0.25">
      <c r="A205">
        <v>42548</v>
      </c>
      <c r="B205">
        <v>2025</v>
      </c>
      <c r="C205">
        <v>13873</v>
      </c>
      <c r="D205" t="s">
        <v>3269</v>
      </c>
      <c r="E205" t="s">
        <v>7</v>
      </c>
      <c r="F205" t="s">
        <v>3090</v>
      </c>
      <c r="G205">
        <v>28033</v>
      </c>
      <c r="H205">
        <v>1113873</v>
      </c>
      <c r="I205" t="s">
        <v>532</v>
      </c>
      <c r="J205">
        <v>0</v>
      </c>
      <c r="K205">
        <v>0</v>
      </c>
      <c r="L205">
        <v>0</v>
      </c>
      <c r="M205" s="1">
        <v>71600347.069999993</v>
      </c>
      <c r="N205">
        <v>70720903</v>
      </c>
      <c r="O205">
        <v>0</v>
      </c>
      <c r="P205">
        <v>879444.07</v>
      </c>
      <c r="Q205">
        <v>0</v>
      </c>
    </row>
    <row r="206" spans="1:17" x14ac:dyDescent="0.25">
      <c r="A206">
        <v>42549</v>
      </c>
      <c r="B206">
        <v>2025</v>
      </c>
      <c r="C206">
        <v>13894</v>
      </c>
      <c r="D206" t="s">
        <v>3270</v>
      </c>
      <c r="E206" t="s">
        <v>7</v>
      </c>
      <c r="F206" t="s">
        <v>3090</v>
      </c>
      <c r="G206">
        <v>28034</v>
      </c>
      <c r="H206">
        <v>1113894</v>
      </c>
      <c r="I206" t="s">
        <v>535</v>
      </c>
      <c r="J206">
        <v>0</v>
      </c>
      <c r="K206">
        <v>0</v>
      </c>
      <c r="L206">
        <v>0</v>
      </c>
      <c r="M206" s="1">
        <v>69303924.060000002</v>
      </c>
      <c r="N206">
        <v>67700000</v>
      </c>
      <c r="O206">
        <v>0</v>
      </c>
      <c r="P206">
        <v>1603924.06</v>
      </c>
      <c r="Q206">
        <v>0</v>
      </c>
    </row>
    <row r="207" spans="1:17" x14ac:dyDescent="0.25">
      <c r="A207">
        <v>42550</v>
      </c>
      <c r="B207">
        <v>2025</v>
      </c>
      <c r="C207">
        <v>15022</v>
      </c>
      <c r="D207" t="s">
        <v>3272</v>
      </c>
      <c r="E207" t="s">
        <v>7</v>
      </c>
      <c r="F207" t="s">
        <v>3090</v>
      </c>
      <c r="G207">
        <v>28036</v>
      </c>
      <c r="H207">
        <v>1115022</v>
      </c>
      <c r="I207" t="s">
        <v>541</v>
      </c>
      <c r="J207">
        <v>0</v>
      </c>
      <c r="K207">
        <v>0</v>
      </c>
      <c r="L207">
        <v>0</v>
      </c>
      <c r="M207" s="1">
        <v>50479158.659999996</v>
      </c>
      <c r="N207">
        <v>26600000</v>
      </c>
      <c r="O207">
        <v>0</v>
      </c>
      <c r="P207">
        <v>23879158.66</v>
      </c>
      <c r="Q207">
        <v>0</v>
      </c>
    </row>
    <row r="208" spans="1:17" x14ac:dyDescent="0.25">
      <c r="A208">
        <v>42551</v>
      </c>
      <c r="B208">
        <v>2025</v>
      </c>
      <c r="C208">
        <v>15047</v>
      </c>
      <c r="D208" t="s">
        <v>3273</v>
      </c>
      <c r="E208" t="s">
        <v>7</v>
      </c>
      <c r="F208" t="s">
        <v>3090</v>
      </c>
      <c r="G208">
        <v>28037</v>
      </c>
      <c r="H208">
        <v>1115047</v>
      </c>
      <c r="I208" t="s">
        <v>544</v>
      </c>
      <c r="J208">
        <v>0</v>
      </c>
      <c r="K208">
        <v>0</v>
      </c>
      <c r="L208">
        <v>0</v>
      </c>
      <c r="M208" s="1">
        <v>59774426.119999997</v>
      </c>
      <c r="N208">
        <v>0</v>
      </c>
      <c r="O208">
        <v>0</v>
      </c>
      <c r="P208">
        <v>59774426.119999997</v>
      </c>
      <c r="Q208">
        <v>0</v>
      </c>
    </row>
    <row r="209" spans="1:17" x14ac:dyDescent="0.25">
      <c r="A209">
        <v>42552</v>
      </c>
      <c r="B209">
        <v>2025</v>
      </c>
      <c r="C209">
        <v>15051</v>
      </c>
      <c r="D209" t="s">
        <v>3310</v>
      </c>
      <c r="E209" t="s">
        <v>7</v>
      </c>
      <c r="F209" t="s">
        <v>3090</v>
      </c>
      <c r="G209">
        <v>28038</v>
      </c>
      <c r="H209">
        <v>1115051</v>
      </c>
      <c r="I209" t="s">
        <v>547</v>
      </c>
      <c r="J209">
        <v>0</v>
      </c>
      <c r="K209">
        <v>0</v>
      </c>
      <c r="L209">
        <v>0</v>
      </c>
      <c r="M209" s="1">
        <v>53043200.18</v>
      </c>
      <c r="N209">
        <v>28778580</v>
      </c>
      <c r="O209">
        <v>0</v>
      </c>
      <c r="P209">
        <v>24264620.18</v>
      </c>
      <c r="Q209">
        <v>0</v>
      </c>
    </row>
    <row r="210" spans="1:17" x14ac:dyDescent="0.25">
      <c r="A210">
        <v>42553</v>
      </c>
      <c r="B210">
        <v>2025</v>
      </c>
      <c r="C210">
        <v>15087</v>
      </c>
      <c r="D210" t="s">
        <v>3311</v>
      </c>
      <c r="E210" t="s">
        <v>7</v>
      </c>
      <c r="F210" t="s">
        <v>3090</v>
      </c>
      <c r="G210">
        <v>28039</v>
      </c>
      <c r="H210">
        <v>1115087</v>
      </c>
      <c r="I210" t="s">
        <v>550</v>
      </c>
      <c r="J210">
        <v>0</v>
      </c>
      <c r="K210">
        <v>0</v>
      </c>
      <c r="L210">
        <v>0</v>
      </c>
      <c r="M210" s="1">
        <v>52935024.270000003</v>
      </c>
      <c r="N210">
        <v>20104000</v>
      </c>
      <c r="O210">
        <v>0</v>
      </c>
      <c r="P210">
        <v>32831024.27</v>
      </c>
      <c r="Q210">
        <v>0</v>
      </c>
    </row>
    <row r="211" spans="1:17" x14ac:dyDescent="0.25">
      <c r="A211">
        <v>42554</v>
      </c>
      <c r="B211">
        <v>2025</v>
      </c>
      <c r="C211">
        <v>15090</v>
      </c>
      <c r="D211" t="s">
        <v>3312</v>
      </c>
      <c r="E211" t="s">
        <v>7</v>
      </c>
      <c r="F211" t="s">
        <v>3090</v>
      </c>
      <c r="G211">
        <v>28040</v>
      </c>
      <c r="H211">
        <v>1115090</v>
      </c>
      <c r="I211" t="s">
        <v>553</v>
      </c>
      <c r="J211">
        <v>0</v>
      </c>
      <c r="K211">
        <v>0</v>
      </c>
      <c r="L211">
        <v>0</v>
      </c>
      <c r="M211" s="1">
        <v>54378610.210000001</v>
      </c>
      <c r="N211">
        <v>21000000</v>
      </c>
      <c r="O211">
        <v>0</v>
      </c>
      <c r="P211">
        <v>33378610.210000001</v>
      </c>
      <c r="Q211">
        <v>0</v>
      </c>
    </row>
    <row r="212" spans="1:17" x14ac:dyDescent="0.25">
      <c r="A212">
        <v>42555</v>
      </c>
      <c r="B212">
        <v>2025</v>
      </c>
      <c r="C212">
        <v>15092</v>
      </c>
      <c r="D212" t="s">
        <v>3313</v>
      </c>
      <c r="E212" t="s">
        <v>7</v>
      </c>
      <c r="F212" t="s">
        <v>3090</v>
      </c>
      <c r="G212">
        <v>28041</v>
      </c>
      <c r="H212">
        <v>1115092</v>
      </c>
      <c r="I212" t="s">
        <v>556</v>
      </c>
      <c r="J212">
        <v>0</v>
      </c>
      <c r="K212">
        <v>0</v>
      </c>
      <c r="L212">
        <v>0</v>
      </c>
      <c r="M212" s="1">
        <v>53728257.100000001</v>
      </c>
      <c r="N212">
        <v>24750000</v>
      </c>
      <c r="O212">
        <v>0</v>
      </c>
      <c r="P212">
        <v>28978257.100000001</v>
      </c>
      <c r="Q212">
        <v>0</v>
      </c>
    </row>
    <row r="213" spans="1:17" x14ac:dyDescent="0.25">
      <c r="A213">
        <v>42556</v>
      </c>
      <c r="B213">
        <v>2025</v>
      </c>
      <c r="C213">
        <v>15097</v>
      </c>
      <c r="D213" t="s">
        <v>3274</v>
      </c>
      <c r="E213" t="s">
        <v>7</v>
      </c>
      <c r="F213" t="s">
        <v>3090</v>
      </c>
      <c r="G213">
        <v>28042</v>
      </c>
      <c r="H213">
        <v>1115097</v>
      </c>
      <c r="I213" t="s">
        <v>559</v>
      </c>
      <c r="J213">
        <v>0</v>
      </c>
      <c r="K213">
        <v>0</v>
      </c>
      <c r="L213">
        <v>0</v>
      </c>
      <c r="M213" s="1">
        <v>59353097.32</v>
      </c>
      <c r="N213">
        <v>19688000</v>
      </c>
      <c r="O213">
        <v>0</v>
      </c>
      <c r="P213">
        <v>39665097.32</v>
      </c>
      <c r="Q213">
        <v>0</v>
      </c>
    </row>
    <row r="214" spans="1:17" x14ac:dyDescent="0.25">
      <c r="A214">
        <v>42557</v>
      </c>
      <c r="B214">
        <v>2025</v>
      </c>
      <c r="C214">
        <v>15104</v>
      </c>
      <c r="D214" t="s">
        <v>3271</v>
      </c>
      <c r="E214" t="s">
        <v>7</v>
      </c>
      <c r="F214" t="s">
        <v>3090</v>
      </c>
      <c r="G214">
        <v>28043</v>
      </c>
      <c r="H214">
        <v>1115104</v>
      </c>
      <c r="I214" t="s">
        <v>562</v>
      </c>
      <c r="J214">
        <v>0</v>
      </c>
      <c r="K214">
        <v>0</v>
      </c>
      <c r="L214">
        <v>0</v>
      </c>
      <c r="M214" s="1">
        <v>52565139.799999997</v>
      </c>
      <c r="N214">
        <v>0</v>
      </c>
      <c r="O214">
        <v>0</v>
      </c>
      <c r="P214">
        <v>52565139.799999997</v>
      </c>
      <c r="Q214">
        <v>0</v>
      </c>
    </row>
    <row r="215" spans="1:17" x14ac:dyDescent="0.25">
      <c r="A215">
        <v>42558</v>
      </c>
      <c r="B215">
        <v>2025</v>
      </c>
      <c r="C215">
        <v>15106</v>
      </c>
      <c r="D215" t="s">
        <v>3151</v>
      </c>
      <c r="E215" t="s">
        <v>7</v>
      </c>
      <c r="F215" t="s">
        <v>3090</v>
      </c>
      <c r="G215">
        <v>28044</v>
      </c>
      <c r="H215">
        <v>1115106</v>
      </c>
      <c r="I215" t="s">
        <v>71</v>
      </c>
      <c r="J215">
        <v>0</v>
      </c>
      <c r="K215">
        <v>0</v>
      </c>
      <c r="L215">
        <v>0</v>
      </c>
      <c r="M215" s="1">
        <v>54905436.780000001</v>
      </c>
      <c r="N215">
        <v>0</v>
      </c>
      <c r="O215">
        <v>0</v>
      </c>
      <c r="P215">
        <v>54905436.780000001</v>
      </c>
      <c r="Q215">
        <v>0</v>
      </c>
    </row>
    <row r="216" spans="1:17" x14ac:dyDescent="0.25">
      <c r="A216">
        <v>42559</v>
      </c>
      <c r="B216">
        <v>2025</v>
      </c>
      <c r="C216">
        <v>15109</v>
      </c>
      <c r="D216" t="s">
        <v>3314</v>
      </c>
      <c r="E216" t="s">
        <v>7</v>
      </c>
      <c r="F216" t="s">
        <v>3090</v>
      </c>
      <c r="G216">
        <v>28045</v>
      </c>
      <c r="H216">
        <v>1115109</v>
      </c>
      <c r="I216" t="s">
        <v>566</v>
      </c>
      <c r="J216">
        <v>0</v>
      </c>
      <c r="K216">
        <v>0</v>
      </c>
      <c r="L216">
        <v>0</v>
      </c>
      <c r="M216" s="1">
        <v>56375866.990000002</v>
      </c>
      <c r="N216">
        <v>10500000</v>
      </c>
      <c r="O216">
        <v>0</v>
      </c>
      <c r="P216">
        <v>45875866.990000002</v>
      </c>
      <c r="Q216">
        <v>0</v>
      </c>
    </row>
    <row r="217" spans="1:17" x14ac:dyDescent="0.25">
      <c r="A217">
        <v>42560</v>
      </c>
      <c r="B217">
        <v>2025</v>
      </c>
      <c r="C217">
        <v>15114</v>
      </c>
      <c r="D217" t="s">
        <v>3315</v>
      </c>
      <c r="E217" t="s">
        <v>7</v>
      </c>
      <c r="F217" t="s">
        <v>3090</v>
      </c>
      <c r="G217">
        <v>28046</v>
      </c>
      <c r="H217">
        <v>1115114</v>
      </c>
      <c r="I217" t="s">
        <v>569</v>
      </c>
      <c r="J217">
        <v>0</v>
      </c>
      <c r="K217">
        <v>0</v>
      </c>
      <c r="L217">
        <v>0</v>
      </c>
      <c r="M217" s="1">
        <v>50361866.009999998</v>
      </c>
      <c r="N217">
        <v>16077570.25</v>
      </c>
      <c r="O217">
        <v>0</v>
      </c>
      <c r="P217">
        <v>34284295.759999998</v>
      </c>
      <c r="Q217">
        <v>0</v>
      </c>
    </row>
    <row r="218" spans="1:17" x14ac:dyDescent="0.25">
      <c r="A218">
        <v>42561</v>
      </c>
      <c r="B218">
        <v>2025</v>
      </c>
      <c r="C218">
        <v>15131</v>
      </c>
      <c r="D218" t="s">
        <v>3275</v>
      </c>
      <c r="E218" t="s">
        <v>7</v>
      </c>
      <c r="F218" t="s">
        <v>3090</v>
      </c>
      <c r="G218">
        <v>28047</v>
      </c>
      <c r="H218">
        <v>1115131</v>
      </c>
      <c r="I218" t="s">
        <v>572</v>
      </c>
      <c r="J218">
        <v>0</v>
      </c>
      <c r="K218">
        <v>0</v>
      </c>
      <c r="L218">
        <v>0</v>
      </c>
      <c r="M218" s="1">
        <v>56319612.770000003</v>
      </c>
      <c r="N218">
        <v>24000000</v>
      </c>
      <c r="O218">
        <v>0</v>
      </c>
      <c r="P218">
        <v>32319612.77</v>
      </c>
      <c r="Q218">
        <v>0</v>
      </c>
    </row>
    <row r="219" spans="1:17" x14ac:dyDescent="0.25">
      <c r="A219">
        <v>42562</v>
      </c>
      <c r="B219">
        <v>2025</v>
      </c>
      <c r="C219">
        <v>15135</v>
      </c>
      <c r="D219" t="s">
        <v>3276</v>
      </c>
      <c r="E219" t="s">
        <v>7</v>
      </c>
      <c r="F219" t="s">
        <v>3090</v>
      </c>
      <c r="G219">
        <v>28048</v>
      </c>
      <c r="H219">
        <v>1115135</v>
      </c>
      <c r="I219" t="s">
        <v>575</v>
      </c>
      <c r="J219">
        <v>0</v>
      </c>
      <c r="K219">
        <v>0</v>
      </c>
      <c r="L219">
        <v>0</v>
      </c>
      <c r="M219" s="1">
        <v>59054614.920000002</v>
      </c>
      <c r="N219">
        <v>0</v>
      </c>
      <c r="O219">
        <v>0</v>
      </c>
      <c r="P219">
        <v>59054614.920000002</v>
      </c>
      <c r="Q219">
        <v>0</v>
      </c>
    </row>
    <row r="220" spans="1:17" x14ac:dyDescent="0.25">
      <c r="A220">
        <v>42563</v>
      </c>
      <c r="B220">
        <v>2025</v>
      </c>
      <c r="C220">
        <v>15162</v>
      </c>
      <c r="D220" t="s">
        <v>3316</v>
      </c>
      <c r="E220" t="s">
        <v>7</v>
      </c>
      <c r="F220" t="s">
        <v>3090</v>
      </c>
      <c r="G220">
        <v>28049</v>
      </c>
      <c r="H220">
        <v>1115162</v>
      </c>
      <c r="I220" t="s">
        <v>578</v>
      </c>
      <c r="J220">
        <v>0</v>
      </c>
      <c r="K220">
        <v>0</v>
      </c>
      <c r="L220">
        <v>0</v>
      </c>
      <c r="M220" s="1">
        <v>51876909.149999999</v>
      </c>
      <c r="N220">
        <v>9187500</v>
      </c>
      <c r="O220">
        <v>0</v>
      </c>
      <c r="P220">
        <v>42689409.149999999</v>
      </c>
      <c r="Q220">
        <v>0</v>
      </c>
    </row>
    <row r="221" spans="1:17" x14ac:dyDescent="0.25">
      <c r="A221">
        <v>42564</v>
      </c>
      <c r="B221">
        <v>2025</v>
      </c>
      <c r="C221">
        <v>15172</v>
      </c>
      <c r="D221" t="s">
        <v>3317</v>
      </c>
      <c r="E221" t="s">
        <v>7</v>
      </c>
      <c r="F221" t="s">
        <v>3090</v>
      </c>
      <c r="G221">
        <v>28050</v>
      </c>
      <c r="H221">
        <v>1115172</v>
      </c>
      <c r="I221" t="s">
        <v>581</v>
      </c>
      <c r="J221">
        <v>0</v>
      </c>
      <c r="K221">
        <v>0</v>
      </c>
      <c r="L221">
        <v>0</v>
      </c>
      <c r="M221" s="1">
        <v>55704508.450000003</v>
      </c>
      <c r="N221">
        <v>0</v>
      </c>
      <c r="O221">
        <v>0</v>
      </c>
      <c r="P221">
        <v>55704508.450000003</v>
      </c>
      <c r="Q221">
        <v>0</v>
      </c>
    </row>
    <row r="222" spans="1:17" x14ac:dyDescent="0.25">
      <c r="A222">
        <v>42565</v>
      </c>
      <c r="B222">
        <v>2025</v>
      </c>
      <c r="C222">
        <v>15176</v>
      </c>
      <c r="D222" t="s">
        <v>3318</v>
      </c>
      <c r="E222" t="s">
        <v>7</v>
      </c>
      <c r="F222" t="s">
        <v>3090</v>
      </c>
      <c r="G222">
        <v>28051</v>
      </c>
      <c r="H222">
        <v>1115176</v>
      </c>
      <c r="I222" t="s">
        <v>584</v>
      </c>
      <c r="J222">
        <v>0</v>
      </c>
      <c r="K222">
        <v>0</v>
      </c>
      <c r="L222">
        <v>0</v>
      </c>
      <c r="M222" s="1">
        <v>53356366.119999997</v>
      </c>
      <c r="N222">
        <v>0</v>
      </c>
      <c r="O222">
        <v>0</v>
      </c>
      <c r="P222">
        <v>53356366.119999997</v>
      </c>
      <c r="Q222">
        <v>0</v>
      </c>
    </row>
    <row r="223" spans="1:17" x14ac:dyDescent="0.25">
      <c r="A223">
        <v>42566</v>
      </c>
      <c r="B223">
        <v>2025</v>
      </c>
      <c r="C223">
        <v>15180</v>
      </c>
      <c r="D223" t="s">
        <v>3319</v>
      </c>
      <c r="E223" t="s">
        <v>7</v>
      </c>
      <c r="F223" t="s">
        <v>3090</v>
      </c>
      <c r="G223">
        <v>28052</v>
      </c>
      <c r="H223">
        <v>1115180</v>
      </c>
      <c r="I223" t="s">
        <v>587</v>
      </c>
      <c r="J223">
        <v>0</v>
      </c>
      <c r="K223">
        <v>0</v>
      </c>
      <c r="L223">
        <v>0</v>
      </c>
      <c r="M223" s="1">
        <v>64708201.829999998</v>
      </c>
      <c r="N223">
        <v>12904200</v>
      </c>
      <c r="O223">
        <v>0</v>
      </c>
      <c r="P223">
        <v>51804001.829999998</v>
      </c>
      <c r="Q223">
        <v>0</v>
      </c>
    </row>
    <row r="224" spans="1:17" x14ac:dyDescent="0.25">
      <c r="A224">
        <v>42567</v>
      </c>
      <c r="B224">
        <v>2025</v>
      </c>
      <c r="C224">
        <v>15183</v>
      </c>
      <c r="D224" t="s">
        <v>3320</v>
      </c>
      <c r="E224" t="s">
        <v>7</v>
      </c>
      <c r="F224" t="s">
        <v>3090</v>
      </c>
      <c r="G224">
        <v>28053</v>
      </c>
      <c r="H224">
        <v>1115183</v>
      </c>
      <c r="I224" t="s">
        <v>590</v>
      </c>
      <c r="J224">
        <v>0</v>
      </c>
      <c r="K224">
        <v>0</v>
      </c>
      <c r="L224">
        <v>0</v>
      </c>
      <c r="M224" s="1">
        <v>68902936.120000005</v>
      </c>
      <c r="N224">
        <v>20000000</v>
      </c>
      <c r="O224">
        <v>0</v>
      </c>
      <c r="P224">
        <v>48902936.119999997</v>
      </c>
      <c r="Q224">
        <v>0</v>
      </c>
    </row>
    <row r="225" spans="1:17" x14ac:dyDescent="0.25">
      <c r="A225">
        <v>42568</v>
      </c>
      <c r="B225">
        <v>2025</v>
      </c>
      <c r="C225">
        <v>15185</v>
      </c>
      <c r="D225" t="s">
        <v>3277</v>
      </c>
      <c r="E225" t="s">
        <v>7</v>
      </c>
      <c r="F225" t="s">
        <v>3090</v>
      </c>
      <c r="G225">
        <v>28054</v>
      </c>
      <c r="H225">
        <v>1115185</v>
      </c>
      <c r="I225" t="s">
        <v>593</v>
      </c>
      <c r="J225">
        <v>0</v>
      </c>
      <c r="K225">
        <v>0</v>
      </c>
      <c r="L225">
        <v>0</v>
      </c>
      <c r="M225" s="1">
        <v>61323089.689999998</v>
      </c>
      <c r="N225">
        <v>12115385</v>
      </c>
      <c r="O225">
        <v>0</v>
      </c>
      <c r="P225">
        <v>49207704.689999998</v>
      </c>
      <c r="Q225">
        <v>0</v>
      </c>
    </row>
    <row r="226" spans="1:17" x14ac:dyDescent="0.25">
      <c r="A226">
        <v>42569</v>
      </c>
      <c r="B226">
        <v>2025</v>
      </c>
      <c r="C226">
        <v>15187</v>
      </c>
      <c r="D226" t="s">
        <v>3278</v>
      </c>
      <c r="E226" t="s">
        <v>7</v>
      </c>
      <c r="F226" t="s">
        <v>3090</v>
      </c>
      <c r="G226">
        <v>28055</v>
      </c>
      <c r="H226">
        <v>1115187</v>
      </c>
      <c r="I226" t="s">
        <v>596</v>
      </c>
      <c r="J226">
        <v>0</v>
      </c>
      <c r="K226">
        <v>0</v>
      </c>
      <c r="L226">
        <v>0</v>
      </c>
      <c r="M226" s="1">
        <v>57918204.950000003</v>
      </c>
      <c r="N226">
        <v>36400000</v>
      </c>
      <c r="O226">
        <v>0</v>
      </c>
      <c r="P226">
        <v>21518204.949999999</v>
      </c>
      <c r="Q226">
        <v>0</v>
      </c>
    </row>
    <row r="227" spans="1:17" x14ac:dyDescent="0.25">
      <c r="A227">
        <v>42570</v>
      </c>
      <c r="B227">
        <v>2025</v>
      </c>
      <c r="C227">
        <v>15189</v>
      </c>
      <c r="D227" t="s">
        <v>3321</v>
      </c>
      <c r="E227" t="s">
        <v>7</v>
      </c>
      <c r="F227" t="s">
        <v>3090</v>
      </c>
      <c r="G227">
        <v>28056</v>
      </c>
      <c r="H227">
        <v>1115189</v>
      </c>
      <c r="I227" t="s">
        <v>599</v>
      </c>
      <c r="J227">
        <v>0</v>
      </c>
      <c r="K227">
        <v>0</v>
      </c>
      <c r="L227">
        <v>0</v>
      </c>
      <c r="M227" s="1">
        <v>53527084.780000001</v>
      </c>
      <c r="N227">
        <v>9600000</v>
      </c>
      <c r="O227">
        <v>0</v>
      </c>
      <c r="P227">
        <v>43927084.780000001</v>
      </c>
      <c r="Q227">
        <v>0</v>
      </c>
    </row>
    <row r="228" spans="1:17" x14ac:dyDescent="0.25">
      <c r="A228">
        <v>42571</v>
      </c>
      <c r="B228">
        <v>2025</v>
      </c>
      <c r="C228">
        <v>15204</v>
      </c>
      <c r="D228" t="s">
        <v>3279</v>
      </c>
      <c r="E228" t="s">
        <v>7</v>
      </c>
      <c r="F228" t="s">
        <v>3090</v>
      </c>
      <c r="G228">
        <v>28057</v>
      </c>
      <c r="H228">
        <v>1115204</v>
      </c>
      <c r="I228" t="s">
        <v>602</v>
      </c>
      <c r="J228">
        <v>0</v>
      </c>
      <c r="K228">
        <v>0</v>
      </c>
      <c r="L228">
        <v>0</v>
      </c>
      <c r="M228" s="1">
        <v>55908940.119999997</v>
      </c>
      <c r="N228">
        <v>20000000</v>
      </c>
      <c r="O228">
        <v>0</v>
      </c>
      <c r="P228">
        <v>35908940.119999997</v>
      </c>
      <c r="Q228">
        <v>0</v>
      </c>
    </row>
    <row r="229" spans="1:17" x14ac:dyDescent="0.25">
      <c r="A229">
        <v>42572</v>
      </c>
      <c r="B229">
        <v>2025</v>
      </c>
      <c r="C229">
        <v>15212</v>
      </c>
      <c r="D229" t="s">
        <v>3322</v>
      </c>
      <c r="E229" t="s">
        <v>7</v>
      </c>
      <c r="F229" t="s">
        <v>3090</v>
      </c>
      <c r="G229">
        <v>28058</v>
      </c>
      <c r="H229">
        <v>1115212</v>
      </c>
      <c r="I229" t="s">
        <v>605</v>
      </c>
      <c r="J229">
        <v>0</v>
      </c>
      <c r="K229">
        <v>0</v>
      </c>
      <c r="L229">
        <v>0</v>
      </c>
      <c r="M229" s="1">
        <v>56669303.140000001</v>
      </c>
      <c r="N229">
        <v>24000000</v>
      </c>
      <c r="O229">
        <v>0</v>
      </c>
      <c r="P229">
        <v>32669303.140000001</v>
      </c>
      <c r="Q229">
        <v>0</v>
      </c>
    </row>
    <row r="230" spans="1:17" x14ac:dyDescent="0.25">
      <c r="A230">
        <v>42573</v>
      </c>
      <c r="B230">
        <v>2025</v>
      </c>
      <c r="C230">
        <v>15215</v>
      </c>
      <c r="D230" t="s">
        <v>3323</v>
      </c>
      <c r="E230" t="s">
        <v>7</v>
      </c>
      <c r="F230" t="s">
        <v>3090</v>
      </c>
      <c r="G230">
        <v>28059</v>
      </c>
      <c r="H230">
        <v>1115215</v>
      </c>
      <c r="I230" t="s">
        <v>608</v>
      </c>
      <c r="J230">
        <v>0</v>
      </c>
      <c r="K230">
        <v>0</v>
      </c>
      <c r="L230">
        <v>0</v>
      </c>
      <c r="M230" s="1">
        <v>65459883.479999997</v>
      </c>
      <c r="N230">
        <v>24000000</v>
      </c>
      <c r="O230">
        <v>0</v>
      </c>
      <c r="P230">
        <v>41459883.479999997</v>
      </c>
      <c r="Q230">
        <v>0</v>
      </c>
    </row>
    <row r="231" spans="1:17" x14ac:dyDescent="0.25">
      <c r="A231">
        <v>42574</v>
      </c>
      <c r="B231">
        <v>2025</v>
      </c>
      <c r="C231">
        <v>15218</v>
      </c>
      <c r="D231" t="s">
        <v>3280</v>
      </c>
      <c r="E231" t="s">
        <v>7</v>
      </c>
      <c r="F231" t="s">
        <v>3090</v>
      </c>
      <c r="G231">
        <v>28060</v>
      </c>
      <c r="H231">
        <v>1115218</v>
      </c>
      <c r="I231" t="s">
        <v>611</v>
      </c>
      <c r="J231">
        <v>0</v>
      </c>
      <c r="K231">
        <v>0</v>
      </c>
      <c r="L231">
        <v>0</v>
      </c>
      <c r="M231" s="1">
        <v>60988802.68</v>
      </c>
      <c r="N231">
        <v>42949600</v>
      </c>
      <c r="O231">
        <v>0</v>
      </c>
      <c r="P231">
        <v>18039202.68</v>
      </c>
      <c r="Q231">
        <v>0</v>
      </c>
    </row>
    <row r="232" spans="1:17" x14ac:dyDescent="0.25">
      <c r="A232">
        <v>42575</v>
      </c>
      <c r="B232">
        <v>2025</v>
      </c>
      <c r="C232">
        <v>15223</v>
      </c>
      <c r="D232" t="s">
        <v>3281</v>
      </c>
      <c r="E232" t="s">
        <v>7</v>
      </c>
      <c r="F232" t="s">
        <v>3090</v>
      </c>
      <c r="G232">
        <v>28061</v>
      </c>
      <c r="H232">
        <v>1115223</v>
      </c>
      <c r="I232" t="s">
        <v>614</v>
      </c>
      <c r="J232">
        <v>0</v>
      </c>
      <c r="K232">
        <v>0</v>
      </c>
      <c r="L232">
        <v>0</v>
      </c>
      <c r="M232" s="1">
        <v>73753755.379999995</v>
      </c>
      <c r="N232">
        <v>0</v>
      </c>
      <c r="O232">
        <v>0</v>
      </c>
      <c r="P232">
        <v>73753755.379999995</v>
      </c>
      <c r="Q232">
        <v>0</v>
      </c>
    </row>
    <row r="233" spans="1:17" x14ac:dyDescent="0.25">
      <c r="A233">
        <v>42576</v>
      </c>
      <c r="B233">
        <v>2025</v>
      </c>
      <c r="C233">
        <v>15224</v>
      </c>
      <c r="D233" t="s">
        <v>3282</v>
      </c>
      <c r="E233" t="s">
        <v>7</v>
      </c>
      <c r="F233" t="s">
        <v>3090</v>
      </c>
      <c r="G233">
        <v>28062</v>
      </c>
      <c r="H233">
        <v>1115224</v>
      </c>
      <c r="I233" t="s">
        <v>617</v>
      </c>
      <c r="J233">
        <v>0</v>
      </c>
      <c r="K233">
        <v>0</v>
      </c>
      <c r="L233">
        <v>0</v>
      </c>
      <c r="M233" s="1">
        <v>53520511.649999999</v>
      </c>
      <c r="N233">
        <v>0</v>
      </c>
      <c r="O233">
        <v>0</v>
      </c>
      <c r="P233">
        <v>53520511.649999999</v>
      </c>
      <c r="Q233">
        <v>0</v>
      </c>
    </row>
    <row r="234" spans="1:17" x14ac:dyDescent="0.25">
      <c r="A234">
        <v>42577</v>
      </c>
      <c r="B234">
        <v>2025</v>
      </c>
      <c r="C234">
        <v>15226</v>
      </c>
      <c r="D234" t="s">
        <v>3283</v>
      </c>
      <c r="E234" t="s">
        <v>7</v>
      </c>
      <c r="F234" t="s">
        <v>3090</v>
      </c>
      <c r="G234">
        <v>28063</v>
      </c>
      <c r="H234">
        <v>1115226</v>
      </c>
      <c r="I234" t="s">
        <v>620</v>
      </c>
      <c r="J234">
        <v>0</v>
      </c>
      <c r="K234">
        <v>0</v>
      </c>
      <c r="L234">
        <v>0</v>
      </c>
      <c r="M234" s="1">
        <v>50488158.450000003</v>
      </c>
      <c r="N234">
        <v>22740000</v>
      </c>
      <c r="O234">
        <v>0</v>
      </c>
      <c r="P234">
        <v>27748158.449999999</v>
      </c>
      <c r="Q234">
        <v>0</v>
      </c>
    </row>
    <row r="235" spans="1:17" x14ac:dyDescent="0.25">
      <c r="A235">
        <v>42578</v>
      </c>
      <c r="B235">
        <v>2025</v>
      </c>
      <c r="C235">
        <v>15232</v>
      </c>
      <c r="D235" t="s">
        <v>3284</v>
      </c>
      <c r="E235" t="s">
        <v>7</v>
      </c>
      <c r="F235" t="s">
        <v>3090</v>
      </c>
      <c r="G235">
        <v>28064</v>
      </c>
      <c r="H235">
        <v>1115232</v>
      </c>
      <c r="I235" t="s">
        <v>623</v>
      </c>
      <c r="J235">
        <v>0</v>
      </c>
      <c r="K235">
        <v>0</v>
      </c>
      <c r="L235">
        <v>0</v>
      </c>
      <c r="M235" s="1">
        <v>57989624.079999998</v>
      </c>
      <c r="N235">
        <v>0</v>
      </c>
      <c r="O235">
        <v>0</v>
      </c>
      <c r="P235">
        <v>57989624.079999998</v>
      </c>
      <c r="Q235">
        <v>0</v>
      </c>
    </row>
    <row r="236" spans="1:17" x14ac:dyDescent="0.25">
      <c r="A236">
        <v>42579</v>
      </c>
      <c r="B236">
        <v>2025</v>
      </c>
      <c r="C236">
        <v>15236</v>
      </c>
      <c r="D236" t="s">
        <v>3285</v>
      </c>
      <c r="E236" t="s">
        <v>7</v>
      </c>
      <c r="F236" t="s">
        <v>3090</v>
      </c>
      <c r="G236">
        <v>28065</v>
      </c>
      <c r="H236">
        <v>1115236</v>
      </c>
      <c r="I236" t="s">
        <v>626</v>
      </c>
      <c r="J236">
        <v>0</v>
      </c>
      <c r="K236">
        <v>0</v>
      </c>
      <c r="L236">
        <v>0</v>
      </c>
      <c r="M236" s="1">
        <v>57635917.590000004</v>
      </c>
      <c r="N236">
        <v>0</v>
      </c>
      <c r="O236">
        <v>0</v>
      </c>
      <c r="P236">
        <v>57635917.590000004</v>
      </c>
      <c r="Q236">
        <v>0</v>
      </c>
    </row>
    <row r="237" spans="1:17" x14ac:dyDescent="0.25">
      <c r="A237">
        <v>42580</v>
      </c>
      <c r="B237">
        <v>2025</v>
      </c>
      <c r="C237">
        <v>15244</v>
      </c>
      <c r="D237" t="s">
        <v>3286</v>
      </c>
      <c r="E237" t="s">
        <v>7</v>
      </c>
      <c r="F237" t="s">
        <v>3090</v>
      </c>
      <c r="G237">
        <v>28067</v>
      </c>
      <c r="H237">
        <v>1115244</v>
      </c>
      <c r="I237" t="s">
        <v>629</v>
      </c>
      <c r="J237">
        <v>0</v>
      </c>
      <c r="K237">
        <v>0</v>
      </c>
      <c r="L237">
        <v>0</v>
      </c>
      <c r="M237" s="1">
        <v>63377598</v>
      </c>
      <c r="N237">
        <v>16300000</v>
      </c>
      <c r="O237">
        <v>0</v>
      </c>
      <c r="P237">
        <v>47077598</v>
      </c>
      <c r="Q237">
        <v>0</v>
      </c>
    </row>
    <row r="238" spans="1:17" x14ac:dyDescent="0.25">
      <c r="A238">
        <v>42581</v>
      </c>
      <c r="B238">
        <v>2025</v>
      </c>
      <c r="C238">
        <v>15248</v>
      </c>
      <c r="D238" t="s">
        <v>3324</v>
      </c>
      <c r="E238" t="s">
        <v>7</v>
      </c>
      <c r="F238" t="s">
        <v>3090</v>
      </c>
      <c r="G238">
        <v>28068</v>
      </c>
      <c r="H238">
        <v>1115248</v>
      </c>
      <c r="I238" t="s">
        <v>632</v>
      </c>
      <c r="J238">
        <v>0</v>
      </c>
      <c r="K238">
        <v>0</v>
      </c>
      <c r="L238">
        <v>0</v>
      </c>
      <c r="M238" s="1">
        <v>54769857.649999999</v>
      </c>
      <c r="N238">
        <v>32673000</v>
      </c>
      <c r="O238">
        <v>0</v>
      </c>
      <c r="P238">
        <v>22096857.649999999</v>
      </c>
      <c r="Q238">
        <v>0</v>
      </c>
    </row>
    <row r="239" spans="1:17" x14ac:dyDescent="0.25">
      <c r="A239">
        <v>42582</v>
      </c>
      <c r="B239">
        <v>2025</v>
      </c>
      <c r="C239">
        <v>15272</v>
      </c>
      <c r="D239" t="s">
        <v>3287</v>
      </c>
      <c r="E239" t="s">
        <v>7</v>
      </c>
      <c r="F239" t="s">
        <v>3090</v>
      </c>
      <c r="G239">
        <v>28069</v>
      </c>
      <c r="H239">
        <v>1115272</v>
      </c>
      <c r="I239" t="s">
        <v>635</v>
      </c>
      <c r="J239">
        <v>0</v>
      </c>
      <c r="K239">
        <v>0</v>
      </c>
      <c r="L239">
        <v>0</v>
      </c>
      <c r="M239" s="1">
        <v>51726025.840000004</v>
      </c>
      <c r="N239">
        <v>0</v>
      </c>
      <c r="O239">
        <v>0</v>
      </c>
      <c r="P239">
        <v>51726025.840000004</v>
      </c>
      <c r="Q239">
        <v>0</v>
      </c>
    </row>
    <row r="240" spans="1:17" x14ac:dyDescent="0.25">
      <c r="A240">
        <v>42583</v>
      </c>
      <c r="B240">
        <v>2025</v>
      </c>
      <c r="C240">
        <v>15276</v>
      </c>
      <c r="D240" t="s">
        <v>3288</v>
      </c>
      <c r="E240" t="s">
        <v>7</v>
      </c>
      <c r="F240" t="s">
        <v>3090</v>
      </c>
      <c r="G240">
        <v>28070</v>
      </c>
      <c r="H240">
        <v>1115276</v>
      </c>
      <c r="I240" t="s">
        <v>638</v>
      </c>
      <c r="J240">
        <v>0</v>
      </c>
      <c r="K240">
        <v>0</v>
      </c>
      <c r="L240">
        <v>0</v>
      </c>
      <c r="M240" s="1">
        <v>56349077.789999999</v>
      </c>
      <c r="N240">
        <v>39000000</v>
      </c>
      <c r="O240">
        <v>0</v>
      </c>
      <c r="P240">
        <v>17349077.789999999</v>
      </c>
      <c r="Q240">
        <v>0</v>
      </c>
    </row>
    <row r="241" spans="1:17" x14ac:dyDescent="0.25">
      <c r="A241">
        <v>42584</v>
      </c>
      <c r="B241">
        <v>2025</v>
      </c>
      <c r="C241">
        <v>15293</v>
      </c>
      <c r="D241" t="s">
        <v>3325</v>
      </c>
      <c r="E241" t="s">
        <v>7</v>
      </c>
      <c r="F241" t="s">
        <v>3090</v>
      </c>
      <c r="G241">
        <v>28071</v>
      </c>
      <c r="H241">
        <v>1115293</v>
      </c>
      <c r="I241" t="s">
        <v>641</v>
      </c>
      <c r="J241">
        <v>0</v>
      </c>
      <c r="K241">
        <v>0</v>
      </c>
      <c r="L241">
        <v>0</v>
      </c>
      <c r="M241" s="1">
        <v>52647694.549999997</v>
      </c>
      <c r="N241">
        <v>25000000</v>
      </c>
      <c r="O241">
        <v>0</v>
      </c>
      <c r="P241">
        <v>27647694.550000001</v>
      </c>
      <c r="Q241">
        <v>0</v>
      </c>
    </row>
    <row r="242" spans="1:17" x14ac:dyDescent="0.25">
      <c r="A242">
        <v>42585</v>
      </c>
      <c r="B242">
        <v>2025</v>
      </c>
      <c r="C242">
        <v>15296</v>
      </c>
      <c r="D242" t="s">
        <v>3289</v>
      </c>
      <c r="E242" t="s">
        <v>7</v>
      </c>
      <c r="F242" t="s">
        <v>3090</v>
      </c>
      <c r="G242">
        <v>28072</v>
      </c>
      <c r="H242">
        <v>1115296</v>
      </c>
      <c r="I242" t="s">
        <v>644</v>
      </c>
      <c r="J242">
        <v>0</v>
      </c>
      <c r="K242">
        <v>0</v>
      </c>
      <c r="L242">
        <v>0</v>
      </c>
      <c r="M242" s="1">
        <v>57139528.969999999</v>
      </c>
      <c r="N242">
        <v>15583333</v>
      </c>
      <c r="O242">
        <v>0</v>
      </c>
      <c r="P242">
        <v>41556195.969999999</v>
      </c>
      <c r="Q242">
        <v>0</v>
      </c>
    </row>
    <row r="243" spans="1:17" x14ac:dyDescent="0.25">
      <c r="A243">
        <v>42586</v>
      </c>
      <c r="B243">
        <v>2025</v>
      </c>
      <c r="C243">
        <v>15299</v>
      </c>
      <c r="D243" t="s">
        <v>3326</v>
      </c>
      <c r="E243" t="s">
        <v>7</v>
      </c>
      <c r="F243" t="s">
        <v>3090</v>
      </c>
      <c r="G243">
        <v>28073</v>
      </c>
      <c r="H243">
        <v>1115299</v>
      </c>
      <c r="I243" t="s">
        <v>647</v>
      </c>
      <c r="J243">
        <v>0</v>
      </c>
      <c r="K243">
        <v>0</v>
      </c>
      <c r="L243">
        <v>0</v>
      </c>
      <c r="M243" s="1">
        <v>54418239.049999997</v>
      </c>
      <c r="N243">
        <v>23400000</v>
      </c>
      <c r="O243">
        <v>0</v>
      </c>
      <c r="P243">
        <v>31018239.050000001</v>
      </c>
      <c r="Q243">
        <v>0</v>
      </c>
    </row>
    <row r="244" spans="1:17" x14ac:dyDescent="0.25">
      <c r="A244">
        <v>42587</v>
      </c>
      <c r="B244">
        <v>2025</v>
      </c>
      <c r="C244">
        <v>15317</v>
      </c>
      <c r="D244" t="s">
        <v>3327</v>
      </c>
      <c r="E244" t="s">
        <v>7</v>
      </c>
      <c r="F244" t="s">
        <v>3090</v>
      </c>
      <c r="G244">
        <v>28074</v>
      </c>
      <c r="H244">
        <v>1115317</v>
      </c>
      <c r="I244" t="s">
        <v>650</v>
      </c>
      <c r="J244">
        <v>0</v>
      </c>
      <c r="K244">
        <v>0</v>
      </c>
      <c r="L244">
        <v>0</v>
      </c>
      <c r="M244" s="1">
        <v>52805485.920000002</v>
      </c>
      <c r="N244">
        <v>0</v>
      </c>
      <c r="O244">
        <v>0</v>
      </c>
      <c r="P244">
        <v>52805485.920000002</v>
      </c>
      <c r="Q244">
        <v>0</v>
      </c>
    </row>
    <row r="245" spans="1:17" x14ac:dyDescent="0.25">
      <c r="A245">
        <v>42588</v>
      </c>
      <c r="B245">
        <v>2025</v>
      </c>
      <c r="C245">
        <v>15322</v>
      </c>
      <c r="D245" t="s">
        <v>3290</v>
      </c>
      <c r="E245" t="s">
        <v>7</v>
      </c>
      <c r="F245" t="s">
        <v>3090</v>
      </c>
      <c r="G245">
        <v>28075</v>
      </c>
      <c r="H245">
        <v>1115322</v>
      </c>
      <c r="I245" t="s">
        <v>653</v>
      </c>
      <c r="J245">
        <v>0</v>
      </c>
      <c r="K245">
        <v>0</v>
      </c>
      <c r="L245">
        <v>0</v>
      </c>
      <c r="M245" s="1">
        <v>51658577.159999996</v>
      </c>
      <c r="N245">
        <v>18600000</v>
      </c>
      <c r="O245">
        <v>0</v>
      </c>
      <c r="P245">
        <v>33058577.16</v>
      </c>
      <c r="Q245">
        <v>0</v>
      </c>
    </row>
    <row r="246" spans="1:17" x14ac:dyDescent="0.25">
      <c r="A246">
        <v>42589</v>
      </c>
      <c r="B246">
        <v>2025</v>
      </c>
      <c r="C246">
        <v>15325</v>
      </c>
      <c r="D246" t="s">
        <v>3328</v>
      </c>
      <c r="E246" t="s">
        <v>7</v>
      </c>
      <c r="F246" t="s">
        <v>3090</v>
      </c>
      <c r="G246">
        <v>28076</v>
      </c>
      <c r="H246">
        <v>1115325</v>
      </c>
      <c r="I246" t="s">
        <v>656</v>
      </c>
      <c r="J246">
        <v>0</v>
      </c>
      <c r="K246">
        <v>0</v>
      </c>
      <c r="L246">
        <v>0</v>
      </c>
      <c r="M246" s="1">
        <v>52171708.579999998</v>
      </c>
      <c r="N246">
        <v>0</v>
      </c>
      <c r="O246">
        <v>0</v>
      </c>
      <c r="P246">
        <v>52171708.579999998</v>
      </c>
      <c r="Q246">
        <v>0</v>
      </c>
    </row>
    <row r="247" spans="1:17" x14ac:dyDescent="0.25">
      <c r="A247">
        <v>42590</v>
      </c>
      <c r="B247">
        <v>2025</v>
      </c>
      <c r="C247">
        <v>15332</v>
      </c>
      <c r="D247" t="s">
        <v>3291</v>
      </c>
      <c r="E247" t="s">
        <v>7</v>
      </c>
      <c r="F247" t="s">
        <v>3090</v>
      </c>
      <c r="G247">
        <v>28077</v>
      </c>
      <c r="H247">
        <v>1115332</v>
      </c>
      <c r="I247" t="s">
        <v>659</v>
      </c>
      <c r="J247">
        <v>0</v>
      </c>
      <c r="K247">
        <v>0</v>
      </c>
      <c r="L247">
        <v>0</v>
      </c>
      <c r="M247" s="1">
        <v>64408396.829999998</v>
      </c>
      <c r="N247">
        <v>20900000</v>
      </c>
      <c r="O247">
        <v>0</v>
      </c>
      <c r="P247">
        <v>43508396.829999998</v>
      </c>
      <c r="Q247">
        <v>0</v>
      </c>
    </row>
    <row r="248" spans="1:17" x14ac:dyDescent="0.25">
      <c r="A248">
        <v>42591</v>
      </c>
      <c r="B248">
        <v>2025</v>
      </c>
      <c r="C248">
        <v>15362</v>
      </c>
      <c r="D248" t="s">
        <v>3329</v>
      </c>
      <c r="E248" t="s">
        <v>7</v>
      </c>
      <c r="F248" t="s">
        <v>3090</v>
      </c>
      <c r="G248">
        <v>28078</v>
      </c>
      <c r="H248">
        <v>1115362</v>
      </c>
      <c r="I248" t="s">
        <v>662</v>
      </c>
      <c r="J248">
        <v>0</v>
      </c>
      <c r="K248">
        <v>0</v>
      </c>
      <c r="L248">
        <v>0</v>
      </c>
      <c r="M248" s="1">
        <v>51735573.990000002</v>
      </c>
      <c r="N248">
        <v>18718856.699999999</v>
      </c>
      <c r="O248">
        <v>0</v>
      </c>
      <c r="P248">
        <v>33016717.289999999</v>
      </c>
      <c r="Q248">
        <v>0</v>
      </c>
    </row>
    <row r="249" spans="1:17" x14ac:dyDescent="0.25">
      <c r="A249">
        <v>42592</v>
      </c>
      <c r="B249">
        <v>2025</v>
      </c>
      <c r="C249">
        <v>15367</v>
      </c>
      <c r="D249" t="s">
        <v>3330</v>
      </c>
      <c r="E249" t="s">
        <v>7</v>
      </c>
      <c r="F249" t="s">
        <v>3090</v>
      </c>
      <c r="G249">
        <v>28079</v>
      </c>
      <c r="H249">
        <v>1115367</v>
      </c>
      <c r="I249" t="s">
        <v>665</v>
      </c>
      <c r="J249">
        <v>0</v>
      </c>
      <c r="K249">
        <v>0</v>
      </c>
      <c r="L249">
        <v>0</v>
      </c>
      <c r="M249" s="1">
        <v>54500217.630000003</v>
      </c>
      <c r="N249">
        <v>0</v>
      </c>
      <c r="O249">
        <v>0</v>
      </c>
      <c r="P249">
        <v>54500217.630000003</v>
      </c>
      <c r="Q249">
        <v>0</v>
      </c>
    </row>
    <row r="250" spans="1:17" x14ac:dyDescent="0.25">
      <c r="A250">
        <v>42593</v>
      </c>
      <c r="B250">
        <v>2025</v>
      </c>
      <c r="C250">
        <v>15368</v>
      </c>
      <c r="D250" t="s">
        <v>3128</v>
      </c>
      <c r="E250" t="s">
        <v>7</v>
      </c>
      <c r="F250" t="s">
        <v>3090</v>
      </c>
      <c r="G250">
        <v>28080</v>
      </c>
      <c r="H250">
        <v>1115368</v>
      </c>
      <c r="I250" t="s">
        <v>167</v>
      </c>
      <c r="J250">
        <v>0</v>
      </c>
      <c r="K250">
        <v>0</v>
      </c>
      <c r="L250">
        <v>0</v>
      </c>
      <c r="M250" s="1">
        <v>65313216.530000001</v>
      </c>
      <c r="N250">
        <v>23631323</v>
      </c>
      <c r="O250">
        <v>0</v>
      </c>
      <c r="P250">
        <v>41681893.530000001</v>
      </c>
      <c r="Q250">
        <v>0</v>
      </c>
    </row>
    <row r="251" spans="1:17" x14ac:dyDescent="0.25">
      <c r="A251">
        <v>42594</v>
      </c>
      <c r="B251">
        <v>2025</v>
      </c>
      <c r="C251">
        <v>15377</v>
      </c>
      <c r="D251" t="s">
        <v>3292</v>
      </c>
      <c r="E251" t="s">
        <v>7</v>
      </c>
      <c r="F251" t="s">
        <v>3090</v>
      </c>
      <c r="G251">
        <v>28081</v>
      </c>
      <c r="H251">
        <v>1115377</v>
      </c>
      <c r="I251" t="s">
        <v>669</v>
      </c>
      <c r="J251">
        <v>0</v>
      </c>
      <c r="K251">
        <v>0</v>
      </c>
      <c r="L251">
        <v>0</v>
      </c>
      <c r="M251" s="1">
        <v>65678831.659999996</v>
      </c>
      <c r="N251">
        <v>24570000</v>
      </c>
      <c r="O251">
        <v>0</v>
      </c>
      <c r="P251">
        <v>41108831.659999996</v>
      </c>
      <c r="Q251">
        <v>0</v>
      </c>
    </row>
    <row r="252" spans="1:17" x14ac:dyDescent="0.25">
      <c r="A252">
        <v>42595</v>
      </c>
      <c r="B252">
        <v>2025</v>
      </c>
      <c r="C252">
        <v>15380</v>
      </c>
      <c r="D252" t="s">
        <v>3293</v>
      </c>
      <c r="E252" t="s">
        <v>7</v>
      </c>
      <c r="F252" t="s">
        <v>3090</v>
      </c>
      <c r="G252">
        <v>28082</v>
      </c>
      <c r="H252">
        <v>1115380</v>
      </c>
      <c r="I252" t="s">
        <v>672</v>
      </c>
      <c r="J252">
        <v>0</v>
      </c>
      <c r="K252">
        <v>0</v>
      </c>
      <c r="L252">
        <v>0</v>
      </c>
      <c r="M252" s="1">
        <v>49476991.869999997</v>
      </c>
      <c r="N252">
        <v>18850000</v>
      </c>
      <c r="O252">
        <v>0</v>
      </c>
      <c r="P252">
        <v>30626991.870000001</v>
      </c>
      <c r="Q252">
        <v>0</v>
      </c>
    </row>
    <row r="253" spans="1:17" x14ac:dyDescent="0.25">
      <c r="A253">
        <v>42596</v>
      </c>
      <c r="B253">
        <v>2025</v>
      </c>
      <c r="C253">
        <v>15401</v>
      </c>
      <c r="D253" t="s">
        <v>3331</v>
      </c>
      <c r="E253" t="s">
        <v>7</v>
      </c>
      <c r="F253" t="s">
        <v>3090</v>
      </c>
      <c r="G253">
        <v>28083</v>
      </c>
      <c r="H253">
        <v>1115401</v>
      </c>
      <c r="I253" t="s">
        <v>675</v>
      </c>
      <c r="J253">
        <v>0</v>
      </c>
      <c r="K253">
        <v>0</v>
      </c>
      <c r="L253">
        <v>0</v>
      </c>
      <c r="M253" s="1">
        <v>54356175.700000003</v>
      </c>
      <c r="N253">
        <v>9800000</v>
      </c>
      <c r="O253">
        <v>0</v>
      </c>
      <c r="P253">
        <v>44556175.700000003</v>
      </c>
      <c r="Q253">
        <v>0</v>
      </c>
    </row>
    <row r="254" spans="1:17" x14ac:dyDescent="0.25">
      <c r="A254">
        <v>42597</v>
      </c>
      <c r="B254">
        <v>2025</v>
      </c>
      <c r="C254">
        <v>15403</v>
      </c>
      <c r="D254" t="s">
        <v>3294</v>
      </c>
      <c r="E254" t="s">
        <v>7</v>
      </c>
      <c r="F254" t="s">
        <v>3090</v>
      </c>
      <c r="G254">
        <v>28084</v>
      </c>
      <c r="H254">
        <v>1115403</v>
      </c>
      <c r="I254" t="s">
        <v>678</v>
      </c>
      <c r="J254">
        <v>0</v>
      </c>
      <c r="K254">
        <v>0</v>
      </c>
      <c r="L254">
        <v>0</v>
      </c>
      <c r="M254" s="1">
        <v>56320294.75</v>
      </c>
      <c r="N254">
        <v>0</v>
      </c>
      <c r="O254">
        <v>0</v>
      </c>
      <c r="P254">
        <v>56320294.75</v>
      </c>
      <c r="Q254">
        <v>0</v>
      </c>
    </row>
    <row r="255" spans="1:17" x14ac:dyDescent="0.25">
      <c r="A255">
        <v>42598</v>
      </c>
      <c r="B255">
        <v>2025</v>
      </c>
      <c r="C255">
        <v>15407</v>
      </c>
      <c r="D255" t="s">
        <v>3332</v>
      </c>
      <c r="E255" t="s">
        <v>7</v>
      </c>
      <c r="F255" t="s">
        <v>3090</v>
      </c>
      <c r="G255">
        <v>28085</v>
      </c>
      <c r="H255">
        <v>1115407</v>
      </c>
      <c r="I255" t="s">
        <v>681</v>
      </c>
      <c r="J255">
        <v>0</v>
      </c>
      <c r="K255">
        <v>0</v>
      </c>
      <c r="L255">
        <v>0</v>
      </c>
      <c r="M255" s="1">
        <v>53755640.43</v>
      </c>
      <c r="N255">
        <v>12000000</v>
      </c>
      <c r="O255">
        <v>0</v>
      </c>
      <c r="P255">
        <v>41755640.43</v>
      </c>
      <c r="Q255">
        <v>0</v>
      </c>
    </row>
    <row r="256" spans="1:17" x14ac:dyDescent="0.25">
      <c r="A256">
        <v>42599</v>
      </c>
      <c r="B256">
        <v>2025</v>
      </c>
      <c r="C256">
        <v>15425</v>
      </c>
      <c r="D256" t="s">
        <v>3372</v>
      </c>
      <c r="E256" t="s">
        <v>7</v>
      </c>
      <c r="F256" t="s">
        <v>3090</v>
      </c>
      <c r="G256">
        <v>28086</v>
      </c>
      <c r="H256">
        <v>1115425</v>
      </c>
      <c r="I256" t="s">
        <v>684</v>
      </c>
      <c r="J256">
        <v>0</v>
      </c>
      <c r="K256">
        <v>0</v>
      </c>
      <c r="L256">
        <v>0</v>
      </c>
      <c r="M256" s="1">
        <v>52633113.329999998</v>
      </c>
      <c r="N256">
        <v>0</v>
      </c>
      <c r="O256">
        <v>0</v>
      </c>
      <c r="P256">
        <v>52633113.329999998</v>
      </c>
      <c r="Q256">
        <v>0</v>
      </c>
    </row>
    <row r="257" spans="1:17" x14ac:dyDescent="0.25">
      <c r="A257">
        <v>42600</v>
      </c>
      <c r="B257">
        <v>2025</v>
      </c>
      <c r="C257">
        <v>15442</v>
      </c>
      <c r="D257" t="s">
        <v>3333</v>
      </c>
      <c r="E257" t="s">
        <v>7</v>
      </c>
      <c r="F257" t="s">
        <v>3090</v>
      </c>
      <c r="G257">
        <v>28087</v>
      </c>
      <c r="H257">
        <v>1115442</v>
      </c>
      <c r="I257" t="s">
        <v>687</v>
      </c>
      <c r="J257">
        <v>0</v>
      </c>
      <c r="K257">
        <v>0</v>
      </c>
      <c r="L257">
        <v>0</v>
      </c>
      <c r="M257" s="1">
        <v>71959854.620000005</v>
      </c>
      <c r="N257">
        <v>19950000</v>
      </c>
      <c r="O257">
        <v>0</v>
      </c>
      <c r="P257">
        <v>52009854.619999997</v>
      </c>
      <c r="Q257">
        <v>0</v>
      </c>
    </row>
    <row r="258" spans="1:17" x14ac:dyDescent="0.25">
      <c r="A258">
        <v>42601</v>
      </c>
      <c r="B258">
        <v>2025</v>
      </c>
      <c r="C258">
        <v>15455</v>
      </c>
      <c r="D258" t="s">
        <v>3334</v>
      </c>
      <c r="E258" t="s">
        <v>7</v>
      </c>
      <c r="F258" t="s">
        <v>3090</v>
      </c>
      <c r="G258">
        <v>28088</v>
      </c>
      <c r="H258">
        <v>1115455</v>
      </c>
      <c r="I258" t="s">
        <v>690</v>
      </c>
      <c r="J258">
        <v>0</v>
      </c>
      <c r="K258">
        <v>0</v>
      </c>
      <c r="L258">
        <v>0</v>
      </c>
      <c r="M258" s="1">
        <v>52863837.939999998</v>
      </c>
      <c r="N258">
        <v>32198400</v>
      </c>
      <c r="O258">
        <v>0</v>
      </c>
      <c r="P258">
        <v>20665437.940000001</v>
      </c>
      <c r="Q258">
        <v>0</v>
      </c>
    </row>
    <row r="259" spans="1:17" x14ac:dyDescent="0.25">
      <c r="A259">
        <v>42602</v>
      </c>
      <c r="B259">
        <v>2025</v>
      </c>
      <c r="C259">
        <v>15464</v>
      </c>
      <c r="D259" t="s">
        <v>3335</v>
      </c>
      <c r="E259" t="s">
        <v>7</v>
      </c>
      <c r="F259" t="s">
        <v>3090</v>
      </c>
      <c r="G259">
        <v>28089</v>
      </c>
      <c r="H259">
        <v>1115464</v>
      </c>
      <c r="I259" t="s">
        <v>693</v>
      </c>
      <c r="J259">
        <v>0</v>
      </c>
      <c r="K259">
        <v>0</v>
      </c>
      <c r="L259">
        <v>0</v>
      </c>
      <c r="M259" s="1">
        <v>62431065.57</v>
      </c>
      <c r="N259">
        <v>20460000</v>
      </c>
      <c r="O259">
        <v>0</v>
      </c>
      <c r="P259">
        <v>41971065.57</v>
      </c>
      <c r="Q259">
        <v>0</v>
      </c>
    </row>
    <row r="260" spans="1:17" x14ac:dyDescent="0.25">
      <c r="A260">
        <v>42603</v>
      </c>
      <c r="B260">
        <v>2025</v>
      </c>
      <c r="C260">
        <v>15466</v>
      </c>
      <c r="D260" t="s">
        <v>3336</v>
      </c>
      <c r="E260" t="s">
        <v>7</v>
      </c>
      <c r="F260" t="s">
        <v>3090</v>
      </c>
      <c r="G260">
        <v>28090</v>
      </c>
      <c r="H260">
        <v>1115466</v>
      </c>
      <c r="I260" t="s">
        <v>696</v>
      </c>
      <c r="J260">
        <v>0</v>
      </c>
      <c r="K260">
        <v>0</v>
      </c>
      <c r="L260">
        <v>0</v>
      </c>
      <c r="M260" s="1">
        <v>54965393.939999998</v>
      </c>
      <c r="N260">
        <v>25380000</v>
      </c>
      <c r="O260">
        <v>0</v>
      </c>
      <c r="P260">
        <v>29585393.940000001</v>
      </c>
      <c r="Q260">
        <v>0</v>
      </c>
    </row>
    <row r="261" spans="1:17" x14ac:dyDescent="0.25">
      <c r="A261">
        <v>42604</v>
      </c>
      <c r="B261">
        <v>2025</v>
      </c>
      <c r="C261">
        <v>15469</v>
      </c>
      <c r="D261" t="s">
        <v>3373</v>
      </c>
      <c r="E261" t="s">
        <v>7</v>
      </c>
      <c r="F261" t="s">
        <v>3090</v>
      </c>
      <c r="G261">
        <v>28091</v>
      </c>
      <c r="H261">
        <v>1115469</v>
      </c>
      <c r="I261" t="s">
        <v>699</v>
      </c>
      <c r="J261">
        <v>0</v>
      </c>
      <c r="K261">
        <v>0</v>
      </c>
      <c r="L261">
        <v>0</v>
      </c>
      <c r="M261" s="1">
        <v>56809915.240000002</v>
      </c>
      <c r="N261">
        <v>9900000</v>
      </c>
      <c r="O261">
        <v>0</v>
      </c>
      <c r="P261">
        <v>46909915.240000002</v>
      </c>
      <c r="Q261">
        <v>0</v>
      </c>
    </row>
    <row r="262" spans="1:17" x14ac:dyDescent="0.25">
      <c r="A262">
        <v>42605</v>
      </c>
      <c r="B262">
        <v>2025</v>
      </c>
      <c r="C262">
        <v>15476</v>
      </c>
      <c r="D262" t="s">
        <v>3374</v>
      </c>
      <c r="E262" t="s">
        <v>7</v>
      </c>
      <c r="F262" t="s">
        <v>3090</v>
      </c>
      <c r="G262">
        <v>28092</v>
      </c>
      <c r="H262">
        <v>1115476</v>
      </c>
      <c r="I262" t="s">
        <v>702</v>
      </c>
      <c r="J262">
        <v>0</v>
      </c>
      <c r="K262">
        <v>0</v>
      </c>
      <c r="L262">
        <v>0</v>
      </c>
      <c r="M262" s="1">
        <v>56160749.939999998</v>
      </c>
      <c r="N262">
        <v>42980000</v>
      </c>
      <c r="O262">
        <v>0</v>
      </c>
      <c r="P262">
        <v>13180749.939999999</v>
      </c>
      <c r="Q262">
        <v>0</v>
      </c>
    </row>
    <row r="263" spans="1:17" x14ac:dyDescent="0.25">
      <c r="A263">
        <v>42606</v>
      </c>
      <c r="B263">
        <v>2025</v>
      </c>
      <c r="C263">
        <v>15480</v>
      </c>
      <c r="D263" t="s">
        <v>3375</v>
      </c>
      <c r="E263" t="s">
        <v>7</v>
      </c>
      <c r="F263" t="s">
        <v>3090</v>
      </c>
      <c r="G263">
        <v>28093</v>
      </c>
      <c r="H263">
        <v>1115480</v>
      </c>
      <c r="I263" t="s">
        <v>705</v>
      </c>
      <c r="J263">
        <v>0</v>
      </c>
      <c r="K263">
        <v>0</v>
      </c>
      <c r="L263">
        <v>0</v>
      </c>
      <c r="M263" s="1">
        <v>62521517.729999997</v>
      </c>
      <c r="N263">
        <v>0</v>
      </c>
      <c r="O263">
        <v>0</v>
      </c>
      <c r="P263">
        <v>62521517.729999997</v>
      </c>
      <c r="Q263">
        <v>0</v>
      </c>
    </row>
    <row r="264" spans="1:17" x14ac:dyDescent="0.25">
      <c r="A264">
        <v>42607</v>
      </c>
      <c r="B264">
        <v>2025</v>
      </c>
      <c r="C264">
        <v>15491</v>
      </c>
      <c r="D264" t="s">
        <v>3337</v>
      </c>
      <c r="E264" t="s">
        <v>7</v>
      </c>
      <c r="F264" t="s">
        <v>3090</v>
      </c>
      <c r="G264">
        <v>28094</v>
      </c>
      <c r="H264">
        <v>1115491</v>
      </c>
      <c r="I264" t="s">
        <v>708</v>
      </c>
      <c r="J264">
        <v>0</v>
      </c>
      <c r="K264">
        <v>0</v>
      </c>
      <c r="L264">
        <v>0</v>
      </c>
      <c r="M264" s="1">
        <v>48345149.700000003</v>
      </c>
      <c r="N264">
        <v>0</v>
      </c>
      <c r="O264">
        <v>0</v>
      </c>
      <c r="P264">
        <v>48345149.700000003</v>
      </c>
      <c r="Q264">
        <v>0</v>
      </c>
    </row>
    <row r="265" spans="1:17" x14ac:dyDescent="0.25">
      <c r="A265">
        <v>42608</v>
      </c>
      <c r="B265">
        <v>2025</v>
      </c>
      <c r="C265">
        <v>15494</v>
      </c>
      <c r="D265" t="s">
        <v>3376</v>
      </c>
      <c r="E265" t="s">
        <v>7</v>
      </c>
      <c r="F265" t="s">
        <v>3090</v>
      </c>
      <c r="G265">
        <v>28095</v>
      </c>
      <c r="H265">
        <v>1115494</v>
      </c>
      <c r="I265" t="s">
        <v>711</v>
      </c>
      <c r="J265">
        <v>0</v>
      </c>
      <c r="K265">
        <v>0</v>
      </c>
      <c r="L265">
        <v>0</v>
      </c>
      <c r="M265" s="1">
        <v>56633675.899999999</v>
      </c>
      <c r="N265">
        <v>0</v>
      </c>
      <c r="O265">
        <v>0</v>
      </c>
      <c r="P265">
        <v>56633675.899999999</v>
      </c>
      <c r="Q265">
        <v>0</v>
      </c>
    </row>
    <row r="266" spans="1:17" x14ac:dyDescent="0.25">
      <c r="A266">
        <v>42609</v>
      </c>
      <c r="B266">
        <v>2025</v>
      </c>
      <c r="C266">
        <v>15500</v>
      </c>
      <c r="D266" t="s">
        <v>3377</v>
      </c>
      <c r="E266" t="s">
        <v>7</v>
      </c>
      <c r="F266" t="s">
        <v>3090</v>
      </c>
      <c r="G266">
        <v>28096</v>
      </c>
      <c r="H266">
        <v>1115500</v>
      </c>
      <c r="I266" t="s">
        <v>714</v>
      </c>
      <c r="J266">
        <v>0</v>
      </c>
      <c r="K266">
        <v>0</v>
      </c>
      <c r="L266">
        <v>0</v>
      </c>
      <c r="M266" s="1">
        <v>49092658.75</v>
      </c>
      <c r="N266">
        <v>26643960</v>
      </c>
      <c r="O266">
        <v>0</v>
      </c>
      <c r="P266">
        <v>22448698.75</v>
      </c>
      <c r="Q266">
        <v>0</v>
      </c>
    </row>
    <row r="267" spans="1:17" x14ac:dyDescent="0.25">
      <c r="A267">
        <v>42610</v>
      </c>
      <c r="B267">
        <v>2025</v>
      </c>
      <c r="C267">
        <v>15507</v>
      </c>
      <c r="D267" t="s">
        <v>3378</v>
      </c>
      <c r="E267" t="s">
        <v>7</v>
      </c>
      <c r="F267" t="s">
        <v>3090</v>
      </c>
      <c r="G267">
        <v>28097</v>
      </c>
      <c r="H267">
        <v>1115507</v>
      </c>
      <c r="I267" t="s">
        <v>717</v>
      </c>
      <c r="J267">
        <v>0</v>
      </c>
      <c r="K267">
        <v>0</v>
      </c>
      <c r="L267">
        <v>0</v>
      </c>
      <c r="M267" s="1">
        <v>64905670.299999997</v>
      </c>
      <c r="N267">
        <v>25200000</v>
      </c>
      <c r="O267">
        <v>0</v>
      </c>
      <c r="P267">
        <v>39705670.299999997</v>
      </c>
      <c r="Q267">
        <v>0</v>
      </c>
    </row>
    <row r="268" spans="1:17" x14ac:dyDescent="0.25">
      <c r="A268">
        <v>42611</v>
      </c>
      <c r="B268">
        <v>2025</v>
      </c>
      <c r="C268">
        <v>15511</v>
      </c>
      <c r="D268" t="s">
        <v>3338</v>
      </c>
      <c r="E268" t="s">
        <v>7</v>
      </c>
      <c r="F268" t="s">
        <v>3090</v>
      </c>
      <c r="G268">
        <v>28098</v>
      </c>
      <c r="H268">
        <v>1115511</v>
      </c>
      <c r="I268" t="s">
        <v>720</v>
      </c>
      <c r="J268">
        <v>0</v>
      </c>
      <c r="K268">
        <v>0</v>
      </c>
      <c r="L268">
        <v>0</v>
      </c>
      <c r="M268" s="1">
        <v>49645650.390000001</v>
      </c>
      <c r="N268">
        <v>21420000</v>
      </c>
      <c r="O268">
        <v>0</v>
      </c>
      <c r="P268">
        <v>28225650.390000001</v>
      </c>
      <c r="Q268">
        <v>0</v>
      </c>
    </row>
    <row r="269" spans="1:17" x14ac:dyDescent="0.25">
      <c r="A269">
        <v>42612</v>
      </c>
      <c r="B269">
        <v>2025</v>
      </c>
      <c r="C269">
        <v>15514</v>
      </c>
      <c r="D269" t="s">
        <v>3379</v>
      </c>
      <c r="E269" t="s">
        <v>7</v>
      </c>
      <c r="F269" t="s">
        <v>3090</v>
      </c>
      <c r="G269">
        <v>28099</v>
      </c>
      <c r="H269">
        <v>1115514</v>
      </c>
      <c r="I269" t="s">
        <v>723</v>
      </c>
      <c r="J269">
        <v>0</v>
      </c>
      <c r="K269">
        <v>0</v>
      </c>
      <c r="L269">
        <v>0</v>
      </c>
      <c r="M269" s="1">
        <v>55275687.390000001</v>
      </c>
      <c r="N269">
        <v>0</v>
      </c>
      <c r="O269">
        <v>0</v>
      </c>
      <c r="P269">
        <v>55275687.390000001</v>
      </c>
      <c r="Q269">
        <v>0</v>
      </c>
    </row>
    <row r="270" spans="1:17" x14ac:dyDescent="0.25">
      <c r="A270">
        <v>42613</v>
      </c>
      <c r="B270">
        <v>2025</v>
      </c>
      <c r="C270">
        <v>15516</v>
      </c>
      <c r="D270" t="s">
        <v>3339</v>
      </c>
      <c r="E270" t="s">
        <v>7</v>
      </c>
      <c r="F270" t="s">
        <v>3090</v>
      </c>
      <c r="G270">
        <v>28100</v>
      </c>
      <c r="H270">
        <v>1115516</v>
      </c>
      <c r="I270" t="s">
        <v>726</v>
      </c>
      <c r="J270">
        <v>0</v>
      </c>
      <c r="K270">
        <v>0</v>
      </c>
      <c r="L270">
        <v>0</v>
      </c>
      <c r="M270" s="1">
        <v>54745003.390000001</v>
      </c>
      <c r="N270">
        <v>0</v>
      </c>
      <c r="O270">
        <v>0</v>
      </c>
      <c r="P270">
        <v>54745003.390000001</v>
      </c>
      <c r="Q270">
        <v>0</v>
      </c>
    </row>
    <row r="271" spans="1:17" x14ac:dyDescent="0.25">
      <c r="A271">
        <v>42614</v>
      </c>
      <c r="B271">
        <v>2025</v>
      </c>
      <c r="C271">
        <v>15518</v>
      </c>
      <c r="D271" t="s">
        <v>3380</v>
      </c>
      <c r="E271" t="s">
        <v>7</v>
      </c>
      <c r="F271" t="s">
        <v>3090</v>
      </c>
      <c r="G271">
        <v>28101</v>
      </c>
      <c r="H271">
        <v>1115518</v>
      </c>
      <c r="I271" t="s">
        <v>729</v>
      </c>
      <c r="J271">
        <v>0</v>
      </c>
      <c r="K271">
        <v>0</v>
      </c>
      <c r="L271">
        <v>0</v>
      </c>
      <c r="M271" s="1">
        <v>53611417.93</v>
      </c>
      <c r="N271">
        <v>27000000</v>
      </c>
      <c r="O271">
        <v>0</v>
      </c>
      <c r="P271">
        <v>26611417.93</v>
      </c>
      <c r="Q271">
        <v>0</v>
      </c>
    </row>
    <row r="272" spans="1:17" x14ac:dyDescent="0.25">
      <c r="A272">
        <v>42615</v>
      </c>
      <c r="B272">
        <v>2025</v>
      </c>
      <c r="C272">
        <v>15522</v>
      </c>
      <c r="D272" t="s">
        <v>3340</v>
      </c>
      <c r="E272" t="s">
        <v>7</v>
      </c>
      <c r="F272" t="s">
        <v>3090</v>
      </c>
      <c r="G272">
        <v>28102</v>
      </c>
      <c r="H272">
        <v>1115522</v>
      </c>
      <c r="I272" t="s">
        <v>732</v>
      </c>
      <c r="J272">
        <v>0</v>
      </c>
      <c r="K272">
        <v>0</v>
      </c>
      <c r="L272">
        <v>0</v>
      </c>
      <c r="M272" s="1">
        <v>53888920.759999998</v>
      </c>
      <c r="N272">
        <v>0</v>
      </c>
      <c r="O272">
        <v>0</v>
      </c>
      <c r="P272">
        <v>53888920.759999998</v>
      </c>
      <c r="Q272">
        <v>0</v>
      </c>
    </row>
    <row r="273" spans="1:17" x14ac:dyDescent="0.25">
      <c r="A273">
        <v>42616</v>
      </c>
      <c r="B273">
        <v>2025</v>
      </c>
      <c r="C273">
        <v>15531</v>
      </c>
      <c r="D273" t="s">
        <v>3341</v>
      </c>
      <c r="E273" t="s">
        <v>7</v>
      </c>
      <c r="F273" t="s">
        <v>3090</v>
      </c>
      <c r="G273">
        <v>28103</v>
      </c>
      <c r="H273">
        <v>1115531</v>
      </c>
      <c r="I273" t="s">
        <v>735</v>
      </c>
      <c r="J273">
        <v>0</v>
      </c>
      <c r="K273">
        <v>0</v>
      </c>
      <c r="L273">
        <v>0</v>
      </c>
      <c r="M273" s="1">
        <v>62609933.060000002</v>
      </c>
      <c r="N273">
        <v>12400000</v>
      </c>
      <c r="O273">
        <v>0</v>
      </c>
      <c r="P273">
        <v>50209933.060000002</v>
      </c>
      <c r="Q273">
        <v>0</v>
      </c>
    </row>
    <row r="274" spans="1:17" x14ac:dyDescent="0.25">
      <c r="A274">
        <v>42617</v>
      </c>
      <c r="B274">
        <v>2025</v>
      </c>
      <c r="C274">
        <v>15533</v>
      </c>
      <c r="D274" t="s">
        <v>3381</v>
      </c>
      <c r="E274" t="s">
        <v>7</v>
      </c>
      <c r="F274" t="s">
        <v>3090</v>
      </c>
      <c r="G274">
        <v>28104</v>
      </c>
      <c r="H274">
        <v>1115533</v>
      </c>
      <c r="I274" t="s">
        <v>738</v>
      </c>
      <c r="J274">
        <v>0</v>
      </c>
      <c r="K274">
        <v>0</v>
      </c>
      <c r="L274">
        <v>0</v>
      </c>
      <c r="M274" s="1">
        <v>69831378.129999995</v>
      </c>
      <c r="N274">
        <v>23513316</v>
      </c>
      <c r="O274">
        <v>0</v>
      </c>
      <c r="P274">
        <v>46318062.130000003</v>
      </c>
      <c r="Q274">
        <v>0</v>
      </c>
    </row>
    <row r="275" spans="1:17" x14ac:dyDescent="0.25">
      <c r="A275">
        <v>42618</v>
      </c>
      <c r="B275">
        <v>2025</v>
      </c>
      <c r="C275">
        <v>15537</v>
      </c>
      <c r="D275" t="s">
        <v>3342</v>
      </c>
      <c r="E275" t="s">
        <v>7</v>
      </c>
      <c r="F275" t="s">
        <v>3090</v>
      </c>
      <c r="G275">
        <v>28105</v>
      </c>
      <c r="H275">
        <v>1115537</v>
      </c>
      <c r="I275" t="s">
        <v>741</v>
      </c>
      <c r="J275">
        <v>0</v>
      </c>
      <c r="K275">
        <v>0</v>
      </c>
      <c r="L275">
        <v>0</v>
      </c>
      <c r="M275" s="1">
        <v>51538981.710000001</v>
      </c>
      <c r="N275">
        <v>26520000</v>
      </c>
      <c r="O275">
        <v>0</v>
      </c>
      <c r="P275">
        <v>25018981.710000001</v>
      </c>
      <c r="Q275">
        <v>0</v>
      </c>
    </row>
    <row r="276" spans="1:17" x14ac:dyDescent="0.25">
      <c r="A276">
        <v>42619</v>
      </c>
      <c r="B276">
        <v>2025</v>
      </c>
      <c r="C276">
        <v>15542</v>
      </c>
      <c r="D276" t="s">
        <v>3343</v>
      </c>
      <c r="E276" t="s">
        <v>7</v>
      </c>
      <c r="F276" t="s">
        <v>3090</v>
      </c>
      <c r="G276">
        <v>28106</v>
      </c>
      <c r="H276">
        <v>1115542</v>
      </c>
      <c r="I276" t="s">
        <v>744</v>
      </c>
      <c r="J276">
        <v>0</v>
      </c>
      <c r="K276">
        <v>0</v>
      </c>
      <c r="L276">
        <v>0</v>
      </c>
      <c r="M276" s="1">
        <v>57017916.829999998</v>
      </c>
      <c r="N276">
        <v>0</v>
      </c>
      <c r="O276">
        <v>0</v>
      </c>
      <c r="P276">
        <v>57017916.829999998</v>
      </c>
      <c r="Q276">
        <v>0</v>
      </c>
    </row>
    <row r="277" spans="1:17" x14ac:dyDescent="0.25">
      <c r="A277">
        <v>42620</v>
      </c>
      <c r="B277">
        <v>2025</v>
      </c>
      <c r="C277">
        <v>15550</v>
      </c>
      <c r="D277" t="s">
        <v>3382</v>
      </c>
      <c r="E277" t="s">
        <v>7</v>
      </c>
      <c r="F277" t="s">
        <v>3090</v>
      </c>
      <c r="G277">
        <v>28107</v>
      </c>
      <c r="H277">
        <v>1115550</v>
      </c>
      <c r="I277" t="s">
        <v>747</v>
      </c>
      <c r="J277">
        <v>0</v>
      </c>
      <c r="K277">
        <v>0</v>
      </c>
      <c r="L277">
        <v>0</v>
      </c>
      <c r="M277" s="1">
        <v>63276211.119999997</v>
      </c>
      <c r="N277">
        <v>16400000</v>
      </c>
      <c r="O277">
        <v>0</v>
      </c>
      <c r="P277">
        <v>46876211.119999997</v>
      </c>
      <c r="Q277">
        <v>0</v>
      </c>
    </row>
    <row r="278" spans="1:17" x14ac:dyDescent="0.25">
      <c r="A278">
        <v>42621</v>
      </c>
      <c r="B278">
        <v>2025</v>
      </c>
      <c r="C278">
        <v>15580</v>
      </c>
      <c r="D278" t="s">
        <v>3383</v>
      </c>
      <c r="E278" t="s">
        <v>7</v>
      </c>
      <c r="F278" t="s">
        <v>3090</v>
      </c>
      <c r="G278">
        <v>28109</v>
      </c>
      <c r="H278">
        <v>1115580</v>
      </c>
      <c r="I278" t="s">
        <v>750</v>
      </c>
      <c r="J278">
        <v>0</v>
      </c>
      <c r="K278">
        <v>0</v>
      </c>
      <c r="L278">
        <v>0</v>
      </c>
      <c r="M278" s="1">
        <v>66819178.350000001</v>
      </c>
      <c r="N278">
        <v>21444000</v>
      </c>
      <c r="O278">
        <v>0</v>
      </c>
      <c r="P278">
        <v>45375178.350000001</v>
      </c>
      <c r="Q278">
        <v>0</v>
      </c>
    </row>
    <row r="279" spans="1:17" x14ac:dyDescent="0.25">
      <c r="A279">
        <v>42622</v>
      </c>
      <c r="B279">
        <v>2025</v>
      </c>
      <c r="C279">
        <v>15599</v>
      </c>
      <c r="D279" t="s">
        <v>3344</v>
      </c>
      <c r="E279" t="s">
        <v>7</v>
      </c>
      <c r="F279" t="s">
        <v>3090</v>
      </c>
      <c r="G279">
        <v>28110</v>
      </c>
      <c r="H279">
        <v>1115599</v>
      </c>
      <c r="I279" t="s">
        <v>753</v>
      </c>
      <c r="J279">
        <v>0</v>
      </c>
      <c r="K279">
        <v>0</v>
      </c>
      <c r="L279">
        <v>0</v>
      </c>
      <c r="M279" s="1">
        <v>57779339.68</v>
      </c>
      <c r="N279">
        <v>2220000</v>
      </c>
      <c r="O279">
        <v>0</v>
      </c>
      <c r="P279">
        <v>55559339.68</v>
      </c>
      <c r="Q279">
        <v>0</v>
      </c>
    </row>
    <row r="280" spans="1:17" x14ac:dyDescent="0.25">
      <c r="A280">
        <v>42623</v>
      </c>
      <c r="B280">
        <v>2025</v>
      </c>
      <c r="C280">
        <v>15600</v>
      </c>
      <c r="D280" t="s">
        <v>3384</v>
      </c>
      <c r="E280" t="s">
        <v>7</v>
      </c>
      <c r="F280" t="s">
        <v>3090</v>
      </c>
      <c r="G280">
        <v>28111</v>
      </c>
      <c r="H280">
        <v>1115600</v>
      </c>
      <c r="I280" t="s">
        <v>756</v>
      </c>
      <c r="J280">
        <v>0</v>
      </c>
      <c r="K280">
        <v>0</v>
      </c>
      <c r="L280">
        <v>0</v>
      </c>
      <c r="M280" s="1">
        <v>61230168.880000003</v>
      </c>
      <c r="N280">
        <v>40100000</v>
      </c>
      <c r="O280">
        <v>0</v>
      </c>
      <c r="P280">
        <v>21130168.879999999</v>
      </c>
      <c r="Q280">
        <v>0</v>
      </c>
    </row>
    <row r="281" spans="1:17" x14ac:dyDescent="0.25">
      <c r="A281">
        <v>42624</v>
      </c>
      <c r="B281">
        <v>2025</v>
      </c>
      <c r="C281">
        <v>15621</v>
      </c>
      <c r="D281" t="s">
        <v>3345</v>
      </c>
      <c r="E281" t="s">
        <v>7</v>
      </c>
      <c r="F281" t="s">
        <v>3090</v>
      </c>
      <c r="G281">
        <v>28112</v>
      </c>
      <c r="H281">
        <v>1115621</v>
      </c>
      <c r="I281" t="s">
        <v>759</v>
      </c>
      <c r="J281">
        <v>0</v>
      </c>
      <c r="K281">
        <v>0</v>
      </c>
      <c r="L281">
        <v>0</v>
      </c>
      <c r="M281" s="1">
        <v>50751381.140000001</v>
      </c>
      <c r="N281">
        <v>18000000</v>
      </c>
      <c r="O281">
        <v>0</v>
      </c>
      <c r="P281">
        <v>32751381.140000001</v>
      </c>
      <c r="Q281">
        <v>0</v>
      </c>
    </row>
    <row r="282" spans="1:17" x14ac:dyDescent="0.25">
      <c r="A282">
        <v>42625</v>
      </c>
      <c r="B282">
        <v>2025</v>
      </c>
      <c r="C282">
        <v>15632</v>
      </c>
      <c r="D282" t="s">
        <v>3346</v>
      </c>
      <c r="E282" t="s">
        <v>7</v>
      </c>
      <c r="F282" t="s">
        <v>3090</v>
      </c>
      <c r="G282">
        <v>28113</v>
      </c>
      <c r="H282">
        <v>1115632</v>
      </c>
      <c r="I282" t="s">
        <v>762</v>
      </c>
      <c r="J282">
        <v>0</v>
      </c>
      <c r="K282">
        <v>0</v>
      </c>
      <c r="L282">
        <v>0</v>
      </c>
      <c r="M282" s="1">
        <v>59842322.93</v>
      </c>
      <c r="N282">
        <v>989333</v>
      </c>
      <c r="O282">
        <v>0</v>
      </c>
      <c r="P282">
        <v>58852989.93</v>
      </c>
      <c r="Q282">
        <v>0</v>
      </c>
    </row>
    <row r="283" spans="1:17" x14ac:dyDescent="0.25">
      <c r="A283">
        <v>42626</v>
      </c>
      <c r="B283">
        <v>2025</v>
      </c>
      <c r="C283">
        <v>15638</v>
      </c>
      <c r="D283" t="s">
        <v>3347</v>
      </c>
      <c r="E283" t="s">
        <v>7</v>
      </c>
      <c r="F283" t="s">
        <v>3090</v>
      </c>
      <c r="G283">
        <v>28114</v>
      </c>
      <c r="H283">
        <v>1115638</v>
      </c>
      <c r="I283" t="s">
        <v>765</v>
      </c>
      <c r="J283">
        <v>0</v>
      </c>
      <c r="K283">
        <v>0</v>
      </c>
      <c r="L283">
        <v>0</v>
      </c>
      <c r="M283" s="1">
        <v>52631841.689999998</v>
      </c>
      <c r="N283">
        <v>0</v>
      </c>
      <c r="O283">
        <v>0</v>
      </c>
      <c r="P283">
        <v>52631841.689999998</v>
      </c>
      <c r="Q283">
        <v>0</v>
      </c>
    </row>
    <row r="284" spans="1:17" x14ac:dyDescent="0.25">
      <c r="A284">
        <v>42627</v>
      </c>
      <c r="B284">
        <v>2025</v>
      </c>
      <c r="C284">
        <v>15646</v>
      </c>
      <c r="D284" t="s">
        <v>3348</v>
      </c>
      <c r="E284" t="s">
        <v>7</v>
      </c>
      <c r="F284" t="s">
        <v>3090</v>
      </c>
      <c r="G284">
        <v>28115</v>
      </c>
      <c r="H284">
        <v>1115646</v>
      </c>
      <c r="I284" t="s">
        <v>768</v>
      </c>
      <c r="J284">
        <v>0</v>
      </c>
      <c r="K284">
        <v>0</v>
      </c>
      <c r="L284">
        <v>0</v>
      </c>
      <c r="M284" s="1">
        <v>61854896.890000001</v>
      </c>
      <c r="N284">
        <v>21450000</v>
      </c>
      <c r="O284">
        <v>0</v>
      </c>
      <c r="P284">
        <v>40404896.890000001</v>
      </c>
      <c r="Q284">
        <v>0</v>
      </c>
    </row>
    <row r="285" spans="1:17" x14ac:dyDescent="0.25">
      <c r="A285">
        <v>42628</v>
      </c>
      <c r="B285">
        <v>2025</v>
      </c>
      <c r="C285">
        <v>15660</v>
      </c>
      <c r="D285" t="s">
        <v>3385</v>
      </c>
      <c r="E285" t="s">
        <v>7</v>
      </c>
      <c r="F285" t="s">
        <v>3090</v>
      </c>
      <c r="G285">
        <v>28116</v>
      </c>
      <c r="H285">
        <v>1115660</v>
      </c>
      <c r="I285" t="s">
        <v>771</v>
      </c>
      <c r="J285">
        <v>0</v>
      </c>
      <c r="K285">
        <v>0</v>
      </c>
      <c r="L285">
        <v>0</v>
      </c>
      <c r="M285" s="1">
        <v>52887433.740000002</v>
      </c>
      <c r="N285">
        <v>0</v>
      </c>
      <c r="O285">
        <v>0</v>
      </c>
      <c r="P285">
        <v>52887433.740000002</v>
      </c>
      <c r="Q285">
        <v>0</v>
      </c>
    </row>
    <row r="286" spans="1:17" x14ac:dyDescent="0.25">
      <c r="A286">
        <v>42629</v>
      </c>
      <c r="B286">
        <v>2025</v>
      </c>
      <c r="C286">
        <v>15664</v>
      </c>
      <c r="D286" t="s">
        <v>3349</v>
      </c>
      <c r="E286" t="s">
        <v>7</v>
      </c>
      <c r="F286" t="s">
        <v>3090</v>
      </c>
      <c r="G286">
        <v>28117</v>
      </c>
      <c r="H286">
        <v>1115664</v>
      </c>
      <c r="I286" t="s">
        <v>774</v>
      </c>
      <c r="J286">
        <v>0</v>
      </c>
      <c r="K286">
        <v>0</v>
      </c>
      <c r="L286">
        <v>0</v>
      </c>
      <c r="M286" s="1">
        <v>58287959.729999997</v>
      </c>
      <c r="N286">
        <v>0</v>
      </c>
      <c r="O286">
        <v>0</v>
      </c>
      <c r="P286">
        <v>58287959.729999997</v>
      </c>
      <c r="Q286">
        <v>0</v>
      </c>
    </row>
    <row r="287" spans="1:17" x14ac:dyDescent="0.25">
      <c r="A287">
        <v>42630</v>
      </c>
      <c r="B287">
        <v>2025</v>
      </c>
      <c r="C287">
        <v>15667</v>
      </c>
      <c r="D287" t="s">
        <v>3350</v>
      </c>
      <c r="E287" t="s">
        <v>7</v>
      </c>
      <c r="F287" t="s">
        <v>3090</v>
      </c>
      <c r="G287">
        <v>28118</v>
      </c>
      <c r="H287">
        <v>1115667</v>
      </c>
      <c r="I287" t="s">
        <v>777</v>
      </c>
      <c r="J287">
        <v>0</v>
      </c>
      <c r="K287">
        <v>0</v>
      </c>
      <c r="L287">
        <v>0</v>
      </c>
      <c r="M287" s="1">
        <v>58308190.479999997</v>
      </c>
      <c r="N287">
        <v>39540000</v>
      </c>
      <c r="O287">
        <v>0</v>
      </c>
      <c r="P287">
        <v>18768190.48</v>
      </c>
      <c r="Q287">
        <v>0</v>
      </c>
    </row>
    <row r="288" spans="1:17" x14ac:dyDescent="0.25">
      <c r="A288">
        <v>42631</v>
      </c>
      <c r="B288">
        <v>2025</v>
      </c>
      <c r="C288">
        <v>15673</v>
      </c>
      <c r="D288" t="s">
        <v>3386</v>
      </c>
      <c r="E288" t="s">
        <v>7</v>
      </c>
      <c r="F288" t="s">
        <v>3090</v>
      </c>
      <c r="G288">
        <v>28119</v>
      </c>
      <c r="H288">
        <v>1115673</v>
      </c>
      <c r="I288" t="s">
        <v>780</v>
      </c>
      <c r="J288">
        <v>0</v>
      </c>
      <c r="K288">
        <v>0</v>
      </c>
      <c r="L288">
        <v>0</v>
      </c>
      <c r="M288" s="1">
        <v>60096109.759999998</v>
      </c>
      <c r="N288">
        <v>45645000</v>
      </c>
      <c r="O288">
        <v>0</v>
      </c>
      <c r="P288">
        <v>14451109.76</v>
      </c>
      <c r="Q288">
        <v>0</v>
      </c>
    </row>
    <row r="289" spans="1:17" x14ac:dyDescent="0.25">
      <c r="A289">
        <v>42632</v>
      </c>
      <c r="B289">
        <v>2025</v>
      </c>
      <c r="C289">
        <v>15676</v>
      </c>
      <c r="D289" t="s">
        <v>3387</v>
      </c>
      <c r="E289" t="s">
        <v>7</v>
      </c>
      <c r="F289" t="s">
        <v>3090</v>
      </c>
      <c r="G289">
        <v>28120</v>
      </c>
      <c r="H289">
        <v>1115676</v>
      </c>
      <c r="I289" t="s">
        <v>783</v>
      </c>
      <c r="J289">
        <v>0</v>
      </c>
      <c r="K289">
        <v>0</v>
      </c>
      <c r="L289">
        <v>0</v>
      </c>
      <c r="M289" s="1">
        <v>51187424.700000003</v>
      </c>
      <c r="N289">
        <v>49531720</v>
      </c>
      <c r="O289">
        <v>0</v>
      </c>
      <c r="P289">
        <v>1655704.7</v>
      </c>
      <c r="Q289">
        <v>0</v>
      </c>
    </row>
    <row r="290" spans="1:17" x14ac:dyDescent="0.25">
      <c r="A290">
        <v>42633</v>
      </c>
      <c r="B290">
        <v>2025</v>
      </c>
      <c r="C290">
        <v>15681</v>
      </c>
      <c r="D290" t="s">
        <v>3351</v>
      </c>
      <c r="E290" t="s">
        <v>7</v>
      </c>
      <c r="F290" t="s">
        <v>3090</v>
      </c>
      <c r="G290">
        <v>28121</v>
      </c>
      <c r="H290">
        <v>1115681</v>
      </c>
      <c r="I290" t="s">
        <v>786</v>
      </c>
      <c r="J290">
        <v>0</v>
      </c>
      <c r="K290">
        <v>0</v>
      </c>
      <c r="L290">
        <v>0</v>
      </c>
      <c r="M290" s="1">
        <v>62897503.32</v>
      </c>
      <c r="N290">
        <v>0</v>
      </c>
      <c r="O290">
        <v>0</v>
      </c>
      <c r="P290">
        <v>62897503.32</v>
      </c>
      <c r="Q290">
        <v>0</v>
      </c>
    </row>
    <row r="291" spans="1:17" x14ac:dyDescent="0.25">
      <c r="A291">
        <v>42634</v>
      </c>
      <c r="B291">
        <v>2025</v>
      </c>
      <c r="C291">
        <v>15686</v>
      </c>
      <c r="D291" t="s">
        <v>3352</v>
      </c>
      <c r="E291" t="s">
        <v>7</v>
      </c>
      <c r="F291" t="s">
        <v>3090</v>
      </c>
      <c r="G291">
        <v>28122</v>
      </c>
      <c r="H291">
        <v>1115686</v>
      </c>
      <c r="I291" t="s">
        <v>789</v>
      </c>
      <c r="J291">
        <v>0</v>
      </c>
      <c r="K291">
        <v>0</v>
      </c>
      <c r="L291">
        <v>0</v>
      </c>
      <c r="M291" s="1">
        <v>56948659.850000001</v>
      </c>
      <c r="N291">
        <v>0</v>
      </c>
      <c r="O291">
        <v>0</v>
      </c>
      <c r="P291">
        <v>56948659.850000001</v>
      </c>
      <c r="Q291">
        <v>0</v>
      </c>
    </row>
    <row r="292" spans="1:17" x14ac:dyDescent="0.25">
      <c r="A292">
        <v>42635</v>
      </c>
      <c r="B292">
        <v>2025</v>
      </c>
      <c r="C292">
        <v>15690</v>
      </c>
      <c r="D292" t="s">
        <v>3353</v>
      </c>
      <c r="E292" t="s">
        <v>7</v>
      </c>
      <c r="F292" t="s">
        <v>3090</v>
      </c>
      <c r="G292">
        <v>28123</v>
      </c>
      <c r="H292">
        <v>1115690</v>
      </c>
      <c r="I292" t="s">
        <v>792</v>
      </c>
      <c r="J292">
        <v>0</v>
      </c>
      <c r="K292">
        <v>0</v>
      </c>
      <c r="L292">
        <v>0</v>
      </c>
      <c r="M292" s="1">
        <v>53752062.479999997</v>
      </c>
      <c r="N292">
        <v>23066666.670000002</v>
      </c>
      <c r="O292">
        <v>0</v>
      </c>
      <c r="P292">
        <v>30685395.809999999</v>
      </c>
      <c r="Q292">
        <v>0</v>
      </c>
    </row>
    <row r="293" spans="1:17" x14ac:dyDescent="0.25">
      <c r="A293">
        <v>42636</v>
      </c>
      <c r="B293">
        <v>2025</v>
      </c>
      <c r="C293">
        <v>15693</v>
      </c>
      <c r="D293" t="s">
        <v>3388</v>
      </c>
      <c r="E293" t="s">
        <v>7</v>
      </c>
      <c r="F293" t="s">
        <v>3090</v>
      </c>
      <c r="G293">
        <v>28124</v>
      </c>
      <c r="H293">
        <v>1115693</v>
      </c>
      <c r="I293" t="s">
        <v>795</v>
      </c>
      <c r="J293">
        <v>0</v>
      </c>
      <c r="K293">
        <v>0</v>
      </c>
      <c r="L293">
        <v>0</v>
      </c>
      <c r="M293" s="1">
        <v>52825828.43</v>
      </c>
      <c r="N293">
        <v>0</v>
      </c>
      <c r="O293">
        <v>0</v>
      </c>
      <c r="P293">
        <v>52825828.43</v>
      </c>
      <c r="Q293">
        <v>0</v>
      </c>
    </row>
    <row r="294" spans="1:17" x14ac:dyDescent="0.25">
      <c r="A294">
        <v>42637</v>
      </c>
      <c r="B294">
        <v>2025</v>
      </c>
      <c r="C294">
        <v>15696</v>
      </c>
      <c r="D294" t="s">
        <v>3389</v>
      </c>
      <c r="E294" t="s">
        <v>7</v>
      </c>
      <c r="F294" t="s">
        <v>3090</v>
      </c>
      <c r="G294">
        <v>28125</v>
      </c>
      <c r="H294">
        <v>1115696</v>
      </c>
      <c r="I294" t="s">
        <v>798</v>
      </c>
      <c r="J294">
        <v>0</v>
      </c>
      <c r="K294">
        <v>0</v>
      </c>
      <c r="L294">
        <v>0</v>
      </c>
      <c r="M294" s="1">
        <v>51952199.039999999</v>
      </c>
      <c r="N294">
        <v>0</v>
      </c>
      <c r="O294">
        <v>0</v>
      </c>
      <c r="P294">
        <v>51952199.039999999</v>
      </c>
      <c r="Q294">
        <v>0</v>
      </c>
    </row>
    <row r="295" spans="1:17" x14ac:dyDescent="0.25">
      <c r="A295">
        <v>42638</v>
      </c>
      <c r="B295">
        <v>2025</v>
      </c>
      <c r="C295">
        <v>15720</v>
      </c>
      <c r="D295" t="s">
        <v>3354</v>
      </c>
      <c r="E295" t="s">
        <v>7</v>
      </c>
      <c r="F295" t="s">
        <v>3090</v>
      </c>
      <c r="G295">
        <v>28126</v>
      </c>
      <c r="H295">
        <v>1115720</v>
      </c>
      <c r="I295" t="s">
        <v>801</v>
      </c>
      <c r="J295">
        <v>0</v>
      </c>
      <c r="K295">
        <v>0</v>
      </c>
      <c r="L295">
        <v>0</v>
      </c>
      <c r="M295" s="1">
        <v>60975409.740000002</v>
      </c>
      <c r="N295">
        <v>16713333.33</v>
      </c>
      <c r="O295">
        <v>0</v>
      </c>
      <c r="P295">
        <v>44262076.409999996</v>
      </c>
      <c r="Q295">
        <v>0</v>
      </c>
    </row>
    <row r="296" spans="1:17" x14ac:dyDescent="0.25">
      <c r="A296">
        <v>42639</v>
      </c>
      <c r="B296">
        <v>2025</v>
      </c>
      <c r="C296">
        <v>15723</v>
      </c>
      <c r="D296" t="s">
        <v>3355</v>
      </c>
      <c r="E296" t="s">
        <v>7</v>
      </c>
      <c r="F296" t="s">
        <v>3090</v>
      </c>
      <c r="G296">
        <v>28127</v>
      </c>
      <c r="H296">
        <v>1115723</v>
      </c>
      <c r="I296" t="s">
        <v>804</v>
      </c>
      <c r="J296">
        <v>0</v>
      </c>
      <c r="K296">
        <v>0</v>
      </c>
      <c r="L296">
        <v>0</v>
      </c>
      <c r="M296" s="1">
        <v>54078585.560000002</v>
      </c>
      <c r="N296">
        <v>0</v>
      </c>
      <c r="O296">
        <v>0</v>
      </c>
      <c r="P296">
        <v>54078585.560000002</v>
      </c>
      <c r="Q296">
        <v>0</v>
      </c>
    </row>
    <row r="297" spans="1:17" x14ac:dyDescent="0.25">
      <c r="A297">
        <v>42640</v>
      </c>
      <c r="B297">
        <v>2025</v>
      </c>
      <c r="C297">
        <v>15740</v>
      </c>
      <c r="D297" t="s">
        <v>3356</v>
      </c>
      <c r="E297" t="s">
        <v>7</v>
      </c>
      <c r="F297" t="s">
        <v>3090</v>
      </c>
      <c r="G297">
        <v>28128</v>
      </c>
      <c r="H297">
        <v>1115740</v>
      </c>
      <c r="I297" t="s">
        <v>807</v>
      </c>
      <c r="J297">
        <v>0</v>
      </c>
      <c r="K297">
        <v>0</v>
      </c>
      <c r="L297">
        <v>0</v>
      </c>
      <c r="M297" s="1">
        <v>59298988.619999997</v>
      </c>
      <c r="N297">
        <v>0</v>
      </c>
      <c r="O297">
        <v>0</v>
      </c>
      <c r="P297">
        <v>59298988.619999997</v>
      </c>
      <c r="Q297">
        <v>0</v>
      </c>
    </row>
    <row r="298" spans="1:17" x14ac:dyDescent="0.25">
      <c r="A298">
        <v>42641</v>
      </c>
      <c r="B298">
        <v>2025</v>
      </c>
      <c r="C298">
        <v>15753</v>
      </c>
      <c r="D298" t="s">
        <v>3390</v>
      </c>
      <c r="E298" t="s">
        <v>7</v>
      </c>
      <c r="F298" t="s">
        <v>3090</v>
      </c>
      <c r="G298">
        <v>28129</v>
      </c>
      <c r="H298">
        <v>1115753</v>
      </c>
      <c r="I298" t="s">
        <v>810</v>
      </c>
      <c r="J298">
        <v>0</v>
      </c>
      <c r="K298">
        <v>0</v>
      </c>
      <c r="L298">
        <v>0</v>
      </c>
      <c r="M298" s="1">
        <v>52603269.039999999</v>
      </c>
      <c r="N298">
        <v>19800000</v>
      </c>
      <c r="O298">
        <v>0</v>
      </c>
      <c r="P298">
        <v>32803269.039999999</v>
      </c>
      <c r="Q298">
        <v>0</v>
      </c>
    </row>
    <row r="299" spans="1:17" x14ac:dyDescent="0.25">
      <c r="A299">
        <v>42642</v>
      </c>
      <c r="B299">
        <v>2025</v>
      </c>
      <c r="C299">
        <v>15755</v>
      </c>
      <c r="D299" t="s">
        <v>3357</v>
      </c>
      <c r="E299" t="s">
        <v>7</v>
      </c>
      <c r="F299" t="s">
        <v>3090</v>
      </c>
      <c r="G299">
        <v>28130</v>
      </c>
      <c r="H299">
        <v>1115755</v>
      </c>
      <c r="I299" t="s">
        <v>813</v>
      </c>
      <c r="J299">
        <v>0</v>
      </c>
      <c r="K299">
        <v>0</v>
      </c>
      <c r="L299">
        <v>0</v>
      </c>
      <c r="M299" s="1">
        <v>69370536.819999993</v>
      </c>
      <c r="N299">
        <v>28333333</v>
      </c>
      <c r="O299">
        <v>0</v>
      </c>
      <c r="P299">
        <v>41037203.82</v>
      </c>
      <c r="Q299">
        <v>0</v>
      </c>
    </row>
    <row r="300" spans="1:17" x14ac:dyDescent="0.25">
      <c r="A300">
        <v>42643</v>
      </c>
      <c r="B300">
        <v>2025</v>
      </c>
      <c r="C300">
        <v>15757</v>
      </c>
      <c r="D300" t="s">
        <v>3391</v>
      </c>
      <c r="E300" t="s">
        <v>7</v>
      </c>
      <c r="F300" t="s">
        <v>3090</v>
      </c>
      <c r="G300">
        <v>28131</v>
      </c>
      <c r="H300">
        <v>1115757</v>
      </c>
      <c r="I300" t="s">
        <v>816</v>
      </c>
      <c r="J300">
        <v>0</v>
      </c>
      <c r="K300">
        <v>0</v>
      </c>
      <c r="L300">
        <v>0</v>
      </c>
      <c r="M300" s="1">
        <v>60549326.43</v>
      </c>
      <c r="N300">
        <v>30500000</v>
      </c>
      <c r="O300">
        <v>0</v>
      </c>
      <c r="P300">
        <v>30049326.43</v>
      </c>
      <c r="Q300">
        <v>0</v>
      </c>
    </row>
    <row r="301" spans="1:17" x14ac:dyDescent="0.25">
      <c r="A301">
        <v>42644</v>
      </c>
      <c r="B301">
        <v>2025</v>
      </c>
      <c r="C301">
        <v>15761</v>
      </c>
      <c r="D301" t="s">
        <v>3392</v>
      </c>
      <c r="E301" t="s">
        <v>7</v>
      </c>
      <c r="F301" t="s">
        <v>3090</v>
      </c>
      <c r="G301">
        <v>28133</v>
      </c>
      <c r="H301">
        <v>1115761</v>
      </c>
      <c r="I301" t="s">
        <v>819</v>
      </c>
      <c r="J301">
        <v>0</v>
      </c>
      <c r="K301">
        <v>0</v>
      </c>
      <c r="L301">
        <v>0</v>
      </c>
      <c r="M301" s="1">
        <v>51500845.289999999</v>
      </c>
      <c r="N301">
        <v>20000000</v>
      </c>
      <c r="O301">
        <v>0</v>
      </c>
      <c r="P301">
        <v>31500845.289999999</v>
      </c>
      <c r="Q301">
        <v>0</v>
      </c>
    </row>
    <row r="302" spans="1:17" x14ac:dyDescent="0.25">
      <c r="A302">
        <v>42645</v>
      </c>
      <c r="B302">
        <v>2025</v>
      </c>
      <c r="C302">
        <v>15762</v>
      </c>
      <c r="D302" t="s">
        <v>3393</v>
      </c>
      <c r="E302" t="s">
        <v>7</v>
      </c>
      <c r="F302" t="s">
        <v>3090</v>
      </c>
      <c r="G302">
        <v>28134</v>
      </c>
      <c r="H302">
        <v>1115762</v>
      </c>
      <c r="I302" t="s">
        <v>822</v>
      </c>
      <c r="J302">
        <v>0</v>
      </c>
      <c r="K302">
        <v>0</v>
      </c>
      <c r="L302">
        <v>0</v>
      </c>
      <c r="M302" s="1">
        <v>55150665.899999999</v>
      </c>
      <c r="N302">
        <v>12000000</v>
      </c>
      <c r="O302">
        <v>0</v>
      </c>
      <c r="P302">
        <v>43150665.899999999</v>
      </c>
      <c r="Q302">
        <v>0</v>
      </c>
    </row>
    <row r="303" spans="1:17" x14ac:dyDescent="0.25">
      <c r="A303">
        <v>42646</v>
      </c>
      <c r="B303">
        <v>2025</v>
      </c>
      <c r="C303">
        <v>15763</v>
      </c>
      <c r="D303" t="s">
        <v>3394</v>
      </c>
      <c r="E303" t="s">
        <v>7</v>
      </c>
      <c r="F303" t="s">
        <v>3090</v>
      </c>
      <c r="G303">
        <v>28135</v>
      </c>
      <c r="H303">
        <v>1115763</v>
      </c>
      <c r="I303" t="s">
        <v>825</v>
      </c>
      <c r="J303">
        <v>0</v>
      </c>
      <c r="K303">
        <v>0</v>
      </c>
      <c r="L303">
        <v>0</v>
      </c>
      <c r="M303" s="1">
        <v>58764440.219999999</v>
      </c>
      <c r="N303">
        <v>18500000</v>
      </c>
      <c r="O303">
        <v>0</v>
      </c>
      <c r="P303">
        <v>40264440.219999999</v>
      </c>
      <c r="Q303">
        <v>0</v>
      </c>
    </row>
    <row r="304" spans="1:17" x14ac:dyDescent="0.25">
      <c r="A304">
        <v>42647</v>
      </c>
      <c r="B304">
        <v>2025</v>
      </c>
      <c r="C304">
        <v>15764</v>
      </c>
      <c r="D304" t="s">
        <v>3395</v>
      </c>
      <c r="E304" t="s">
        <v>7</v>
      </c>
      <c r="F304" t="s">
        <v>3090</v>
      </c>
      <c r="G304">
        <v>28136</v>
      </c>
      <c r="H304">
        <v>1115764</v>
      </c>
      <c r="I304" t="s">
        <v>828</v>
      </c>
      <c r="J304">
        <v>0</v>
      </c>
      <c r="K304">
        <v>0</v>
      </c>
      <c r="L304">
        <v>0</v>
      </c>
      <c r="M304" s="1">
        <v>53992886.590000004</v>
      </c>
      <c r="N304">
        <v>31500000</v>
      </c>
      <c r="O304">
        <v>0</v>
      </c>
      <c r="P304">
        <v>22492886.59</v>
      </c>
      <c r="Q304">
        <v>0</v>
      </c>
    </row>
    <row r="305" spans="1:17" x14ac:dyDescent="0.25">
      <c r="A305">
        <v>42648</v>
      </c>
      <c r="B305">
        <v>2025</v>
      </c>
      <c r="C305">
        <v>15774</v>
      </c>
      <c r="D305" t="s">
        <v>3396</v>
      </c>
      <c r="E305" t="s">
        <v>7</v>
      </c>
      <c r="F305" t="s">
        <v>3090</v>
      </c>
      <c r="G305">
        <v>28137</v>
      </c>
      <c r="H305">
        <v>1115774</v>
      </c>
      <c r="I305" t="s">
        <v>831</v>
      </c>
      <c r="J305">
        <v>0</v>
      </c>
      <c r="K305">
        <v>0</v>
      </c>
      <c r="L305">
        <v>0</v>
      </c>
      <c r="M305" s="1">
        <v>56226915.659999996</v>
      </c>
      <c r="N305">
        <v>7500000</v>
      </c>
      <c r="O305">
        <v>0</v>
      </c>
      <c r="P305">
        <v>48726915.659999996</v>
      </c>
      <c r="Q305">
        <v>0</v>
      </c>
    </row>
    <row r="306" spans="1:17" x14ac:dyDescent="0.25">
      <c r="A306">
        <v>42649</v>
      </c>
      <c r="B306">
        <v>2025</v>
      </c>
      <c r="C306">
        <v>15776</v>
      </c>
      <c r="D306" t="s">
        <v>3358</v>
      </c>
      <c r="E306" t="s">
        <v>7</v>
      </c>
      <c r="F306" t="s">
        <v>3090</v>
      </c>
      <c r="G306">
        <v>28138</v>
      </c>
      <c r="H306">
        <v>1115776</v>
      </c>
      <c r="I306" t="s">
        <v>834</v>
      </c>
      <c r="J306">
        <v>0</v>
      </c>
      <c r="K306">
        <v>0</v>
      </c>
      <c r="L306">
        <v>0</v>
      </c>
      <c r="M306" s="1">
        <v>54088537.100000001</v>
      </c>
      <c r="N306">
        <v>0</v>
      </c>
      <c r="O306">
        <v>0</v>
      </c>
      <c r="P306">
        <v>54088537.100000001</v>
      </c>
      <c r="Q306">
        <v>0</v>
      </c>
    </row>
    <row r="307" spans="1:17" x14ac:dyDescent="0.25">
      <c r="A307">
        <v>42650</v>
      </c>
      <c r="B307">
        <v>2025</v>
      </c>
      <c r="C307">
        <v>15778</v>
      </c>
      <c r="D307" t="s">
        <v>3397</v>
      </c>
      <c r="E307" t="s">
        <v>7</v>
      </c>
      <c r="F307" t="s">
        <v>3090</v>
      </c>
      <c r="G307">
        <v>28139</v>
      </c>
      <c r="H307">
        <v>1115778</v>
      </c>
      <c r="I307" t="s">
        <v>837</v>
      </c>
      <c r="J307">
        <v>0</v>
      </c>
      <c r="K307">
        <v>0</v>
      </c>
      <c r="L307">
        <v>0</v>
      </c>
      <c r="M307" s="1">
        <v>53425639.109999999</v>
      </c>
      <c r="N307">
        <v>26850000</v>
      </c>
      <c r="O307">
        <v>0</v>
      </c>
      <c r="P307">
        <v>26575639.109999999</v>
      </c>
      <c r="Q307">
        <v>0</v>
      </c>
    </row>
    <row r="308" spans="1:17" x14ac:dyDescent="0.25">
      <c r="A308">
        <v>42651</v>
      </c>
      <c r="B308">
        <v>2025</v>
      </c>
      <c r="C308">
        <v>15790</v>
      </c>
      <c r="D308" t="s">
        <v>3398</v>
      </c>
      <c r="E308" t="s">
        <v>7</v>
      </c>
      <c r="F308" t="s">
        <v>3090</v>
      </c>
      <c r="G308">
        <v>28140</v>
      </c>
      <c r="H308">
        <v>1115790</v>
      </c>
      <c r="I308" t="s">
        <v>840</v>
      </c>
      <c r="J308">
        <v>0</v>
      </c>
      <c r="K308">
        <v>0</v>
      </c>
      <c r="L308">
        <v>0</v>
      </c>
      <c r="M308" s="1">
        <v>58636867.479999997</v>
      </c>
      <c r="N308">
        <v>22000000</v>
      </c>
      <c r="O308">
        <v>0</v>
      </c>
      <c r="P308">
        <v>36636867.479999997</v>
      </c>
      <c r="Q308">
        <v>0</v>
      </c>
    </row>
    <row r="309" spans="1:17" x14ac:dyDescent="0.25">
      <c r="A309">
        <v>42652</v>
      </c>
      <c r="B309">
        <v>2025</v>
      </c>
      <c r="C309">
        <v>15798</v>
      </c>
      <c r="D309" t="s">
        <v>3359</v>
      </c>
      <c r="E309" t="s">
        <v>7</v>
      </c>
      <c r="F309" t="s">
        <v>3090</v>
      </c>
      <c r="G309">
        <v>28141</v>
      </c>
      <c r="H309">
        <v>1115798</v>
      </c>
      <c r="I309" t="s">
        <v>843</v>
      </c>
      <c r="J309">
        <v>0</v>
      </c>
      <c r="K309">
        <v>0</v>
      </c>
      <c r="L309">
        <v>0</v>
      </c>
      <c r="M309" s="1">
        <v>52310607.700000003</v>
      </c>
      <c r="N309">
        <v>39634000</v>
      </c>
      <c r="O309">
        <v>0</v>
      </c>
      <c r="P309">
        <v>12676607.699999999</v>
      </c>
      <c r="Q309">
        <v>0</v>
      </c>
    </row>
    <row r="310" spans="1:17" x14ac:dyDescent="0.25">
      <c r="A310">
        <v>42653</v>
      </c>
      <c r="B310">
        <v>2025</v>
      </c>
      <c r="C310">
        <v>15804</v>
      </c>
      <c r="D310" t="s">
        <v>3399</v>
      </c>
      <c r="E310" t="s">
        <v>7</v>
      </c>
      <c r="F310" t="s">
        <v>3090</v>
      </c>
      <c r="G310">
        <v>28142</v>
      </c>
      <c r="H310">
        <v>1115804</v>
      </c>
      <c r="I310" t="s">
        <v>846</v>
      </c>
      <c r="J310">
        <v>0</v>
      </c>
      <c r="K310">
        <v>0</v>
      </c>
      <c r="L310">
        <v>0</v>
      </c>
      <c r="M310" s="1">
        <v>56919986.950000003</v>
      </c>
      <c r="N310">
        <v>0</v>
      </c>
      <c r="O310">
        <v>0</v>
      </c>
      <c r="P310">
        <v>56919986.950000003</v>
      </c>
      <c r="Q310">
        <v>0</v>
      </c>
    </row>
    <row r="311" spans="1:17" x14ac:dyDescent="0.25">
      <c r="A311">
        <v>42654</v>
      </c>
      <c r="B311">
        <v>2025</v>
      </c>
      <c r="C311">
        <v>15806</v>
      </c>
      <c r="D311" t="s">
        <v>3360</v>
      </c>
      <c r="E311" t="s">
        <v>7</v>
      </c>
      <c r="F311" t="s">
        <v>3090</v>
      </c>
      <c r="G311">
        <v>28143</v>
      </c>
      <c r="H311">
        <v>1115806</v>
      </c>
      <c r="I311" t="s">
        <v>849</v>
      </c>
      <c r="J311">
        <v>0</v>
      </c>
      <c r="K311">
        <v>0</v>
      </c>
      <c r="L311">
        <v>0</v>
      </c>
      <c r="M311" s="1">
        <v>51366159.619999997</v>
      </c>
      <c r="N311">
        <v>0</v>
      </c>
      <c r="O311">
        <v>0</v>
      </c>
      <c r="P311">
        <v>51366159.619999997</v>
      </c>
      <c r="Q311">
        <v>0</v>
      </c>
    </row>
    <row r="312" spans="1:17" x14ac:dyDescent="0.25">
      <c r="A312">
        <v>42655</v>
      </c>
      <c r="B312">
        <v>2025</v>
      </c>
      <c r="C312">
        <v>15808</v>
      </c>
      <c r="D312" t="s">
        <v>3400</v>
      </c>
      <c r="E312" t="s">
        <v>7</v>
      </c>
      <c r="F312" t="s">
        <v>3090</v>
      </c>
      <c r="G312">
        <v>28144</v>
      </c>
      <c r="H312">
        <v>1115808</v>
      </c>
      <c r="I312" t="s">
        <v>852</v>
      </c>
      <c r="J312">
        <v>0</v>
      </c>
      <c r="K312">
        <v>0</v>
      </c>
      <c r="L312">
        <v>0</v>
      </c>
      <c r="M312" s="1">
        <v>53669248.850000001</v>
      </c>
      <c r="N312">
        <v>0</v>
      </c>
      <c r="O312">
        <v>0</v>
      </c>
      <c r="P312">
        <v>53669248.850000001</v>
      </c>
      <c r="Q312">
        <v>0</v>
      </c>
    </row>
    <row r="313" spans="1:17" x14ac:dyDescent="0.25">
      <c r="A313">
        <v>42656</v>
      </c>
      <c r="B313">
        <v>2025</v>
      </c>
      <c r="C313">
        <v>15810</v>
      </c>
      <c r="D313" t="s">
        <v>3401</v>
      </c>
      <c r="E313" t="s">
        <v>7</v>
      </c>
      <c r="F313" t="s">
        <v>3090</v>
      </c>
      <c r="G313">
        <v>28145</v>
      </c>
      <c r="H313">
        <v>1115810</v>
      </c>
      <c r="I313" t="s">
        <v>855</v>
      </c>
      <c r="J313">
        <v>0</v>
      </c>
      <c r="K313">
        <v>0</v>
      </c>
      <c r="L313">
        <v>0</v>
      </c>
      <c r="M313" s="1">
        <v>60083950.329999998</v>
      </c>
      <c r="N313">
        <v>17500000</v>
      </c>
      <c r="O313">
        <v>0</v>
      </c>
      <c r="P313">
        <v>42583950.329999998</v>
      </c>
      <c r="Q313">
        <v>0</v>
      </c>
    </row>
    <row r="314" spans="1:17" x14ac:dyDescent="0.25">
      <c r="A314">
        <v>42657</v>
      </c>
      <c r="B314">
        <v>2025</v>
      </c>
      <c r="C314">
        <v>15814</v>
      </c>
      <c r="D314" t="s">
        <v>3402</v>
      </c>
      <c r="E314" t="s">
        <v>7</v>
      </c>
      <c r="F314" t="s">
        <v>3090</v>
      </c>
      <c r="G314">
        <v>28146</v>
      </c>
      <c r="H314">
        <v>1115814</v>
      </c>
      <c r="I314" t="s">
        <v>858</v>
      </c>
      <c r="J314">
        <v>0</v>
      </c>
      <c r="K314">
        <v>0</v>
      </c>
      <c r="L314">
        <v>0</v>
      </c>
      <c r="M314" s="1">
        <v>54054117.68</v>
      </c>
      <c r="N314">
        <v>12250000</v>
      </c>
      <c r="O314">
        <v>0</v>
      </c>
      <c r="P314">
        <v>41804117.68</v>
      </c>
      <c r="Q314">
        <v>0</v>
      </c>
    </row>
    <row r="315" spans="1:17" x14ac:dyDescent="0.25">
      <c r="A315">
        <v>42658</v>
      </c>
      <c r="B315">
        <v>2025</v>
      </c>
      <c r="C315">
        <v>15816</v>
      </c>
      <c r="D315" t="s">
        <v>3361</v>
      </c>
      <c r="E315" t="s">
        <v>7</v>
      </c>
      <c r="F315" t="s">
        <v>3090</v>
      </c>
      <c r="G315">
        <v>28147</v>
      </c>
      <c r="H315">
        <v>1115816</v>
      </c>
      <c r="I315" t="s">
        <v>861</v>
      </c>
      <c r="J315">
        <v>0</v>
      </c>
      <c r="K315">
        <v>0</v>
      </c>
      <c r="L315">
        <v>0</v>
      </c>
      <c r="M315" s="1">
        <v>60437273.490000002</v>
      </c>
      <c r="N315">
        <v>18000000</v>
      </c>
      <c r="O315">
        <v>0</v>
      </c>
      <c r="P315">
        <v>42437273.490000002</v>
      </c>
      <c r="Q315">
        <v>0</v>
      </c>
    </row>
    <row r="316" spans="1:17" x14ac:dyDescent="0.25">
      <c r="A316">
        <v>42659</v>
      </c>
      <c r="B316">
        <v>2025</v>
      </c>
      <c r="C316">
        <v>15820</v>
      </c>
      <c r="D316" t="s">
        <v>3403</v>
      </c>
      <c r="E316" t="s">
        <v>7</v>
      </c>
      <c r="F316" t="s">
        <v>3090</v>
      </c>
      <c r="G316">
        <v>28148</v>
      </c>
      <c r="H316">
        <v>1115820</v>
      </c>
      <c r="I316" t="s">
        <v>864</v>
      </c>
      <c r="J316">
        <v>0</v>
      </c>
      <c r="K316">
        <v>0</v>
      </c>
      <c r="L316">
        <v>0</v>
      </c>
      <c r="M316" s="1">
        <v>64148897.350000001</v>
      </c>
      <c r="N316">
        <v>17966667</v>
      </c>
      <c r="O316">
        <v>0</v>
      </c>
      <c r="P316">
        <v>46182230.350000001</v>
      </c>
      <c r="Q316">
        <v>0</v>
      </c>
    </row>
    <row r="317" spans="1:17" x14ac:dyDescent="0.25">
      <c r="A317">
        <v>42660</v>
      </c>
      <c r="B317">
        <v>2025</v>
      </c>
      <c r="C317">
        <v>15822</v>
      </c>
      <c r="D317" t="s">
        <v>3404</v>
      </c>
      <c r="E317" t="s">
        <v>7</v>
      </c>
      <c r="F317" t="s">
        <v>3090</v>
      </c>
      <c r="G317">
        <v>28149</v>
      </c>
      <c r="H317">
        <v>1115822</v>
      </c>
      <c r="I317" t="s">
        <v>867</v>
      </c>
      <c r="J317">
        <v>0</v>
      </c>
      <c r="K317">
        <v>0</v>
      </c>
      <c r="L317">
        <v>0</v>
      </c>
      <c r="M317" s="1">
        <v>58380443.219999999</v>
      </c>
      <c r="N317">
        <v>0</v>
      </c>
      <c r="O317">
        <v>0</v>
      </c>
      <c r="P317">
        <v>58380443.219999999</v>
      </c>
      <c r="Q317">
        <v>0</v>
      </c>
    </row>
    <row r="318" spans="1:17" x14ac:dyDescent="0.25">
      <c r="A318">
        <v>42661</v>
      </c>
      <c r="B318">
        <v>2025</v>
      </c>
      <c r="C318">
        <v>15832</v>
      </c>
      <c r="D318" t="s">
        <v>3405</v>
      </c>
      <c r="E318" t="s">
        <v>7</v>
      </c>
      <c r="F318" t="s">
        <v>3090</v>
      </c>
      <c r="G318">
        <v>28150</v>
      </c>
      <c r="H318">
        <v>1115832</v>
      </c>
      <c r="I318" t="s">
        <v>870</v>
      </c>
      <c r="J318">
        <v>0</v>
      </c>
      <c r="K318">
        <v>0</v>
      </c>
      <c r="L318">
        <v>0</v>
      </c>
      <c r="M318" s="1">
        <v>57144290.420000002</v>
      </c>
      <c r="N318">
        <v>0</v>
      </c>
      <c r="O318">
        <v>0</v>
      </c>
      <c r="P318">
        <v>57144290.420000002</v>
      </c>
      <c r="Q318">
        <v>0</v>
      </c>
    </row>
    <row r="319" spans="1:17" x14ac:dyDescent="0.25">
      <c r="A319">
        <v>42662</v>
      </c>
      <c r="B319">
        <v>2025</v>
      </c>
      <c r="C319">
        <v>15835</v>
      </c>
      <c r="D319" t="s">
        <v>3406</v>
      </c>
      <c r="E319" t="s">
        <v>7</v>
      </c>
      <c r="F319" t="s">
        <v>3090</v>
      </c>
      <c r="G319">
        <v>28151</v>
      </c>
      <c r="H319">
        <v>1115835</v>
      </c>
      <c r="I319" t="s">
        <v>873</v>
      </c>
      <c r="J319">
        <v>0</v>
      </c>
      <c r="K319">
        <v>0</v>
      </c>
      <c r="L319">
        <v>0</v>
      </c>
      <c r="M319" s="1">
        <v>55968625.939999998</v>
      </c>
      <c r="N319">
        <v>0</v>
      </c>
      <c r="O319">
        <v>0</v>
      </c>
      <c r="P319">
        <v>55968625.939999998</v>
      </c>
      <c r="Q319">
        <v>0</v>
      </c>
    </row>
    <row r="320" spans="1:17" x14ac:dyDescent="0.25">
      <c r="A320">
        <v>42663</v>
      </c>
      <c r="B320">
        <v>2025</v>
      </c>
      <c r="C320">
        <v>15837</v>
      </c>
      <c r="D320" t="s">
        <v>3362</v>
      </c>
      <c r="E320" t="s">
        <v>7</v>
      </c>
      <c r="F320" t="s">
        <v>3090</v>
      </c>
      <c r="G320">
        <v>28152</v>
      </c>
      <c r="H320">
        <v>1115837</v>
      </c>
      <c r="I320" t="s">
        <v>876</v>
      </c>
      <c r="J320">
        <v>0</v>
      </c>
      <c r="K320">
        <v>0</v>
      </c>
      <c r="L320">
        <v>0</v>
      </c>
      <c r="M320" s="1">
        <v>56299442.829999998</v>
      </c>
      <c r="N320">
        <v>27805332</v>
      </c>
      <c r="O320">
        <v>0</v>
      </c>
      <c r="P320">
        <v>28494110.829999998</v>
      </c>
      <c r="Q320">
        <v>0</v>
      </c>
    </row>
    <row r="321" spans="1:17" x14ac:dyDescent="0.25">
      <c r="A321">
        <v>42664</v>
      </c>
      <c r="B321">
        <v>2025</v>
      </c>
      <c r="C321">
        <v>15839</v>
      </c>
      <c r="D321" t="s">
        <v>3407</v>
      </c>
      <c r="E321" t="s">
        <v>7</v>
      </c>
      <c r="F321" t="s">
        <v>3090</v>
      </c>
      <c r="G321">
        <v>28153</v>
      </c>
      <c r="H321">
        <v>1115839</v>
      </c>
      <c r="I321" t="s">
        <v>879</v>
      </c>
      <c r="J321">
        <v>0</v>
      </c>
      <c r="K321">
        <v>0</v>
      </c>
      <c r="L321">
        <v>0</v>
      </c>
      <c r="M321" s="1">
        <v>55873015.420000002</v>
      </c>
      <c r="N321">
        <v>0</v>
      </c>
      <c r="O321">
        <v>0</v>
      </c>
      <c r="P321">
        <v>55873015.420000002</v>
      </c>
      <c r="Q321">
        <v>0</v>
      </c>
    </row>
    <row r="322" spans="1:17" x14ac:dyDescent="0.25">
      <c r="A322">
        <v>42665</v>
      </c>
      <c r="B322">
        <v>2025</v>
      </c>
      <c r="C322">
        <v>15842</v>
      </c>
      <c r="D322" t="s">
        <v>3408</v>
      </c>
      <c r="E322" t="s">
        <v>7</v>
      </c>
      <c r="F322" t="s">
        <v>3090</v>
      </c>
      <c r="G322">
        <v>28154</v>
      </c>
      <c r="H322">
        <v>1115842</v>
      </c>
      <c r="I322" t="s">
        <v>882</v>
      </c>
      <c r="J322">
        <v>0</v>
      </c>
      <c r="K322">
        <v>0</v>
      </c>
      <c r="L322">
        <v>0</v>
      </c>
      <c r="M322" s="1">
        <v>55216686.159999996</v>
      </c>
      <c r="N322">
        <v>55051333</v>
      </c>
      <c r="O322">
        <v>0</v>
      </c>
      <c r="P322">
        <v>165353.16</v>
      </c>
      <c r="Q322">
        <v>0</v>
      </c>
    </row>
    <row r="323" spans="1:17" x14ac:dyDescent="0.25">
      <c r="A323">
        <v>42666</v>
      </c>
      <c r="B323">
        <v>2025</v>
      </c>
      <c r="C323">
        <v>15861</v>
      </c>
      <c r="D323" t="s">
        <v>3363</v>
      </c>
      <c r="E323" t="s">
        <v>7</v>
      </c>
      <c r="F323" t="s">
        <v>3090</v>
      </c>
      <c r="G323">
        <v>28155</v>
      </c>
      <c r="H323">
        <v>1115861</v>
      </c>
      <c r="I323" t="s">
        <v>885</v>
      </c>
      <c r="J323">
        <v>0</v>
      </c>
      <c r="K323">
        <v>0</v>
      </c>
      <c r="L323">
        <v>0</v>
      </c>
      <c r="M323" s="1">
        <v>52775627.590000004</v>
      </c>
      <c r="N323">
        <v>14550000</v>
      </c>
      <c r="O323">
        <v>0</v>
      </c>
      <c r="P323">
        <v>38225627.590000004</v>
      </c>
      <c r="Q323">
        <v>0</v>
      </c>
    </row>
    <row r="324" spans="1:17" x14ac:dyDescent="0.25">
      <c r="A324">
        <v>42667</v>
      </c>
      <c r="B324">
        <v>2025</v>
      </c>
      <c r="C324">
        <v>15879</v>
      </c>
      <c r="D324" t="s">
        <v>3364</v>
      </c>
      <c r="E324" t="s">
        <v>7</v>
      </c>
      <c r="F324" t="s">
        <v>3090</v>
      </c>
      <c r="G324">
        <v>28156</v>
      </c>
      <c r="H324">
        <v>1115879</v>
      </c>
      <c r="I324" t="s">
        <v>888</v>
      </c>
      <c r="J324">
        <v>0</v>
      </c>
      <c r="K324">
        <v>0</v>
      </c>
      <c r="L324">
        <v>0</v>
      </c>
      <c r="M324" s="1">
        <v>53835804.840000004</v>
      </c>
      <c r="N324">
        <v>16100000</v>
      </c>
      <c r="O324">
        <v>0</v>
      </c>
      <c r="P324">
        <v>37735804.840000004</v>
      </c>
      <c r="Q324">
        <v>0</v>
      </c>
    </row>
    <row r="325" spans="1:17" x14ac:dyDescent="0.25">
      <c r="A325">
        <v>42668</v>
      </c>
      <c r="B325">
        <v>2025</v>
      </c>
      <c r="C325">
        <v>15897</v>
      </c>
      <c r="D325" t="s">
        <v>3365</v>
      </c>
      <c r="E325" t="s">
        <v>7</v>
      </c>
      <c r="F325" t="s">
        <v>3090</v>
      </c>
      <c r="G325">
        <v>28157</v>
      </c>
      <c r="H325">
        <v>1115897</v>
      </c>
      <c r="I325" t="s">
        <v>891</v>
      </c>
      <c r="J325">
        <v>0</v>
      </c>
      <c r="K325">
        <v>0</v>
      </c>
      <c r="L325">
        <v>0</v>
      </c>
      <c r="M325" s="1">
        <v>59228417.649999999</v>
      </c>
      <c r="N325">
        <v>0</v>
      </c>
      <c r="O325">
        <v>0</v>
      </c>
      <c r="P325">
        <v>59228417.649999999</v>
      </c>
      <c r="Q325">
        <v>0</v>
      </c>
    </row>
    <row r="326" spans="1:17" x14ac:dyDescent="0.25">
      <c r="A326">
        <v>42669</v>
      </c>
      <c r="B326">
        <v>2025</v>
      </c>
      <c r="C326">
        <v>17013</v>
      </c>
      <c r="D326" t="s">
        <v>3409</v>
      </c>
      <c r="E326" t="s">
        <v>7</v>
      </c>
      <c r="F326" t="s">
        <v>3090</v>
      </c>
      <c r="G326">
        <v>28159</v>
      </c>
      <c r="H326">
        <v>1117013</v>
      </c>
      <c r="I326" t="s">
        <v>897</v>
      </c>
      <c r="J326">
        <v>0</v>
      </c>
      <c r="K326">
        <v>0</v>
      </c>
      <c r="L326">
        <v>0</v>
      </c>
      <c r="M326" s="1">
        <v>58181993.909999996</v>
      </c>
      <c r="N326">
        <v>0</v>
      </c>
      <c r="O326">
        <v>0</v>
      </c>
      <c r="P326">
        <v>58181993.909999996</v>
      </c>
      <c r="Q326">
        <v>0</v>
      </c>
    </row>
    <row r="327" spans="1:17" x14ac:dyDescent="0.25">
      <c r="A327">
        <v>42670</v>
      </c>
      <c r="B327">
        <v>2025</v>
      </c>
      <c r="C327">
        <v>17042</v>
      </c>
      <c r="D327" t="s">
        <v>3368</v>
      </c>
      <c r="E327" t="s">
        <v>7</v>
      </c>
      <c r="F327" t="s">
        <v>3090</v>
      </c>
      <c r="G327">
        <v>28160</v>
      </c>
      <c r="H327">
        <v>1117042</v>
      </c>
      <c r="I327" t="s">
        <v>900</v>
      </c>
      <c r="J327">
        <v>0</v>
      </c>
      <c r="K327">
        <v>0</v>
      </c>
      <c r="L327">
        <v>0</v>
      </c>
      <c r="M327" s="1">
        <v>58888575.07</v>
      </c>
      <c r="N327">
        <v>6780000</v>
      </c>
      <c r="O327">
        <v>0</v>
      </c>
      <c r="P327">
        <v>52108575.07</v>
      </c>
      <c r="Q327">
        <v>0</v>
      </c>
    </row>
    <row r="328" spans="1:17" x14ac:dyDescent="0.25">
      <c r="A328">
        <v>42671</v>
      </c>
      <c r="B328">
        <v>2025</v>
      </c>
      <c r="C328">
        <v>17050</v>
      </c>
      <c r="D328" t="s">
        <v>3369</v>
      </c>
      <c r="E328" t="s">
        <v>7</v>
      </c>
      <c r="F328" t="s">
        <v>3090</v>
      </c>
      <c r="G328">
        <v>28161</v>
      </c>
      <c r="H328">
        <v>1117050</v>
      </c>
      <c r="I328" t="s">
        <v>903</v>
      </c>
      <c r="J328">
        <v>0</v>
      </c>
      <c r="K328">
        <v>0</v>
      </c>
      <c r="L328">
        <v>0</v>
      </c>
      <c r="M328" s="1">
        <v>55514095.170000002</v>
      </c>
      <c r="N328">
        <v>0</v>
      </c>
      <c r="O328">
        <v>0</v>
      </c>
      <c r="P328">
        <v>55514095.170000002</v>
      </c>
      <c r="Q328">
        <v>0</v>
      </c>
    </row>
    <row r="329" spans="1:17" x14ac:dyDescent="0.25">
      <c r="A329">
        <v>42672</v>
      </c>
      <c r="B329">
        <v>2025</v>
      </c>
      <c r="C329">
        <v>17088</v>
      </c>
      <c r="D329" t="s">
        <v>3410</v>
      </c>
      <c r="E329" t="s">
        <v>7</v>
      </c>
      <c r="F329" t="s">
        <v>3090</v>
      </c>
      <c r="G329">
        <v>28162</v>
      </c>
      <c r="H329">
        <v>1117088</v>
      </c>
      <c r="I329" t="s">
        <v>906</v>
      </c>
      <c r="J329">
        <v>0</v>
      </c>
      <c r="K329">
        <v>0</v>
      </c>
      <c r="L329">
        <v>0</v>
      </c>
      <c r="M329" s="1">
        <v>59567522.740000002</v>
      </c>
      <c r="N329">
        <v>7333333</v>
      </c>
      <c r="O329">
        <v>0</v>
      </c>
      <c r="P329">
        <v>52234189.740000002</v>
      </c>
      <c r="Q329">
        <v>0</v>
      </c>
    </row>
    <row r="330" spans="1:17" x14ac:dyDescent="0.25">
      <c r="A330">
        <v>42673</v>
      </c>
      <c r="B330">
        <v>2025</v>
      </c>
      <c r="C330">
        <v>17174</v>
      </c>
      <c r="D330" t="s">
        <v>3411</v>
      </c>
      <c r="E330" t="s">
        <v>7</v>
      </c>
      <c r="F330" t="s">
        <v>3090</v>
      </c>
      <c r="G330">
        <v>28163</v>
      </c>
      <c r="H330">
        <v>1117174</v>
      </c>
      <c r="I330" t="s">
        <v>909</v>
      </c>
      <c r="J330">
        <v>0</v>
      </c>
      <c r="K330">
        <v>0</v>
      </c>
      <c r="L330">
        <v>0</v>
      </c>
      <c r="M330" s="1">
        <v>58552216.390000001</v>
      </c>
      <c r="N330">
        <v>29200000</v>
      </c>
      <c r="O330">
        <v>0</v>
      </c>
      <c r="P330">
        <v>29352216.390000001</v>
      </c>
      <c r="Q330">
        <v>0</v>
      </c>
    </row>
    <row r="331" spans="1:17" x14ac:dyDescent="0.25">
      <c r="A331">
        <v>42674</v>
      </c>
      <c r="B331">
        <v>2025</v>
      </c>
      <c r="C331">
        <v>17272</v>
      </c>
      <c r="D331" t="s">
        <v>3370</v>
      </c>
      <c r="E331" t="s">
        <v>7</v>
      </c>
      <c r="F331" t="s">
        <v>3090</v>
      </c>
      <c r="G331">
        <v>28164</v>
      </c>
      <c r="H331">
        <v>1117272</v>
      </c>
      <c r="I331" t="s">
        <v>912</v>
      </c>
      <c r="J331">
        <v>0</v>
      </c>
      <c r="K331">
        <v>0</v>
      </c>
      <c r="L331">
        <v>0</v>
      </c>
      <c r="M331" s="1">
        <v>56437674.240000002</v>
      </c>
      <c r="N331">
        <v>33660000</v>
      </c>
      <c r="O331">
        <v>0</v>
      </c>
      <c r="P331">
        <v>22777674.239999998</v>
      </c>
      <c r="Q331">
        <v>0</v>
      </c>
    </row>
    <row r="332" spans="1:17" x14ac:dyDescent="0.25">
      <c r="A332">
        <v>42675</v>
      </c>
      <c r="B332">
        <v>2025</v>
      </c>
      <c r="C332">
        <v>17380</v>
      </c>
      <c r="D332" t="s">
        <v>3412</v>
      </c>
      <c r="E332" t="s">
        <v>7</v>
      </c>
      <c r="F332" t="s">
        <v>3090</v>
      </c>
      <c r="G332">
        <v>28165</v>
      </c>
      <c r="H332">
        <v>1117380</v>
      </c>
      <c r="I332" t="s">
        <v>915</v>
      </c>
      <c r="J332">
        <v>0</v>
      </c>
      <c r="K332">
        <v>0</v>
      </c>
      <c r="L332">
        <v>0</v>
      </c>
      <c r="M332" s="1">
        <v>62492851.530000001</v>
      </c>
      <c r="N332">
        <v>0</v>
      </c>
      <c r="O332">
        <v>0</v>
      </c>
      <c r="P332">
        <v>62492851.530000001</v>
      </c>
      <c r="Q332">
        <v>0</v>
      </c>
    </row>
    <row r="333" spans="1:17" x14ac:dyDescent="0.25">
      <c r="A333">
        <v>42676</v>
      </c>
      <c r="B333">
        <v>2025</v>
      </c>
      <c r="C333">
        <v>17388</v>
      </c>
      <c r="D333" t="s">
        <v>3413</v>
      </c>
      <c r="E333" t="s">
        <v>7</v>
      </c>
      <c r="F333" t="s">
        <v>3090</v>
      </c>
      <c r="G333">
        <v>28166</v>
      </c>
      <c r="H333">
        <v>1117388</v>
      </c>
      <c r="I333" t="s">
        <v>918</v>
      </c>
      <c r="J333">
        <v>0</v>
      </c>
      <c r="K333">
        <v>0</v>
      </c>
      <c r="L333">
        <v>0</v>
      </c>
      <c r="M333" s="1">
        <v>55442510.380000003</v>
      </c>
      <c r="N333">
        <v>0</v>
      </c>
      <c r="O333">
        <v>0</v>
      </c>
      <c r="P333">
        <v>55442510.380000003</v>
      </c>
      <c r="Q333">
        <v>0</v>
      </c>
    </row>
    <row r="334" spans="1:17" x14ac:dyDescent="0.25">
      <c r="A334">
        <v>42677</v>
      </c>
      <c r="B334">
        <v>2025</v>
      </c>
      <c r="C334">
        <v>17433</v>
      </c>
      <c r="D334" t="s">
        <v>3371</v>
      </c>
      <c r="E334" t="s">
        <v>7</v>
      </c>
      <c r="F334" t="s">
        <v>3090</v>
      </c>
      <c r="G334">
        <v>28167</v>
      </c>
      <c r="H334">
        <v>1117433</v>
      </c>
      <c r="I334" t="s">
        <v>921</v>
      </c>
      <c r="J334">
        <v>0</v>
      </c>
      <c r="K334">
        <v>0</v>
      </c>
      <c r="L334">
        <v>0</v>
      </c>
      <c r="M334" s="1">
        <v>61696174.630000003</v>
      </c>
      <c r="N334">
        <v>15000000</v>
      </c>
      <c r="O334">
        <v>0</v>
      </c>
      <c r="P334">
        <v>46696174.630000003</v>
      </c>
      <c r="Q334">
        <v>0</v>
      </c>
    </row>
    <row r="335" spans="1:17" x14ac:dyDescent="0.25">
      <c r="A335">
        <v>42678</v>
      </c>
      <c r="B335">
        <v>2025</v>
      </c>
      <c r="C335">
        <v>17442</v>
      </c>
      <c r="D335" t="s">
        <v>3414</v>
      </c>
      <c r="E335" t="s">
        <v>7</v>
      </c>
      <c r="F335" t="s">
        <v>3090</v>
      </c>
      <c r="G335">
        <v>28168</v>
      </c>
      <c r="H335">
        <v>1117442</v>
      </c>
      <c r="I335" t="s">
        <v>924</v>
      </c>
      <c r="J335">
        <v>0</v>
      </c>
      <c r="K335">
        <v>0</v>
      </c>
      <c r="L335">
        <v>0</v>
      </c>
      <c r="M335" s="1">
        <v>70232146.450000003</v>
      </c>
      <c r="N335">
        <v>14750000</v>
      </c>
      <c r="O335">
        <v>0</v>
      </c>
      <c r="P335">
        <v>55482146.450000003</v>
      </c>
      <c r="Q335">
        <v>0</v>
      </c>
    </row>
    <row r="336" spans="1:17" x14ac:dyDescent="0.25">
      <c r="A336">
        <v>42679</v>
      </c>
      <c r="B336">
        <v>2025</v>
      </c>
      <c r="C336">
        <v>17444</v>
      </c>
      <c r="D336" t="s">
        <v>3415</v>
      </c>
      <c r="E336" t="s">
        <v>7</v>
      </c>
      <c r="F336" t="s">
        <v>3090</v>
      </c>
      <c r="G336">
        <v>28169</v>
      </c>
      <c r="H336">
        <v>1117444</v>
      </c>
      <c r="I336" t="s">
        <v>927</v>
      </c>
      <c r="J336">
        <v>0</v>
      </c>
      <c r="K336">
        <v>0</v>
      </c>
      <c r="L336">
        <v>0</v>
      </c>
      <c r="M336" s="1">
        <v>57429351.82</v>
      </c>
      <c r="N336">
        <v>13200000</v>
      </c>
      <c r="O336">
        <v>0</v>
      </c>
      <c r="P336">
        <v>44229351.82</v>
      </c>
      <c r="Q336">
        <v>0</v>
      </c>
    </row>
    <row r="337" spans="1:17" x14ac:dyDescent="0.25">
      <c r="A337">
        <v>42680</v>
      </c>
      <c r="B337">
        <v>2025</v>
      </c>
      <c r="C337">
        <v>17446</v>
      </c>
      <c r="D337" t="s">
        <v>3416</v>
      </c>
      <c r="E337" t="s">
        <v>7</v>
      </c>
      <c r="F337" t="s">
        <v>3090</v>
      </c>
      <c r="G337">
        <v>28170</v>
      </c>
      <c r="H337">
        <v>1117446</v>
      </c>
      <c r="I337" t="s">
        <v>930</v>
      </c>
      <c r="J337">
        <v>0</v>
      </c>
      <c r="K337">
        <v>0</v>
      </c>
      <c r="L337">
        <v>0</v>
      </c>
      <c r="M337" s="1">
        <v>51462394.450000003</v>
      </c>
      <c r="N337">
        <v>16000000</v>
      </c>
      <c r="O337">
        <v>0</v>
      </c>
      <c r="P337">
        <v>35462394.450000003</v>
      </c>
      <c r="Q337">
        <v>0</v>
      </c>
    </row>
    <row r="338" spans="1:17" x14ac:dyDescent="0.25">
      <c r="A338">
        <v>42681</v>
      </c>
      <c r="B338">
        <v>2025</v>
      </c>
      <c r="C338">
        <v>17486</v>
      </c>
      <c r="D338" t="s">
        <v>3452</v>
      </c>
      <c r="E338" t="s">
        <v>7</v>
      </c>
      <c r="F338" t="s">
        <v>3090</v>
      </c>
      <c r="G338">
        <v>28171</v>
      </c>
      <c r="H338">
        <v>1117486</v>
      </c>
      <c r="I338" t="s">
        <v>933</v>
      </c>
      <c r="J338">
        <v>0</v>
      </c>
      <c r="K338">
        <v>0</v>
      </c>
      <c r="L338">
        <v>0</v>
      </c>
      <c r="M338" s="1">
        <v>58348687.990000002</v>
      </c>
      <c r="N338">
        <v>10000000</v>
      </c>
      <c r="O338">
        <v>0</v>
      </c>
      <c r="P338">
        <v>48348687.990000002</v>
      </c>
      <c r="Q338">
        <v>0</v>
      </c>
    </row>
    <row r="339" spans="1:17" x14ac:dyDescent="0.25">
      <c r="A339">
        <v>42682</v>
      </c>
      <c r="B339">
        <v>2025</v>
      </c>
      <c r="C339">
        <v>17495</v>
      </c>
      <c r="D339" t="s">
        <v>3453</v>
      </c>
      <c r="E339" t="s">
        <v>7</v>
      </c>
      <c r="F339" t="s">
        <v>3090</v>
      </c>
      <c r="G339">
        <v>28172</v>
      </c>
      <c r="H339">
        <v>1117495</v>
      </c>
      <c r="I339" t="s">
        <v>936</v>
      </c>
      <c r="J339">
        <v>0</v>
      </c>
      <c r="K339">
        <v>0</v>
      </c>
      <c r="L339">
        <v>0</v>
      </c>
      <c r="M339" s="1">
        <v>59405080.119999997</v>
      </c>
      <c r="N339">
        <v>5350000</v>
      </c>
      <c r="O339">
        <v>0</v>
      </c>
      <c r="P339">
        <v>54055080.119999997</v>
      </c>
      <c r="Q339">
        <v>0</v>
      </c>
    </row>
    <row r="340" spans="1:17" x14ac:dyDescent="0.25">
      <c r="A340">
        <v>42683</v>
      </c>
      <c r="B340">
        <v>2025</v>
      </c>
      <c r="C340">
        <v>17513</v>
      </c>
      <c r="D340" t="s">
        <v>3417</v>
      </c>
      <c r="E340" t="s">
        <v>7</v>
      </c>
      <c r="F340" t="s">
        <v>3090</v>
      </c>
      <c r="G340">
        <v>28173</v>
      </c>
      <c r="H340">
        <v>1117513</v>
      </c>
      <c r="I340" t="s">
        <v>939</v>
      </c>
      <c r="J340">
        <v>0</v>
      </c>
      <c r="K340">
        <v>0</v>
      </c>
      <c r="L340">
        <v>0</v>
      </c>
      <c r="M340" s="1">
        <v>59030006.93</v>
      </c>
      <c r="N340">
        <v>0</v>
      </c>
      <c r="O340">
        <v>0</v>
      </c>
      <c r="P340">
        <v>59030006.93</v>
      </c>
      <c r="Q340">
        <v>0</v>
      </c>
    </row>
    <row r="341" spans="1:17" x14ac:dyDescent="0.25">
      <c r="A341">
        <v>42684</v>
      </c>
      <c r="B341">
        <v>2025</v>
      </c>
      <c r="C341">
        <v>17524</v>
      </c>
      <c r="D341" t="s">
        <v>3454</v>
      </c>
      <c r="E341" t="s">
        <v>7</v>
      </c>
      <c r="F341" t="s">
        <v>3090</v>
      </c>
      <c r="G341">
        <v>28174</v>
      </c>
      <c r="H341">
        <v>1117524</v>
      </c>
      <c r="I341" t="s">
        <v>942</v>
      </c>
      <c r="J341">
        <v>0</v>
      </c>
      <c r="K341">
        <v>0</v>
      </c>
      <c r="L341">
        <v>0</v>
      </c>
      <c r="M341" s="1">
        <v>56399846.869999997</v>
      </c>
      <c r="N341">
        <v>0</v>
      </c>
      <c r="O341">
        <v>0</v>
      </c>
      <c r="P341">
        <v>56399846.869999997</v>
      </c>
      <c r="Q341">
        <v>0</v>
      </c>
    </row>
    <row r="342" spans="1:17" x14ac:dyDescent="0.25">
      <c r="A342">
        <v>42685</v>
      </c>
      <c r="B342">
        <v>2025</v>
      </c>
      <c r="C342">
        <v>17541</v>
      </c>
      <c r="D342" t="s">
        <v>3455</v>
      </c>
      <c r="E342" t="s">
        <v>7</v>
      </c>
      <c r="F342" t="s">
        <v>3090</v>
      </c>
      <c r="G342">
        <v>28175</v>
      </c>
      <c r="H342">
        <v>1117541</v>
      </c>
      <c r="I342" t="s">
        <v>945</v>
      </c>
      <c r="J342">
        <v>0</v>
      </c>
      <c r="K342">
        <v>0</v>
      </c>
      <c r="L342">
        <v>0</v>
      </c>
      <c r="M342" s="1">
        <v>57868023.549999997</v>
      </c>
      <c r="N342">
        <v>16000000</v>
      </c>
      <c r="O342">
        <v>0</v>
      </c>
      <c r="P342">
        <v>41868023.549999997</v>
      </c>
      <c r="Q342">
        <v>0</v>
      </c>
    </row>
    <row r="343" spans="1:17" x14ac:dyDescent="0.25">
      <c r="A343">
        <v>42686</v>
      </c>
      <c r="B343">
        <v>2025</v>
      </c>
      <c r="C343">
        <v>17614</v>
      </c>
      <c r="D343" t="s">
        <v>3456</v>
      </c>
      <c r="E343" t="s">
        <v>7</v>
      </c>
      <c r="F343" t="s">
        <v>3090</v>
      </c>
      <c r="G343">
        <v>28176</v>
      </c>
      <c r="H343">
        <v>1117614</v>
      </c>
      <c r="I343" t="s">
        <v>948</v>
      </c>
      <c r="J343">
        <v>0</v>
      </c>
      <c r="K343">
        <v>0</v>
      </c>
      <c r="L343">
        <v>0</v>
      </c>
      <c r="M343" s="1">
        <v>59992845.549999997</v>
      </c>
      <c r="N343">
        <v>0</v>
      </c>
      <c r="O343">
        <v>0</v>
      </c>
      <c r="P343">
        <v>59992845.549999997</v>
      </c>
      <c r="Q343">
        <v>0</v>
      </c>
    </row>
    <row r="344" spans="1:17" x14ac:dyDescent="0.25">
      <c r="A344">
        <v>42687</v>
      </c>
      <c r="B344">
        <v>2025</v>
      </c>
      <c r="C344">
        <v>17616</v>
      </c>
      <c r="D344" t="s">
        <v>3418</v>
      </c>
      <c r="E344" t="s">
        <v>7</v>
      </c>
      <c r="F344" t="s">
        <v>3090</v>
      </c>
      <c r="G344">
        <v>28177</v>
      </c>
      <c r="H344">
        <v>1117616</v>
      </c>
      <c r="I344" t="s">
        <v>951</v>
      </c>
      <c r="J344">
        <v>0</v>
      </c>
      <c r="K344">
        <v>0</v>
      </c>
      <c r="L344">
        <v>0</v>
      </c>
      <c r="M344" s="1">
        <v>55791348.670000002</v>
      </c>
      <c r="N344">
        <v>11000000</v>
      </c>
      <c r="O344">
        <v>0</v>
      </c>
      <c r="P344">
        <v>44791348.670000002</v>
      </c>
      <c r="Q344">
        <v>0</v>
      </c>
    </row>
    <row r="345" spans="1:17" x14ac:dyDescent="0.25">
      <c r="A345">
        <v>42688</v>
      </c>
      <c r="B345">
        <v>2025</v>
      </c>
      <c r="C345">
        <v>17653</v>
      </c>
      <c r="D345" t="s">
        <v>3419</v>
      </c>
      <c r="E345" t="s">
        <v>7</v>
      </c>
      <c r="F345" t="s">
        <v>3090</v>
      </c>
      <c r="G345">
        <v>28178</v>
      </c>
      <c r="H345">
        <v>1117653</v>
      </c>
      <c r="I345" t="s">
        <v>954</v>
      </c>
      <c r="J345">
        <v>0</v>
      </c>
      <c r="K345">
        <v>0</v>
      </c>
      <c r="L345">
        <v>0</v>
      </c>
      <c r="M345" s="1">
        <v>57875743.840000004</v>
      </c>
      <c r="N345">
        <v>0</v>
      </c>
      <c r="O345">
        <v>0</v>
      </c>
      <c r="P345">
        <v>57875743.840000004</v>
      </c>
      <c r="Q345">
        <v>0</v>
      </c>
    </row>
    <row r="346" spans="1:17" x14ac:dyDescent="0.25">
      <c r="A346">
        <v>42689</v>
      </c>
      <c r="B346">
        <v>2025</v>
      </c>
      <c r="C346">
        <v>17662</v>
      </c>
      <c r="D346" t="s">
        <v>3457</v>
      </c>
      <c r="E346" t="s">
        <v>7</v>
      </c>
      <c r="F346" t="s">
        <v>3090</v>
      </c>
      <c r="G346">
        <v>28179</v>
      </c>
      <c r="H346">
        <v>1117662</v>
      </c>
      <c r="I346" t="s">
        <v>957</v>
      </c>
      <c r="J346">
        <v>0</v>
      </c>
      <c r="K346">
        <v>0</v>
      </c>
      <c r="L346">
        <v>0</v>
      </c>
      <c r="M346" s="1">
        <v>60696320.409999996</v>
      </c>
      <c r="N346">
        <v>0</v>
      </c>
      <c r="O346">
        <v>0</v>
      </c>
      <c r="P346">
        <v>60696320.409999996</v>
      </c>
      <c r="Q346">
        <v>0</v>
      </c>
    </row>
    <row r="347" spans="1:17" x14ac:dyDescent="0.25">
      <c r="A347">
        <v>42690</v>
      </c>
      <c r="B347">
        <v>2025</v>
      </c>
      <c r="C347">
        <v>17665</v>
      </c>
      <c r="D347" t="s">
        <v>3420</v>
      </c>
      <c r="E347" t="s">
        <v>7</v>
      </c>
      <c r="F347" t="s">
        <v>3090</v>
      </c>
      <c r="G347">
        <v>28180</v>
      </c>
      <c r="H347">
        <v>1117665</v>
      </c>
      <c r="I347" t="s">
        <v>960</v>
      </c>
      <c r="J347">
        <v>0</v>
      </c>
      <c r="K347">
        <v>0</v>
      </c>
      <c r="L347">
        <v>0</v>
      </c>
      <c r="M347" s="1">
        <v>54639913.579999998</v>
      </c>
      <c r="N347">
        <v>37000000</v>
      </c>
      <c r="O347">
        <v>0</v>
      </c>
      <c r="P347">
        <v>17639913.579999998</v>
      </c>
      <c r="Q347">
        <v>0</v>
      </c>
    </row>
    <row r="348" spans="1:17" x14ac:dyDescent="0.25">
      <c r="A348">
        <v>42691</v>
      </c>
      <c r="B348">
        <v>2025</v>
      </c>
      <c r="C348">
        <v>17867</v>
      </c>
      <c r="D348" t="s">
        <v>3458</v>
      </c>
      <c r="E348" t="s">
        <v>7</v>
      </c>
      <c r="F348" t="s">
        <v>3090</v>
      </c>
      <c r="G348">
        <v>28181</v>
      </c>
      <c r="H348">
        <v>1117867</v>
      </c>
      <c r="I348" t="s">
        <v>966</v>
      </c>
      <c r="J348">
        <v>0</v>
      </c>
      <c r="K348">
        <v>0</v>
      </c>
      <c r="L348">
        <v>0</v>
      </c>
      <c r="M348" s="1">
        <v>58749930.299999997</v>
      </c>
      <c r="N348">
        <v>20200000</v>
      </c>
      <c r="O348">
        <v>0</v>
      </c>
      <c r="P348">
        <v>38549930.299999997</v>
      </c>
      <c r="Q348">
        <v>0</v>
      </c>
    </row>
    <row r="349" spans="1:17" x14ac:dyDescent="0.25">
      <c r="A349">
        <v>42692</v>
      </c>
      <c r="B349">
        <v>2025</v>
      </c>
      <c r="C349">
        <v>17873</v>
      </c>
      <c r="D349" t="s">
        <v>3459</v>
      </c>
      <c r="E349" t="s">
        <v>7</v>
      </c>
      <c r="F349" t="s">
        <v>3090</v>
      </c>
      <c r="G349">
        <v>28182</v>
      </c>
      <c r="H349">
        <v>1117873</v>
      </c>
      <c r="I349" t="s">
        <v>969</v>
      </c>
      <c r="J349">
        <v>0</v>
      </c>
      <c r="K349">
        <v>0</v>
      </c>
      <c r="L349">
        <v>0</v>
      </c>
      <c r="M349" s="1">
        <v>56798645.130000003</v>
      </c>
      <c r="N349">
        <v>15703830</v>
      </c>
      <c r="O349">
        <v>0</v>
      </c>
      <c r="P349">
        <v>41094815.130000003</v>
      </c>
      <c r="Q349">
        <v>0</v>
      </c>
    </row>
    <row r="350" spans="1:17" x14ac:dyDescent="0.25">
      <c r="A350">
        <v>42693</v>
      </c>
      <c r="B350">
        <v>2025</v>
      </c>
      <c r="C350">
        <v>17877</v>
      </c>
      <c r="D350" t="s">
        <v>3422</v>
      </c>
      <c r="E350" t="s">
        <v>7</v>
      </c>
      <c r="F350" t="s">
        <v>3090</v>
      </c>
      <c r="G350">
        <v>28183</v>
      </c>
      <c r="H350">
        <v>1117877</v>
      </c>
      <c r="I350" t="s">
        <v>972</v>
      </c>
      <c r="J350">
        <v>0</v>
      </c>
      <c r="K350">
        <v>0</v>
      </c>
      <c r="L350">
        <v>0</v>
      </c>
      <c r="M350" s="1">
        <v>54103466.549999997</v>
      </c>
      <c r="N350">
        <v>15702742</v>
      </c>
      <c r="O350">
        <v>0</v>
      </c>
      <c r="P350">
        <v>38400724.549999997</v>
      </c>
      <c r="Q350">
        <v>0</v>
      </c>
    </row>
    <row r="351" spans="1:17" x14ac:dyDescent="0.25">
      <c r="A351">
        <v>42694</v>
      </c>
      <c r="B351">
        <v>2025</v>
      </c>
      <c r="C351">
        <v>18029</v>
      </c>
      <c r="D351" t="s">
        <v>3460</v>
      </c>
      <c r="E351" t="s">
        <v>7</v>
      </c>
      <c r="F351" t="s">
        <v>3090</v>
      </c>
      <c r="G351">
        <v>28185</v>
      </c>
      <c r="H351">
        <v>1118029</v>
      </c>
      <c r="I351" t="s">
        <v>981</v>
      </c>
      <c r="J351">
        <v>0</v>
      </c>
      <c r="K351">
        <v>0</v>
      </c>
      <c r="L351">
        <v>0</v>
      </c>
      <c r="M351" s="1">
        <v>59694780.039999999</v>
      </c>
      <c r="N351">
        <v>0</v>
      </c>
      <c r="O351">
        <v>0</v>
      </c>
      <c r="P351">
        <v>59694780.039999999</v>
      </c>
      <c r="Q351">
        <v>0</v>
      </c>
    </row>
    <row r="352" spans="1:17" x14ac:dyDescent="0.25">
      <c r="A352">
        <v>42695</v>
      </c>
      <c r="B352">
        <v>2025</v>
      </c>
      <c r="C352">
        <v>18094</v>
      </c>
      <c r="D352" t="s">
        <v>3461</v>
      </c>
      <c r="E352" t="s">
        <v>7</v>
      </c>
      <c r="F352" t="s">
        <v>3090</v>
      </c>
      <c r="G352">
        <v>28186</v>
      </c>
      <c r="H352">
        <v>1118094</v>
      </c>
      <c r="I352" t="s">
        <v>984</v>
      </c>
      <c r="J352">
        <v>0</v>
      </c>
      <c r="K352">
        <v>0</v>
      </c>
      <c r="L352">
        <v>0</v>
      </c>
      <c r="M352" s="1">
        <v>66109977.649999999</v>
      </c>
      <c r="N352">
        <v>28772000</v>
      </c>
      <c r="O352">
        <v>0</v>
      </c>
      <c r="P352">
        <v>37337977.649999999</v>
      </c>
      <c r="Q352">
        <v>0</v>
      </c>
    </row>
    <row r="353" spans="1:17" x14ac:dyDescent="0.25">
      <c r="A353">
        <v>42696</v>
      </c>
      <c r="B353">
        <v>2025</v>
      </c>
      <c r="C353">
        <v>18150</v>
      </c>
      <c r="D353" t="s">
        <v>3424</v>
      </c>
      <c r="E353" t="s">
        <v>7</v>
      </c>
      <c r="F353" t="s">
        <v>3090</v>
      </c>
      <c r="G353">
        <v>28187</v>
      </c>
      <c r="H353">
        <v>1118150</v>
      </c>
      <c r="I353" t="s">
        <v>987</v>
      </c>
      <c r="J353">
        <v>0</v>
      </c>
      <c r="K353">
        <v>0</v>
      </c>
      <c r="L353">
        <v>0</v>
      </c>
      <c r="M353" s="1">
        <v>73720183.810000002</v>
      </c>
      <c r="N353">
        <v>0</v>
      </c>
      <c r="O353">
        <v>0</v>
      </c>
      <c r="P353">
        <v>73720183.810000002</v>
      </c>
      <c r="Q353">
        <v>0</v>
      </c>
    </row>
    <row r="354" spans="1:17" x14ac:dyDescent="0.25">
      <c r="A354">
        <v>42697</v>
      </c>
      <c r="B354">
        <v>2025</v>
      </c>
      <c r="C354">
        <v>18205</v>
      </c>
      <c r="D354" t="s">
        <v>3462</v>
      </c>
      <c r="E354" t="s">
        <v>7</v>
      </c>
      <c r="F354" t="s">
        <v>3090</v>
      </c>
      <c r="G354">
        <v>28188</v>
      </c>
      <c r="H354">
        <v>1118205</v>
      </c>
      <c r="I354" t="s">
        <v>990</v>
      </c>
      <c r="J354">
        <v>0</v>
      </c>
      <c r="K354">
        <v>0</v>
      </c>
      <c r="L354">
        <v>0</v>
      </c>
      <c r="M354" s="1">
        <v>62868175.109999999</v>
      </c>
      <c r="N354">
        <v>0</v>
      </c>
      <c r="O354">
        <v>0</v>
      </c>
      <c r="P354">
        <v>62868175.109999999</v>
      </c>
      <c r="Q354">
        <v>0</v>
      </c>
    </row>
    <row r="355" spans="1:17" x14ac:dyDescent="0.25">
      <c r="A355">
        <v>42698</v>
      </c>
      <c r="B355">
        <v>2025</v>
      </c>
      <c r="C355">
        <v>18247</v>
      </c>
      <c r="D355" t="s">
        <v>3425</v>
      </c>
      <c r="E355" t="s">
        <v>7</v>
      </c>
      <c r="F355" t="s">
        <v>3090</v>
      </c>
      <c r="G355">
        <v>28189</v>
      </c>
      <c r="H355">
        <v>1118247</v>
      </c>
      <c r="I355" t="s">
        <v>993</v>
      </c>
      <c r="J355">
        <v>0</v>
      </c>
      <c r="K355">
        <v>0</v>
      </c>
      <c r="L355">
        <v>0</v>
      </c>
      <c r="M355" s="1">
        <v>64581721.159999996</v>
      </c>
      <c r="N355">
        <v>28480000</v>
      </c>
      <c r="O355">
        <v>0</v>
      </c>
      <c r="P355">
        <v>36101721.159999996</v>
      </c>
      <c r="Q355">
        <v>0</v>
      </c>
    </row>
    <row r="356" spans="1:17" x14ac:dyDescent="0.25">
      <c r="A356">
        <v>42699</v>
      </c>
      <c r="B356">
        <v>2025</v>
      </c>
      <c r="C356">
        <v>18256</v>
      </c>
      <c r="D356" t="s">
        <v>3463</v>
      </c>
      <c r="E356" t="s">
        <v>7</v>
      </c>
      <c r="F356" t="s">
        <v>3090</v>
      </c>
      <c r="G356">
        <v>28190</v>
      </c>
      <c r="H356">
        <v>1118256</v>
      </c>
      <c r="I356" t="s">
        <v>996</v>
      </c>
      <c r="J356">
        <v>0</v>
      </c>
      <c r="K356">
        <v>0</v>
      </c>
      <c r="L356">
        <v>0</v>
      </c>
      <c r="M356" s="1">
        <v>66049644.32</v>
      </c>
      <c r="N356">
        <v>0</v>
      </c>
      <c r="O356">
        <v>0</v>
      </c>
      <c r="P356">
        <v>66049644.32</v>
      </c>
      <c r="Q356">
        <v>0</v>
      </c>
    </row>
    <row r="357" spans="1:17" x14ac:dyDescent="0.25">
      <c r="A357">
        <v>42700</v>
      </c>
      <c r="B357">
        <v>2025</v>
      </c>
      <c r="C357">
        <v>18410</v>
      </c>
      <c r="D357" t="s">
        <v>3426</v>
      </c>
      <c r="E357" t="s">
        <v>7</v>
      </c>
      <c r="F357" t="s">
        <v>3090</v>
      </c>
      <c r="G357">
        <v>28191</v>
      </c>
      <c r="H357">
        <v>1118410</v>
      </c>
      <c r="I357" t="s">
        <v>999</v>
      </c>
      <c r="J357">
        <v>0</v>
      </c>
      <c r="K357">
        <v>0</v>
      </c>
      <c r="L357">
        <v>0</v>
      </c>
      <c r="M357" s="1">
        <v>68469984.629999995</v>
      </c>
      <c r="N357">
        <v>24750000</v>
      </c>
      <c r="O357">
        <v>0</v>
      </c>
      <c r="P357">
        <v>43719984.630000003</v>
      </c>
      <c r="Q357">
        <v>0</v>
      </c>
    </row>
    <row r="358" spans="1:17" x14ac:dyDescent="0.25">
      <c r="A358">
        <v>42701</v>
      </c>
      <c r="B358">
        <v>2025</v>
      </c>
      <c r="C358">
        <v>18460</v>
      </c>
      <c r="D358" t="s">
        <v>3464</v>
      </c>
      <c r="E358" t="s">
        <v>7</v>
      </c>
      <c r="F358" t="s">
        <v>3090</v>
      </c>
      <c r="G358">
        <v>28192</v>
      </c>
      <c r="H358">
        <v>1118460</v>
      </c>
      <c r="I358" t="s">
        <v>1002</v>
      </c>
      <c r="J358">
        <v>0</v>
      </c>
      <c r="K358">
        <v>0</v>
      </c>
      <c r="L358">
        <v>0</v>
      </c>
      <c r="M358" s="1">
        <v>70599460.980000004</v>
      </c>
      <c r="N358">
        <v>16000000</v>
      </c>
      <c r="O358">
        <v>0</v>
      </c>
      <c r="P358">
        <v>54599460.979999997</v>
      </c>
      <c r="Q358">
        <v>0</v>
      </c>
    </row>
    <row r="359" spans="1:17" x14ac:dyDescent="0.25">
      <c r="A359">
        <v>42702</v>
      </c>
      <c r="B359">
        <v>2025</v>
      </c>
      <c r="C359">
        <v>18479</v>
      </c>
      <c r="D359" t="s">
        <v>3465</v>
      </c>
      <c r="E359" t="s">
        <v>7</v>
      </c>
      <c r="F359" t="s">
        <v>3090</v>
      </c>
      <c r="G359">
        <v>28193</v>
      </c>
      <c r="H359">
        <v>1118479</v>
      </c>
      <c r="I359" t="s">
        <v>1005</v>
      </c>
      <c r="J359">
        <v>0</v>
      </c>
      <c r="K359">
        <v>0</v>
      </c>
      <c r="L359">
        <v>0</v>
      </c>
      <c r="M359" s="1">
        <v>59507383.5</v>
      </c>
      <c r="N359">
        <v>29500000</v>
      </c>
      <c r="O359">
        <v>0</v>
      </c>
      <c r="P359">
        <v>30007383.5</v>
      </c>
      <c r="Q359">
        <v>0</v>
      </c>
    </row>
    <row r="360" spans="1:17" x14ac:dyDescent="0.25">
      <c r="A360">
        <v>42703</v>
      </c>
      <c r="B360">
        <v>2025</v>
      </c>
      <c r="C360">
        <v>18592</v>
      </c>
      <c r="D360" t="s">
        <v>3466</v>
      </c>
      <c r="E360" t="s">
        <v>7</v>
      </c>
      <c r="F360" t="s">
        <v>3090</v>
      </c>
      <c r="G360">
        <v>28194</v>
      </c>
      <c r="H360">
        <v>1118592</v>
      </c>
      <c r="I360" t="s">
        <v>1008</v>
      </c>
      <c r="J360">
        <v>0</v>
      </c>
      <c r="K360">
        <v>0</v>
      </c>
      <c r="L360">
        <v>0</v>
      </c>
      <c r="M360" s="1">
        <v>71269557.599999994</v>
      </c>
      <c r="N360">
        <v>48273000</v>
      </c>
      <c r="O360">
        <v>0</v>
      </c>
      <c r="P360">
        <v>22996557.600000001</v>
      </c>
      <c r="Q360">
        <v>0</v>
      </c>
    </row>
    <row r="361" spans="1:17" x14ac:dyDescent="0.25">
      <c r="A361">
        <v>42704</v>
      </c>
      <c r="B361">
        <v>2025</v>
      </c>
      <c r="C361">
        <v>18610</v>
      </c>
      <c r="D361" t="s">
        <v>3427</v>
      </c>
      <c r="E361" t="s">
        <v>7</v>
      </c>
      <c r="F361" t="s">
        <v>3090</v>
      </c>
      <c r="G361">
        <v>28195</v>
      </c>
      <c r="H361">
        <v>1118610</v>
      </c>
      <c r="I361" t="s">
        <v>1011</v>
      </c>
      <c r="J361">
        <v>0</v>
      </c>
      <c r="K361">
        <v>0</v>
      </c>
      <c r="L361">
        <v>0</v>
      </c>
      <c r="M361" s="1">
        <v>65658274.710000001</v>
      </c>
      <c r="N361">
        <v>28500000</v>
      </c>
      <c r="O361">
        <v>0</v>
      </c>
      <c r="P361">
        <v>37158274.710000001</v>
      </c>
      <c r="Q361">
        <v>0</v>
      </c>
    </row>
    <row r="362" spans="1:17" x14ac:dyDescent="0.25">
      <c r="A362">
        <v>42705</v>
      </c>
      <c r="B362">
        <v>2025</v>
      </c>
      <c r="C362">
        <v>18753</v>
      </c>
      <c r="D362" t="s">
        <v>3467</v>
      </c>
      <c r="E362" t="s">
        <v>7</v>
      </c>
      <c r="F362" t="s">
        <v>3090</v>
      </c>
      <c r="G362">
        <v>28196</v>
      </c>
      <c r="H362">
        <v>1118753</v>
      </c>
      <c r="I362" t="s">
        <v>1014</v>
      </c>
      <c r="J362">
        <v>0</v>
      </c>
      <c r="K362">
        <v>0</v>
      </c>
      <c r="L362">
        <v>0</v>
      </c>
      <c r="M362" s="1">
        <v>72987468.260000005</v>
      </c>
      <c r="N362">
        <v>15833333</v>
      </c>
      <c r="O362">
        <v>0</v>
      </c>
      <c r="P362">
        <v>57154135.259999998</v>
      </c>
      <c r="Q362">
        <v>0</v>
      </c>
    </row>
    <row r="363" spans="1:17" x14ac:dyDescent="0.25">
      <c r="A363">
        <v>42706</v>
      </c>
      <c r="B363">
        <v>2025</v>
      </c>
      <c r="C363">
        <v>18756</v>
      </c>
      <c r="D363" t="s">
        <v>3428</v>
      </c>
      <c r="E363" t="s">
        <v>7</v>
      </c>
      <c r="F363" t="s">
        <v>3090</v>
      </c>
      <c r="G363">
        <v>28197</v>
      </c>
      <c r="H363">
        <v>1118756</v>
      </c>
      <c r="I363" t="s">
        <v>1017</v>
      </c>
      <c r="J363">
        <v>0</v>
      </c>
      <c r="K363">
        <v>0</v>
      </c>
      <c r="L363">
        <v>0</v>
      </c>
      <c r="M363" s="1">
        <v>72116046.200000003</v>
      </c>
      <c r="N363">
        <v>0</v>
      </c>
      <c r="O363">
        <v>0</v>
      </c>
      <c r="P363">
        <v>72116046.200000003</v>
      </c>
      <c r="Q363">
        <v>0</v>
      </c>
    </row>
    <row r="364" spans="1:17" x14ac:dyDescent="0.25">
      <c r="A364">
        <v>42707</v>
      </c>
      <c r="B364">
        <v>2025</v>
      </c>
      <c r="C364">
        <v>18785</v>
      </c>
      <c r="D364" t="s">
        <v>3468</v>
      </c>
      <c r="E364" t="s">
        <v>7</v>
      </c>
      <c r="F364" t="s">
        <v>3090</v>
      </c>
      <c r="G364">
        <v>28198</v>
      </c>
      <c r="H364">
        <v>1118785</v>
      </c>
      <c r="I364" t="s">
        <v>1020</v>
      </c>
      <c r="J364">
        <v>0</v>
      </c>
      <c r="K364">
        <v>0</v>
      </c>
      <c r="L364">
        <v>0</v>
      </c>
      <c r="M364" s="1">
        <v>63859063.039999999</v>
      </c>
      <c r="N364">
        <v>0</v>
      </c>
      <c r="O364">
        <v>0</v>
      </c>
      <c r="P364">
        <v>63859063.039999999</v>
      </c>
      <c r="Q364">
        <v>0</v>
      </c>
    </row>
    <row r="365" spans="1:17" x14ac:dyDescent="0.25">
      <c r="A365">
        <v>42708</v>
      </c>
      <c r="B365">
        <v>2025</v>
      </c>
      <c r="C365">
        <v>18860</v>
      </c>
      <c r="D365" t="s">
        <v>3429</v>
      </c>
      <c r="E365" t="s">
        <v>7</v>
      </c>
      <c r="F365" t="s">
        <v>3090</v>
      </c>
      <c r="G365">
        <v>28199</v>
      </c>
      <c r="H365">
        <v>1118860</v>
      </c>
      <c r="I365" t="s">
        <v>1022</v>
      </c>
      <c r="J365">
        <v>0</v>
      </c>
      <c r="K365">
        <v>0</v>
      </c>
      <c r="L365">
        <v>0</v>
      </c>
      <c r="M365" s="1">
        <v>65340946.82</v>
      </c>
      <c r="N365">
        <v>22465000</v>
      </c>
      <c r="O365">
        <v>0</v>
      </c>
      <c r="P365">
        <v>42875946.82</v>
      </c>
      <c r="Q365">
        <v>0</v>
      </c>
    </row>
    <row r="366" spans="1:17" x14ac:dyDescent="0.25">
      <c r="A366">
        <v>42709</v>
      </c>
      <c r="B366">
        <v>2025</v>
      </c>
      <c r="C366">
        <v>19022</v>
      </c>
      <c r="D366" t="s">
        <v>3433</v>
      </c>
      <c r="E366" t="s">
        <v>7</v>
      </c>
      <c r="F366" t="s">
        <v>3090</v>
      </c>
      <c r="G366">
        <v>28201</v>
      </c>
      <c r="H366">
        <v>1119022</v>
      </c>
      <c r="I366" t="s">
        <v>1028</v>
      </c>
      <c r="J366">
        <v>0</v>
      </c>
      <c r="K366">
        <v>0</v>
      </c>
      <c r="L366">
        <v>0</v>
      </c>
      <c r="M366" s="1">
        <v>68542848.640000001</v>
      </c>
      <c r="N366">
        <v>43600000</v>
      </c>
      <c r="O366">
        <v>0</v>
      </c>
      <c r="P366">
        <v>24942848.640000001</v>
      </c>
      <c r="Q366">
        <v>0</v>
      </c>
    </row>
    <row r="367" spans="1:17" x14ac:dyDescent="0.25">
      <c r="A367">
        <v>42710</v>
      </c>
      <c r="B367">
        <v>2025</v>
      </c>
      <c r="C367">
        <v>19050</v>
      </c>
      <c r="D367" t="s">
        <v>3148</v>
      </c>
      <c r="E367" t="s">
        <v>7</v>
      </c>
      <c r="F367" t="s">
        <v>3090</v>
      </c>
      <c r="G367">
        <v>28202</v>
      </c>
      <c r="H367">
        <v>1119050</v>
      </c>
      <c r="I367" t="s">
        <v>50</v>
      </c>
      <c r="J367">
        <v>0</v>
      </c>
      <c r="K367">
        <v>0</v>
      </c>
      <c r="L367">
        <v>0</v>
      </c>
      <c r="M367" s="1">
        <v>66799809.57</v>
      </c>
      <c r="N367">
        <v>15453107</v>
      </c>
      <c r="O367">
        <v>0</v>
      </c>
      <c r="P367">
        <v>51346702.57</v>
      </c>
      <c r="Q367">
        <v>0</v>
      </c>
    </row>
    <row r="368" spans="1:17" x14ac:dyDescent="0.25">
      <c r="A368">
        <v>42711</v>
      </c>
      <c r="B368">
        <v>2025</v>
      </c>
      <c r="C368">
        <v>19075</v>
      </c>
      <c r="D368" t="s">
        <v>3434</v>
      </c>
      <c r="E368" t="s">
        <v>7</v>
      </c>
      <c r="F368" t="s">
        <v>3090</v>
      </c>
      <c r="G368">
        <v>28203</v>
      </c>
      <c r="H368">
        <v>1119075</v>
      </c>
      <c r="I368" t="s">
        <v>1032</v>
      </c>
      <c r="J368">
        <v>0</v>
      </c>
      <c r="K368">
        <v>0</v>
      </c>
      <c r="L368">
        <v>0</v>
      </c>
      <c r="M368" s="1">
        <v>64825532.399999999</v>
      </c>
      <c r="N368">
        <v>36000000</v>
      </c>
      <c r="O368">
        <v>0</v>
      </c>
      <c r="P368">
        <v>28825532.399999999</v>
      </c>
      <c r="Q368">
        <v>0</v>
      </c>
    </row>
    <row r="369" spans="1:17" x14ac:dyDescent="0.25">
      <c r="A369">
        <v>42712</v>
      </c>
      <c r="B369">
        <v>2025</v>
      </c>
      <c r="C369">
        <v>19100</v>
      </c>
      <c r="D369" t="s">
        <v>3210</v>
      </c>
      <c r="E369" t="s">
        <v>7</v>
      </c>
      <c r="F369" t="s">
        <v>3090</v>
      </c>
      <c r="G369">
        <v>28204</v>
      </c>
      <c r="H369">
        <v>1119100</v>
      </c>
      <c r="I369" t="s">
        <v>1035</v>
      </c>
      <c r="J369">
        <v>0</v>
      </c>
      <c r="K369">
        <v>0</v>
      </c>
      <c r="L369">
        <v>0</v>
      </c>
      <c r="M369" s="1">
        <v>69278166.430000007</v>
      </c>
      <c r="N369">
        <v>29999088</v>
      </c>
      <c r="O369">
        <v>0</v>
      </c>
      <c r="P369">
        <v>39279078.43</v>
      </c>
      <c r="Q369">
        <v>0</v>
      </c>
    </row>
    <row r="370" spans="1:17" x14ac:dyDescent="0.25">
      <c r="A370">
        <v>42713</v>
      </c>
      <c r="B370">
        <v>2025</v>
      </c>
      <c r="C370">
        <v>19110</v>
      </c>
      <c r="D370" t="s">
        <v>3469</v>
      </c>
      <c r="E370" t="s">
        <v>7</v>
      </c>
      <c r="F370" t="s">
        <v>3090</v>
      </c>
      <c r="G370">
        <v>28205</v>
      </c>
      <c r="H370">
        <v>1119110</v>
      </c>
      <c r="I370" t="s">
        <v>1038</v>
      </c>
      <c r="J370">
        <v>0</v>
      </c>
      <c r="K370">
        <v>0</v>
      </c>
      <c r="L370">
        <v>0</v>
      </c>
      <c r="M370" s="1">
        <v>64723384.25</v>
      </c>
      <c r="N370">
        <v>22335000</v>
      </c>
      <c r="O370">
        <v>0</v>
      </c>
      <c r="P370">
        <v>42388384.25</v>
      </c>
      <c r="Q370">
        <v>0</v>
      </c>
    </row>
    <row r="371" spans="1:17" x14ac:dyDescent="0.25">
      <c r="A371">
        <v>42714</v>
      </c>
      <c r="B371">
        <v>2025</v>
      </c>
      <c r="C371">
        <v>19130</v>
      </c>
      <c r="D371" t="s">
        <v>3470</v>
      </c>
      <c r="E371" t="s">
        <v>7</v>
      </c>
      <c r="F371" t="s">
        <v>3090</v>
      </c>
      <c r="G371">
        <v>28206</v>
      </c>
      <c r="H371">
        <v>1119130</v>
      </c>
      <c r="I371" t="s">
        <v>1041</v>
      </c>
      <c r="J371">
        <v>0</v>
      </c>
      <c r="K371">
        <v>0</v>
      </c>
      <c r="L371">
        <v>0</v>
      </c>
      <c r="M371" s="1">
        <v>67525079.849999994</v>
      </c>
      <c r="N371">
        <v>44400000</v>
      </c>
      <c r="O371">
        <v>0</v>
      </c>
      <c r="P371">
        <v>23125079.850000001</v>
      </c>
      <c r="Q371">
        <v>0</v>
      </c>
    </row>
    <row r="372" spans="1:17" x14ac:dyDescent="0.25">
      <c r="A372">
        <v>42715</v>
      </c>
      <c r="B372">
        <v>2025</v>
      </c>
      <c r="C372">
        <v>19137</v>
      </c>
      <c r="D372" t="s">
        <v>3471</v>
      </c>
      <c r="E372" t="s">
        <v>7</v>
      </c>
      <c r="F372" t="s">
        <v>3090</v>
      </c>
      <c r="G372">
        <v>28207</v>
      </c>
      <c r="H372">
        <v>1119137</v>
      </c>
      <c r="I372" t="s">
        <v>1044</v>
      </c>
      <c r="J372">
        <v>0</v>
      </c>
      <c r="K372">
        <v>0</v>
      </c>
      <c r="L372">
        <v>0</v>
      </c>
      <c r="M372" s="1">
        <v>67906832.799999997</v>
      </c>
      <c r="N372">
        <v>0</v>
      </c>
      <c r="O372">
        <v>0</v>
      </c>
      <c r="P372">
        <v>67906832.799999997</v>
      </c>
      <c r="Q372">
        <v>0</v>
      </c>
    </row>
    <row r="373" spans="1:17" x14ac:dyDescent="0.25">
      <c r="A373">
        <v>42716</v>
      </c>
      <c r="B373">
        <v>2025</v>
      </c>
      <c r="C373">
        <v>19142</v>
      </c>
      <c r="D373" t="s">
        <v>3472</v>
      </c>
      <c r="E373" t="s">
        <v>7</v>
      </c>
      <c r="F373" t="s">
        <v>3090</v>
      </c>
      <c r="G373">
        <v>28208</v>
      </c>
      <c r="H373">
        <v>1119142</v>
      </c>
      <c r="I373" t="s">
        <v>1047</v>
      </c>
      <c r="J373">
        <v>0</v>
      </c>
      <c r="K373">
        <v>0</v>
      </c>
      <c r="L373">
        <v>0</v>
      </c>
      <c r="M373" s="1">
        <v>65511059.32</v>
      </c>
      <c r="N373">
        <v>0</v>
      </c>
      <c r="O373">
        <v>0</v>
      </c>
      <c r="P373">
        <v>65511059.32</v>
      </c>
      <c r="Q373">
        <v>0</v>
      </c>
    </row>
    <row r="374" spans="1:17" x14ac:dyDescent="0.25">
      <c r="A374">
        <v>42717</v>
      </c>
      <c r="B374">
        <v>2025</v>
      </c>
      <c r="C374">
        <v>19212</v>
      </c>
      <c r="D374" t="s">
        <v>3473</v>
      </c>
      <c r="E374" t="s">
        <v>7</v>
      </c>
      <c r="F374" t="s">
        <v>3090</v>
      </c>
      <c r="G374">
        <v>28209</v>
      </c>
      <c r="H374">
        <v>1119212</v>
      </c>
      <c r="I374" t="s">
        <v>1050</v>
      </c>
      <c r="J374">
        <v>0</v>
      </c>
      <c r="K374">
        <v>0</v>
      </c>
      <c r="L374">
        <v>0</v>
      </c>
      <c r="M374" s="1">
        <v>63444162.479999997</v>
      </c>
      <c r="N374">
        <v>6900000</v>
      </c>
      <c r="O374">
        <v>0</v>
      </c>
      <c r="P374">
        <v>56544162.479999997</v>
      </c>
      <c r="Q374">
        <v>0</v>
      </c>
    </row>
    <row r="375" spans="1:17" x14ac:dyDescent="0.25">
      <c r="A375">
        <v>42718</v>
      </c>
      <c r="B375">
        <v>2025</v>
      </c>
      <c r="C375">
        <v>19256</v>
      </c>
      <c r="D375" t="s">
        <v>3435</v>
      </c>
      <c r="E375" t="s">
        <v>7</v>
      </c>
      <c r="F375" t="s">
        <v>3090</v>
      </c>
      <c r="G375">
        <v>28210</v>
      </c>
      <c r="H375">
        <v>1119256</v>
      </c>
      <c r="I375" t="s">
        <v>1053</v>
      </c>
      <c r="J375">
        <v>0</v>
      </c>
      <c r="K375">
        <v>0</v>
      </c>
      <c r="L375">
        <v>0</v>
      </c>
      <c r="M375" s="1">
        <v>69340631.640000001</v>
      </c>
      <c r="N375">
        <v>60900000</v>
      </c>
      <c r="O375">
        <v>0</v>
      </c>
      <c r="P375">
        <v>8440631.6400000006</v>
      </c>
      <c r="Q375">
        <v>0</v>
      </c>
    </row>
    <row r="376" spans="1:17" x14ac:dyDescent="0.25">
      <c r="A376">
        <v>42719</v>
      </c>
      <c r="B376">
        <v>2025</v>
      </c>
      <c r="C376">
        <v>19290</v>
      </c>
      <c r="D376" t="s">
        <v>3436</v>
      </c>
      <c r="E376" t="s">
        <v>7</v>
      </c>
      <c r="F376" t="s">
        <v>3090</v>
      </c>
      <c r="G376">
        <v>28211</v>
      </c>
      <c r="H376">
        <v>1119290</v>
      </c>
      <c r="I376" t="s">
        <v>978</v>
      </c>
      <c r="J376">
        <v>0</v>
      </c>
      <c r="K376">
        <v>0</v>
      </c>
      <c r="L376">
        <v>0</v>
      </c>
      <c r="M376" s="1">
        <v>55262483.740000002</v>
      </c>
      <c r="N376">
        <v>0</v>
      </c>
      <c r="O376">
        <v>0</v>
      </c>
      <c r="P376">
        <v>55262483.740000002</v>
      </c>
      <c r="Q376">
        <v>0</v>
      </c>
    </row>
    <row r="377" spans="1:17" x14ac:dyDescent="0.25">
      <c r="A377">
        <v>42720</v>
      </c>
      <c r="B377">
        <v>2025</v>
      </c>
      <c r="C377">
        <v>19318</v>
      </c>
      <c r="D377" t="s">
        <v>3437</v>
      </c>
      <c r="E377" t="s">
        <v>7</v>
      </c>
      <c r="F377" t="s">
        <v>3090</v>
      </c>
      <c r="G377">
        <v>28213</v>
      </c>
      <c r="H377">
        <v>1119318</v>
      </c>
      <c r="I377" t="s">
        <v>1061</v>
      </c>
      <c r="J377">
        <v>0</v>
      </c>
      <c r="K377">
        <v>0</v>
      </c>
      <c r="L377">
        <v>0</v>
      </c>
      <c r="M377" s="1">
        <v>79824088.040000007</v>
      </c>
      <c r="N377">
        <v>16800000</v>
      </c>
      <c r="O377">
        <v>0</v>
      </c>
      <c r="P377">
        <v>63024088.039999999</v>
      </c>
      <c r="Q377">
        <v>0</v>
      </c>
    </row>
    <row r="378" spans="1:17" x14ac:dyDescent="0.25">
      <c r="A378">
        <v>42721</v>
      </c>
      <c r="B378">
        <v>2025</v>
      </c>
      <c r="C378">
        <v>19355</v>
      </c>
      <c r="D378" t="s">
        <v>3475</v>
      </c>
      <c r="E378" t="s">
        <v>7</v>
      </c>
      <c r="F378" t="s">
        <v>3090</v>
      </c>
      <c r="G378">
        <v>28214</v>
      </c>
      <c r="H378">
        <v>1119355</v>
      </c>
      <c r="I378" t="s">
        <v>1064</v>
      </c>
      <c r="J378">
        <v>0</v>
      </c>
      <c r="K378">
        <v>0</v>
      </c>
      <c r="L378">
        <v>0</v>
      </c>
      <c r="M378" s="1">
        <v>64416075.670000002</v>
      </c>
      <c r="N378">
        <v>43100000</v>
      </c>
      <c r="O378">
        <v>0</v>
      </c>
      <c r="P378">
        <v>21316075.670000002</v>
      </c>
      <c r="Q378">
        <v>0</v>
      </c>
    </row>
    <row r="379" spans="1:17" x14ac:dyDescent="0.25">
      <c r="A379">
        <v>42722</v>
      </c>
      <c r="B379">
        <v>2025</v>
      </c>
      <c r="C379">
        <v>19364</v>
      </c>
      <c r="D379" t="s">
        <v>3438</v>
      </c>
      <c r="E379" t="s">
        <v>7</v>
      </c>
      <c r="F379" t="s">
        <v>3090</v>
      </c>
      <c r="G379">
        <v>28215</v>
      </c>
      <c r="H379">
        <v>1119364</v>
      </c>
      <c r="I379" t="s">
        <v>1067</v>
      </c>
      <c r="J379">
        <v>0</v>
      </c>
      <c r="K379">
        <v>0</v>
      </c>
      <c r="L379">
        <v>0</v>
      </c>
      <c r="M379" s="1">
        <v>61089201.969999999</v>
      </c>
      <c r="N379">
        <v>4180000</v>
      </c>
      <c r="O379">
        <v>0</v>
      </c>
      <c r="P379">
        <v>56909201.969999999</v>
      </c>
      <c r="Q379">
        <v>0</v>
      </c>
    </row>
    <row r="380" spans="1:17" x14ac:dyDescent="0.25">
      <c r="A380">
        <v>42723</v>
      </c>
      <c r="B380">
        <v>2025</v>
      </c>
      <c r="C380">
        <v>19392</v>
      </c>
      <c r="D380" t="s">
        <v>3439</v>
      </c>
      <c r="E380" t="s">
        <v>7</v>
      </c>
      <c r="F380" t="s">
        <v>3090</v>
      </c>
      <c r="G380">
        <v>28216</v>
      </c>
      <c r="H380">
        <v>1119392</v>
      </c>
      <c r="I380" t="s">
        <v>1070</v>
      </c>
      <c r="J380">
        <v>0</v>
      </c>
      <c r="K380">
        <v>0</v>
      </c>
      <c r="L380">
        <v>0</v>
      </c>
      <c r="M380" s="1">
        <v>63507437.469999999</v>
      </c>
      <c r="N380">
        <v>12000000</v>
      </c>
      <c r="O380">
        <v>0</v>
      </c>
      <c r="P380">
        <v>51507437.469999999</v>
      </c>
      <c r="Q380">
        <v>0</v>
      </c>
    </row>
    <row r="381" spans="1:17" x14ac:dyDescent="0.25">
      <c r="A381">
        <v>42724</v>
      </c>
      <c r="B381">
        <v>2025</v>
      </c>
      <c r="C381">
        <v>19397</v>
      </c>
      <c r="D381" t="s">
        <v>3476</v>
      </c>
      <c r="E381" t="s">
        <v>7</v>
      </c>
      <c r="F381" t="s">
        <v>3090</v>
      </c>
      <c r="G381">
        <v>28217</v>
      </c>
      <c r="H381">
        <v>1119397</v>
      </c>
      <c r="I381" t="s">
        <v>1073</v>
      </c>
      <c r="J381">
        <v>0</v>
      </c>
      <c r="K381">
        <v>0</v>
      </c>
      <c r="L381">
        <v>0</v>
      </c>
      <c r="M381" s="1">
        <v>63021752.700000003</v>
      </c>
      <c r="N381">
        <v>0</v>
      </c>
      <c r="O381">
        <v>0</v>
      </c>
      <c r="P381">
        <v>63021752.700000003</v>
      </c>
      <c r="Q381">
        <v>0</v>
      </c>
    </row>
    <row r="382" spans="1:17" x14ac:dyDescent="0.25">
      <c r="A382">
        <v>42725</v>
      </c>
      <c r="B382">
        <v>2025</v>
      </c>
      <c r="C382">
        <v>19418</v>
      </c>
      <c r="D382" t="s">
        <v>3477</v>
      </c>
      <c r="E382" t="s">
        <v>7</v>
      </c>
      <c r="F382" t="s">
        <v>3090</v>
      </c>
      <c r="G382">
        <v>28218</v>
      </c>
      <c r="H382">
        <v>1119418</v>
      </c>
      <c r="I382" t="s">
        <v>1076</v>
      </c>
      <c r="J382">
        <v>0</v>
      </c>
      <c r="K382">
        <v>0</v>
      </c>
      <c r="L382">
        <v>0</v>
      </c>
      <c r="M382" s="1">
        <v>72890505.659999996</v>
      </c>
      <c r="N382">
        <v>0</v>
      </c>
      <c r="O382">
        <v>0</v>
      </c>
      <c r="P382">
        <v>72890505.659999996</v>
      </c>
      <c r="Q382">
        <v>0</v>
      </c>
    </row>
    <row r="383" spans="1:17" x14ac:dyDescent="0.25">
      <c r="A383">
        <v>42726</v>
      </c>
      <c r="B383">
        <v>2025</v>
      </c>
      <c r="C383">
        <v>19450</v>
      </c>
      <c r="D383" t="s">
        <v>3440</v>
      </c>
      <c r="E383" t="s">
        <v>7</v>
      </c>
      <c r="F383" t="s">
        <v>3090</v>
      </c>
      <c r="G383">
        <v>28219</v>
      </c>
      <c r="H383">
        <v>1119450</v>
      </c>
      <c r="I383" t="s">
        <v>1079</v>
      </c>
      <c r="J383">
        <v>0</v>
      </c>
      <c r="K383">
        <v>0</v>
      </c>
      <c r="L383">
        <v>0</v>
      </c>
      <c r="M383" s="1">
        <v>67001578.450000003</v>
      </c>
      <c r="N383">
        <v>49675500</v>
      </c>
      <c r="O383">
        <v>0</v>
      </c>
      <c r="P383">
        <v>17326078.449999999</v>
      </c>
      <c r="Q383">
        <v>0</v>
      </c>
    </row>
    <row r="384" spans="1:17" x14ac:dyDescent="0.25">
      <c r="A384">
        <v>42727</v>
      </c>
      <c r="B384">
        <v>2025</v>
      </c>
      <c r="C384">
        <v>19455</v>
      </c>
      <c r="D384" t="s">
        <v>3478</v>
      </c>
      <c r="E384" t="s">
        <v>7</v>
      </c>
      <c r="F384" t="s">
        <v>3090</v>
      </c>
      <c r="G384">
        <v>28220</v>
      </c>
      <c r="H384">
        <v>1119455</v>
      </c>
      <c r="I384" t="s">
        <v>1082</v>
      </c>
      <c r="J384">
        <v>0</v>
      </c>
      <c r="K384">
        <v>0</v>
      </c>
      <c r="L384">
        <v>0</v>
      </c>
      <c r="M384" s="1">
        <v>57221592.189999998</v>
      </c>
      <c r="N384">
        <v>0</v>
      </c>
      <c r="O384">
        <v>0</v>
      </c>
      <c r="P384">
        <v>57221592.189999998</v>
      </c>
      <c r="Q384">
        <v>0</v>
      </c>
    </row>
    <row r="385" spans="1:17" x14ac:dyDescent="0.25">
      <c r="A385">
        <v>42728</v>
      </c>
      <c r="B385">
        <v>2025</v>
      </c>
      <c r="C385">
        <v>19473</v>
      </c>
      <c r="D385" t="s">
        <v>3257</v>
      </c>
      <c r="E385" t="s">
        <v>7</v>
      </c>
      <c r="F385" t="s">
        <v>3090</v>
      </c>
      <c r="G385">
        <v>28221</v>
      </c>
      <c r="H385">
        <v>1119473</v>
      </c>
      <c r="I385" t="s">
        <v>466</v>
      </c>
      <c r="J385">
        <v>0</v>
      </c>
      <c r="K385">
        <v>0</v>
      </c>
      <c r="L385">
        <v>0</v>
      </c>
      <c r="M385" s="1">
        <v>69302115.150000006</v>
      </c>
      <c r="N385">
        <v>0</v>
      </c>
      <c r="O385">
        <v>0</v>
      </c>
      <c r="P385">
        <v>69302115.150000006</v>
      </c>
      <c r="Q385">
        <v>0</v>
      </c>
    </row>
    <row r="386" spans="1:17" x14ac:dyDescent="0.25">
      <c r="A386">
        <v>42729</v>
      </c>
      <c r="B386">
        <v>2025</v>
      </c>
      <c r="C386">
        <v>19513</v>
      </c>
      <c r="D386" t="s">
        <v>3479</v>
      </c>
      <c r="E386" t="s">
        <v>7</v>
      </c>
      <c r="F386" t="s">
        <v>3090</v>
      </c>
      <c r="G386">
        <v>28222</v>
      </c>
      <c r="H386">
        <v>1119513</v>
      </c>
      <c r="I386" t="s">
        <v>1087</v>
      </c>
      <c r="J386">
        <v>0</v>
      </c>
      <c r="K386">
        <v>0</v>
      </c>
      <c r="L386">
        <v>0</v>
      </c>
      <c r="M386" s="1">
        <v>53737541.840000004</v>
      </c>
      <c r="N386">
        <v>37200000</v>
      </c>
      <c r="O386">
        <v>0</v>
      </c>
      <c r="P386">
        <v>16537541.84</v>
      </c>
      <c r="Q386">
        <v>0</v>
      </c>
    </row>
    <row r="387" spans="1:17" x14ac:dyDescent="0.25">
      <c r="A387">
        <v>42730</v>
      </c>
      <c r="B387">
        <v>2025</v>
      </c>
      <c r="C387">
        <v>19517</v>
      </c>
      <c r="D387" t="s">
        <v>3480</v>
      </c>
      <c r="E387" t="s">
        <v>7</v>
      </c>
      <c r="F387" t="s">
        <v>3090</v>
      </c>
      <c r="G387">
        <v>28223</v>
      </c>
      <c r="H387">
        <v>1119517</v>
      </c>
      <c r="I387" t="s">
        <v>1089</v>
      </c>
      <c r="J387">
        <v>0</v>
      </c>
      <c r="K387">
        <v>0</v>
      </c>
      <c r="L387">
        <v>0</v>
      </c>
      <c r="M387" s="1">
        <v>68087160.140000001</v>
      </c>
      <c r="N387">
        <v>11400000</v>
      </c>
      <c r="O387">
        <v>0</v>
      </c>
      <c r="P387">
        <v>56687160.140000001</v>
      </c>
      <c r="Q387">
        <v>0</v>
      </c>
    </row>
    <row r="388" spans="1:17" x14ac:dyDescent="0.25">
      <c r="A388">
        <v>42731</v>
      </c>
      <c r="B388">
        <v>2025</v>
      </c>
      <c r="C388">
        <v>19532</v>
      </c>
      <c r="D388" t="s">
        <v>3441</v>
      </c>
      <c r="E388" t="s">
        <v>7</v>
      </c>
      <c r="F388" t="s">
        <v>3090</v>
      </c>
      <c r="G388">
        <v>28224</v>
      </c>
      <c r="H388">
        <v>1119532</v>
      </c>
      <c r="I388" t="s">
        <v>1092</v>
      </c>
      <c r="J388">
        <v>0</v>
      </c>
      <c r="K388">
        <v>0</v>
      </c>
      <c r="L388">
        <v>0</v>
      </c>
      <c r="M388" s="1">
        <v>65970580.859999999</v>
      </c>
      <c r="N388">
        <v>0</v>
      </c>
      <c r="O388">
        <v>0</v>
      </c>
      <c r="P388">
        <v>65970580.859999999</v>
      </c>
      <c r="Q388">
        <v>0</v>
      </c>
    </row>
    <row r="389" spans="1:17" x14ac:dyDescent="0.25">
      <c r="A389">
        <v>42732</v>
      </c>
      <c r="B389">
        <v>2025</v>
      </c>
      <c r="C389">
        <v>19533</v>
      </c>
      <c r="D389" t="s">
        <v>3481</v>
      </c>
      <c r="E389" t="s">
        <v>7</v>
      </c>
      <c r="F389" t="s">
        <v>3090</v>
      </c>
      <c r="G389">
        <v>28225</v>
      </c>
      <c r="H389">
        <v>1119533</v>
      </c>
      <c r="I389" t="s">
        <v>1095</v>
      </c>
      <c r="J389">
        <v>0</v>
      </c>
      <c r="K389">
        <v>0</v>
      </c>
      <c r="L389">
        <v>0</v>
      </c>
      <c r="M389" s="1">
        <v>65574206.670000002</v>
      </c>
      <c r="N389">
        <v>11576666.66</v>
      </c>
      <c r="O389">
        <v>0</v>
      </c>
      <c r="P389">
        <v>53997540.009999998</v>
      </c>
      <c r="Q389">
        <v>0</v>
      </c>
    </row>
    <row r="390" spans="1:17" x14ac:dyDescent="0.25">
      <c r="A390">
        <v>42733</v>
      </c>
      <c r="B390">
        <v>2025</v>
      </c>
      <c r="C390">
        <v>19548</v>
      </c>
      <c r="D390" t="s">
        <v>3442</v>
      </c>
      <c r="E390" t="s">
        <v>7</v>
      </c>
      <c r="F390" t="s">
        <v>3090</v>
      </c>
      <c r="G390">
        <v>28226</v>
      </c>
      <c r="H390">
        <v>1119548</v>
      </c>
      <c r="I390" t="s">
        <v>1098</v>
      </c>
      <c r="J390">
        <v>0</v>
      </c>
      <c r="K390">
        <v>0</v>
      </c>
      <c r="L390">
        <v>0</v>
      </c>
      <c r="M390" s="1">
        <v>61230573.920000002</v>
      </c>
      <c r="N390">
        <v>32300000</v>
      </c>
      <c r="O390">
        <v>0</v>
      </c>
      <c r="P390">
        <v>28930573.920000002</v>
      </c>
      <c r="Q390">
        <v>0</v>
      </c>
    </row>
    <row r="391" spans="1:17" x14ac:dyDescent="0.25">
      <c r="A391">
        <v>42734</v>
      </c>
      <c r="B391">
        <v>2025</v>
      </c>
      <c r="C391">
        <v>19573</v>
      </c>
      <c r="D391" t="s">
        <v>3482</v>
      </c>
      <c r="E391" t="s">
        <v>7</v>
      </c>
      <c r="F391" t="s">
        <v>3090</v>
      </c>
      <c r="G391">
        <v>28227</v>
      </c>
      <c r="H391">
        <v>1119573</v>
      </c>
      <c r="I391" t="s">
        <v>1101</v>
      </c>
      <c r="J391">
        <v>0</v>
      </c>
      <c r="K391">
        <v>0</v>
      </c>
      <c r="L391">
        <v>0</v>
      </c>
      <c r="M391" s="1">
        <v>57116583.880000003</v>
      </c>
      <c r="N391">
        <v>31386600</v>
      </c>
      <c r="O391">
        <v>0</v>
      </c>
      <c r="P391">
        <v>25729983.879999999</v>
      </c>
      <c r="Q391">
        <v>0</v>
      </c>
    </row>
    <row r="392" spans="1:17" x14ac:dyDescent="0.25">
      <c r="A392">
        <v>42735</v>
      </c>
      <c r="B392">
        <v>2025</v>
      </c>
      <c r="C392">
        <v>19585</v>
      </c>
      <c r="D392" t="s">
        <v>3443</v>
      </c>
      <c r="E392" t="s">
        <v>7</v>
      </c>
      <c r="F392" t="s">
        <v>3090</v>
      </c>
      <c r="G392">
        <v>28228</v>
      </c>
      <c r="H392">
        <v>1119585</v>
      </c>
      <c r="I392" t="s">
        <v>1104</v>
      </c>
      <c r="J392">
        <v>0</v>
      </c>
      <c r="K392">
        <v>0</v>
      </c>
      <c r="L392">
        <v>0</v>
      </c>
      <c r="M392" s="1">
        <v>64188264.469999999</v>
      </c>
      <c r="N392">
        <v>41200000</v>
      </c>
      <c r="O392">
        <v>0</v>
      </c>
      <c r="P392">
        <v>22988264.469999999</v>
      </c>
      <c r="Q392">
        <v>0</v>
      </c>
    </row>
    <row r="393" spans="1:17" x14ac:dyDescent="0.25">
      <c r="A393">
        <v>42736</v>
      </c>
      <c r="B393">
        <v>2025</v>
      </c>
      <c r="C393">
        <v>19622</v>
      </c>
      <c r="D393" t="s">
        <v>3483</v>
      </c>
      <c r="E393" t="s">
        <v>7</v>
      </c>
      <c r="F393" t="s">
        <v>3090</v>
      </c>
      <c r="G393">
        <v>28229</v>
      </c>
      <c r="H393">
        <v>1119622</v>
      </c>
      <c r="I393" t="s">
        <v>1107</v>
      </c>
      <c r="J393">
        <v>0</v>
      </c>
      <c r="K393">
        <v>0</v>
      </c>
      <c r="L393">
        <v>0</v>
      </c>
      <c r="M393" s="1">
        <v>60244511.399999999</v>
      </c>
      <c r="N393">
        <v>0</v>
      </c>
      <c r="O393">
        <v>0</v>
      </c>
      <c r="P393">
        <v>60244511.399999999</v>
      </c>
      <c r="Q393">
        <v>0</v>
      </c>
    </row>
    <row r="394" spans="1:17" x14ac:dyDescent="0.25">
      <c r="A394">
        <v>42737</v>
      </c>
      <c r="B394">
        <v>2025</v>
      </c>
      <c r="C394">
        <v>19693</v>
      </c>
      <c r="D394" t="s">
        <v>3484</v>
      </c>
      <c r="E394" t="s">
        <v>7</v>
      </c>
      <c r="F394" t="s">
        <v>3090</v>
      </c>
      <c r="G394">
        <v>28230</v>
      </c>
      <c r="H394">
        <v>1119693</v>
      </c>
      <c r="I394" t="s">
        <v>1110</v>
      </c>
      <c r="J394">
        <v>0</v>
      </c>
      <c r="K394">
        <v>0</v>
      </c>
      <c r="L394">
        <v>0</v>
      </c>
      <c r="M394" s="1">
        <v>60611659.299999997</v>
      </c>
      <c r="N394">
        <v>18000000</v>
      </c>
      <c r="O394">
        <v>0</v>
      </c>
      <c r="P394">
        <v>42611659.299999997</v>
      </c>
      <c r="Q394">
        <v>0</v>
      </c>
    </row>
    <row r="395" spans="1:17" x14ac:dyDescent="0.25">
      <c r="A395">
        <v>42738</v>
      </c>
      <c r="B395">
        <v>2025</v>
      </c>
      <c r="C395">
        <v>19701</v>
      </c>
      <c r="D395" t="s">
        <v>3306</v>
      </c>
      <c r="E395" t="s">
        <v>7</v>
      </c>
      <c r="F395" t="s">
        <v>3090</v>
      </c>
      <c r="G395">
        <v>28232</v>
      </c>
      <c r="H395">
        <v>1119701</v>
      </c>
      <c r="I395" t="s">
        <v>508</v>
      </c>
      <c r="J395">
        <v>0</v>
      </c>
      <c r="K395">
        <v>0</v>
      </c>
      <c r="L395">
        <v>0</v>
      </c>
      <c r="M395" s="1">
        <v>66911766.899999999</v>
      </c>
      <c r="N395">
        <v>0</v>
      </c>
      <c r="O395">
        <v>0</v>
      </c>
      <c r="P395">
        <v>66911766.899999999</v>
      </c>
      <c r="Q395">
        <v>0</v>
      </c>
    </row>
    <row r="396" spans="1:17" x14ac:dyDescent="0.25">
      <c r="A396">
        <v>42739</v>
      </c>
      <c r="B396">
        <v>2025</v>
      </c>
      <c r="C396">
        <v>19743</v>
      </c>
      <c r="D396" t="s">
        <v>3444</v>
      </c>
      <c r="E396" t="s">
        <v>7</v>
      </c>
      <c r="F396" t="s">
        <v>3090</v>
      </c>
      <c r="G396">
        <v>28233</v>
      </c>
      <c r="H396">
        <v>1119743</v>
      </c>
      <c r="I396" t="s">
        <v>1117</v>
      </c>
      <c r="J396">
        <v>0</v>
      </c>
      <c r="K396">
        <v>0</v>
      </c>
      <c r="L396">
        <v>0</v>
      </c>
      <c r="M396" s="1">
        <v>62679376.039999999</v>
      </c>
      <c r="N396">
        <v>18000000</v>
      </c>
      <c r="O396">
        <v>0</v>
      </c>
      <c r="P396">
        <v>44679376.039999999</v>
      </c>
      <c r="Q396">
        <v>0</v>
      </c>
    </row>
    <row r="397" spans="1:17" x14ac:dyDescent="0.25">
      <c r="A397">
        <v>42740</v>
      </c>
      <c r="B397">
        <v>2025</v>
      </c>
      <c r="C397">
        <v>19760</v>
      </c>
      <c r="D397" t="s">
        <v>3486</v>
      </c>
      <c r="E397" t="s">
        <v>7</v>
      </c>
      <c r="F397" t="s">
        <v>3090</v>
      </c>
      <c r="G397">
        <v>28234</v>
      </c>
      <c r="H397">
        <v>1119760</v>
      </c>
      <c r="I397" t="s">
        <v>1120</v>
      </c>
      <c r="J397">
        <v>0</v>
      </c>
      <c r="K397">
        <v>0</v>
      </c>
      <c r="L397">
        <v>0</v>
      </c>
      <c r="M397" s="1">
        <v>62591425.859999999</v>
      </c>
      <c r="N397">
        <v>21000000</v>
      </c>
      <c r="O397">
        <v>0</v>
      </c>
      <c r="P397">
        <v>41591425.859999999</v>
      </c>
      <c r="Q397">
        <v>0</v>
      </c>
    </row>
    <row r="398" spans="1:17" x14ac:dyDescent="0.25">
      <c r="A398">
        <v>42741</v>
      </c>
      <c r="B398">
        <v>2025</v>
      </c>
      <c r="C398">
        <v>19780</v>
      </c>
      <c r="D398" t="s">
        <v>3487</v>
      </c>
      <c r="E398" t="s">
        <v>7</v>
      </c>
      <c r="F398" t="s">
        <v>3090</v>
      </c>
      <c r="G398">
        <v>28235</v>
      </c>
      <c r="H398">
        <v>1119780</v>
      </c>
      <c r="I398" t="s">
        <v>1123</v>
      </c>
      <c r="J398">
        <v>0</v>
      </c>
      <c r="K398">
        <v>0</v>
      </c>
      <c r="L398">
        <v>0</v>
      </c>
      <c r="M398" s="1">
        <v>69254020.430000007</v>
      </c>
      <c r="N398">
        <v>0</v>
      </c>
      <c r="O398">
        <v>0</v>
      </c>
      <c r="P398">
        <v>69254020.430000007</v>
      </c>
      <c r="Q398">
        <v>0</v>
      </c>
    </row>
    <row r="399" spans="1:17" x14ac:dyDescent="0.25">
      <c r="A399">
        <v>42742</v>
      </c>
      <c r="B399">
        <v>2025</v>
      </c>
      <c r="C399">
        <v>19785</v>
      </c>
      <c r="D399" t="s">
        <v>3488</v>
      </c>
      <c r="E399" t="s">
        <v>7</v>
      </c>
      <c r="F399" t="s">
        <v>3090</v>
      </c>
      <c r="G399">
        <v>28236</v>
      </c>
      <c r="H399">
        <v>1119785</v>
      </c>
      <c r="I399" t="s">
        <v>1126</v>
      </c>
      <c r="J399">
        <v>0</v>
      </c>
      <c r="K399">
        <v>0</v>
      </c>
      <c r="L399">
        <v>0</v>
      </c>
      <c r="M399" s="1">
        <v>66781099.93</v>
      </c>
      <c r="N399">
        <v>23500000</v>
      </c>
      <c r="O399">
        <v>0</v>
      </c>
      <c r="P399">
        <v>43281099.93</v>
      </c>
      <c r="Q399">
        <v>0</v>
      </c>
    </row>
    <row r="400" spans="1:17" x14ac:dyDescent="0.25">
      <c r="A400">
        <v>42743</v>
      </c>
      <c r="B400">
        <v>2025</v>
      </c>
      <c r="C400">
        <v>19807</v>
      </c>
      <c r="D400" t="s">
        <v>3445</v>
      </c>
      <c r="E400" t="s">
        <v>7</v>
      </c>
      <c r="F400" t="s">
        <v>3090</v>
      </c>
      <c r="G400">
        <v>28237</v>
      </c>
      <c r="H400">
        <v>1119807</v>
      </c>
      <c r="I400" t="s">
        <v>1129</v>
      </c>
      <c r="J400">
        <v>0</v>
      </c>
      <c r="K400">
        <v>0</v>
      </c>
      <c r="L400">
        <v>0</v>
      </c>
      <c r="M400" s="1">
        <v>63319291.710000001</v>
      </c>
      <c r="N400">
        <v>17333000</v>
      </c>
      <c r="O400">
        <v>0</v>
      </c>
      <c r="P400">
        <v>45986291.710000001</v>
      </c>
      <c r="Q400">
        <v>0</v>
      </c>
    </row>
    <row r="401" spans="1:17" x14ac:dyDescent="0.25">
      <c r="A401">
        <v>42744</v>
      </c>
      <c r="B401">
        <v>2025</v>
      </c>
      <c r="C401">
        <v>19809</v>
      </c>
      <c r="D401" t="s">
        <v>3446</v>
      </c>
      <c r="E401" t="s">
        <v>7</v>
      </c>
      <c r="F401" t="s">
        <v>3090</v>
      </c>
      <c r="G401">
        <v>28238</v>
      </c>
      <c r="H401">
        <v>1119809</v>
      </c>
      <c r="I401" t="s">
        <v>1132</v>
      </c>
      <c r="J401">
        <v>0</v>
      </c>
      <c r="K401">
        <v>0</v>
      </c>
      <c r="L401">
        <v>0</v>
      </c>
      <c r="M401" s="1">
        <v>78448736.459999993</v>
      </c>
      <c r="N401">
        <v>73153627</v>
      </c>
      <c r="O401">
        <v>0</v>
      </c>
      <c r="P401">
        <v>5295109.46</v>
      </c>
      <c r="Q401">
        <v>0</v>
      </c>
    </row>
    <row r="402" spans="1:17" x14ac:dyDescent="0.25">
      <c r="A402">
        <v>42745</v>
      </c>
      <c r="B402">
        <v>2025</v>
      </c>
      <c r="C402">
        <v>19821</v>
      </c>
      <c r="D402" t="s">
        <v>3489</v>
      </c>
      <c r="E402" t="s">
        <v>7</v>
      </c>
      <c r="F402" t="s">
        <v>3090</v>
      </c>
      <c r="G402">
        <v>28239</v>
      </c>
      <c r="H402">
        <v>1119821</v>
      </c>
      <c r="I402" t="s">
        <v>1135</v>
      </c>
      <c r="J402">
        <v>0</v>
      </c>
      <c r="K402">
        <v>0</v>
      </c>
      <c r="L402">
        <v>0</v>
      </c>
      <c r="M402" s="1">
        <v>66858244.57</v>
      </c>
      <c r="N402">
        <v>62500000</v>
      </c>
      <c r="O402">
        <v>0</v>
      </c>
      <c r="P402">
        <v>4358244.57</v>
      </c>
      <c r="Q402">
        <v>0</v>
      </c>
    </row>
    <row r="403" spans="1:17" x14ac:dyDescent="0.25">
      <c r="A403">
        <v>42746</v>
      </c>
      <c r="B403">
        <v>2025</v>
      </c>
      <c r="C403">
        <v>19824</v>
      </c>
      <c r="D403" t="s">
        <v>3447</v>
      </c>
      <c r="E403" t="s">
        <v>7</v>
      </c>
      <c r="F403" t="s">
        <v>3090</v>
      </c>
      <c r="G403">
        <v>28240</v>
      </c>
      <c r="H403">
        <v>1119824</v>
      </c>
      <c r="I403" t="s">
        <v>1138</v>
      </c>
      <c r="J403">
        <v>0</v>
      </c>
      <c r="K403">
        <v>0</v>
      </c>
      <c r="L403">
        <v>0</v>
      </c>
      <c r="M403" s="1">
        <v>66459119.740000002</v>
      </c>
      <c r="N403">
        <v>0</v>
      </c>
      <c r="O403">
        <v>0</v>
      </c>
      <c r="P403">
        <v>66459119.740000002</v>
      </c>
      <c r="Q403">
        <v>0</v>
      </c>
    </row>
    <row r="404" spans="1:17" x14ac:dyDescent="0.25">
      <c r="A404">
        <v>42747</v>
      </c>
      <c r="B404">
        <v>2025</v>
      </c>
      <c r="C404">
        <v>19845</v>
      </c>
      <c r="D404" t="s">
        <v>3490</v>
      </c>
      <c r="E404" t="s">
        <v>7</v>
      </c>
      <c r="F404" t="s">
        <v>3090</v>
      </c>
      <c r="G404">
        <v>28241</v>
      </c>
      <c r="H404">
        <v>1119845</v>
      </c>
      <c r="I404" t="s">
        <v>1141</v>
      </c>
      <c r="J404">
        <v>0</v>
      </c>
      <c r="K404">
        <v>0</v>
      </c>
      <c r="L404">
        <v>0</v>
      </c>
      <c r="M404" s="1">
        <v>57480389.299999997</v>
      </c>
      <c r="N404">
        <v>22500000</v>
      </c>
      <c r="O404">
        <v>0</v>
      </c>
      <c r="P404">
        <v>34980389.299999997</v>
      </c>
      <c r="Q404">
        <v>0</v>
      </c>
    </row>
    <row r="405" spans="1:17" x14ac:dyDescent="0.25">
      <c r="A405">
        <v>42748</v>
      </c>
      <c r="B405">
        <v>2025</v>
      </c>
      <c r="C405">
        <v>20013</v>
      </c>
      <c r="D405" t="s">
        <v>3492</v>
      </c>
      <c r="E405" t="s">
        <v>7</v>
      </c>
      <c r="F405" t="s">
        <v>3090</v>
      </c>
      <c r="G405">
        <v>28244</v>
      </c>
      <c r="H405">
        <v>1120013</v>
      </c>
      <c r="I405" t="s">
        <v>1153</v>
      </c>
      <c r="J405">
        <v>0</v>
      </c>
      <c r="K405">
        <v>0</v>
      </c>
      <c r="L405">
        <v>0</v>
      </c>
      <c r="M405" s="1">
        <v>101173397.72</v>
      </c>
      <c r="N405">
        <v>45500000</v>
      </c>
      <c r="O405">
        <v>0</v>
      </c>
      <c r="P405">
        <v>55673397.719999999</v>
      </c>
      <c r="Q405">
        <v>0</v>
      </c>
    </row>
    <row r="406" spans="1:17" x14ac:dyDescent="0.25">
      <c r="A406">
        <v>42749</v>
      </c>
      <c r="B406">
        <v>2025</v>
      </c>
      <c r="C406">
        <v>20032</v>
      </c>
      <c r="D406" t="s">
        <v>3493</v>
      </c>
      <c r="E406" t="s">
        <v>7</v>
      </c>
      <c r="F406" t="s">
        <v>3090</v>
      </c>
      <c r="G406">
        <v>28245</v>
      </c>
      <c r="H406">
        <v>1120032</v>
      </c>
      <c r="I406" t="s">
        <v>1156</v>
      </c>
      <c r="J406">
        <v>0</v>
      </c>
      <c r="K406">
        <v>0</v>
      </c>
      <c r="L406">
        <v>0</v>
      </c>
      <c r="M406" s="1">
        <v>70840055.930000007</v>
      </c>
      <c r="N406">
        <v>0</v>
      </c>
      <c r="O406">
        <v>0</v>
      </c>
      <c r="P406">
        <v>70840055.930000007</v>
      </c>
      <c r="Q406">
        <v>0</v>
      </c>
    </row>
    <row r="407" spans="1:17" x14ac:dyDescent="0.25">
      <c r="A407">
        <v>42750</v>
      </c>
      <c r="B407">
        <v>2025</v>
      </c>
      <c r="C407">
        <v>20045</v>
      </c>
      <c r="D407" t="s">
        <v>3450</v>
      </c>
      <c r="E407" t="s">
        <v>7</v>
      </c>
      <c r="F407" t="s">
        <v>3090</v>
      </c>
      <c r="G407">
        <v>28246</v>
      </c>
      <c r="H407">
        <v>1120045</v>
      </c>
      <c r="I407" t="s">
        <v>1159</v>
      </c>
      <c r="J407">
        <v>0</v>
      </c>
      <c r="K407">
        <v>0</v>
      </c>
      <c r="L407">
        <v>0</v>
      </c>
      <c r="M407" s="1">
        <v>121337636.36</v>
      </c>
      <c r="N407">
        <v>82000000</v>
      </c>
      <c r="O407">
        <v>0</v>
      </c>
      <c r="P407">
        <v>39337636.359999999</v>
      </c>
      <c r="Q407">
        <v>0</v>
      </c>
    </row>
    <row r="408" spans="1:17" x14ac:dyDescent="0.25">
      <c r="A408">
        <v>42751</v>
      </c>
      <c r="B408">
        <v>2025</v>
      </c>
      <c r="C408">
        <v>20060</v>
      </c>
      <c r="D408" t="s">
        <v>3451</v>
      </c>
      <c r="E408" t="s">
        <v>7</v>
      </c>
      <c r="F408" t="s">
        <v>3090</v>
      </c>
      <c r="G408">
        <v>28247</v>
      </c>
      <c r="H408">
        <v>1120060</v>
      </c>
      <c r="I408" t="s">
        <v>1162</v>
      </c>
      <c r="J408">
        <v>0</v>
      </c>
      <c r="K408">
        <v>0</v>
      </c>
      <c r="L408">
        <v>0</v>
      </c>
      <c r="M408" s="1">
        <v>71008119.719999999</v>
      </c>
      <c r="N408">
        <v>47900000</v>
      </c>
      <c r="O408">
        <v>0</v>
      </c>
      <c r="P408">
        <v>23108119.719999999</v>
      </c>
      <c r="Q408">
        <v>0</v>
      </c>
    </row>
    <row r="409" spans="1:17" x14ac:dyDescent="0.25">
      <c r="A409">
        <v>42752</v>
      </c>
      <c r="B409">
        <v>2025</v>
      </c>
      <c r="C409">
        <v>20175</v>
      </c>
      <c r="D409" t="s">
        <v>3529</v>
      </c>
      <c r="E409" t="s">
        <v>7</v>
      </c>
      <c r="F409" t="s">
        <v>3090</v>
      </c>
      <c r="G409">
        <v>28248</v>
      </c>
      <c r="H409">
        <v>1120175</v>
      </c>
      <c r="I409" t="s">
        <v>1165</v>
      </c>
      <c r="J409">
        <v>0</v>
      </c>
      <c r="K409">
        <v>0</v>
      </c>
      <c r="L409">
        <v>0</v>
      </c>
      <c r="M409" s="1">
        <v>70219973.299999997</v>
      </c>
      <c r="N409">
        <v>24883333.329999998</v>
      </c>
      <c r="O409">
        <v>0</v>
      </c>
      <c r="P409">
        <v>45336639.969999999</v>
      </c>
      <c r="Q409">
        <v>0</v>
      </c>
    </row>
    <row r="410" spans="1:17" x14ac:dyDescent="0.25">
      <c r="A410">
        <v>42753</v>
      </c>
      <c r="B410">
        <v>2025</v>
      </c>
      <c r="C410">
        <v>20178</v>
      </c>
      <c r="D410" t="s">
        <v>3530</v>
      </c>
      <c r="E410" t="s">
        <v>7</v>
      </c>
      <c r="F410" t="s">
        <v>3090</v>
      </c>
      <c r="G410">
        <v>28249</v>
      </c>
      <c r="H410">
        <v>1120178</v>
      </c>
      <c r="I410" t="s">
        <v>1168</v>
      </c>
      <c r="J410">
        <v>0</v>
      </c>
      <c r="K410">
        <v>0</v>
      </c>
      <c r="L410">
        <v>0</v>
      </c>
      <c r="M410" s="1">
        <v>84613190.099999994</v>
      </c>
      <c r="N410">
        <v>70166666</v>
      </c>
      <c r="O410">
        <v>0</v>
      </c>
      <c r="P410">
        <v>14446524.1</v>
      </c>
      <c r="Q410">
        <v>0</v>
      </c>
    </row>
    <row r="411" spans="1:17" x14ac:dyDescent="0.25">
      <c r="A411">
        <v>42754</v>
      </c>
      <c r="B411">
        <v>2025</v>
      </c>
      <c r="C411">
        <v>20228</v>
      </c>
      <c r="D411" t="s">
        <v>3531</v>
      </c>
      <c r="E411" t="s">
        <v>7</v>
      </c>
      <c r="F411" t="s">
        <v>3090</v>
      </c>
      <c r="G411">
        <v>28250</v>
      </c>
      <c r="H411">
        <v>1120228</v>
      </c>
      <c r="I411" t="s">
        <v>1171</v>
      </c>
      <c r="J411">
        <v>0</v>
      </c>
      <c r="K411">
        <v>0</v>
      </c>
      <c r="L411">
        <v>0</v>
      </c>
      <c r="M411" s="1">
        <v>69724093.400000006</v>
      </c>
      <c r="N411">
        <v>51308000</v>
      </c>
      <c r="O411">
        <v>0</v>
      </c>
      <c r="P411">
        <v>18416093.399999999</v>
      </c>
      <c r="Q411">
        <v>0</v>
      </c>
    </row>
    <row r="412" spans="1:17" x14ac:dyDescent="0.25">
      <c r="A412">
        <v>42755</v>
      </c>
      <c r="B412">
        <v>2025</v>
      </c>
      <c r="C412">
        <v>20238</v>
      </c>
      <c r="D412" t="s">
        <v>3532</v>
      </c>
      <c r="E412" t="s">
        <v>7</v>
      </c>
      <c r="F412" t="s">
        <v>3090</v>
      </c>
      <c r="G412">
        <v>28251</v>
      </c>
      <c r="H412">
        <v>1120238</v>
      </c>
      <c r="I412" t="s">
        <v>1174</v>
      </c>
      <c r="J412">
        <v>0</v>
      </c>
      <c r="K412">
        <v>0</v>
      </c>
      <c r="L412">
        <v>0</v>
      </c>
      <c r="M412" s="1">
        <v>68129227.969999999</v>
      </c>
      <c r="N412">
        <v>32150000</v>
      </c>
      <c r="O412">
        <v>0</v>
      </c>
      <c r="P412">
        <v>35979227.969999999</v>
      </c>
      <c r="Q412">
        <v>0</v>
      </c>
    </row>
    <row r="413" spans="1:17" x14ac:dyDescent="0.25">
      <c r="A413">
        <v>42756</v>
      </c>
      <c r="B413">
        <v>2025</v>
      </c>
      <c r="C413">
        <v>20250</v>
      </c>
      <c r="D413" t="s">
        <v>3533</v>
      </c>
      <c r="E413" t="s">
        <v>7</v>
      </c>
      <c r="F413" t="s">
        <v>3090</v>
      </c>
      <c r="G413">
        <v>28252</v>
      </c>
      <c r="H413">
        <v>1120250</v>
      </c>
      <c r="I413" t="s">
        <v>1177</v>
      </c>
      <c r="J413">
        <v>0</v>
      </c>
      <c r="K413">
        <v>0</v>
      </c>
      <c r="L413">
        <v>0</v>
      </c>
      <c r="M413" s="1">
        <v>90032620.379999995</v>
      </c>
      <c r="N413">
        <v>65000000</v>
      </c>
      <c r="O413">
        <v>0</v>
      </c>
      <c r="P413">
        <v>25032620.379999999</v>
      </c>
      <c r="Q413">
        <v>0</v>
      </c>
    </row>
    <row r="414" spans="1:17" x14ac:dyDescent="0.25">
      <c r="A414">
        <v>42757</v>
      </c>
      <c r="B414">
        <v>2025</v>
      </c>
      <c r="C414">
        <v>20295</v>
      </c>
      <c r="D414" t="s">
        <v>3494</v>
      </c>
      <c r="E414" t="s">
        <v>7</v>
      </c>
      <c r="F414" t="s">
        <v>3090</v>
      </c>
      <c r="G414">
        <v>28253</v>
      </c>
      <c r="H414">
        <v>1120295</v>
      </c>
      <c r="I414" t="s">
        <v>1180</v>
      </c>
      <c r="J414">
        <v>0</v>
      </c>
      <c r="K414">
        <v>0</v>
      </c>
      <c r="L414">
        <v>0</v>
      </c>
      <c r="M414" s="1">
        <v>64643282.600000001</v>
      </c>
      <c r="N414">
        <v>42300000</v>
      </c>
      <c r="O414">
        <v>0</v>
      </c>
      <c r="P414">
        <v>22343282.600000001</v>
      </c>
      <c r="Q414">
        <v>0</v>
      </c>
    </row>
    <row r="415" spans="1:17" x14ac:dyDescent="0.25">
      <c r="A415">
        <v>42758</v>
      </c>
      <c r="B415">
        <v>2025</v>
      </c>
      <c r="C415">
        <v>20310</v>
      </c>
      <c r="D415" t="s">
        <v>3534</v>
      </c>
      <c r="E415" t="s">
        <v>7</v>
      </c>
      <c r="F415" t="s">
        <v>3090</v>
      </c>
      <c r="G415">
        <v>28254</v>
      </c>
      <c r="H415">
        <v>1120310</v>
      </c>
      <c r="I415" t="s">
        <v>1183</v>
      </c>
      <c r="J415">
        <v>0</v>
      </c>
      <c r="K415">
        <v>0</v>
      </c>
      <c r="L415">
        <v>0</v>
      </c>
      <c r="M415" s="1">
        <v>60071872.649999999</v>
      </c>
      <c r="N415">
        <v>12500000</v>
      </c>
      <c r="O415">
        <v>0</v>
      </c>
      <c r="P415">
        <v>47571872.649999999</v>
      </c>
      <c r="Q415">
        <v>0</v>
      </c>
    </row>
    <row r="416" spans="1:17" x14ac:dyDescent="0.25">
      <c r="A416">
        <v>42759</v>
      </c>
      <c r="B416">
        <v>2025</v>
      </c>
      <c r="C416">
        <v>20383</v>
      </c>
      <c r="D416" t="s">
        <v>3495</v>
      </c>
      <c r="E416" t="s">
        <v>7</v>
      </c>
      <c r="F416" t="s">
        <v>3090</v>
      </c>
      <c r="G416">
        <v>28255</v>
      </c>
      <c r="H416">
        <v>1120383</v>
      </c>
      <c r="I416" t="s">
        <v>1186</v>
      </c>
      <c r="J416">
        <v>0</v>
      </c>
      <c r="K416">
        <v>0</v>
      </c>
      <c r="L416">
        <v>0</v>
      </c>
      <c r="M416" s="1">
        <v>65215784.740000002</v>
      </c>
      <c r="N416">
        <v>0</v>
      </c>
      <c r="O416">
        <v>0</v>
      </c>
      <c r="P416">
        <v>65215784.740000002</v>
      </c>
      <c r="Q416">
        <v>0</v>
      </c>
    </row>
    <row r="417" spans="1:17" x14ac:dyDescent="0.25">
      <c r="A417">
        <v>42760</v>
      </c>
      <c r="B417">
        <v>2025</v>
      </c>
      <c r="C417">
        <v>20400</v>
      </c>
      <c r="D417" t="s">
        <v>3535</v>
      </c>
      <c r="E417" t="s">
        <v>7</v>
      </c>
      <c r="F417" t="s">
        <v>3090</v>
      </c>
      <c r="G417">
        <v>28256</v>
      </c>
      <c r="H417">
        <v>1120400</v>
      </c>
      <c r="I417" t="s">
        <v>1189</v>
      </c>
      <c r="J417">
        <v>0</v>
      </c>
      <c r="K417">
        <v>0</v>
      </c>
      <c r="L417">
        <v>0</v>
      </c>
      <c r="M417" s="1">
        <v>100461340.05</v>
      </c>
      <c r="N417">
        <v>0</v>
      </c>
      <c r="O417">
        <v>0</v>
      </c>
      <c r="P417">
        <v>100461340.05</v>
      </c>
      <c r="Q417">
        <v>0</v>
      </c>
    </row>
    <row r="418" spans="1:17" x14ac:dyDescent="0.25">
      <c r="A418">
        <v>42761</v>
      </c>
      <c r="B418">
        <v>2025</v>
      </c>
      <c r="C418">
        <v>20443</v>
      </c>
      <c r="D418" t="s">
        <v>3536</v>
      </c>
      <c r="E418" t="s">
        <v>7</v>
      </c>
      <c r="F418" t="s">
        <v>3090</v>
      </c>
      <c r="G418">
        <v>28257</v>
      </c>
      <c r="H418">
        <v>1120443</v>
      </c>
      <c r="I418" t="s">
        <v>1192</v>
      </c>
      <c r="J418">
        <v>0</v>
      </c>
      <c r="K418">
        <v>0</v>
      </c>
      <c r="L418">
        <v>0</v>
      </c>
      <c r="M418" s="1">
        <v>65203710.890000001</v>
      </c>
      <c r="N418">
        <v>37333333</v>
      </c>
      <c r="O418">
        <v>0</v>
      </c>
      <c r="P418">
        <v>27870377.890000001</v>
      </c>
      <c r="Q418">
        <v>0</v>
      </c>
    </row>
    <row r="419" spans="1:17" x14ac:dyDescent="0.25">
      <c r="A419">
        <v>42762</v>
      </c>
      <c r="B419">
        <v>2025</v>
      </c>
      <c r="C419">
        <v>20517</v>
      </c>
      <c r="D419" t="s">
        <v>3537</v>
      </c>
      <c r="E419" t="s">
        <v>7</v>
      </c>
      <c r="F419" t="s">
        <v>3090</v>
      </c>
      <c r="G419">
        <v>28258</v>
      </c>
      <c r="H419">
        <v>1120517</v>
      </c>
      <c r="I419" t="s">
        <v>1195</v>
      </c>
      <c r="J419">
        <v>0</v>
      </c>
      <c r="K419">
        <v>0</v>
      </c>
      <c r="L419">
        <v>0</v>
      </c>
      <c r="M419" s="1">
        <v>65681352.079999998</v>
      </c>
      <c r="N419">
        <v>4700000</v>
      </c>
      <c r="O419">
        <v>0</v>
      </c>
      <c r="P419">
        <v>60981352.079999998</v>
      </c>
      <c r="Q419">
        <v>0</v>
      </c>
    </row>
    <row r="420" spans="1:17" x14ac:dyDescent="0.25">
      <c r="A420">
        <v>42763</v>
      </c>
      <c r="B420">
        <v>2025</v>
      </c>
      <c r="C420">
        <v>20550</v>
      </c>
      <c r="D420" t="s">
        <v>3538</v>
      </c>
      <c r="E420" t="s">
        <v>7</v>
      </c>
      <c r="F420" t="s">
        <v>3090</v>
      </c>
      <c r="G420">
        <v>28259</v>
      </c>
      <c r="H420">
        <v>1120550</v>
      </c>
      <c r="I420" t="s">
        <v>1198</v>
      </c>
      <c r="J420">
        <v>0</v>
      </c>
      <c r="K420">
        <v>0</v>
      </c>
      <c r="L420">
        <v>0</v>
      </c>
      <c r="M420" s="1">
        <v>66277434.359999999</v>
      </c>
      <c r="N420">
        <v>0</v>
      </c>
      <c r="O420">
        <v>0</v>
      </c>
      <c r="P420">
        <v>66277434.359999999</v>
      </c>
      <c r="Q420">
        <v>0</v>
      </c>
    </row>
    <row r="421" spans="1:17" x14ac:dyDescent="0.25">
      <c r="A421">
        <v>42764</v>
      </c>
      <c r="B421">
        <v>2025</v>
      </c>
      <c r="C421">
        <v>20570</v>
      </c>
      <c r="D421" t="s">
        <v>3496</v>
      </c>
      <c r="E421" t="s">
        <v>7</v>
      </c>
      <c r="F421" t="s">
        <v>3090</v>
      </c>
      <c r="G421">
        <v>28260</v>
      </c>
      <c r="H421">
        <v>1120570</v>
      </c>
      <c r="I421" t="s">
        <v>1201</v>
      </c>
      <c r="J421">
        <v>0</v>
      </c>
      <c r="K421">
        <v>0</v>
      </c>
      <c r="L421">
        <v>0</v>
      </c>
      <c r="M421" s="1">
        <v>77683934.519999996</v>
      </c>
      <c r="N421">
        <v>0</v>
      </c>
      <c r="O421">
        <v>0</v>
      </c>
      <c r="P421">
        <v>77683934.519999996</v>
      </c>
      <c r="Q421">
        <v>0</v>
      </c>
    </row>
    <row r="422" spans="1:17" x14ac:dyDescent="0.25">
      <c r="A422">
        <v>42765</v>
      </c>
      <c r="B422">
        <v>2025</v>
      </c>
      <c r="C422">
        <v>20614</v>
      </c>
      <c r="D422" t="s">
        <v>3497</v>
      </c>
      <c r="E422" t="s">
        <v>7</v>
      </c>
      <c r="F422" t="s">
        <v>3090</v>
      </c>
      <c r="G422">
        <v>28261</v>
      </c>
      <c r="H422">
        <v>1120614</v>
      </c>
      <c r="I422" t="s">
        <v>1204</v>
      </c>
      <c r="J422">
        <v>0</v>
      </c>
      <c r="K422">
        <v>0</v>
      </c>
      <c r="L422">
        <v>0</v>
      </c>
      <c r="M422" s="1">
        <v>68499181.730000004</v>
      </c>
      <c r="N422">
        <v>0</v>
      </c>
      <c r="O422">
        <v>0</v>
      </c>
      <c r="P422">
        <v>68499181.730000004</v>
      </c>
      <c r="Q422">
        <v>0</v>
      </c>
    </row>
    <row r="423" spans="1:17" x14ac:dyDescent="0.25">
      <c r="A423">
        <v>42766</v>
      </c>
      <c r="B423">
        <v>2025</v>
      </c>
      <c r="C423">
        <v>20621</v>
      </c>
      <c r="D423" t="s">
        <v>3539</v>
      </c>
      <c r="E423" t="s">
        <v>7</v>
      </c>
      <c r="F423" t="s">
        <v>3090</v>
      </c>
      <c r="G423">
        <v>28262</v>
      </c>
      <c r="H423">
        <v>1120621</v>
      </c>
      <c r="I423" t="s">
        <v>1207</v>
      </c>
      <c r="J423">
        <v>0</v>
      </c>
      <c r="K423">
        <v>0</v>
      </c>
      <c r="L423">
        <v>0</v>
      </c>
      <c r="M423" s="1">
        <v>68604228.849999994</v>
      </c>
      <c r="N423">
        <v>68000000</v>
      </c>
      <c r="O423">
        <v>0</v>
      </c>
      <c r="P423">
        <v>604228.85</v>
      </c>
      <c r="Q423">
        <v>0</v>
      </c>
    </row>
    <row r="424" spans="1:17" x14ac:dyDescent="0.25">
      <c r="A424">
        <v>42767</v>
      </c>
      <c r="B424">
        <v>2025</v>
      </c>
      <c r="C424">
        <v>20710</v>
      </c>
      <c r="D424" t="s">
        <v>3540</v>
      </c>
      <c r="E424" t="s">
        <v>7</v>
      </c>
      <c r="F424" t="s">
        <v>3090</v>
      </c>
      <c r="G424">
        <v>28263</v>
      </c>
      <c r="H424">
        <v>1120710</v>
      </c>
      <c r="I424" t="s">
        <v>1210</v>
      </c>
      <c r="J424">
        <v>0</v>
      </c>
      <c r="K424">
        <v>0</v>
      </c>
      <c r="L424">
        <v>0</v>
      </c>
      <c r="M424" s="1">
        <v>62460470.149999999</v>
      </c>
      <c r="N424">
        <v>0</v>
      </c>
      <c r="O424">
        <v>0</v>
      </c>
      <c r="P424">
        <v>62460470.149999999</v>
      </c>
      <c r="Q424">
        <v>0</v>
      </c>
    </row>
    <row r="425" spans="1:17" x14ac:dyDescent="0.25">
      <c r="A425">
        <v>42768</v>
      </c>
      <c r="B425">
        <v>2025</v>
      </c>
      <c r="C425">
        <v>20750</v>
      </c>
      <c r="D425" t="s">
        <v>3498</v>
      </c>
      <c r="E425" t="s">
        <v>7</v>
      </c>
      <c r="F425" t="s">
        <v>3090</v>
      </c>
      <c r="G425">
        <v>28264</v>
      </c>
      <c r="H425">
        <v>1120750</v>
      </c>
      <c r="I425" t="s">
        <v>1213</v>
      </c>
      <c r="J425">
        <v>0</v>
      </c>
      <c r="K425">
        <v>0</v>
      </c>
      <c r="L425">
        <v>0</v>
      </c>
      <c r="M425" s="1">
        <v>64705975.170000002</v>
      </c>
      <c r="N425">
        <v>21000000</v>
      </c>
      <c r="O425">
        <v>0</v>
      </c>
      <c r="P425">
        <v>43705975.170000002</v>
      </c>
      <c r="Q425">
        <v>0</v>
      </c>
    </row>
    <row r="426" spans="1:17" x14ac:dyDescent="0.25">
      <c r="A426">
        <v>42769</v>
      </c>
      <c r="B426">
        <v>2025</v>
      </c>
      <c r="C426">
        <v>20770</v>
      </c>
      <c r="D426" t="s">
        <v>3541</v>
      </c>
      <c r="E426" t="s">
        <v>7</v>
      </c>
      <c r="F426" t="s">
        <v>3090</v>
      </c>
      <c r="G426">
        <v>28265</v>
      </c>
      <c r="H426">
        <v>1120770</v>
      </c>
      <c r="I426" t="s">
        <v>1216</v>
      </c>
      <c r="J426">
        <v>0</v>
      </c>
      <c r="K426">
        <v>0</v>
      </c>
      <c r="L426">
        <v>0</v>
      </c>
      <c r="M426" s="1">
        <v>88830985.930000007</v>
      </c>
      <c r="N426">
        <v>0</v>
      </c>
      <c r="O426">
        <v>0</v>
      </c>
      <c r="P426">
        <v>88830985.930000007</v>
      </c>
      <c r="Q426">
        <v>0</v>
      </c>
    </row>
    <row r="427" spans="1:17" x14ac:dyDescent="0.25">
      <c r="A427">
        <v>42770</v>
      </c>
      <c r="B427">
        <v>2025</v>
      </c>
      <c r="C427">
        <v>20787</v>
      </c>
      <c r="D427" t="s">
        <v>3542</v>
      </c>
      <c r="E427" t="s">
        <v>7</v>
      </c>
      <c r="F427" t="s">
        <v>3090</v>
      </c>
      <c r="G427">
        <v>28266</v>
      </c>
      <c r="H427">
        <v>1120787</v>
      </c>
      <c r="I427" t="s">
        <v>1219</v>
      </c>
      <c r="J427">
        <v>0</v>
      </c>
      <c r="K427">
        <v>0</v>
      </c>
      <c r="L427">
        <v>0</v>
      </c>
      <c r="M427" s="1">
        <v>65745895.780000001</v>
      </c>
      <c r="N427">
        <v>0</v>
      </c>
      <c r="O427">
        <v>0</v>
      </c>
      <c r="P427">
        <v>65745895.780000001</v>
      </c>
      <c r="Q427">
        <v>0</v>
      </c>
    </row>
    <row r="428" spans="1:17" x14ac:dyDescent="0.25">
      <c r="A428">
        <v>42771</v>
      </c>
      <c r="B428">
        <v>2025</v>
      </c>
      <c r="C428">
        <v>23068</v>
      </c>
      <c r="D428" t="s">
        <v>3503</v>
      </c>
      <c r="E428" t="s">
        <v>7</v>
      </c>
      <c r="F428" t="s">
        <v>3090</v>
      </c>
      <c r="G428">
        <v>28268</v>
      </c>
      <c r="H428">
        <v>1123068</v>
      </c>
      <c r="I428" t="s">
        <v>1228</v>
      </c>
      <c r="J428">
        <v>0</v>
      </c>
      <c r="K428">
        <v>0</v>
      </c>
      <c r="L428">
        <v>0</v>
      </c>
      <c r="M428" s="1">
        <v>84422743.480000004</v>
      </c>
      <c r="N428">
        <v>0</v>
      </c>
      <c r="O428">
        <v>0</v>
      </c>
      <c r="P428">
        <v>84422743.480000004</v>
      </c>
      <c r="Q428">
        <v>0</v>
      </c>
    </row>
    <row r="429" spans="1:17" x14ac:dyDescent="0.25">
      <c r="A429">
        <v>42772</v>
      </c>
      <c r="B429">
        <v>2025</v>
      </c>
      <c r="C429">
        <v>23079</v>
      </c>
      <c r="D429" t="s">
        <v>3314</v>
      </c>
      <c r="E429" t="s">
        <v>7</v>
      </c>
      <c r="F429" t="s">
        <v>3090</v>
      </c>
      <c r="G429">
        <v>28269</v>
      </c>
      <c r="H429">
        <v>1123079</v>
      </c>
      <c r="I429" t="s">
        <v>566</v>
      </c>
      <c r="J429">
        <v>0</v>
      </c>
      <c r="K429">
        <v>0</v>
      </c>
      <c r="L429">
        <v>0</v>
      </c>
      <c r="M429" s="1">
        <v>74419627.090000004</v>
      </c>
      <c r="N429">
        <v>0</v>
      </c>
      <c r="O429">
        <v>0</v>
      </c>
      <c r="P429">
        <v>74419627.090000004</v>
      </c>
      <c r="Q429">
        <v>0</v>
      </c>
    </row>
    <row r="430" spans="1:17" x14ac:dyDescent="0.25">
      <c r="A430">
        <v>42773</v>
      </c>
      <c r="B430">
        <v>2025</v>
      </c>
      <c r="C430">
        <v>23090</v>
      </c>
      <c r="D430" t="s">
        <v>3546</v>
      </c>
      <c r="E430" t="s">
        <v>7</v>
      </c>
      <c r="F430" t="s">
        <v>3090</v>
      </c>
      <c r="G430">
        <v>28270</v>
      </c>
      <c r="H430">
        <v>1123090</v>
      </c>
      <c r="I430" t="s">
        <v>1232</v>
      </c>
      <c r="J430">
        <v>0</v>
      </c>
      <c r="K430">
        <v>0</v>
      </c>
      <c r="L430">
        <v>0</v>
      </c>
      <c r="M430" s="1">
        <v>80937722.730000004</v>
      </c>
      <c r="N430">
        <v>64667000</v>
      </c>
      <c r="O430">
        <v>0</v>
      </c>
      <c r="P430">
        <v>16270722.73</v>
      </c>
      <c r="Q430">
        <v>0</v>
      </c>
    </row>
    <row r="431" spans="1:17" x14ac:dyDescent="0.25">
      <c r="A431">
        <v>42774</v>
      </c>
      <c r="B431">
        <v>2025</v>
      </c>
      <c r="C431">
        <v>23162</v>
      </c>
      <c r="D431" t="s">
        <v>3504</v>
      </c>
      <c r="E431" t="s">
        <v>7</v>
      </c>
      <c r="F431" t="s">
        <v>3090</v>
      </c>
      <c r="G431">
        <v>28271</v>
      </c>
      <c r="H431">
        <v>1123162</v>
      </c>
      <c r="I431" t="s">
        <v>1235</v>
      </c>
      <c r="J431">
        <v>0</v>
      </c>
      <c r="K431">
        <v>0</v>
      </c>
      <c r="L431">
        <v>0</v>
      </c>
      <c r="M431" s="1">
        <v>73194156.129999995</v>
      </c>
      <c r="N431">
        <v>27400000</v>
      </c>
      <c r="O431">
        <v>0</v>
      </c>
      <c r="P431">
        <v>45794156.130000003</v>
      </c>
      <c r="Q431">
        <v>0</v>
      </c>
    </row>
    <row r="432" spans="1:17" x14ac:dyDescent="0.25">
      <c r="A432">
        <v>42775</v>
      </c>
      <c r="B432">
        <v>2025</v>
      </c>
      <c r="C432">
        <v>23168</v>
      </c>
      <c r="D432" t="s">
        <v>3547</v>
      </c>
      <c r="E432" t="s">
        <v>7</v>
      </c>
      <c r="F432" t="s">
        <v>3090</v>
      </c>
      <c r="G432">
        <v>28272</v>
      </c>
      <c r="H432">
        <v>1123168</v>
      </c>
      <c r="I432" t="s">
        <v>1238</v>
      </c>
      <c r="J432">
        <v>0</v>
      </c>
      <c r="K432">
        <v>0</v>
      </c>
      <c r="L432">
        <v>0</v>
      </c>
      <c r="M432" s="1">
        <v>73288300.969999999</v>
      </c>
      <c r="N432">
        <v>55968799</v>
      </c>
      <c r="O432">
        <v>0</v>
      </c>
      <c r="P432">
        <v>17319501.969999999</v>
      </c>
      <c r="Q432">
        <v>0</v>
      </c>
    </row>
    <row r="433" spans="1:17" x14ac:dyDescent="0.25">
      <c r="A433">
        <v>42776</v>
      </c>
      <c r="B433">
        <v>2025</v>
      </c>
      <c r="C433">
        <v>23182</v>
      </c>
      <c r="D433" t="s">
        <v>3548</v>
      </c>
      <c r="E433" t="s">
        <v>7</v>
      </c>
      <c r="F433" t="s">
        <v>3090</v>
      </c>
      <c r="G433">
        <v>28273</v>
      </c>
      <c r="H433">
        <v>1123182</v>
      </c>
      <c r="I433" t="s">
        <v>1241</v>
      </c>
      <c r="J433">
        <v>0</v>
      </c>
      <c r="K433">
        <v>0</v>
      </c>
      <c r="L433">
        <v>0</v>
      </c>
      <c r="M433" s="1">
        <v>71008290.900000006</v>
      </c>
      <c r="N433">
        <v>9850000</v>
      </c>
      <c r="O433">
        <v>0</v>
      </c>
      <c r="P433">
        <v>61158290.899999999</v>
      </c>
      <c r="Q433">
        <v>0</v>
      </c>
    </row>
    <row r="434" spans="1:17" x14ac:dyDescent="0.25">
      <c r="A434">
        <v>42777</v>
      </c>
      <c r="B434">
        <v>2025</v>
      </c>
      <c r="C434">
        <v>23189</v>
      </c>
      <c r="D434" t="s">
        <v>3505</v>
      </c>
      <c r="E434" t="s">
        <v>7</v>
      </c>
      <c r="F434" t="s">
        <v>3090</v>
      </c>
      <c r="G434">
        <v>28274</v>
      </c>
      <c r="H434">
        <v>1123189</v>
      </c>
      <c r="I434" t="s">
        <v>1244</v>
      </c>
      <c r="J434">
        <v>0</v>
      </c>
      <c r="K434">
        <v>0</v>
      </c>
      <c r="L434">
        <v>0</v>
      </c>
      <c r="M434" s="1">
        <v>75555826.260000005</v>
      </c>
      <c r="N434">
        <v>0</v>
      </c>
      <c r="O434">
        <v>0</v>
      </c>
      <c r="P434">
        <v>75555826.260000005</v>
      </c>
      <c r="Q434">
        <v>0</v>
      </c>
    </row>
    <row r="435" spans="1:17" x14ac:dyDescent="0.25">
      <c r="A435">
        <v>42778</v>
      </c>
      <c r="B435">
        <v>2025</v>
      </c>
      <c r="C435">
        <v>23300</v>
      </c>
      <c r="D435" t="s">
        <v>3506</v>
      </c>
      <c r="E435" t="s">
        <v>7</v>
      </c>
      <c r="F435" t="s">
        <v>3090</v>
      </c>
      <c r="G435">
        <v>28275</v>
      </c>
      <c r="H435">
        <v>1123300</v>
      </c>
      <c r="I435" t="s">
        <v>1247</v>
      </c>
      <c r="J435">
        <v>0</v>
      </c>
      <c r="K435">
        <v>0</v>
      </c>
      <c r="L435">
        <v>0</v>
      </c>
      <c r="M435" s="1">
        <v>68819522.379999995</v>
      </c>
      <c r="N435">
        <v>20000000</v>
      </c>
      <c r="O435">
        <v>0</v>
      </c>
      <c r="P435">
        <v>48819522.380000003</v>
      </c>
      <c r="Q435">
        <v>0</v>
      </c>
    </row>
    <row r="436" spans="1:17" x14ac:dyDescent="0.25">
      <c r="A436">
        <v>42779</v>
      </c>
      <c r="B436">
        <v>2025</v>
      </c>
      <c r="C436">
        <v>23350</v>
      </c>
      <c r="D436" t="s">
        <v>3507</v>
      </c>
      <c r="E436" t="s">
        <v>7</v>
      </c>
      <c r="F436" t="s">
        <v>3090</v>
      </c>
      <c r="G436">
        <v>28276</v>
      </c>
      <c r="H436">
        <v>1123350</v>
      </c>
      <c r="I436" t="s">
        <v>1250</v>
      </c>
      <c r="J436">
        <v>0</v>
      </c>
      <c r="K436">
        <v>0</v>
      </c>
      <c r="L436">
        <v>0</v>
      </c>
      <c r="M436" s="1">
        <v>70479345.870000005</v>
      </c>
      <c r="N436">
        <v>0</v>
      </c>
      <c r="O436">
        <v>0</v>
      </c>
      <c r="P436">
        <v>70479345.870000005</v>
      </c>
      <c r="Q436">
        <v>0</v>
      </c>
    </row>
    <row r="437" spans="1:17" x14ac:dyDescent="0.25">
      <c r="A437">
        <v>42780</v>
      </c>
      <c r="B437">
        <v>2025</v>
      </c>
      <c r="C437">
        <v>23417</v>
      </c>
      <c r="D437" t="s">
        <v>3549</v>
      </c>
      <c r="E437" t="s">
        <v>7</v>
      </c>
      <c r="F437" t="s">
        <v>3090</v>
      </c>
      <c r="G437">
        <v>28277</v>
      </c>
      <c r="H437">
        <v>1123417</v>
      </c>
      <c r="I437" t="s">
        <v>1253</v>
      </c>
      <c r="J437">
        <v>0</v>
      </c>
      <c r="K437">
        <v>0</v>
      </c>
      <c r="L437">
        <v>0</v>
      </c>
      <c r="M437" s="1">
        <v>76407079.989999995</v>
      </c>
      <c r="N437">
        <v>0</v>
      </c>
      <c r="O437">
        <v>0</v>
      </c>
      <c r="P437">
        <v>76407079.989999995</v>
      </c>
      <c r="Q437">
        <v>0</v>
      </c>
    </row>
    <row r="438" spans="1:17" x14ac:dyDescent="0.25">
      <c r="A438">
        <v>42781</v>
      </c>
      <c r="B438">
        <v>2025</v>
      </c>
      <c r="C438">
        <v>23419</v>
      </c>
      <c r="D438" t="s">
        <v>3550</v>
      </c>
      <c r="E438" t="s">
        <v>7</v>
      </c>
      <c r="F438" t="s">
        <v>3090</v>
      </c>
      <c r="G438">
        <v>28278</v>
      </c>
      <c r="H438">
        <v>1123419</v>
      </c>
      <c r="I438" t="s">
        <v>1256</v>
      </c>
      <c r="J438">
        <v>0</v>
      </c>
      <c r="K438">
        <v>0</v>
      </c>
      <c r="L438">
        <v>0</v>
      </c>
      <c r="M438" s="1">
        <v>80821031.890000001</v>
      </c>
      <c r="N438">
        <v>0</v>
      </c>
      <c r="O438">
        <v>0</v>
      </c>
      <c r="P438">
        <v>80821031.890000001</v>
      </c>
      <c r="Q438">
        <v>0</v>
      </c>
    </row>
    <row r="439" spans="1:17" x14ac:dyDescent="0.25">
      <c r="A439">
        <v>42782</v>
      </c>
      <c r="B439">
        <v>2025</v>
      </c>
      <c r="C439">
        <v>23464</v>
      </c>
      <c r="D439" t="s">
        <v>3551</v>
      </c>
      <c r="E439" t="s">
        <v>7</v>
      </c>
      <c r="F439" t="s">
        <v>3090</v>
      </c>
      <c r="G439">
        <v>28279</v>
      </c>
      <c r="H439">
        <v>1123464</v>
      </c>
      <c r="I439" t="s">
        <v>1259</v>
      </c>
      <c r="J439">
        <v>0</v>
      </c>
      <c r="K439">
        <v>0</v>
      </c>
      <c r="L439">
        <v>0</v>
      </c>
      <c r="M439" s="1">
        <v>70466290.739999995</v>
      </c>
      <c r="N439">
        <v>0</v>
      </c>
      <c r="O439">
        <v>0</v>
      </c>
      <c r="P439">
        <v>70466290.739999995</v>
      </c>
      <c r="Q439">
        <v>0</v>
      </c>
    </row>
    <row r="440" spans="1:17" x14ac:dyDescent="0.25">
      <c r="A440">
        <v>42783</v>
      </c>
      <c r="B440">
        <v>2025</v>
      </c>
      <c r="C440">
        <v>23466</v>
      </c>
      <c r="D440" t="s">
        <v>3508</v>
      </c>
      <c r="E440" t="s">
        <v>7</v>
      </c>
      <c r="F440" t="s">
        <v>3090</v>
      </c>
      <c r="G440">
        <v>28280</v>
      </c>
      <c r="H440">
        <v>1123466</v>
      </c>
      <c r="I440" t="s">
        <v>1262</v>
      </c>
      <c r="J440">
        <v>0</v>
      </c>
      <c r="K440">
        <v>0</v>
      </c>
      <c r="L440">
        <v>0</v>
      </c>
      <c r="M440" s="1">
        <v>92232612.75</v>
      </c>
      <c r="N440">
        <v>0</v>
      </c>
      <c r="O440">
        <v>0</v>
      </c>
      <c r="P440">
        <v>92232612.75</v>
      </c>
      <c r="Q440">
        <v>0</v>
      </c>
    </row>
    <row r="441" spans="1:17" x14ac:dyDescent="0.25">
      <c r="A441">
        <v>42784</v>
      </c>
      <c r="B441">
        <v>2025</v>
      </c>
      <c r="C441">
        <v>23500</v>
      </c>
      <c r="D441" t="s">
        <v>3509</v>
      </c>
      <c r="E441" t="s">
        <v>7</v>
      </c>
      <c r="F441" t="s">
        <v>3090</v>
      </c>
      <c r="G441">
        <v>28281</v>
      </c>
      <c r="H441">
        <v>1123500</v>
      </c>
      <c r="I441" t="s">
        <v>1265</v>
      </c>
      <c r="J441">
        <v>0</v>
      </c>
      <c r="K441">
        <v>0</v>
      </c>
      <c r="L441">
        <v>0</v>
      </c>
      <c r="M441" s="1">
        <v>81910853.659999996</v>
      </c>
      <c r="N441">
        <v>80000000</v>
      </c>
      <c r="O441">
        <v>0</v>
      </c>
      <c r="P441">
        <v>1910853.66</v>
      </c>
      <c r="Q441">
        <v>0</v>
      </c>
    </row>
    <row r="442" spans="1:17" x14ac:dyDescent="0.25">
      <c r="A442">
        <v>42785</v>
      </c>
      <c r="B442">
        <v>2025</v>
      </c>
      <c r="C442">
        <v>23555</v>
      </c>
      <c r="D442" t="s">
        <v>3552</v>
      </c>
      <c r="E442" t="s">
        <v>7</v>
      </c>
      <c r="F442" t="s">
        <v>3090</v>
      </c>
      <c r="G442">
        <v>28282</v>
      </c>
      <c r="H442">
        <v>1123555</v>
      </c>
      <c r="I442" t="s">
        <v>1268</v>
      </c>
      <c r="J442">
        <v>0</v>
      </c>
      <c r="K442">
        <v>0</v>
      </c>
      <c r="L442">
        <v>0</v>
      </c>
      <c r="M442" s="1">
        <v>82219161.230000004</v>
      </c>
      <c r="N442">
        <v>72670000</v>
      </c>
      <c r="O442">
        <v>0</v>
      </c>
      <c r="P442">
        <v>9549161.2300000004</v>
      </c>
      <c r="Q442">
        <v>0</v>
      </c>
    </row>
    <row r="443" spans="1:17" x14ac:dyDescent="0.25">
      <c r="A443">
        <v>42786</v>
      </c>
      <c r="B443">
        <v>2025</v>
      </c>
      <c r="C443">
        <v>23570</v>
      </c>
      <c r="D443" t="s">
        <v>3510</v>
      </c>
      <c r="E443" t="s">
        <v>7</v>
      </c>
      <c r="F443" t="s">
        <v>3090</v>
      </c>
      <c r="G443">
        <v>28283</v>
      </c>
      <c r="H443">
        <v>1123570</v>
      </c>
      <c r="I443" t="s">
        <v>1271</v>
      </c>
      <c r="J443">
        <v>0</v>
      </c>
      <c r="K443">
        <v>0</v>
      </c>
      <c r="L443">
        <v>0</v>
      </c>
      <c r="M443" s="1">
        <v>83346271.790000007</v>
      </c>
      <c r="N443">
        <v>9341667</v>
      </c>
      <c r="O443">
        <v>0</v>
      </c>
      <c r="P443">
        <v>74004604.790000007</v>
      </c>
      <c r="Q443">
        <v>0</v>
      </c>
    </row>
    <row r="444" spans="1:17" x14ac:dyDescent="0.25">
      <c r="A444">
        <v>42787</v>
      </c>
      <c r="B444">
        <v>2025</v>
      </c>
      <c r="C444">
        <v>23574</v>
      </c>
      <c r="D444" t="s">
        <v>3553</v>
      </c>
      <c r="E444" t="s">
        <v>7</v>
      </c>
      <c r="F444" t="s">
        <v>3090</v>
      </c>
      <c r="G444">
        <v>28284</v>
      </c>
      <c r="H444">
        <v>1123574</v>
      </c>
      <c r="I444" t="s">
        <v>1274</v>
      </c>
      <c r="J444">
        <v>0</v>
      </c>
      <c r="K444">
        <v>0</v>
      </c>
      <c r="L444">
        <v>0</v>
      </c>
      <c r="M444" s="1">
        <v>83435870.519999996</v>
      </c>
      <c r="N444">
        <v>80955458</v>
      </c>
      <c r="O444">
        <v>0</v>
      </c>
      <c r="P444">
        <v>2480412.52</v>
      </c>
      <c r="Q444">
        <v>0</v>
      </c>
    </row>
    <row r="445" spans="1:17" x14ac:dyDescent="0.25">
      <c r="A445">
        <v>42788</v>
      </c>
      <c r="B445">
        <v>2025</v>
      </c>
      <c r="C445">
        <v>23580</v>
      </c>
      <c r="D445" t="s">
        <v>3554</v>
      </c>
      <c r="E445" t="s">
        <v>7</v>
      </c>
      <c r="F445" t="s">
        <v>3090</v>
      </c>
      <c r="G445">
        <v>28285</v>
      </c>
      <c r="H445">
        <v>1123580</v>
      </c>
      <c r="I445" t="s">
        <v>1277</v>
      </c>
      <c r="J445">
        <v>0</v>
      </c>
      <c r="K445">
        <v>0</v>
      </c>
      <c r="L445">
        <v>0</v>
      </c>
      <c r="M445" s="1">
        <v>89964185.060000002</v>
      </c>
      <c r="N445">
        <v>0</v>
      </c>
      <c r="O445">
        <v>0</v>
      </c>
      <c r="P445">
        <v>89964185.060000002</v>
      </c>
      <c r="Q445">
        <v>0</v>
      </c>
    </row>
    <row r="446" spans="1:17" x14ac:dyDescent="0.25">
      <c r="A446">
        <v>42789</v>
      </c>
      <c r="B446">
        <v>2025</v>
      </c>
      <c r="C446">
        <v>23586</v>
      </c>
      <c r="D446" t="s">
        <v>3511</v>
      </c>
      <c r="E446" t="s">
        <v>7</v>
      </c>
      <c r="F446" t="s">
        <v>3090</v>
      </c>
      <c r="G446">
        <v>28286</v>
      </c>
      <c r="H446">
        <v>1123586</v>
      </c>
      <c r="I446" t="s">
        <v>1280</v>
      </c>
      <c r="J446">
        <v>0</v>
      </c>
      <c r="K446">
        <v>0</v>
      </c>
      <c r="L446">
        <v>0</v>
      </c>
      <c r="M446" s="1">
        <v>71961335.579999998</v>
      </c>
      <c r="N446">
        <v>36499999</v>
      </c>
      <c r="O446">
        <v>0</v>
      </c>
      <c r="P446">
        <v>35461336.579999998</v>
      </c>
      <c r="Q446">
        <v>0</v>
      </c>
    </row>
    <row r="447" spans="1:17" x14ac:dyDescent="0.25">
      <c r="A447">
        <v>42790</v>
      </c>
      <c r="B447">
        <v>2025</v>
      </c>
      <c r="C447">
        <v>23660</v>
      </c>
      <c r="D447" t="s">
        <v>3512</v>
      </c>
      <c r="E447" t="s">
        <v>7</v>
      </c>
      <c r="F447" t="s">
        <v>3090</v>
      </c>
      <c r="G447">
        <v>28287</v>
      </c>
      <c r="H447">
        <v>1123660</v>
      </c>
      <c r="I447" t="s">
        <v>1283</v>
      </c>
      <c r="J447">
        <v>0</v>
      </c>
      <c r="K447">
        <v>0</v>
      </c>
      <c r="L447">
        <v>0</v>
      </c>
      <c r="M447" s="1">
        <v>78891331.030000001</v>
      </c>
      <c r="N447">
        <v>0</v>
      </c>
      <c r="O447">
        <v>0</v>
      </c>
      <c r="P447">
        <v>78891331.030000001</v>
      </c>
      <c r="Q447">
        <v>0</v>
      </c>
    </row>
    <row r="448" spans="1:17" x14ac:dyDescent="0.25">
      <c r="A448">
        <v>42791</v>
      </c>
      <c r="B448">
        <v>2025</v>
      </c>
      <c r="C448">
        <v>23670</v>
      </c>
      <c r="D448" t="s">
        <v>3555</v>
      </c>
      <c r="E448" t="s">
        <v>7</v>
      </c>
      <c r="F448" t="s">
        <v>3090</v>
      </c>
      <c r="G448">
        <v>28288</v>
      </c>
      <c r="H448">
        <v>1123670</v>
      </c>
      <c r="I448" t="s">
        <v>1286</v>
      </c>
      <c r="J448">
        <v>0</v>
      </c>
      <c r="K448">
        <v>0</v>
      </c>
      <c r="L448">
        <v>0</v>
      </c>
      <c r="M448" s="1">
        <v>82486891.390000001</v>
      </c>
      <c r="N448">
        <v>18200000</v>
      </c>
      <c r="O448">
        <v>0</v>
      </c>
      <c r="P448">
        <v>64286891.390000001</v>
      </c>
      <c r="Q448">
        <v>0</v>
      </c>
    </row>
    <row r="449" spans="1:17" x14ac:dyDescent="0.25">
      <c r="A449">
        <v>42792</v>
      </c>
      <c r="B449">
        <v>2025</v>
      </c>
      <c r="C449">
        <v>23672</v>
      </c>
      <c r="D449" t="s">
        <v>3556</v>
      </c>
      <c r="E449" t="s">
        <v>7</v>
      </c>
      <c r="F449" t="s">
        <v>3090</v>
      </c>
      <c r="G449">
        <v>28289</v>
      </c>
      <c r="H449">
        <v>1123672</v>
      </c>
      <c r="I449" t="s">
        <v>1289</v>
      </c>
      <c r="J449">
        <v>0</v>
      </c>
      <c r="K449">
        <v>0</v>
      </c>
      <c r="L449">
        <v>0</v>
      </c>
      <c r="M449" s="1">
        <v>85237662.25</v>
      </c>
      <c r="N449">
        <v>37716666.659999996</v>
      </c>
      <c r="O449">
        <v>0</v>
      </c>
      <c r="P449">
        <v>47520995.590000004</v>
      </c>
      <c r="Q449">
        <v>0</v>
      </c>
    </row>
    <row r="450" spans="1:17" x14ac:dyDescent="0.25">
      <c r="A450">
        <v>42793</v>
      </c>
      <c r="B450">
        <v>2025</v>
      </c>
      <c r="C450">
        <v>23675</v>
      </c>
      <c r="D450" t="s">
        <v>3557</v>
      </c>
      <c r="E450" t="s">
        <v>7</v>
      </c>
      <c r="F450" t="s">
        <v>3090</v>
      </c>
      <c r="G450">
        <v>28290</v>
      </c>
      <c r="H450">
        <v>1123675</v>
      </c>
      <c r="I450" t="s">
        <v>1292</v>
      </c>
      <c r="J450">
        <v>0</v>
      </c>
      <c r="K450">
        <v>0</v>
      </c>
      <c r="L450">
        <v>0</v>
      </c>
      <c r="M450" s="1">
        <v>76961908.829999998</v>
      </c>
      <c r="N450">
        <v>76190913.159999996</v>
      </c>
      <c r="O450">
        <v>0</v>
      </c>
      <c r="P450">
        <v>770995.67</v>
      </c>
      <c r="Q450">
        <v>0</v>
      </c>
    </row>
    <row r="451" spans="1:17" x14ac:dyDescent="0.25">
      <c r="A451">
        <v>42794</v>
      </c>
      <c r="B451">
        <v>2025</v>
      </c>
      <c r="C451">
        <v>23678</v>
      </c>
      <c r="D451" t="s">
        <v>3217</v>
      </c>
      <c r="E451" t="s">
        <v>7</v>
      </c>
      <c r="F451" t="s">
        <v>3090</v>
      </c>
      <c r="G451">
        <v>28291</v>
      </c>
      <c r="H451">
        <v>1123678</v>
      </c>
      <c r="I451" t="s">
        <v>233</v>
      </c>
      <c r="J451">
        <v>0</v>
      </c>
      <c r="K451">
        <v>0</v>
      </c>
      <c r="L451">
        <v>0</v>
      </c>
      <c r="M451" s="1">
        <v>75101161.480000004</v>
      </c>
      <c r="N451">
        <v>5500000</v>
      </c>
      <c r="O451">
        <v>0</v>
      </c>
      <c r="P451">
        <v>69601161.480000004</v>
      </c>
      <c r="Q451">
        <v>0</v>
      </c>
    </row>
    <row r="452" spans="1:17" x14ac:dyDescent="0.25">
      <c r="A452">
        <v>42795</v>
      </c>
      <c r="B452">
        <v>2025</v>
      </c>
      <c r="C452">
        <v>23682</v>
      </c>
      <c r="D452" t="s">
        <v>3513</v>
      </c>
      <c r="E452" t="s">
        <v>7</v>
      </c>
      <c r="F452" t="s">
        <v>3090</v>
      </c>
      <c r="G452">
        <v>28292</v>
      </c>
      <c r="H452">
        <v>1123682</v>
      </c>
      <c r="I452" t="s">
        <v>1296</v>
      </c>
      <c r="J452">
        <v>0</v>
      </c>
      <c r="K452">
        <v>0</v>
      </c>
      <c r="L452">
        <v>0</v>
      </c>
      <c r="M452" s="1">
        <v>84833244.859999999</v>
      </c>
      <c r="N452">
        <v>0</v>
      </c>
      <c r="O452">
        <v>0</v>
      </c>
      <c r="P452">
        <v>84833244.859999999</v>
      </c>
      <c r="Q452">
        <v>0</v>
      </c>
    </row>
    <row r="453" spans="1:17" x14ac:dyDescent="0.25">
      <c r="A453">
        <v>42796</v>
      </c>
      <c r="B453">
        <v>2025</v>
      </c>
      <c r="C453">
        <v>23686</v>
      </c>
      <c r="D453" t="s">
        <v>3514</v>
      </c>
      <c r="E453" t="s">
        <v>7</v>
      </c>
      <c r="F453" t="s">
        <v>3090</v>
      </c>
      <c r="G453">
        <v>28293</v>
      </c>
      <c r="H453">
        <v>1123686</v>
      </c>
      <c r="I453" t="s">
        <v>1299</v>
      </c>
      <c r="J453">
        <v>0</v>
      </c>
      <c r="K453">
        <v>0</v>
      </c>
      <c r="L453">
        <v>0</v>
      </c>
      <c r="M453" s="1">
        <v>75505926.269999996</v>
      </c>
      <c r="N453">
        <v>52246800</v>
      </c>
      <c r="O453">
        <v>0</v>
      </c>
      <c r="P453">
        <v>23259126.27</v>
      </c>
      <c r="Q453">
        <v>0</v>
      </c>
    </row>
    <row r="454" spans="1:17" x14ac:dyDescent="0.25">
      <c r="A454">
        <v>42797</v>
      </c>
      <c r="B454">
        <v>2025</v>
      </c>
      <c r="C454">
        <v>23807</v>
      </c>
      <c r="D454" t="s">
        <v>3515</v>
      </c>
      <c r="E454" t="s">
        <v>7</v>
      </c>
      <c r="F454" t="s">
        <v>3090</v>
      </c>
      <c r="G454">
        <v>28294</v>
      </c>
      <c r="H454">
        <v>1123807</v>
      </c>
      <c r="I454" t="s">
        <v>1302</v>
      </c>
      <c r="J454">
        <v>0</v>
      </c>
      <c r="K454">
        <v>0</v>
      </c>
      <c r="L454">
        <v>0</v>
      </c>
      <c r="M454" s="1">
        <v>83258007.5</v>
      </c>
      <c r="N454">
        <v>0</v>
      </c>
      <c r="O454">
        <v>0</v>
      </c>
      <c r="P454">
        <v>83258007.5</v>
      </c>
      <c r="Q454">
        <v>0</v>
      </c>
    </row>
    <row r="455" spans="1:17" x14ac:dyDescent="0.25">
      <c r="A455">
        <v>42798</v>
      </c>
      <c r="B455">
        <v>2025</v>
      </c>
      <c r="C455">
        <v>23815</v>
      </c>
      <c r="D455" t="s">
        <v>3558</v>
      </c>
      <c r="E455" t="s">
        <v>7</v>
      </c>
      <c r="F455" t="s">
        <v>3090</v>
      </c>
      <c r="G455">
        <v>28295</v>
      </c>
      <c r="H455">
        <v>1123815</v>
      </c>
      <c r="I455" t="s">
        <v>1305</v>
      </c>
      <c r="J455">
        <v>0</v>
      </c>
      <c r="K455">
        <v>0</v>
      </c>
      <c r="L455">
        <v>0</v>
      </c>
      <c r="M455" s="1">
        <v>83203153.950000003</v>
      </c>
      <c r="N455">
        <v>0</v>
      </c>
      <c r="O455">
        <v>0</v>
      </c>
      <c r="P455">
        <v>83203153.950000003</v>
      </c>
      <c r="Q455">
        <v>0</v>
      </c>
    </row>
    <row r="456" spans="1:17" x14ac:dyDescent="0.25">
      <c r="A456">
        <v>42799</v>
      </c>
      <c r="B456">
        <v>2025</v>
      </c>
      <c r="C456">
        <v>23855</v>
      </c>
      <c r="D456" t="s">
        <v>3559</v>
      </c>
      <c r="E456" t="s">
        <v>7</v>
      </c>
      <c r="F456" t="s">
        <v>3090</v>
      </c>
      <c r="G456">
        <v>28296</v>
      </c>
      <c r="H456">
        <v>1123855</v>
      </c>
      <c r="I456" t="s">
        <v>1308</v>
      </c>
      <c r="J456">
        <v>0</v>
      </c>
      <c r="K456">
        <v>0</v>
      </c>
      <c r="L456">
        <v>0</v>
      </c>
      <c r="M456" s="1">
        <v>79075911.870000005</v>
      </c>
      <c r="N456">
        <v>0</v>
      </c>
      <c r="O456">
        <v>0</v>
      </c>
      <c r="P456">
        <v>79075911.870000005</v>
      </c>
      <c r="Q456">
        <v>0</v>
      </c>
    </row>
    <row r="457" spans="1:17" x14ac:dyDescent="0.25">
      <c r="A457">
        <v>42800</v>
      </c>
      <c r="B457">
        <v>2025</v>
      </c>
      <c r="C457">
        <v>25001</v>
      </c>
      <c r="D457" t="s">
        <v>3517</v>
      </c>
      <c r="E457" t="s">
        <v>7</v>
      </c>
      <c r="F457" t="s">
        <v>3090</v>
      </c>
      <c r="G457">
        <v>28297</v>
      </c>
      <c r="H457">
        <v>1125001</v>
      </c>
      <c r="I457" t="s">
        <v>1314</v>
      </c>
      <c r="J457">
        <v>0</v>
      </c>
      <c r="K457">
        <v>0</v>
      </c>
      <c r="L457">
        <v>0</v>
      </c>
      <c r="M457" s="1">
        <v>53221671.270000003</v>
      </c>
      <c r="N457">
        <v>0</v>
      </c>
      <c r="O457">
        <v>0</v>
      </c>
      <c r="P457">
        <v>53221671.270000003</v>
      </c>
      <c r="Q457">
        <v>0</v>
      </c>
    </row>
    <row r="458" spans="1:17" x14ac:dyDescent="0.25">
      <c r="A458">
        <v>42801</v>
      </c>
      <c r="B458">
        <v>2025</v>
      </c>
      <c r="C458">
        <v>25019</v>
      </c>
      <c r="D458" t="s">
        <v>3564</v>
      </c>
      <c r="E458" t="s">
        <v>7</v>
      </c>
      <c r="F458" t="s">
        <v>3090</v>
      </c>
      <c r="G458">
        <v>28298</v>
      </c>
      <c r="H458">
        <v>1125019</v>
      </c>
      <c r="I458" t="s">
        <v>1317</v>
      </c>
      <c r="J458">
        <v>0</v>
      </c>
      <c r="K458">
        <v>0</v>
      </c>
      <c r="L458">
        <v>0</v>
      </c>
      <c r="M458" s="1">
        <v>53235344.960000001</v>
      </c>
      <c r="N458">
        <v>0</v>
      </c>
      <c r="O458">
        <v>0</v>
      </c>
      <c r="P458">
        <v>53235344.960000001</v>
      </c>
      <c r="Q458">
        <v>0</v>
      </c>
    </row>
    <row r="459" spans="1:17" x14ac:dyDescent="0.25">
      <c r="A459">
        <v>42802</v>
      </c>
      <c r="B459">
        <v>2025</v>
      </c>
      <c r="C459">
        <v>25040</v>
      </c>
      <c r="D459" t="s">
        <v>3566</v>
      </c>
      <c r="E459" t="s">
        <v>7</v>
      </c>
      <c r="F459" t="s">
        <v>3090</v>
      </c>
      <c r="G459">
        <v>28300</v>
      </c>
      <c r="H459">
        <v>1125040</v>
      </c>
      <c r="I459" t="s">
        <v>1323</v>
      </c>
      <c r="J459">
        <v>0</v>
      </c>
      <c r="K459">
        <v>0</v>
      </c>
      <c r="L459">
        <v>0</v>
      </c>
      <c r="M459" s="1">
        <v>55760389.539999999</v>
      </c>
      <c r="N459">
        <v>20766678</v>
      </c>
      <c r="O459">
        <v>0</v>
      </c>
      <c r="P459">
        <v>34993711.539999999</v>
      </c>
      <c r="Q459">
        <v>0</v>
      </c>
    </row>
    <row r="460" spans="1:17" x14ac:dyDescent="0.25">
      <c r="A460">
        <v>42803</v>
      </c>
      <c r="B460">
        <v>2025</v>
      </c>
      <c r="C460">
        <v>25053</v>
      </c>
      <c r="D460" t="s">
        <v>3567</v>
      </c>
      <c r="E460" t="s">
        <v>7</v>
      </c>
      <c r="F460" t="s">
        <v>3090</v>
      </c>
      <c r="G460">
        <v>28301</v>
      </c>
      <c r="H460">
        <v>1125053</v>
      </c>
      <c r="I460" t="s">
        <v>1326</v>
      </c>
      <c r="J460">
        <v>0</v>
      </c>
      <c r="K460">
        <v>0</v>
      </c>
      <c r="L460">
        <v>0</v>
      </c>
      <c r="M460" s="1">
        <v>55728652.399999999</v>
      </c>
      <c r="N460">
        <v>27300000</v>
      </c>
      <c r="O460">
        <v>0</v>
      </c>
      <c r="P460">
        <v>28428652.399999999</v>
      </c>
      <c r="Q460">
        <v>0</v>
      </c>
    </row>
    <row r="461" spans="1:17" x14ac:dyDescent="0.25">
      <c r="A461">
        <v>42804</v>
      </c>
      <c r="B461">
        <v>2025</v>
      </c>
      <c r="C461">
        <v>25086</v>
      </c>
      <c r="D461" t="s">
        <v>3518</v>
      </c>
      <c r="E461" t="s">
        <v>7</v>
      </c>
      <c r="F461" t="s">
        <v>3090</v>
      </c>
      <c r="G461">
        <v>28302</v>
      </c>
      <c r="H461">
        <v>1125086</v>
      </c>
      <c r="I461" t="s">
        <v>1329</v>
      </c>
      <c r="J461">
        <v>0</v>
      </c>
      <c r="K461">
        <v>0</v>
      </c>
      <c r="L461">
        <v>0</v>
      </c>
      <c r="M461" s="1">
        <v>51891893.920000002</v>
      </c>
      <c r="N461">
        <v>50094761</v>
      </c>
      <c r="O461">
        <v>0</v>
      </c>
      <c r="P461">
        <v>1797132.92</v>
      </c>
      <c r="Q461">
        <v>0</v>
      </c>
    </row>
    <row r="462" spans="1:17" x14ac:dyDescent="0.25">
      <c r="A462">
        <v>42805</v>
      </c>
      <c r="B462">
        <v>2025</v>
      </c>
      <c r="C462">
        <v>25095</v>
      </c>
      <c r="D462" t="s">
        <v>3568</v>
      </c>
      <c r="E462" t="s">
        <v>7</v>
      </c>
      <c r="F462" t="s">
        <v>3090</v>
      </c>
      <c r="G462">
        <v>28303</v>
      </c>
      <c r="H462">
        <v>1125095</v>
      </c>
      <c r="I462" t="s">
        <v>1332</v>
      </c>
      <c r="J462">
        <v>0</v>
      </c>
      <c r="K462">
        <v>0</v>
      </c>
      <c r="L462">
        <v>0</v>
      </c>
      <c r="M462" s="1">
        <v>51574933.469999999</v>
      </c>
      <c r="N462">
        <v>27991134</v>
      </c>
      <c r="O462">
        <v>0</v>
      </c>
      <c r="P462">
        <v>23583799.469999999</v>
      </c>
      <c r="Q462">
        <v>0</v>
      </c>
    </row>
    <row r="463" spans="1:17" x14ac:dyDescent="0.25">
      <c r="A463">
        <v>42806</v>
      </c>
      <c r="B463">
        <v>2025</v>
      </c>
      <c r="C463">
        <v>25099</v>
      </c>
      <c r="D463" t="s">
        <v>3519</v>
      </c>
      <c r="E463" t="s">
        <v>7</v>
      </c>
      <c r="F463" t="s">
        <v>3090</v>
      </c>
      <c r="G463">
        <v>28304</v>
      </c>
      <c r="H463">
        <v>1125099</v>
      </c>
      <c r="I463" t="s">
        <v>1335</v>
      </c>
      <c r="J463">
        <v>0</v>
      </c>
      <c r="K463">
        <v>0</v>
      </c>
      <c r="L463">
        <v>0</v>
      </c>
      <c r="M463" s="1">
        <v>49508225.82</v>
      </c>
      <c r="N463">
        <v>0</v>
      </c>
      <c r="O463">
        <v>0</v>
      </c>
      <c r="P463">
        <v>49508225.82</v>
      </c>
      <c r="Q463">
        <v>0</v>
      </c>
    </row>
    <row r="464" spans="1:17" x14ac:dyDescent="0.25">
      <c r="A464">
        <v>42807</v>
      </c>
      <c r="B464">
        <v>2025</v>
      </c>
      <c r="C464">
        <v>25120</v>
      </c>
      <c r="D464" t="s">
        <v>3609</v>
      </c>
      <c r="E464" t="s">
        <v>7</v>
      </c>
      <c r="F464" t="s">
        <v>3090</v>
      </c>
      <c r="G464">
        <v>28305</v>
      </c>
      <c r="H464">
        <v>1125120</v>
      </c>
      <c r="I464" t="s">
        <v>1338</v>
      </c>
      <c r="J464">
        <v>0</v>
      </c>
      <c r="K464">
        <v>0</v>
      </c>
      <c r="L464">
        <v>0</v>
      </c>
      <c r="M464" s="1">
        <v>54698577.609999999</v>
      </c>
      <c r="N464">
        <v>0</v>
      </c>
      <c r="O464">
        <v>0</v>
      </c>
      <c r="P464">
        <v>54698577.609999999</v>
      </c>
      <c r="Q464">
        <v>0</v>
      </c>
    </row>
    <row r="465" spans="1:17" x14ac:dyDescent="0.25">
      <c r="A465">
        <v>42808</v>
      </c>
      <c r="B465">
        <v>2025</v>
      </c>
      <c r="C465">
        <v>25123</v>
      </c>
      <c r="D465" t="s">
        <v>3610</v>
      </c>
      <c r="E465" t="s">
        <v>7</v>
      </c>
      <c r="F465" t="s">
        <v>3090</v>
      </c>
      <c r="G465">
        <v>28306</v>
      </c>
      <c r="H465">
        <v>1125123</v>
      </c>
      <c r="I465" t="s">
        <v>1341</v>
      </c>
      <c r="J465">
        <v>0</v>
      </c>
      <c r="K465">
        <v>0</v>
      </c>
      <c r="L465">
        <v>0</v>
      </c>
      <c r="M465" s="1">
        <v>52831396.109999999</v>
      </c>
      <c r="N465">
        <v>9000000</v>
      </c>
      <c r="O465">
        <v>0</v>
      </c>
      <c r="P465">
        <v>43831396.109999999</v>
      </c>
      <c r="Q465">
        <v>0</v>
      </c>
    </row>
    <row r="466" spans="1:17" x14ac:dyDescent="0.25">
      <c r="A466">
        <v>42809</v>
      </c>
      <c r="B466">
        <v>2025</v>
      </c>
      <c r="C466">
        <v>25148</v>
      </c>
      <c r="D466" t="s">
        <v>3520</v>
      </c>
      <c r="E466" t="s">
        <v>7</v>
      </c>
      <c r="F466" t="s">
        <v>3090</v>
      </c>
      <c r="G466">
        <v>28308</v>
      </c>
      <c r="H466">
        <v>1125148</v>
      </c>
      <c r="I466" t="s">
        <v>1344</v>
      </c>
      <c r="J466">
        <v>0</v>
      </c>
      <c r="K466">
        <v>0</v>
      </c>
      <c r="L466">
        <v>0</v>
      </c>
      <c r="M466" s="1">
        <v>66913218.579999998</v>
      </c>
      <c r="N466">
        <v>0</v>
      </c>
      <c r="O466">
        <v>0</v>
      </c>
      <c r="P466">
        <v>66913218.579999998</v>
      </c>
      <c r="Q466">
        <v>0</v>
      </c>
    </row>
    <row r="467" spans="1:17" x14ac:dyDescent="0.25">
      <c r="A467">
        <v>42810</v>
      </c>
      <c r="B467">
        <v>2025</v>
      </c>
      <c r="C467">
        <v>25151</v>
      </c>
      <c r="D467" t="s">
        <v>3521</v>
      </c>
      <c r="E467" t="s">
        <v>7</v>
      </c>
      <c r="F467" t="s">
        <v>3090</v>
      </c>
      <c r="G467">
        <v>28309</v>
      </c>
      <c r="H467">
        <v>1125151</v>
      </c>
      <c r="I467" t="s">
        <v>1347</v>
      </c>
      <c r="J467">
        <v>0</v>
      </c>
      <c r="K467">
        <v>0</v>
      </c>
      <c r="L467">
        <v>0</v>
      </c>
      <c r="M467" s="1">
        <v>54433810.729999997</v>
      </c>
      <c r="N467">
        <v>0</v>
      </c>
      <c r="O467">
        <v>0</v>
      </c>
      <c r="P467">
        <v>54433810.729999997</v>
      </c>
      <c r="Q467">
        <v>0</v>
      </c>
    </row>
    <row r="468" spans="1:17" x14ac:dyDescent="0.25">
      <c r="A468">
        <v>42811</v>
      </c>
      <c r="B468">
        <v>2025</v>
      </c>
      <c r="C468">
        <v>25154</v>
      </c>
      <c r="D468" t="s">
        <v>3522</v>
      </c>
      <c r="E468" t="s">
        <v>7</v>
      </c>
      <c r="F468" t="s">
        <v>3090</v>
      </c>
      <c r="G468">
        <v>28310</v>
      </c>
      <c r="H468">
        <v>1125154</v>
      </c>
      <c r="I468" t="s">
        <v>1350</v>
      </c>
      <c r="J468">
        <v>0</v>
      </c>
      <c r="K468">
        <v>0</v>
      </c>
      <c r="L468">
        <v>0</v>
      </c>
      <c r="M468" s="1">
        <v>56547658.450000003</v>
      </c>
      <c r="N468">
        <v>0</v>
      </c>
      <c r="O468">
        <v>0</v>
      </c>
      <c r="P468">
        <v>56547658.450000003</v>
      </c>
      <c r="Q468">
        <v>0</v>
      </c>
    </row>
    <row r="469" spans="1:17" x14ac:dyDescent="0.25">
      <c r="A469">
        <v>42812</v>
      </c>
      <c r="B469">
        <v>2025</v>
      </c>
      <c r="C469">
        <v>25168</v>
      </c>
      <c r="D469" t="s">
        <v>3611</v>
      </c>
      <c r="E469" t="s">
        <v>7</v>
      </c>
      <c r="F469" t="s">
        <v>3090</v>
      </c>
      <c r="G469">
        <v>28311</v>
      </c>
      <c r="H469">
        <v>1125168</v>
      </c>
      <c r="I469" t="s">
        <v>1353</v>
      </c>
      <c r="J469">
        <v>0</v>
      </c>
      <c r="K469">
        <v>0</v>
      </c>
      <c r="L469">
        <v>0</v>
      </c>
      <c r="M469" s="1">
        <v>56026768.200000003</v>
      </c>
      <c r="N469">
        <v>28300000</v>
      </c>
      <c r="O469">
        <v>0</v>
      </c>
      <c r="P469">
        <v>27726768.199999999</v>
      </c>
      <c r="Q469">
        <v>0</v>
      </c>
    </row>
    <row r="470" spans="1:17" x14ac:dyDescent="0.25">
      <c r="A470">
        <v>42813</v>
      </c>
      <c r="B470">
        <v>2025</v>
      </c>
      <c r="C470">
        <v>25178</v>
      </c>
      <c r="D470" t="s">
        <v>3523</v>
      </c>
      <c r="E470" t="s">
        <v>7</v>
      </c>
      <c r="F470" t="s">
        <v>3090</v>
      </c>
      <c r="G470">
        <v>28313</v>
      </c>
      <c r="H470">
        <v>1125178</v>
      </c>
      <c r="I470" t="s">
        <v>1356</v>
      </c>
      <c r="J470">
        <v>0</v>
      </c>
      <c r="K470">
        <v>0</v>
      </c>
      <c r="L470">
        <v>0</v>
      </c>
      <c r="M470" s="1">
        <v>53604046.509999998</v>
      </c>
      <c r="N470">
        <v>42981000</v>
      </c>
      <c r="O470">
        <v>0</v>
      </c>
      <c r="P470">
        <v>10623046.51</v>
      </c>
      <c r="Q470">
        <v>0</v>
      </c>
    </row>
    <row r="471" spans="1:17" x14ac:dyDescent="0.25">
      <c r="A471">
        <v>42814</v>
      </c>
      <c r="B471">
        <v>2025</v>
      </c>
      <c r="C471">
        <v>25181</v>
      </c>
      <c r="D471" t="s">
        <v>3524</v>
      </c>
      <c r="E471" t="s">
        <v>7</v>
      </c>
      <c r="F471" t="s">
        <v>3090</v>
      </c>
      <c r="G471">
        <v>28314</v>
      </c>
      <c r="H471">
        <v>1125181</v>
      </c>
      <c r="I471" t="s">
        <v>1359</v>
      </c>
      <c r="J471">
        <v>0</v>
      </c>
      <c r="K471">
        <v>0</v>
      </c>
      <c r="L471">
        <v>0</v>
      </c>
      <c r="M471" s="1">
        <v>54346996.539999999</v>
      </c>
      <c r="N471">
        <v>0</v>
      </c>
      <c r="O471">
        <v>0</v>
      </c>
      <c r="P471">
        <v>54346996.539999999</v>
      </c>
      <c r="Q471">
        <v>0</v>
      </c>
    </row>
    <row r="472" spans="1:17" x14ac:dyDescent="0.25">
      <c r="A472">
        <v>42815</v>
      </c>
      <c r="B472">
        <v>2025</v>
      </c>
      <c r="C472">
        <v>25183</v>
      </c>
      <c r="D472" t="s">
        <v>3525</v>
      </c>
      <c r="E472" t="s">
        <v>7</v>
      </c>
      <c r="F472" t="s">
        <v>3090</v>
      </c>
      <c r="G472">
        <v>28315</v>
      </c>
      <c r="H472">
        <v>1125183</v>
      </c>
      <c r="I472" t="s">
        <v>1362</v>
      </c>
      <c r="J472">
        <v>0</v>
      </c>
      <c r="K472">
        <v>0</v>
      </c>
      <c r="L472">
        <v>0</v>
      </c>
      <c r="M472" s="1">
        <v>56062544.719999999</v>
      </c>
      <c r="N472">
        <v>7500000</v>
      </c>
      <c r="O472">
        <v>0</v>
      </c>
      <c r="P472">
        <v>48562544.719999999</v>
      </c>
      <c r="Q472">
        <v>0</v>
      </c>
    </row>
    <row r="473" spans="1:17" x14ac:dyDescent="0.25">
      <c r="A473">
        <v>42816</v>
      </c>
      <c r="B473">
        <v>2025</v>
      </c>
      <c r="C473">
        <v>25200</v>
      </c>
      <c r="D473" t="s">
        <v>3612</v>
      </c>
      <c r="E473" t="s">
        <v>7</v>
      </c>
      <c r="F473" t="s">
        <v>3090</v>
      </c>
      <c r="G473">
        <v>28316</v>
      </c>
      <c r="H473">
        <v>1125200</v>
      </c>
      <c r="I473" t="s">
        <v>1365</v>
      </c>
      <c r="J473">
        <v>0</v>
      </c>
      <c r="K473">
        <v>0</v>
      </c>
      <c r="L473">
        <v>0</v>
      </c>
      <c r="M473" s="1">
        <v>50332579.82</v>
      </c>
      <c r="N473">
        <v>0</v>
      </c>
      <c r="O473">
        <v>0</v>
      </c>
      <c r="P473">
        <v>50332579.82</v>
      </c>
      <c r="Q473">
        <v>0</v>
      </c>
    </row>
    <row r="474" spans="1:17" x14ac:dyDescent="0.25">
      <c r="A474">
        <v>42817</v>
      </c>
      <c r="B474">
        <v>2025</v>
      </c>
      <c r="C474">
        <v>25224</v>
      </c>
      <c r="D474" t="s">
        <v>3613</v>
      </c>
      <c r="E474" t="s">
        <v>7</v>
      </c>
      <c r="F474" t="s">
        <v>3090</v>
      </c>
      <c r="G474">
        <v>28318</v>
      </c>
      <c r="H474">
        <v>1125224</v>
      </c>
      <c r="I474" t="s">
        <v>1368</v>
      </c>
      <c r="J474">
        <v>0</v>
      </c>
      <c r="K474">
        <v>0</v>
      </c>
      <c r="L474">
        <v>0</v>
      </c>
      <c r="M474" s="1">
        <v>63265127.259999998</v>
      </c>
      <c r="N474">
        <v>0</v>
      </c>
      <c r="O474">
        <v>0</v>
      </c>
      <c r="P474">
        <v>63265127.259999998</v>
      </c>
      <c r="Q474">
        <v>0</v>
      </c>
    </row>
    <row r="475" spans="1:17" x14ac:dyDescent="0.25">
      <c r="A475">
        <v>42818</v>
      </c>
      <c r="B475">
        <v>2025</v>
      </c>
      <c r="C475">
        <v>25245</v>
      </c>
      <c r="D475" t="s">
        <v>3526</v>
      </c>
      <c r="E475" t="s">
        <v>7</v>
      </c>
      <c r="F475" t="s">
        <v>3090</v>
      </c>
      <c r="G475">
        <v>28319</v>
      </c>
      <c r="H475">
        <v>1125245</v>
      </c>
      <c r="I475" t="s">
        <v>1371</v>
      </c>
      <c r="J475">
        <v>0</v>
      </c>
      <c r="K475">
        <v>0</v>
      </c>
      <c r="L475">
        <v>0</v>
      </c>
      <c r="M475" s="1">
        <v>54160957.859999999</v>
      </c>
      <c r="N475">
        <v>0</v>
      </c>
      <c r="O475">
        <v>0</v>
      </c>
      <c r="P475">
        <v>54160957.859999999</v>
      </c>
      <c r="Q475">
        <v>0</v>
      </c>
    </row>
    <row r="476" spans="1:17" x14ac:dyDescent="0.25">
      <c r="A476">
        <v>42819</v>
      </c>
      <c r="B476">
        <v>2025</v>
      </c>
      <c r="C476">
        <v>25258</v>
      </c>
      <c r="D476" t="s">
        <v>3527</v>
      </c>
      <c r="E476" t="s">
        <v>7</v>
      </c>
      <c r="F476" t="s">
        <v>3090</v>
      </c>
      <c r="G476">
        <v>28320</v>
      </c>
      <c r="H476">
        <v>1125258</v>
      </c>
      <c r="I476" t="s">
        <v>1374</v>
      </c>
      <c r="J476">
        <v>0</v>
      </c>
      <c r="K476">
        <v>0</v>
      </c>
      <c r="L476">
        <v>0</v>
      </c>
      <c r="M476" s="1">
        <v>61614524.859999999</v>
      </c>
      <c r="N476">
        <v>0</v>
      </c>
      <c r="O476">
        <v>0</v>
      </c>
      <c r="P476">
        <v>61614524.859999999</v>
      </c>
      <c r="Q476">
        <v>0</v>
      </c>
    </row>
    <row r="477" spans="1:17" x14ac:dyDescent="0.25">
      <c r="A477">
        <v>42820</v>
      </c>
      <c r="B477">
        <v>2025</v>
      </c>
      <c r="C477">
        <v>25260</v>
      </c>
      <c r="D477" t="s">
        <v>3614</v>
      </c>
      <c r="E477" t="s">
        <v>7</v>
      </c>
      <c r="F477" t="s">
        <v>3090</v>
      </c>
      <c r="G477">
        <v>28321</v>
      </c>
      <c r="H477">
        <v>1125260</v>
      </c>
      <c r="I477" t="s">
        <v>1377</v>
      </c>
      <c r="J477">
        <v>0</v>
      </c>
      <c r="K477">
        <v>0</v>
      </c>
      <c r="L477">
        <v>0</v>
      </c>
      <c r="M477" s="1">
        <v>54157177.890000001</v>
      </c>
      <c r="N477">
        <v>0</v>
      </c>
      <c r="O477">
        <v>0</v>
      </c>
      <c r="P477">
        <v>54157177.890000001</v>
      </c>
      <c r="Q477">
        <v>0</v>
      </c>
    </row>
    <row r="478" spans="1:17" x14ac:dyDescent="0.25">
      <c r="A478">
        <v>42821</v>
      </c>
      <c r="B478">
        <v>2025</v>
      </c>
      <c r="C478">
        <v>25279</v>
      </c>
      <c r="D478" t="s">
        <v>3528</v>
      </c>
      <c r="E478" t="s">
        <v>7</v>
      </c>
      <c r="F478" t="s">
        <v>3090</v>
      </c>
      <c r="G478">
        <v>28323</v>
      </c>
      <c r="H478">
        <v>1125279</v>
      </c>
      <c r="I478" t="s">
        <v>1380</v>
      </c>
      <c r="J478">
        <v>0</v>
      </c>
      <c r="K478">
        <v>0</v>
      </c>
      <c r="L478">
        <v>0</v>
      </c>
      <c r="M478" s="1">
        <v>53271047.670000002</v>
      </c>
      <c r="N478">
        <v>19723667</v>
      </c>
      <c r="O478">
        <v>0</v>
      </c>
      <c r="P478">
        <v>33547380.670000002</v>
      </c>
      <c r="Q478">
        <v>0</v>
      </c>
    </row>
    <row r="479" spans="1:17" x14ac:dyDescent="0.25">
      <c r="A479">
        <v>42822</v>
      </c>
      <c r="B479">
        <v>2025</v>
      </c>
      <c r="C479">
        <v>25281</v>
      </c>
      <c r="D479" t="s">
        <v>3615</v>
      </c>
      <c r="E479" t="s">
        <v>7</v>
      </c>
      <c r="F479" t="s">
        <v>3090</v>
      </c>
      <c r="G479">
        <v>28324</v>
      </c>
      <c r="H479">
        <v>1125281</v>
      </c>
      <c r="I479" t="s">
        <v>1383</v>
      </c>
      <c r="J479">
        <v>0</v>
      </c>
      <c r="K479">
        <v>0</v>
      </c>
      <c r="L479">
        <v>0</v>
      </c>
      <c r="M479" s="1">
        <v>56294296.920000002</v>
      </c>
      <c r="N479">
        <v>24900000</v>
      </c>
      <c r="O479">
        <v>0</v>
      </c>
      <c r="P479">
        <v>31394296.920000002</v>
      </c>
      <c r="Q479">
        <v>0</v>
      </c>
    </row>
    <row r="480" spans="1:17" x14ac:dyDescent="0.25">
      <c r="A480">
        <v>42823</v>
      </c>
      <c r="B480">
        <v>2025</v>
      </c>
      <c r="C480">
        <v>25288</v>
      </c>
      <c r="D480" t="s">
        <v>3616</v>
      </c>
      <c r="E480" t="s">
        <v>7</v>
      </c>
      <c r="F480" t="s">
        <v>3090</v>
      </c>
      <c r="G480">
        <v>28326</v>
      </c>
      <c r="H480">
        <v>1125288</v>
      </c>
      <c r="I480" t="s">
        <v>1386</v>
      </c>
      <c r="J480">
        <v>0</v>
      </c>
      <c r="K480">
        <v>0</v>
      </c>
      <c r="L480">
        <v>0</v>
      </c>
      <c r="M480" s="1">
        <v>52844530.789999999</v>
      </c>
      <c r="N480">
        <v>0</v>
      </c>
      <c r="O480">
        <v>0</v>
      </c>
      <c r="P480">
        <v>52844530.789999999</v>
      </c>
      <c r="Q480">
        <v>0</v>
      </c>
    </row>
    <row r="481" spans="1:17" x14ac:dyDescent="0.25">
      <c r="A481">
        <v>42824</v>
      </c>
      <c r="B481">
        <v>2025</v>
      </c>
      <c r="C481">
        <v>25293</v>
      </c>
      <c r="D481" t="s">
        <v>3569</v>
      </c>
      <c r="E481" t="s">
        <v>7</v>
      </c>
      <c r="F481" t="s">
        <v>3090</v>
      </c>
      <c r="G481">
        <v>28328</v>
      </c>
      <c r="H481">
        <v>1125293</v>
      </c>
      <c r="I481" t="s">
        <v>1389</v>
      </c>
      <c r="J481">
        <v>0</v>
      </c>
      <c r="K481">
        <v>0</v>
      </c>
      <c r="L481">
        <v>0</v>
      </c>
      <c r="M481" s="1">
        <v>59253218.100000001</v>
      </c>
      <c r="N481">
        <v>0</v>
      </c>
      <c r="O481">
        <v>0</v>
      </c>
      <c r="P481">
        <v>59253218.100000001</v>
      </c>
      <c r="Q481">
        <v>0</v>
      </c>
    </row>
    <row r="482" spans="1:17" x14ac:dyDescent="0.25">
      <c r="A482">
        <v>42825</v>
      </c>
      <c r="B482">
        <v>2025</v>
      </c>
      <c r="C482">
        <v>25295</v>
      </c>
      <c r="D482" t="s">
        <v>3570</v>
      </c>
      <c r="E482" t="s">
        <v>7</v>
      </c>
      <c r="F482" t="s">
        <v>3090</v>
      </c>
      <c r="G482">
        <v>28329</v>
      </c>
      <c r="H482">
        <v>1125295</v>
      </c>
      <c r="I482" t="s">
        <v>1392</v>
      </c>
      <c r="J482">
        <v>0</v>
      </c>
      <c r="K482">
        <v>0</v>
      </c>
      <c r="L482">
        <v>0</v>
      </c>
      <c r="M482" s="1">
        <v>50767171.030000001</v>
      </c>
      <c r="N482">
        <v>11397057</v>
      </c>
      <c r="O482">
        <v>0</v>
      </c>
      <c r="P482">
        <v>39370114.030000001</v>
      </c>
      <c r="Q482">
        <v>0</v>
      </c>
    </row>
    <row r="483" spans="1:17" x14ac:dyDescent="0.25">
      <c r="A483">
        <v>42826</v>
      </c>
      <c r="B483">
        <v>2025</v>
      </c>
      <c r="C483">
        <v>25297</v>
      </c>
      <c r="D483" t="s">
        <v>3571</v>
      </c>
      <c r="E483" t="s">
        <v>7</v>
      </c>
      <c r="F483" t="s">
        <v>3090</v>
      </c>
      <c r="G483">
        <v>28330</v>
      </c>
      <c r="H483">
        <v>1125297</v>
      </c>
      <c r="I483" t="s">
        <v>1395</v>
      </c>
      <c r="J483">
        <v>0</v>
      </c>
      <c r="K483">
        <v>0</v>
      </c>
      <c r="L483">
        <v>0</v>
      </c>
      <c r="M483" s="1">
        <v>58715306.93</v>
      </c>
      <c r="N483">
        <v>0</v>
      </c>
      <c r="O483">
        <v>0</v>
      </c>
      <c r="P483">
        <v>58715306.93</v>
      </c>
      <c r="Q483">
        <v>0</v>
      </c>
    </row>
    <row r="484" spans="1:17" x14ac:dyDescent="0.25">
      <c r="A484">
        <v>42827</v>
      </c>
      <c r="B484">
        <v>2025</v>
      </c>
      <c r="C484">
        <v>25299</v>
      </c>
      <c r="D484" t="s">
        <v>3617</v>
      </c>
      <c r="E484" t="s">
        <v>7</v>
      </c>
      <c r="F484" t="s">
        <v>3090</v>
      </c>
      <c r="G484">
        <v>28331</v>
      </c>
      <c r="H484">
        <v>1125299</v>
      </c>
      <c r="I484" t="s">
        <v>1398</v>
      </c>
      <c r="J484">
        <v>0</v>
      </c>
      <c r="K484">
        <v>0</v>
      </c>
      <c r="L484">
        <v>0</v>
      </c>
      <c r="M484" s="1">
        <v>51355375.189999998</v>
      </c>
      <c r="N484">
        <v>0</v>
      </c>
      <c r="O484">
        <v>0</v>
      </c>
      <c r="P484">
        <v>51355375.189999998</v>
      </c>
      <c r="Q484">
        <v>0</v>
      </c>
    </row>
    <row r="485" spans="1:17" x14ac:dyDescent="0.25">
      <c r="A485">
        <v>42828</v>
      </c>
      <c r="B485">
        <v>2025</v>
      </c>
      <c r="C485">
        <v>25312</v>
      </c>
      <c r="D485" t="s">
        <v>3160</v>
      </c>
      <c r="E485" t="s">
        <v>7</v>
      </c>
      <c r="F485" t="s">
        <v>3090</v>
      </c>
      <c r="G485">
        <v>28333</v>
      </c>
      <c r="H485">
        <v>1125312</v>
      </c>
      <c r="I485" t="s">
        <v>146</v>
      </c>
      <c r="J485">
        <v>0</v>
      </c>
      <c r="K485">
        <v>0</v>
      </c>
      <c r="L485">
        <v>0</v>
      </c>
      <c r="M485" s="1">
        <v>47866966.75</v>
      </c>
      <c r="N485">
        <v>0</v>
      </c>
      <c r="O485">
        <v>0</v>
      </c>
      <c r="P485">
        <v>47866966.75</v>
      </c>
      <c r="Q485">
        <v>0</v>
      </c>
    </row>
    <row r="486" spans="1:17" x14ac:dyDescent="0.25">
      <c r="A486">
        <v>42829</v>
      </c>
      <c r="B486">
        <v>2025</v>
      </c>
      <c r="C486">
        <v>25317</v>
      </c>
      <c r="D486" t="s">
        <v>3572</v>
      </c>
      <c r="E486" t="s">
        <v>7</v>
      </c>
      <c r="F486" t="s">
        <v>3090</v>
      </c>
      <c r="G486">
        <v>28334</v>
      </c>
      <c r="H486">
        <v>1125317</v>
      </c>
      <c r="I486" t="s">
        <v>1402</v>
      </c>
      <c r="J486">
        <v>0</v>
      </c>
      <c r="K486">
        <v>0</v>
      </c>
      <c r="L486">
        <v>0</v>
      </c>
      <c r="M486" s="1">
        <v>65033099.899999999</v>
      </c>
      <c r="N486">
        <v>18000000</v>
      </c>
      <c r="O486">
        <v>0</v>
      </c>
      <c r="P486">
        <v>47033099.899999999</v>
      </c>
      <c r="Q486">
        <v>0</v>
      </c>
    </row>
    <row r="487" spans="1:17" x14ac:dyDescent="0.25">
      <c r="A487">
        <v>42830</v>
      </c>
      <c r="B487">
        <v>2025</v>
      </c>
      <c r="C487">
        <v>25320</v>
      </c>
      <c r="D487" t="s">
        <v>3618</v>
      </c>
      <c r="E487" t="s">
        <v>7</v>
      </c>
      <c r="F487" t="s">
        <v>3090</v>
      </c>
      <c r="G487">
        <v>28335</v>
      </c>
      <c r="H487">
        <v>1125320</v>
      </c>
      <c r="I487" t="s">
        <v>1405</v>
      </c>
      <c r="J487">
        <v>0</v>
      </c>
      <c r="K487">
        <v>0</v>
      </c>
      <c r="L487">
        <v>0</v>
      </c>
      <c r="M487" s="1">
        <v>58600791.119999997</v>
      </c>
      <c r="N487">
        <v>0</v>
      </c>
      <c r="O487">
        <v>0</v>
      </c>
      <c r="P487">
        <v>58600791.119999997</v>
      </c>
      <c r="Q487">
        <v>0</v>
      </c>
    </row>
    <row r="488" spans="1:17" x14ac:dyDescent="0.25">
      <c r="A488">
        <v>42831</v>
      </c>
      <c r="B488">
        <v>2025</v>
      </c>
      <c r="C488">
        <v>25322</v>
      </c>
      <c r="D488" t="s">
        <v>3573</v>
      </c>
      <c r="E488" t="s">
        <v>7</v>
      </c>
      <c r="F488" t="s">
        <v>3090</v>
      </c>
      <c r="G488">
        <v>28336</v>
      </c>
      <c r="H488">
        <v>1125322</v>
      </c>
      <c r="I488" t="s">
        <v>1408</v>
      </c>
      <c r="J488">
        <v>0</v>
      </c>
      <c r="K488">
        <v>0</v>
      </c>
      <c r="L488">
        <v>0</v>
      </c>
      <c r="M488" s="1">
        <v>51651818.5</v>
      </c>
      <c r="N488">
        <v>0</v>
      </c>
      <c r="O488">
        <v>0</v>
      </c>
      <c r="P488">
        <v>51651818.5</v>
      </c>
      <c r="Q488">
        <v>0</v>
      </c>
    </row>
    <row r="489" spans="1:17" x14ac:dyDescent="0.25">
      <c r="A489">
        <v>42832</v>
      </c>
      <c r="B489">
        <v>2025</v>
      </c>
      <c r="C489">
        <v>25324</v>
      </c>
      <c r="D489" t="s">
        <v>3574</v>
      </c>
      <c r="E489" t="s">
        <v>7</v>
      </c>
      <c r="F489" t="s">
        <v>3090</v>
      </c>
      <c r="G489">
        <v>28337</v>
      </c>
      <c r="H489">
        <v>1125324</v>
      </c>
      <c r="I489" t="s">
        <v>1411</v>
      </c>
      <c r="J489">
        <v>0</v>
      </c>
      <c r="K489">
        <v>0</v>
      </c>
      <c r="L489">
        <v>0</v>
      </c>
      <c r="M489" s="1">
        <v>54074923.530000001</v>
      </c>
      <c r="N489">
        <v>24416667</v>
      </c>
      <c r="O489">
        <v>0</v>
      </c>
      <c r="P489">
        <v>29658256.530000001</v>
      </c>
      <c r="Q489">
        <v>0</v>
      </c>
    </row>
    <row r="490" spans="1:17" x14ac:dyDescent="0.25">
      <c r="A490">
        <v>42833</v>
      </c>
      <c r="B490">
        <v>2025</v>
      </c>
      <c r="C490">
        <v>25326</v>
      </c>
      <c r="D490" t="s">
        <v>3575</v>
      </c>
      <c r="E490" t="s">
        <v>7</v>
      </c>
      <c r="F490" t="s">
        <v>3090</v>
      </c>
      <c r="G490">
        <v>28338</v>
      </c>
      <c r="H490">
        <v>1125326</v>
      </c>
      <c r="I490" t="s">
        <v>1414</v>
      </c>
      <c r="J490">
        <v>0</v>
      </c>
      <c r="K490">
        <v>0</v>
      </c>
      <c r="L490">
        <v>0</v>
      </c>
      <c r="M490" s="1">
        <v>52373617.880000003</v>
      </c>
      <c r="N490">
        <v>0</v>
      </c>
      <c r="O490">
        <v>0</v>
      </c>
      <c r="P490">
        <v>52373617.880000003</v>
      </c>
      <c r="Q490">
        <v>0</v>
      </c>
    </row>
    <row r="491" spans="1:17" x14ac:dyDescent="0.25">
      <c r="A491">
        <v>42834</v>
      </c>
      <c r="B491">
        <v>2025</v>
      </c>
      <c r="C491">
        <v>25328</v>
      </c>
      <c r="D491" t="s">
        <v>3576</v>
      </c>
      <c r="E491" t="s">
        <v>7</v>
      </c>
      <c r="F491" t="s">
        <v>3090</v>
      </c>
      <c r="G491">
        <v>28339</v>
      </c>
      <c r="H491">
        <v>1125328</v>
      </c>
      <c r="I491" t="s">
        <v>1417</v>
      </c>
      <c r="J491">
        <v>0</v>
      </c>
      <c r="K491">
        <v>0</v>
      </c>
      <c r="L491">
        <v>0</v>
      </c>
      <c r="M491" s="1">
        <v>53501764.909999996</v>
      </c>
      <c r="N491">
        <v>0</v>
      </c>
      <c r="O491">
        <v>0</v>
      </c>
      <c r="P491">
        <v>53501764.909999996</v>
      </c>
      <c r="Q491">
        <v>0</v>
      </c>
    </row>
    <row r="492" spans="1:17" x14ac:dyDescent="0.25">
      <c r="A492">
        <v>42835</v>
      </c>
      <c r="B492">
        <v>2025</v>
      </c>
      <c r="C492">
        <v>25335</v>
      </c>
      <c r="D492" t="s">
        <v>3619</v>
      </c>
      <c r="E492" t="s">
        <v>7</v>
      </c>
      <c r="F492" t="s">
        <v>3090</v>
      </c>
      <c r="G492">
        <v>28340</v>
      </c>
      <c r="H492">
        <v>1125335</v>
      </c>
      <c r="I492" t="s">
        <v>1420</v>
      </c>
      <c r="J492">
        <v>0</v>
      </c>
      <c r="K492">
        <v>0</v>
      </c>
      <c r="L492">
        <v>0</v>
      </c>
      <c r="M492" s="1">
        <v>54456895.060000002</v>
      </c>
      <c r="N492">
        <v>0</v>
      </c>
      <c r="O492">
        <v>0</v>
      </c>
      <c r="P492">
        <v>54456895.060000002</v>
      </c>
      <c r="Q492">
        <v>0</v>
      </c>
    </row>
    <row r="493" spans="1:17" x14ac:dyDescent="0.25">
      <c r="A493">
        <v>42836</v>
      </c>
      <c r="B493">
        <v>2025</v>
      </c>
      <c r="C493">
        <v>25339</v>
      </c>
      <c r="D493" t="s">
        <v>3620</v>
      </c>
      <c r="E493" t="s">
        <v>7</v>
      </c>
      <c r="F493" t="s">
        <v>3090</v>
      </c>
      <c r="G493">
        <v>28341</v>
      </c>
      <c r="H493">
        <v>1125339</v>
      </c>
      <c r="I493" t="s">
        <v>1423</v>
      </c>
      <c r="J493">
        <v>0</v>
      </c>
      <c r="K493">
        <v>0</v>
      </c>
      <c r="L493">
        <v>0</v>
      </c>
      <c r="M493" s="1">
        <v>53920144.939999998</v>
      </c>
      <c r="N493">
        <v>11916659</v>
      </c>
      <c r="O493">
        <v>0</v>
      </c>
      <c r="P493">
        <v>42003485.939999998</v>
      </c>
      <c r="Q493">
        <v>0</v>
      </c>
    </row>
    <row r="494" spans="1:17" x14ac:dyDescent="0.25">
      <c r="A494">
        <v>42837</v>
      </c>
      <c r="B494">
        <v>2025</v>
      </c>
      <c r="C494">
        <v>25368</v>
      </c>
      <c r="D494" t="s">
        <v>3621</v>
      </c>
      <c r="E494" t="s">
        <v>7</v>
      </c>
      <c r="F494" t="s">
        <v>3090</v>
      </c>
      <c r="G494">
        <v>28342</v>
      </c>
      <c r="H494">
        <v>1125368</v>
      </c>
      <c r="I494" t="s">
        <v>1426</v>
      </c>
      <c r="J494">
        <v>0</v>
      </c>
      <c r="K494">
        <v>0</v>
      </c>
      <c r="L494">
        <v>0</v>
      </c>
      <c r="M494" s="1">
        <v>55102711.850000001</v>
      </c>
      <c r="N494">
        <v>10700000</v>
      </c>
      <c r="O494">
        <v>0</v>
      </c>
      <c r="P494">
        <v>44402711.850000001</v>
      </c>
      <c r="Q494">
        <v>0</v>
      </c>
    </row>
    <row r="495" spans="1:17" x14ac:dyDescent="0.25">
      <c r="A495">
        <v>42838</v>
      </c>
      <c r="B495">
        <v>2025</v>
      </c>
      <c r="C495">
        <v>25372</v>
      </c>
      <c r="D495" t="s">
        <v>3622</v>
      </c>
      <c r="E495" t="s">
        <v>7</v>
      </c>
      <c r="F495" t="s">
        <v>3090</v>
      </c>
      <c r="G495">
        <v>28343</v>
      </c>
      <c r="H495">
        <v>1125372</v>
      </c>
      <c r="I495" t="s">
        <v>1429</v>
      </c>
      <c r="J495">
        <v>0</v>
      </c>
      <c r="K495">
        <v>0</v>
      </c>
      <c r="L495">
        <v>0</v>
      </c>
      <c r="M495" s="1">
        <v>59337619.770000003</v>
      </c>
      <c r="N495">
        <v>14000000</v>
      </c>
      <c r="O495">
        <v>0</v>
      </c>
      <c r="P495">
        <v>45337619.770000003</v>
      </c>
      <c r="Q495">
        <v>0</v>
      </c>
    </row>
    <row r="496" spans="1:17" x14ac:dyDescent="0.25">
      <c r="A496">
        <v>42839</v>
      </c>
      <c r="B496">
        <v>2025</v>
      </c>
      <c r="C496">
        <v>25386</v>
      </c>
      <c r="D496" t="s">
        <v>3578</v>
      </c>
      <c r="E496" t="s">
        <v>7</v>
      </c>
      <c r="F496" t="s">
        <v>3090</v>
      </c>
      <c r="G496">
        <v>28345</v>
      </c>
      <c r="H496">
        <v>1125386</v>
      </c>
      <c r="I496" t="s">
        <v>1435</v>
      </c>
      <c r="J496">
        <v>0</v>
      </c>
      <c r="K496">
        <v>0</v>
      </c>
      <c r="L496">
        <v>0</v>
      </c>
      <c r="M496" s="1">
        <v>56335827.530000001</v>
      </c>
      <c r="N496">
        <v>0</v>
      </c>
      <c r="O496">
        <v>0</v>
      </c>
      <c r="P496">
        <v>56335827.530000001</v>
      </c>
      <c r="Q496">
        <v>0</v>
      </c>
    </row>
    <row r="497" spans="1:17" x14ac:dyDescent="0.25">
      <c r="A497">
        <v>42840</v>
      </c>
      <c r="B497">
        <v>2025</v>
      </c>
      <c r="C497">
        <v>25394</v>
      </c>
      <c r="D497" t="s">
        <v>3579</v>
      </c>
      <c r="E497" t="s">
        <v>7</v>
      </c>
      <c r="F497" t="s">
        <v>3090</v>
      </c>
      <c r="G497">
        <v>28346</v>
      </c>
      <c r="H497">
        <v>1125394</v>
      </c>
      <c r="I497" t="s">
        <v>1438</v>
      </c>
      <c r="J497">
        <v>0</v>
      </c>
      <c r="K497">
        <v>0</v>
      </c>
      <c r="L497">
        <v>0</v>
      </c>
      <c r="M497" s="1">
        <v>61934899.969999999</v>
      </c>
      <c r="N497">
        <v>0</v>
      </c>
      <c r="O497">
        <v>0</v>
      </c>
      <c r="P497">
        <v>61934899.969999999</v>
      </c>
      <c r="Q497">
        <v>0</v>
      </c>
    </row>
    <row r="498" spans="1:17" x14ac:dyDescent="0.25">
      <c r="A498">
        <v>42841</v>
      </c>
      <c r="B498">
        <v>2025</v>
      </c>
      <c r="C498">
        <v>25398</v>
      </c>
      <c r="D498" t="s">
        <v>3623</v>
      </c>
      <c r="E498" t="s">
        <v>7</v>
      </c>
      <c r="F498" t="s">
        <v>3090</v>
      </c>
      <c r="G498">
        <v>28347</v>
      </c>
      <c r="H498">
        <v>1125398</v>
      </c>
      <c r="I498" t="s">
        <v>1441</v>
      </c>
      <c r="J498">
        <v>0</v>
      </c>
      <c r="K498">
        <v>0</v>
      </c>
      <c r="L498">
        <v>0</v>
      </c>
      <c r="M498" s="1">
        <v>62791174</v>
      </c>
      <c r="N498">
        <v>0</v>
      </c>
      <c r="O498">
        <v>0</v>
      </c>
      <c r="P498">
        <v>62791174</v>
      </c>
      <c r="Q498">
        <v>0</v>
      </c>
    </row>
    <row r="499" spans="1:17" x14ac:dyDescent="0.25">
      <c r="A499">
        <v>42842</v>
      </c>
      <c r="B499">
        <v>2025</v>
      </c>
      <c r="C499">
        <v>25402</v>
      </c>
      <c r="D499" t="s">
        <v>3476</v>
      </c>
      <c r="E499" t="s">
        <v>7</v>
      </c>
      <c r="F499" t="s">
        <v>3090</v>
      </c>
      <c r="G499">
        <v>28348</v>
      </c>
      <c r="H499">
        <v>1125402</v>
      </c>
      <c r="I499" t="s">
        <v>1073</v>
      </c>
      <c r="J499">
        <v>0</v>
      </c>
      <c r="K499">
        <v>0</v>
      </c>
      <c r="L499">
        <v>0</v>
      </c>
      <c r="M499" s="1">
        <v>53497356.090000004</v>
      </c>
      <c r="N499">
        <v>0</v>
      </c>
      <c r="O499">
        <v>0</v>
      </c>
      <c r="P499">
        <v>53497356.090000004</v>
      </c>
      <c r="Q499">
        <v>0</v>
      </c>
    </row>
    <row r="500" spans="1:17" x14ac:dyDescent="0.25">
      <c r="A500">
        <v>42843</v>
      </c>
      <c r="B500">
        <v>2025</v>
      </c>
      <c r="C500">
        <v>25407</v>
      </c>
      <c r="D500" t="s">
        <v>3624</v>
      </c>
      <c r="E500" t="s">
        <v>7</v>
      </c>
      <c r="F500" t="s">
        <v>3090</v>
      </c>
      <c r="G500">
        <v>28349</v>
      </c>
      <c r="H500">
        <v>1125407</v>
      </c>
      <c r="I500" t="s">
        <v>1445</v>
      </c>
      <c r="J500">
        <v>0</v>
      </c>
      <c r="K500">
        <v>0</v>
      </c>
      <c r="L500">
        <v>0</v>
      </c>
      <c r="M500" s="1">
        <v>62781302.189999998</v>
      </c>
      <c r="N500">
        <v>20100000</v>
      </c>
      <c r="O500">
        <v>0</v>
      </c>
      <c r="P500">
        <v>42681302.189999998</v>
      </c>
      <c r="Q500">
        <v>0</v>
      </c>
    </row>
    <row r="501" spans="1:17" x14ac:dyDescent="0.25">
      <c r="A501">
        <v>42844</v>
      </c>
      <c r="B501">
        <v>2025</v>
      </c>
      <c r="C501">
        <v>25426</v>
      </c>
      <c r="D501" t="s">
        <v>3625</v>
      </c>
      <c r="E501" t="s">
        <v>7</v>
      </c>
      <c r="F501" t="s">
        <v>3090</v>
      </c>
      <c r="G501">
        <v>28350</v>
      </c>
      <c r="H501">
        <v>1125426</v>
      </c>
      <c r="I501" t="s">
        <v>1448</v>
      </c>
      <c r="J501">
        <v>0</v>
      </c>
      <c r="K501">
        <v>0</v>
      </c>
      <c r="L501">
        <v>0</v>
      </c>
      <c r="M501" s="1">
        <v>56656764.299999997</v>
      </c>
      <c r="N501">
        <v>19530000</v>
      </c>
      <c r="O501">
        <v>0</v>
      </c>
      <c r="P501">
        <v>37126764.299999997</v>
      </c>
      <c r="Q501">
        <v>0</v>
      </c>
    </row>
    <row r="502" spans="1:17" x14ac:dyDescent="0.25">
      <c r="A502">
        <v>42845</v>
      </c>
      <c r="B502">
        <v>2025</v>
      </c>
      <c r="C502">
        <v>25436</v>
      </c>
      <c r="D502" t="s">
        <v>3580</v>
      </c>
      <c r="E502" t="s">
        <v>7</v>
      </c>
      <c r="F502" t="s">
        <v>3090</v>
      </c>
      <c r="G502">
        <v>28352</v>
      </c>
      <c r="H502">
        <v>1125436</v>
      </c>
      <c r="I502" t="s">
        <v>1451</v>
      </c>
      <c r="J502">
        <v>0</v>
      </c>
      <c r="K502">
        <v>0</v>
      </c>
      <c r="L502">
        <v>0</v>
      </c>
      <c r="M502" s="1">
        <v>51408975.350000001</v>
      </c>
      <c r="N502">
        <v>10100000</v>
      </c>
      <c r="O502">
        <v>0</v>
      </c>
      <c r="P502">
        <v>41308975.350000001</v>
      </c>
      <c r="Q502">
        <v>0</v>
      </c>
    </row>
    <row r="503" spans="1:17" x14ac:dyDescent="0.25">
      <c r="A503">
        <v>42846</v>
      </c>
      <c r="B503">
        <v>2025</v>
      </c>
      <c r="C503">
        <v>25438</v>
      </c>
      <c r="D503" t="s">
        <v>3626</v>
      </c>
      <c r="E503" t="s">
        <v>7</v>
      </c>
      <c r="F503" t="s">
        <v>3090</v>
      </c>
      <c r="G503">
        <v>28353</v>
      </c>
      <c r="H503">
        <v>1125438</v>
      </c>
      <c r="I503" t="s">
        <v>1454</v>
      </c>
      <c r="J503">
        <v>0</v>
      </c>
      <c r="K503">
        <v>0</v>
      </c>
      <c r="L503">
        <v>0</v>
      </c>
      <c r="M503" s="1">
        <v>62605804.710000001</v>
      </c>
      <c r="N503">
        <v>16568000</v>
      </c>
      <c r="O503">
        <v>0</v>
      </c>
      <c r="P503">
        <v>46037804.710000001</v>
      </c>
      <c r="Q503">
        <v>0</v>
      </c>
    </row>
    <row r="504" spans="1:17" x14ac:dyDescent="0.25">
      <c r="A504">
        <v>42847</v>
      </c>
      <c r="B504">
        <v>2025</v>
      </c>
      <c r="C504">
        <v>25483</v>
      </c>
      <c r="D504" t="s">
        <v>3133</v>
      </c>
      <c r="E504" t="s">
        <v>7</v>
      </c>
      <c r="F504" t="s">
        <v>3090</v>
      </c>
      <c r="G504">
        <v>28355</v>
      </c>
      <c r="H504">
        <v>1125483</v>
      </c>
      <c r="I504" t="s">
        <v>191</v>
      </c>
      <c r="J504">
        <v>0</v>
      </c>
      <c r="K504">
        <v>0</v>
      </c>
      <c r="L504">
        <v>0</v>
      </c>
      <c r="M504" s="1">
        <v>52205980.460000001</v>
      </c>
      <c r="N504">
        <v>48210000</v>
      </c>
      <c r="O504">
        <v>0</v>
      </c>
      <c r="P504">
        <v>3995980.46</v>
      </c>
      <c r="Q504">
        <v>0</v>
      </c>
    </row>
    <row r="505" spans="1:17" x14ac:dyDescent="0.25">
      <c r="A505">
        <v>42848</v>
      </c>
      <c r="B505">
        <v>2025</v>
      </c>
      <c r="C505">
        <v>25486</v>
      </c>
      <c r="D505" t="s">
        <v>3581</v>
      </c>
      <c r="E505" t="s">
        <v>7</v>
      </c>
      <c r="F505" t="s">
        <v>3090</v>
      </c>
      <c r="G505">
        <v>28356</v>
      </c>
      <c r="H505">
        <v>1125486</v>
      </c>
      <c r="I505" t="s">
        <v>1458</v>
      </c>
      <c r="J505">
        <v>0</v>
      </c>
      <c r="K505">
        <v>0</v>
      </c>
      <c r="L505">
        <v>0</v>
      </c>
      <c r="M505" s="1">
        <v>50200183.530000001</v>
      </c>
      <c r="N505">
        <v>24040000</v>
      </c>
      <c r="O505">
        <v>0</v>
      </c>
      <c r="P505">
        <v>26160183.530000001</v>
      </c>
      <c r="Q505">
        <v>0</v>
      </c>
    </row>
    <row r="506" spans="1:17" x14ac:dyDescent="0.25">
      <c r="A506">
        <v>42849</v>
      </c>
      <c r="B506">
        <v>2025</v>
      </c>
      <c r="C506">
        <v>25488</v>
      </c>
      <c r="D506" t="s">
        <v>3582</v>
      </c>
      <c r="E506" t="s">
        <v>7</v>
      </c>
      <c r="F506" t="s">
        <v>3090</v>
      </c>
      <c r="G506">
        <v>28357</v>
      </c>
      <c r="H506">
        <v>1125488</v>
      </c>
      <c r="I506" t="s">
        <v>1461</v>
      </c>
      <c r="J506">
        <v>0</v>
      </c>
      <c r="K506">
        <v>0</v>
      </c>
      <c r="L506">
        <v>0</v>
      </c>
      <c r="M506" s="1">
        <v>53908257.350000001</v>
      </c>
      <c r="N506">
        <v>3200000</v>
      </c>
      <c r="O506">
        <v>0</v>
      </c>
      <c r="P506">
        <v>50708257.350000001</v>
      </c>
      <c r="Q506">
        <v>0</v>
      </c>
    </row>
    <row r="507" spans="1:17" x14ac:dyDescent="0.25">
      <c r="A507">
        <v>42850</v>
      </c>
      <c r="B507">
        <v>2025</v>
      </c>
      <c r="C507">
        <v>25489</v>
      </c>
      <c r="D507" t="s">
        <v>3583</v>
      </c>
      <c r="E507" t="s">
        <v>7</v>
      </c>
      <c r="F507" t="s">
        <v>3090</v>
      </c>
      <c r="G507">
        <v>28358</v>
      </c>
      <c r="H507">
        <v>1125489</v>
      </c>
      <c r="I507" t="s">
        <v>1464</v>
      </c>
      <c r="J507">
        <v>0</v>
      </c>
      <c r="K507">
        <v>0</v>
      </c>
      <c r="L507">
        <v>0</v>
      </c>
      <c r="M507" s="1">
        <v>54489853.079999998</v>
      </c>
      <c r="N507">
        <v>4070000</v>
      </c>
      <c r="O507">
        <v>0</v>
      </c>
      <c r="P507">
        <v>50419853.079999998</v>
      </c>
      <c r="Q507">
        <v>0</v>
      </c>
    </row>
    <row r="508" spans="1:17" x14ac:dyDescent="0.25">
      <c r="A508">
        <v>42851</v>
      </c>
      <c r="B508">
        <v>2025</v>
      </c>
      <c r="C508">
        <v>25491</v>
      </c>
      <c r="D508" t="s">
        <v>3584</v>
      </c>
      <c r="E508" t="s">
        <v>7</v>
      </c>
      <c r="F508" t="s">
        <v>3090</v>
      </c>
      <c r="G508">
        <v>28359</v>
      </c>
      <c r="H508">
        <v>1125491</v>
      </c>
      <c r="I508" t="s">
        <v>1467</v>
      </c>
      <c r="J508">
        <v>0</v>
      </c>
      <c r="K508">
        <v>0</v>
      </c>
      <c r="L508">
        <v>0</v>
      </c>
      <c r="M508" s="1">
        <v>54260686.740000002</v>
      </c>
      <c r="N508">
        <v>0</v>
      </c>
      <c r="O508">
        <v>0</v>
      </c>
      <c r="P508">
        <v>54260686.740000002</v>
      </c>
      <c r="Q508">
        <v>0</v>
      </c>
    </row>
    <row r="509" spans="1:17" x14ac:dyDescent="0.25">
      <c r="A509">
        <v>42852</v>
      </c>
      <c r="B509">
        <v>2025</v>
      </c>
      <c r="C509">
        <v>25506</v>
      </c>
      <c r="D509" t="s">
        <v>3193</v>
      </c>
      <c r="E509" t="s">
        <v>7</v>
      </c>
      <c r="F509" t="s">
        <v>3090</v>
      </c>
      <c r="G509">
        <v>28360</v>
      </c>
      <c r="H509">
        <v>1125506</v>
      </c>
      <c r="I509" t="s">
        <v>320</v>
      </c>
      <c r="J509">
        <v>0</v>
      </c>
      <c r="K509">
        <v>0</v>
      </c>
      <c r="L509">
        <v>0</v>
      </c>
      <c r="M509" s="1">
        <v>55803287.07</v>
      </c>
      <c r="N509">
        <v>5787000</v>
      </c>
      <c r="O509">
        <v>0</v>
      </c>
      <c r="P509">
        <v>50016287.07</v>
      </c>
      <c r="Q509">
        <v>0</v>
      </c>
    </row>
    <row r="510" spans="1:17" x14ac:dyDescent="0.25">
      <c r="A510">
        <v>42853</v>
      </c>
      <c r="B510">
        <v>2025</v>
      </c>
      <c r="C510">
        <v>25513</v>
      </c>
      <c r="D510" t="s">
        <v>3585</v>
      </c>
      <c r="E510" t="s">
        <v>7</v>
      </c>
      <c r="F510" t="s">
        <v>3090</v>
      </c>
      <c r="G510">
        <v>28361</v>
      </c>
      <c r="H510">
        <v>1125513</v>
      </c>
      <c r="I510" t="s">
        <v>1472</v>
      </c>
      <c r="J510">
        <v>0</v>
      </c>
      <c r="K510">
        <v>0</v>
      </c>
      <c r="L510">
        <v>0</v>
      </c>
      <c r="M510" s="1">
        <v>56476220.090000004</v>
      </c>
      <c r="N510">
        <v>6900000</v>
      </c>
      <c r="O510">
        <v>0</v>
      </c>
      <c r="P510">
        <v>49576220.090000004</v>
      </c>
      <c r="Q510">
        <v>0</v>
      </c>
    </row>
    <row r="511" spans="1:17" x14ac:dyDescent="0.25">
      <c r="A511">
        <v>42854</v>
      </c>
      <c r="B511">
        <v>2025</v>
      </c>
      <c r="C511">
        <v>25518</v>
      </c>
      <c r="D511" t="s">
        <v>3627</v>
      </c>
      <c r="E511" t="s">
        <v>7</v>
      </c>
      <c r="F511" t="s">
        <v>3090</v>
      </c>
      <c r="G511">
        <v>28362</v>
      </c>
      <c r="H511">
        <v>1125518</v>
      </c>
      <c r="I511" t="s">
        <v>1475</v>
      </c>
      <c r="J511">
        <v>0</v>
      </c>
      <c r="K511">
        <v>0</v>
      </c>
      <c r="L511">
        <v>0</v>
      </c>
      <c r="M511" s="1">
        <v>64927093.170000002</v>
      </c>
      <c r="N511">
        <v>43633333</v>
      </c>
      <c r="O511">
        <v>0</v>
      </c>
      <c r="P511">
        <v>21293760.170000002</v>
      </c>
      <c r="Q511">
        <v>0</v>
      </c>
    </row>
    <row r="512" spans="1:17" x14ac:dyDescent="0.25">
      <c r="A512">
        <v>42855</v>
      </c>
      <c r="B512">
        <v>2025</v>
      </c>
      <c r="C512">
        <v>25524</v>
      </c>
      <c r="D512" t="s">
        <v>3628</v>
      </c>
      <c r="E512" t="s">
        <v>7</v>
      </c>
      <c r="F512" t="s">
        <v>3090</v>
      </c>
      <c r="G512">
        <v>28363</v>
      </c>
      <c r="H512">
        <v>1125524</v>
      </c>
      <c r="I512" t="s">
        <v>1478</v>
      </c>
      <c r="J512">
        <v>0</v>
      </c>
      <c r="K512">
        <v>0</v>
      </c>
      <c r="L512">
        <v>0</v>
      </c>
      <c r="M512" s="1">
        <v>55784037.020000003</v>
      </c>
      <c r="N512">
        <v>32416000</v>
      </c>
      <c r="O512">
        <v>0</v>
      </c>
      <c r="P512">
        <v>23368037.02</v>
      </c>
      <c r="Q512">
        <v>0</v>
      </c>
    </row>
    <row r="513" spans="1:17" x14ac:dyDescent="0.25">
      <c r="A513">
        <v>42856</v>
      </c>
      <c r="B513">
        <v>2025</v>
      </c>
      <c r="C513">
        <v>25530</v>
      </c>
      <c r="D513" t="s">
        <v>3629</v>
      </c>
      <c r="E513" t="s">
        <v>7</v>
      </c>
      <c r="F513" t="s">
        <v>3090</v>
      </c>
      <c r="G513">
        <v>28364</v>
      </c>
      <c r="H513">
        <v>1125530</v>
      </c>
      <c r="I513" t="s">
        <v>1481</v>
      </c>
      <c r="J513">
        <v>0</v>
      </c>
      <c r="K513">
        <v>0</v>
      </c>
      <c r="L513">
        <v>0</v>
      </c>
      <c r="M513" s="1">
        <v>59695423.759999998</v>
      </c>
      <c r="N513">
        <v>27500000</v>
      </c>
      <c r="O513">
        <v>0</v>
      </c>
      <c r="P513">
        <v>32195423.760000002</v>
      </c>
      <c r="Q513">
        <v>0</v>
      </c>
    </row>
    <row r="514" spans="1:17" x14ac:dyDescent="0.25">
      <c r="A514">
        <v>42857</v>
      </c>
      <c r="B514">
        <v>2025</v>
      </c>
      <c r="C514">
        <v>25535</v>
      </c>
      <c r="D514" t="s">
        <v>3586</v>
      </c>
      <c r="E514" t="s">
        <v>7</v>
      </c>
      <c r="F514" t="s">
        <v>3090</v>
      </c>
      <c r="G514">
        <v>28365</v>
      </c>
      <c r="H514">
        <v>1125535</v>
      </c>
      <c r="I514" t="s">
        <v>1484</v>
      </c>
      <c r="J514">
        <v>0</v>
      </c>
      <c r="K514">
        <v>0</v>
      </c>
      <c r="L514">
        <v>0</v>
      </c>
      <c r="M514" s="1">
        <v>53956142.329999998</v>
      </c>
      <c r="N514">
        <v>15400000</v>
      </c>
      <c r="O514">
        <v>0</v>
      </c>
      <c r="P514">
        <v>38556142.329999998</v>
      </c>
      <c r="Q514">
        <v>0</v>
      </c>
    </row>
    <row r="515" spans="1:17" x14ac:dyDescent="0.25">
      <c r="A515">
        <v>42858</v>
      </c>
      <c r="B515">
        <v>2025</v>
      </c>
      <c r="C515">
        <v>25572</v>
      </c>
      <c r="D515" t="s">
        <v>3587</v>
      </c>
      <c r="E515" t="s">
        <v>7</v>
      </c>
      <c r="F515" t="s">
        <v>3090</v>
      </c>
      <c r="G515">
        <v>28366</v>
      </c>
      <c r="H515">
        <v>1125572</v>
      </c>
      <c r="I515" t="s">
        <v>1487</v>
      </c>
      <c r="J515">
        <v>0</v>
      </c>
      <c r="K515">
        <v>0</v>
      </c>
      <c r="L515">
        <v>0</v>
      </c>
      <c r="M515" s="1">
        <v>59429676.109999999</v>
      </c>
      <c r="N515">
        <v>30100300</v>
      </c>
      <c r="O515">
        <v>0</v>
      </c>
      <c r="P515">
        <v>29329376.109999999</v>
      </c>
      <c r="Q515">
        <v>0</v>
      </c>
    </row>
    <row r="516" spans="1:17" x14ac:dyDescent="0.25">
      <c r="A516">
        <v>42859</v>
      </c>
      <c r="B516">
        <v>2025</v>
      </c>
      <c r="C516">
        <v>25580</v>
      </c>
      <c r="D516" t="s">
        <v>3588</v>
      </c>
      <c r="E516" t="s">
        <v>7</v>
      </c>
      <c r="F516" t="s">
        <v>3090</v>
      </c>
      <c r="G516">
        <v>28367</v>
      </c>
      <c r="H516">
        <v>1125580</v>
      </c>
      <c r="I516" t="s">
        <v>1490</v>
      </c>
      <c r="J516">
        <v>0</v>
      </c>
      <c r="K516">
        <v>0</v>
      </c>
      <c r="L516">
        <v>0</v>
      </c>
      <c r="M516" s="1">
        <v>54176755.719999999</v>
      </c>
      <c r="N516">
        <v>0</v>
      </c>
      <c r="O516">
        <v>0</v>
      </c>
      <c r="P516">
        <v>54176755.719999999</v>
      </c>
      <c r="Q516">
        <v>0</v>
      </c>
    </row>
    <row r="517" spans="1:17" x14ac:dyDescent="0.25">
      <c r="A517">
        <v>42860</v>
      </c>
      <c r="B517">
        <v>2025</v>
      </c>
      <c r="C517">
        <v>25592</v>
      </c>
      <c r="D517" t="s">
        <v>3630</v>
      </c>
      <c r="E517" t="s">
        <v>7</v>
      </c>
      <c r="F517" t="s">
        <v>3090</v>
      </c>
      <c r="G517">
        <v>28368</v>
      </c>
      <c r="H517">
        <v>1125592</v>
      </c>
      <c r="I517" t="s">
        <v>1493</v>
      </c>
      <c r="J517">
        <v>0</v>
      </c>
      <c r="K517">
        <v>0</v>
      </c>
      <c r="L517">
        <v>0</v>
      </c>
      <c r="M517" s="1">
        <v>54555444.200000003</v>
      </c>
      <c r="N517">
        <v>0</v>
      </c>
      <c r="O517">
        <v>0</v>
      </c>
      <c r="P517">
        <v>54555444.200000003</v>
      </c>
      <c r="Q517">
        <v>0</v>
      </c>
    </row>
    <row r="518" spans="1:17" x14ac:dyDescent="0.25">
      <c r="A518">
        <v>42861</v>
      </c>
      <c r="B518">
        <v>2025</v>
      </c>
      <c r="C518">
        <v>25594</v>
      </c>
      <c r="D518" t="s">
        <v>3631</v>
      </c>
      <c r="E518" t="s">
        <v>7</v>
      </c>
      <c r="F518" t="s">
        <v>3090</v>
      </c>
      <c r="G518">
        <v>28369</v>
      </c>
      <c r="H518">
        <v>1125594</v>
      </c>
      <c r="I518" t="s">
        <v>1496</v>
      </c>
      <c r="J518">
        <v>0</v>
      </c>
      <c r="K518">
        <v>0</v>
      </c>
      <c r="L518">
        <v>0</v>
      </c>
      <c r="M518" s="1">
        <v>54026518.219999999</v>
      </c>
      <c r="N518">
        <v>17300000</v>
      </c>
      <c r="O518">
        <v>0</v>
      </c>
      <c r="P518">
        <v>36726518.219999999</v>
      </c>
      <c r="Q518">
        <v>0</v>
      </c>
    </row>
    <row r="519" spans="1:17" x14ac:dyDescent="0.25">
      <c r="A519">
        <v>42862</v>
      </c>
      <c r="B519">
        <v>2025</v>
      </c>
      <c r="C519">
        <v>25596</v>
      </c>
      <c r="D519" t="s">
        <v>3632</v>
      </c>
      <c r="E519" t="s">
        <v>7</v>
      </c>
      <c r="F519" t="s">
        <v>3090</v>
      </c>
      <c r="G519">
        <v>28370</v>
      </c>
      <c r="H519">
        <v>1125596</v>
      </c>
      <c r="I519" t="s">
        <v>1499</v>
      </c>
      <c r="J519">
        <v>0</v>
      </c>
      <c r="K519">
        <v>0</v>
      </c>
      <c r="L519">
        <v>0</v>
      </c>
      <c r="M519" s="1">
        <v>59772888.700000003</v>
      </c>
      <c r="N519">
        <v>4666666</v>
      </c>
      <c r="O519">
        <v>0</v>
      </c>
      <c r="P519">
        <v>55106222.700000003</v>
      </c>
      <c r="Q519">
        <v>0</v>
      </c>
    </row>
    <row r="520" spans="1:17" x14ac:dyDescent="0.25">
      <c r="A520">
        <v>42863</v>
      </c>
      <c r="B520">
        <v>2025</v>
      </c>
      <c r="C520">
        <v>25599</v>
      </c>
      <c r="D520" t="s">
        <v>3633</v>
      </c>
      <c r="E520" t="s">
        <v>7</v>
      </c>
      <c r="F520" t="s">
        <v>3090</v>
      </c>
      <c r="G520">
        <v>28371</v>
      </c>
      <c r="H520">
        <v>1125599</v>
      </c>
      <c r="I520" t="s">
        <v>1502</v>
      </c>
      <c r="J520">
        <v>0</v>
      </c>
      <c r="K520">
        <v>0</v>
      </c>
      <c r="L520">
        <v>0</v>
      </c>
      <c r="M520" s="1">
        <v>60594969.700000003</v>
      </c>
      <c r="N520">
        <v>0</v>
      </c>
      <c r="O520">
        <v>0</v>
      </c>
      <c r="P520">
        <v>60594969.700000003</v>
      </c>
      <c r="Q520">
        <v>0</v>
      </c>
    </row>
    <row r="521" spans="1:17" x14ac:dyDescent="0.25">
      <c r="A521">
        <v>42864</v>
      </c>
      <c r="B521">
        <v>2025</v>
      </c>
      <c r="C521">
        <v>25645</v>
      </c>
      <c r="D521" t="s">
        <v>3634</v>
      </c>
      <c r="E521" t="s">
        <v>7</v>
      </c>
      <c r="F521" t="s">
        <v>3090</v>
      </c>
      <c r="G521">
        <v>28373</v>
      </c>
      <c r="H521">
        <v>1125645</v>
      </c>
      <c r="I521" t="s">
        <v>1505</v>
      </c>
      <c r="J521">
        <v>0</v>
      </c>
      <c r="K521">
        <v>0</v>
      </c>
      <c r="L521">
        <v>0</v>
      </c>
      <c r="M521" s="1">
        <v>52839103.68</v>
      </c>
      <c r="N521">
        <v>5000000</v>
      </c>
      <c r="O521">
        <v>0</v>
      </c>
      <c r="P521">
        <v>47839103.68</v>
      </c>
      <c r="Q521">
        <v>0</v>
      </c>
    </row>
    <row r="522" spans="1:17" x14ac:dyDescent="0.25">
      <c r="A522">
        <v>42865</v>
      </c>
      <c r="B522">
        <v>2025</v>
      </c>
      <c r="C522">
        <v>25649</v>
      </c>
      <c r="D522" t="s">
        <v>3635</v>
      </c>
      <c r="E522" t="s">
        <v>7</v>
      </c>
      <c r="F522" t="s">
        <v>3090</v>
      </c>
      <c r="G522">
        <v>28374</v>
      </c>
      <c r="H522">
        <v>1125649</v>
      </c>
      <c r="I522" t="s">
        <v>1508</v>
      </c>
      <c r="J522">
        <v>0</v>
      </c>
      <c r="K522">
        <v>0</v>
      </c>
      <c r="L522">
        <v>0</v>
      </c>
      <c r="M522" s="1">
        <v>54126433.829999998</v>
      </c>
      <c r="N522">
        <v>12000000</v>
      </c>
      <c r="O522">
        <v>0</v>
      </c>
      <c r="P522">
        <v>42126433.829999998</v>
      </c>
      <c r="Q522">
        <v>0</v>
      </c>
    </row>
    <row r="523" spans="1:17" x14ac:dyDescent="0.25">
      <c r="A523">
        <v>42866</v>
      </c>
      <c r="B523">
        <v>2025</v>
      </c>
      <c r="C523">
        <v>25653</v>
      </c>
      <c r="D523" t="s">
        <v>3636</v>
      </c>
      <c r="E523" t="s">
        <v>7</v>
      </c>
      <c r="F523" t="s">
        <v>3090</v>
      </c>
      <c r="G523">
        <v>28375</v>
      </c>
      <c r="H523">
        <v>1125653</v>
      </c>
      <c r="I523" t="s">
        <v>1511</v>
      </c>
      <c r="J523">
        <v>0</v>
      </c>
      <c r="K523">
        <v>0</v>
      </c>
      <c r="L523">
        <v>0</v>
      </c>
      <c r="M523" s="1">
        <v>52506675.090000004</v>
      </c>
      <c r="N523">
        <v>12689600</v>
      </c>
      <c r="O523">
        <v>0</v>
      </c>
      <c r="P523">
        <v>39817075.090000004</v>
      </c>
      <c r="Q523">
        <v>0</v>
      </c>
    </row>
    <row r="524" spans="1:17" x14ac:dyDescent="0.25">
      <c r="A524">
        <v>42867</v>
      </c>
      <c r="B524">
        <v>2025</v>
      </c>
      <c r="C524">
        <v>25658</v>
      </c>
      <c r="D524" t="s">
        <v>3181</v>
      </c>
      <c r="E524" t="s">
        <v>7</v>
      </c>
      <c r="F524" t="s">
        <v>3090</v>
      </c>
      <c r="G524">
        <v>28376</v>
      </c>
      <c r="H524">
        <v>1125658</v>
      </c>
      <c r="I524" t="s">
        <v>236</v>
      </c>
      <c r="J524">
        <v>0</v>
      </c>
      <c r="K524">
        <v>0</v>
      </c>
      <c r="L524">
        <v>0</v>
      </c>
      <c r="M524" s="1">
        <v>53031876.450000003</v>
      </c>
      <c r="N524">
        <v>0</v>
      </c>
      <c r="O524">
        <v>0</v>
      </c>
      <c r="P524">
        <v>53031876.450000003</v>
      </c>
      <c r="Q524">
        <v>0</v>
      </c>
    </row>
    <row r="525" spans="1:17" x14ac:dyDescent="0.25">
      <c r="A525">
        <v>42868</v>
      </c>
      <c r="B525">
        <v>2025</v>
      </c>
      <c r="C525">
        <v>25662</v>
      </c>
      <c r="D525" t="s">
        <v>3637</v>
      </c>
      <c r="E525" t="s">
        <v>7</v>
      </c>
      <c r="F525" t="s">
        <v>3090</v>
      </c>
      <c r="G525">
        <v>28377</v>
      </c>
      <c r="H525">
        <v>1125662</v>
      </c>
      <c r="I525" t="s">
        <v>1515</v>
      </c>
      <c r="J525">
        <v>0</v>
      </c>
      <c r="K525">
        <v>0</v>
      </c>
      <c r="L525">
        <v>0</v>
      </c>
      <c r="M525" s="1">
        <v>56583857.350000001</v>
      </c>
      <c r="N525">
        <v>5500000</v>
      </c>
      <c r="O525">
        <v>0</v>
      </c>
      <c r="P525">
        <v>51083857.350000001</v>
      </c>
      <c r="Q525">
        <v>0</v>
      </c>
    </row>
    <row r="526" spans="1:17" x14ac:dyDescent="0.25">
      <c r="A526">
        <v>42869</v>
      </c>
      <c r="B526">
        <v>2025</v>
      </c>
      <c r="C526">
        <v>25718</v>
      </c>
      <c r="D526" t="s">
        <v>3589</v>
      </c>
      <c r="E526" t="s">
        <v>7</v>
      </c>
      <c r="F526" t="s">
        <v>3090</v>
      </c>
      <c r="G526">
        <v>28378</v>
      </c>
      <c r="H526">
        <v>1125718</v>
      </c>
      <c r="I526" t="s">
        <v>1518</v>
      </c>
      <c r="J526">
        <v>0</v>
      </c>
      <c r="K526">
        <v>0</v>
      </c>
      <c r="L526">
        <v>0</v>
      </c>
      <c r="M526" s="1">
        <v>53683839.939999998</v>
      </c>
      <c r="N526">
        <v>0</v>
      </c>
      <c r="O526">
        <v>0</v>
      </c>
      <c r="P526">
        <v>53683839.939999998</v>
      </c>
      <c r="Q526">
        <v>0</v>
      </c>
    </row>
    <row r="527" spans="1:17" x14ac:dyDescent="0.25">
      <c r="A527">
        <v>42870</v>
      </c>
      <c r="B527">
        <v>2025</v>
      </c>
      <c r="C527">
        <v>25736</v>
      </c>
      <c r="D527" t="s">
        <v>3590</v>
      </c>
      <c r="E527" t="s">
        <v>7</v>
      </c>
      <c r="F527" t="s">
        <v>3090</v>
      </c>
      <c r="G527">
        <v>28379</v>
      </c>
      <c r="H527">
        <v>1125736</v>
      </c>
      <c r="I527" t="s">
        <v>1521</v>
      </c>
      <c r="J527">
        <v>0</v>
      </c>
      <c r="K527">
        <v>0</v>
      </c>
      <c r="L527">
        <v>0</v>
      </c>
      <c r="M527" s="1">
        <v>54451508.560000002</v>
      </c>
      <c r="N527">
        <v>0</v>
      </c>
      <c r="O527">
        <v>0</v>
      </c>
      <c r="P527">
        <v>54451508.560000002</v>
      </c>
      <c r="Q527">
        <v>0</v>
      </c>
    </row>
    <row r="528" spans="1:17" x14ac:dyDescent="0.25">
      <c r="A528">
        <v>42871</v>
      </c>
      <c r="B528">
        <v>2025</v>
      </c>
      <c r="C528">
        <v>25743</v>
      </c>
      <c r="D528" t="s">
        <v>3591</v>
      </c>
      <c r="E528" t="s">
        <v>7</v>
      </c>
      <c r="F528" t="s">
        <v>3090</v>
      </c>
      <c r="G528">
        <v>28381</v>
      </c>
      <c r="H528">
        <v>1125743</v>
      </c>
      <c r="I528" t="s">
        <v>1527</v>
      </c>
      <c r="J528">
        <v>0</v>
      </c>
      <c r="K528">
        <v>0</v>
      </c>
      <c r="L528">
        <v>0</v>
      </c>
      <c r="M528" s="1">
        <v>55329470.619999997</v>
      </c>
      <c r="N528">
        <v>0</v>
      </c>
      <c r="O528">
        <v>0</v>
      </c>
      <c r="P528">
        <v>55329470.619999997</v>
      </c>
      <c r="Q528">
        <v>0</v>
      </c>
    </row>
    <row r="529" spans="1:17" x14ac:dyDescent="0.25">
      <c r="A529">
        <v>42872</v>
      </c>
      <c r="B529">
        <v>2025</v>
      </c>
      <c r="C529">
        <v>25745</v>
      </c>
      <c r="D529" t="s">
        <v>3639</v>
      </c>
      <c r="E529" t="s">
        <v>7</v>
      </c>
      <c r="F529" t="s">
        <v>3090</v>
      </c>
      <c r="G529">
        <v>28382</v>
      </c>
      <c r="H529">
        <v>1125745</v>
      </c>
      <c r="I529" t="s">
        <v>1530</v>
      </c>
      <c r="J529">
        <v>0</v>
      </c>
      <c r="K529">
        <v>0</v>
      </c>
      <c r="L529">
        <v>0</v>
      </c>
      <c r="M529" s="1">
        <v>51223847.789999999</v>
      </c>
      <c r="N529">
        <v>35000000</v>
      </c>
      <c r="O529">
        <v>0</v>
      </c>
      <c r="P529">
        <v>16223847.789999999</v>
      </c>
      <c r="Q529">
        <v>0</v>
      </c>
    </row>
    <row r="530" spans="1:17" x14ac:dyDescent="0.25">
      <c r="A530">
        <v>42873</v>
      </c>
      <c r="B530">
        <v>2025</v>
      </c>
      <c r="C530">
        <v>25769</v>
      </c>
      <c r="D530" t="s">
        <v>3640</v>
      </c>
      <c r="E530" t="s">
        <v>7</v>
      </c>
      <c r="F530" t="s">
        <v>3090</v>
      </c>
      <c r="G530">
        <v>28385</v>
      </c>
      <c r="H530">
        <v>1125769</v>
      </c>
      <c r="I530" t="s">
        <v>1533</v>
      </c>
      <c r="J530">
        <v>0</v>
      </c>
      <c r="K530">
        <v>0</v>
      </c>
      <c r="L530">
        <v>0</v>
      </c>
      <c r="M530" s="1">
        <v>48974088.109999999</v>
      </c>
      <c r="N530">
        <v>0</v>
      </c>
      <c r="O530">
        <v>0</v>
      </c>
      <c r="P530">
        <v>48974088.109999999</v>
      </c>
      <c r="Q530">
        <v>0</v>
      </c>
    </row>
    <row r="531" spans="1:17" x14ac:dyDescent="0.25">
      <c r="A531">
        <v>42874</v>
      </c>
      <c r="B531">
        <v>2025</v>
      </c>
      <c r="C531">
        <v>25772</v>
      </c>
      <c r="D531" t="s">
        <v>3592</v>
      </c>
      <c r="E531" t="s">
        <v>7</v>
      </c>
      <c r="F531" t="s">
        <v>3090</v>
      </c>
      <c r="G531">
        <v>28386</v>
      </c>
      <c r="H531">
        <v>1125772</v>
      </c>
      <c r="I531" t="s">
        <v>1536</v>
      </c>
      <c r="J531">
        <v>0</v>
      </c>
      <c r="K531">
        <v>0</v>
      </c>
      <c r="L531">
        <v>0</v>
      </c>
      <c r="M531" s="1">
        <v>51703922.869999997</v>
      </c>
      <c r="N531">
        <v>0</v>
      </c>
      <c r="O531">
        <v>0</v>
      </c>
      <c r="P531">
        <v>51703922.869999997</v>
      </c>
      <c r="Q531">
        <v>0</v>
      </c>
    </row>
    <row r="532" spans="1:17" x14ac:dyDescent="0.25">
      <c r="A532">
        <v>42875</v>
      </c>
      <c r="B532">
        <v>2025</v>
      </c>
      <c r="C532">
        <v>25777</v>
      </c>
      <c r="D532" t="s">
        <v>3593</v>
      </c>
      <c r="E532" t="s">
        <v>7</v>
      </c>
      <c r="F532" t="s">
        <v>3090</v>
      </c>
      <c r="G532">
        <v>28387</v>
      </c>
      <c r="H532">
        <v>1125777</v>
      </c>
      <c r="I532" t="s">
        <v>1539</v>
      </c>
      <c r="J532">
        <v>0</v>
      </c>
      <c r="K532">
        <v>0</v>
      </c>
      <c r="L532">
        <v>0</v>
      </c>
      <c r="M532" s="1">
        <v>54255424.640000001</v>
      </c>
      <c r="N532">
        <v>16500000</v>
      </c>
      <c r="O532">
        <v>0</v>
      </c>
      <c r="P532">
        <v>37755424.640000001</v>
      </c>
      <c r="Q532">
        <v>0</v>
      </c>
    </row>
    <row r="533" spans="1:17" x14ac:dyDescent="0.25">
      <c r="A533">
        <v>42876</v>
      </c>
      <c r="B533">
        <v>2025</v>
      </c>
      <c r="C533">
        <v>25779</v>
      </c>
      <c r="D533" t="s">
        <v>3594</v>
      </c>
      <c r="E533" t="s">
        <v>7</v>
      </c>
      <c r="F533" t="s">
        <v>3090</v>
      </c>
      <c r="G533">
        <v>28388</v>
      </c>
      <c r="H533">
        <v>1125779</v>
      </c>
      <c r="I533" t="s">
        <v>1542</v>
      </c>
      <c r="J533">
        <v>0</v>
      </c>
      <c r="K533">
        <v>0</v>
      </c>
      <c r="L533">
        <v>0</v>
      </c>
      <c r="M533" s="1">
        <v>56719874.590000004</v>
      </c>
      <c r="N533">
        <v>23075010</v>
      </c>
      <c r="O533">
        <v>0</v>
      </c>
      <c r="P533">
        <v>33644864.590000004</v>
      </c>
      <c r="Q533">
        <v>0</v>
      </c>
    </row>
    <row r="534" spans="1:17" x14ac:dyDescent="0.25">
      <c r="A534">
        <v>42877</v>
      </c>
      <c r="B534">
        <v>2025</v>
      </c>
      <c r="C534">
        <v>25781</v>
      </c>
      <c r="D534" t="s">
        <v>3595</v>
      </c>
      <c r="E534" t="s">
        <v>7</v>
      </c>
      <c r="F534" t="s">
        <v>3090</v>
      </c>
      <c r="G534">
        <v>28389</v>
      </c>
      <c r="H534">
        <v>1125781</v>
      </c>
      <c r="I534" t="s">
        <v>1545</v>
      </c>
      <c r="J534">
        <v>0</v>
      </c>
      <c r="K534">
        <v>0</v>
      </c>
      <c r="L534">
        <v>0</v>
      </c>
      <c r="M534" s="1">
        <v>61096967.479999997</v>
      </c>
      <c r="N534">
        <v>3447733.33</v>
      </c>
      <c r="O534">
        <v>0</v>
      </c>
      <c r="P534">
        <v>57649234.149999999</v>
      </c>
      <c r="Q534">
        <v>0</v>
      </c>
    </row>
    <row r="535" spans="1:17" x14ac:dyDescent="0.25">
      <c r="A535">
        <v>42878</v>
      </c>
      <c r="B535">
        <v>2025</v>
      </c>
      <c r="C535">
        <v>25785</v>
      </c>
      <c r="D535" t="s">
        <v>3641</v>
      </c>
      <c r="E535" t="s">
        <v>7</v>
      </c>
      <c r="F535" t="s">
        <v>3090</v>
      </c>
      <c r="G535">
        <v>28390</v>
      </c>
      <c r="H535">
        <v>1125785</v>
      </c>
      <c r="I535" t="s">
        <v>1548</v>
      </c>
      <c r="J535">
        <v>0</v>
      </c>
      <c r="K535">
        <v>0</v>
      </c>
      <c r="L535">
        <v>0</v>
      </c>
      <c r="M535" s="1">
        <v>50257081.25</v>
      </c>
      <c r="N535">
        <v>0</v>
      </c>
      <c r="O535">
        <v>0</v>
      </c>
      <c r="P535">
        <v>50257081.25</v>
      </c>
      <c r="Q535">
        <v>0</v>
      </c>
    </row>
    <row r="536" spans="1:17" x14ac:dyDescent="0.25">
      <c r="A536">
        <v>42879</v>
      </c>
      <c r="B536">
        <v>2025</v>
      </c>
      <c r="C536">
        <v>25793</v>
      </c>
      <c r="D536" t="s">
        <v>3642</v>
      </c>
      <c r="E536" t="s">
        <v>7</v>
      </c>
      <c r="F536" t="s">
        <v>3090</v>
      </c>
      <c r="G536">
        <v>28391</v>
      </c>
      <c r="H536">
        <v>1125793</v>
      </c>
      <c r="I536" t="s">
        <v>1551</v>
      </c>
      <c r="J536">
        <v>0</v>
      </c>
      <c r="K536">
        <v>0</v>
      </c>
      <c r="L536">
        <v>0</v>
      </c>
      <c r="M536" s="1">
        <v>55196371.619999997</v>
      </c>
      <c r="N536">
        <v>0</v>
      </c>
      <c r="O536">
        <v>0</v>
      </c>
      <c r="P536">
        <v>55196371.619999997</v>
      </c>
      <c r="Q536">
        <v>0</v>
      </c>
    </row>
    <row r="537" spans="1:17" x14ac:dyDescent="0.25">
      <c r="A537">
        <v>42880</v>
      </c>
      <c r="B537">
        <v>2025</v>
      </c>
      <c r="C537">
        <v>25797</v>
      </c>
      <c r="D537" t="s">
        <v>3596</v>
      </c>
      <c r="E537" t="s">
        <v>7</v>
      </c>
      <c r="F537" t="s">
        <v>3090</v>
      </c>
      <c r="G537">
        <v>28392</v>
      </c>
      <c r="H537">
        <v>1125797</v>
      </c>
      <c r="I537" t="s">
        <v>1554</v>
      </c>
      <c r="J537">
        <v>0</v>
      </c>
      <c r="K537">
        <v>0</v>
      </c>
      <c r="L537">
        <v>0</v>
      </c>
      <c r="M537" s="1">
        <v>51911676.159999996</v>
      </c>
      <c r="N537">
        <v>0</v>
      </c>
      <c r="O537">
        <v>0</v>
      </c>
      <c r="P537">
        <v>51911676.159999996</v>
      </c>
      <c r="Q537">
        <v>0</v>
      </c>
    </row>
    <row r="538" spans="1:17" x14ac:dyDescent="0.25">
      <c r="A538">
        <v>42881</v>
      </c>
      <c r="B538">
        <v>2025</v>
      </c>
      <c r="C538">
        <v>25805</v>
      </c>
      <c r="D538" t="s">
        <v>3643</v>
      </c>
      <c r="E538" t="s">
        <v>7</v>
      </c>
      <c r="F538" t="s">
        <v>3090</v>
      </c>
      <c r="G538">
        <v>28394</v>
      </c>
      <c r="H538">
        <v>1125805</v>
      </c>
      <c r="I538" t="s">
        <v>1557</v>
      </c>
      <c r="J538">
        <v>0</v>
      </c>
      <c r="K538">
        <v>0</v>
      </c>
      <c r="L538">
        <v>0</v>
      </c>
      <c r="M538" s="1">
        <v>53861735.649999999</v>
      </c>
      <c r="N538">
        <v>36750000</v>
      </c>
      <c r="O538">
        <v>0</v>
      </c>
      <c r="P538">
        <v>17111735.649999999</v>
      </c>
      <c r="Q538">
        <v>0</v>
      </c>
    </row>
    <row r="539" spans="1:17" x14ac:dyDescent="0.25">
      <c r="A539">
        <v>42882</v>
      </c>
      <c r="B539">
        <v>2025</v>
      </c>
      <c r="C539">
        <v>25807</v>
      </c>
      <c r="D539" t="s">
        <v>3597</v>
      </c>
      <c r="E539" t="s">
        <v>7</v>
      </c>
      <c r="F539" t="s">
        <v>3090</v>
      </c>
      <c r="G539">
        <v>28395</v>
      </c>
      <c r="H539">
        <v>1125807</v>
      </c>
      <c r="I539" t="s">
        <v>1560</v>
      </c>
      <c r="J539">
        <v>0</v>
      </c>
      <c r="K539">
        <v>0</v>
      </c>
      <c r="L539">
        <v>0</v>
      </c>
      <c r="M539" s="1">
        <v>53876732.509999998</v>
      </c>
      <c r="N539">
        <v>20166667</v>
      </c>
      <c r="O539">
        <v>0</v>
      </c>
      <c r="P539">
        <v>33710065.509999998</v>
      </c>
      <c r="Q539">
        <v>0</v>
      </c>
    </row>
    <row r="540" spans="1:17" x14ac:dyDescent="0.25">
      <c r="A540">
        <v>42883</v>
      </c>
      <c r="B540">
        <v>2025</v>
      </c>
      <c r="C540">
        <v>25815</v>
      </c>
      <c r="D540" t="s">
        <v>3644</v>
      </c>
      <c r="E540" t="s">
        <v>7</v>
      </c>
      <c r="F540" t="s">
        <v>3090</v>
      </c>
      <c r="G540">
        <v>28396</v>
      </c>
      <c r="H540">
        <v>1125815</v>
      </c>
      <c r="I540" t="s">
        <v>1563</v>
      </c>
      <c r="J540">
        <v>0</v>
      </c>
      <c r="K540">
        <v>0</v>
      </c>
      <c r="L540">
        <v>0</v>
      </c>
      <c r="M540" s="1">
        <v>57587581.25</v>
      </c>
      <c r="N540">
        <v>39433333.329999998</v>
      </c>
      <c r="O540">
        <v>0</v>
      </c>
      <c r="P540">
        <v>18154247.920000002</v>
      </c>
      <c r="Q540">
        <v>0</v>
      </c>
    </row>
    <row r="541" spans="1:17" x14ac:dyDescent="0.25">
      <c r="A541">
        <v>42884</v>
      </c>
      <c r="B541">
        <v>2025</v>
      </c>
      <c r="C541">
        <v>25823</v>
      </c>
      <c r="D541" t="s">
        <v>3598</v>
      </c>
      <c r="E541" t="s">
        <v>7</v>
      </c>
      <c r="F541" t="s">
        <v>3090</v>
      </c>
      <c r="G541">
        <v>28398</v>
      </c>
      <c r="H541">
        <v>1125823</v>
      </c>
      <c r="I541" t="s">
        <v>1566</v>
      </c>
      <c r="J541">
        <v>0</v>
      </c>
      <c r="K541">
        <v>0</v>
      </c>
      <c r="L541">
        <v>0</v>
      </c>
      <c r="M541" s="1">
        <v>62891516.560000002</v>
      </c>
      <c r="N541">
        <v>4500000</v>
      </c>
      <c r="O541">
        <v>0</v>
      </c>
      <c r="P541">
        <v>58391516.560000002</v>
      </c>
      <c r="Q541">
        <v>0</v>
      </c>
    </row>
    <row r="542" spans="1:17" x14ac:dyDescent="0.25">
      <c r="A542">
        <v>42885</v>
      </c>
      <c r="B542">
        <v>2025</v>
      </c>
      <c r="C542">
        <v>25839</v>
      </c>
      <c r="D542" t="s">
        <v>3599</v>
      </c>
      <c r="E542" t="s">
        <v>7</v>
      </c>
      <c r="F542" t="s">
        <v>3090</v>
      </c>
      <c r="G542">
        <v>28399</v>
      </c>
      <c r="H542">
        <v>1125839</v>
      </c>
      <c r="I542" t="s">
        <v>1569</v>
      </c>
      <c r="J542">
        <v>0</v>
      </c>
      <c r="K542">
        <v>0</v>
      </c>
      <c r="L542">
        <v>0</v>
      </c>
      <c r="M542" s="1">
        <v>63170448.5</v>
      </c>
      <c r="N542">
        <v>22859200</v>
      </c>
      <c r="O542">
        <v>0</v>
      </c>
      <c r="P542">
        <v>40311248.5</v>
      </c>
      <c r="Q542">
        <v>0</v>
      </c>
    </row>
    <row r="543" spans="1:17" x14ac:dyDescent="0.25">
      <c r="A543">
        <v>42886</v>
      </c>
      <c r="B543">
        <v>2025</v>
      </c>
      <c r="C543">
        <v>25841</v>
      </c>
      <c r="D543" t="s">
        <v>3645</v>
      </c>
      <c r="E543" t="s">
        <v>7</v>
      </c>
      <c r="F543" t="s">
        <v>3090</v>
      </c>
      <c r="G543">
        <v>28400</v>
      </c>
      <c r="H543">
        <v>1125841</v>
      </c>
      <c r="I543" t="s">
        <v>1572</v>
      </c>
      <c r="J543">
        <v>0</v>
      </c>
      <c r="K543">
        <v>0</v>
      </c>
      <c r="L543">
        <v>0</v>
      </c>
      <c r="M543" s="1">
        <v>57956427.119999997</v>
      </c>
      <c r="N543">
        <v>8999958</v>
      </c>
      <c r="O543">
        <v>0</v>
      </c>
      <c r="P543">
        <v>48956469.119999997</v>
      </c>
      <c r="Q543">
        <v>0</v>
      </c>
    </row>
    <row r="544" spans="1:17" x14ac:dyDescent="0.25">
      <c r="A544">
        <v>42887</v>
      </c>
      <c r="B544">
        <v>2025</v>
      </c>
      <c r="C544">
        <v>25843</v>
      </c>
      <c r="D544" t="s">
        <v>3646</v>
      </c>
      <c r="E544" t="s">
        <v>7</v>
      </c>
      <c r="F544" t="s">
        <v>3090</v>
      </c>
      <c r="G544">
        <v>28401</v>
      </c>
      <c r="H544">
        <v>1125843</v>
      </c>
      <c r="I544" t="s">
        <v>1575</v>
      </c>
      <c r="J544">
        <v>0</v>
      </c>
      <c r="K544">
        <v>0</v>
      </c>
      <c r="L544">
        <v>0</v>
      </c>
      <c r="M544" s="1">
        <v>52930168.359999999</v>
      </c>
      <c r="N544">
        <v>0</v>
      </c>
      <c r="O544">
        <v>0</v>
      </c>
      <c r="P544">
        <v>52930168.359999999</v>
      </c>
      <c r="Q544">
        <v>0</v>
      </c>
    </row>
    <row r="545" spans="1:17" x14ac:dyDescent="0.25">
      <c r="A545">
        <v>42888</v>
      </c>
      <c r="B545">
        <v>2025</v>
      </c>
      <c r="C545">
        <v>25845</v>
      </c>
      <c r="D545" t="s">
        <v>3647</v>
      </c>
      <c r="E545" t="s">
        <v>7</v>
      </c>
      <c r="F545" t="s">
        <v>3090</v>
      </c>
      <c r="G545">
        <v>28402</v>
      </c>
      <c r="H545">
        <v>1125845</v>
      </c>
      <c r="I545" t="s">
        <v>1578</v>
      </c>
      <c r="J545">
        <v>0</v>
      </c>
      <c r="K545">
        <v>0</v>
      </c>
      <c r="L545">
        <v>0</v>
      </c>
      <c r="M545" s="1">
        <v>56479055.799999997</v>
      </c>
      <c r="N545">
        <v>14600000</v>
      </c>
      <c r="O545">
        <v>0</v>
      </c>
      <c r="P545">
        <v>41879055.799999997</v>
      </c>
      <c r="Q545">
        <v>0</v>
      </c>
    </row>
    <row r="546" spans="1:17" x14ac:dyDescent="0.25">
      <c r="A546">
        <v>42889</v>
      </c>
      <c r="B546">
        <v>2025</v>
      </c>
      <c r="C546">
        <v>25851</v>
      </c>
      <c r="D546" t="s">
        <v>3648</v>
      </c>
      <c r="E546" t="s">
        <v>7</v>
      </c>
      <c r="F546" t="s">
        <v>3090</v>
      </c>
      <c r="G546">
        <v>28403</v>
      </c>
      <c r="H546">
        <v>1125851</v>
      </c>
      <c r="I546" t="s">
        <v>1581</v>
      </c>
      <c r="J546">
        <v>0</v>
      </c>
      <c r="K546">
        <v>0</v>
      </c>
      <c r="L546">
        <v>0</v>
      </c>
      <c r="M546" s="1">
        <v>57698907.899999999</v>
      </c>
      <c r="N546">
        <v>0</v>
      </c>
      <c r="O546">
        <v>0</v>
      </c>
      <c r="P546">
        <v>57698907.899999999</v>
      </c>
      <c r="Q546">
        <v>0</v>
      </c>
    </row>
    <row r="547" spans="1:17" x14ac:dyDescent="0.25">
      <c r="A547">
        <v>42890</v>
      </c>
      <c r="B547">
        <v>2025</v>
      </c>
      <c r="C547">
        <v>25862</v>
      </c>
      <c r="D547" t="s">
        <v>3600</v>
      </c>
      <c r="E547" t="s">
        <v>7</v>
      </c>
      <c r="F547" t="s">
        <v>3090</v>
      </c>
      <c r="G547">
        <v>28404</v>
      </c>
      <c r="H547">
        <v>1125862</v>
      </c>
      <c r="I547" t="s">
        <v>1584</v>
      </c>
      <c r="J547">
        <v>0</v>
      </c>
      <c r="K547">
        <v>0</v>
      </c>
      <c r="L547">
        <v>0</v>
      </c>
      <c r="M547" s="1">
        <v>61781490.240000002</v>
      </c>
      <c r="N547">
        <v>0</v>
      </c>
      <c r="O547">
        <v>0</v>
      </c>
      <c r="P547">
        <v>61781490.240000002</v>
      </c>
      <c r="Q547">
        <v>0</v>
      </c>
    </row>
    <row r="548" spans="1:17" x14ac:dyDescent="0.25">
      <c r="A548">
        <v>42891</v>
      </c>
      <c r="B548">
        <v>2025</v>
      </c>
      <c r="C548">
        <v>25867</v>
      </c>
      <c r="D548" t="s">
        <v>3601</v>
      </c>
      <c r="E548" t="s">
        <v>7</v>
      </c>
      <c r="F548" t="s">
        <v>3090</v>
      </c>
      <c r="G548">
        <v>28405</v>
      </c>
      <c r="H548">
        <v>1125867</v>
      </c>
      <c r="I548" t="s">
        <v>1587</v>
      </c>
      <c r="J548">
        <v>0</v>
      </c>
      <c r="K548">
        <v>0</v>
      </c>
      <c r="L548">
        <v>0</v>
      </c>
      <c r="M548" s="1">
        <v>54126514.890000001</v>
      </c>
      <c r="N548">
        <v>0</v>
      </c>
      <c r="O548">
        <v>0</v>
      </c>
      <c r="P548">
        <v>54126514.890000001</v>
      </c>
      <c r="Q548">
        <v>0</v>
      </c>
    </row>
    <row r="549" spans="1:17" x14ac:dyDescent="0.25">
      <c r="A549">
        <v>42892</v>
      </c>
      <c r="B549">
        <v>2025</v>
      </c>
      <c r="C549">
        <v>25871</v>
      </c>
      <c r="D549" t="s">
        <v>3602</v>
      </c>
      <c r="E549" t="s">
        <v>7</v>
      </c>
      <c r="F549" t="s">
        <v>3090</v>
      </c>
      <c r="G549">
        <v>28406</v>
      </c>
      <c r="H549">
        <v>1125871</v>
      </c>
      <c r="I549" t="s">
        <v>1590</v>
      </c>
      <c r="J549">
        <v>0</v>
      </c>
      <c r="K549">
        <v>0</v>
      </c>
      <c r="L549">
        <v>0</v>
      </c>
      <c r="M549" s="1">
        <v>51732391.740000002</v>
      </c>
      <c r="N549">
        <v>0</v>
      </c>
      <c r="O549">
        <v>0</v>
      </c>
      <c r="P549">
        <v>51732391.740000002</v>
      </c>
      <c r="Q549">
        <v>0</v>
      </c>
    </row>
    <row r="550" spans="1:17" x14ac:dyDescent="0.25">
      <c r="A550">
        <v>42893</v>
      </c>
      <c r="B550">
        <v>2025</v>
      </c>
      <c r="C550">
        <v>25873</v>
      </c>
      <c r="D550" t="s">
        <v>3603</v>
      </c>
      <c r="E550" t="s">
        <v>7</v>
      </c>
      <c r="F550" t="s">
        <v>3090</v>
      </c>
      <c r="G550">
        <v>28407</v>
      </c>
      <c r="H550">
        <v>1125873</v>
      </c>
      <c r="I550" t="s">
        <v>1593</v>
      </c>
      <c r="J550">
        <v>0</v>
      </c>
      <c r="K550">
        <v>0</v>
      </c>
      <c r="L550">
        <v>0</v>
      </c>
      <c r="M550" s="1">
        <v>56420205.93</v>
      </c>
      <c r="N550">
        <v>18600000</v>
      </c>
      <c r="O550">
        <v>0</v>
      </c>
      <c r="P550">
        <v>37820205.93</v>
      </c>
      <c r="Q550">
        <v>0</v>
      </c>
    </row>
    <row r="551" spans="1:17" x14ac:dyDescent="0.25">
      <c r="A551">
        <v>42894</v>
      </c>
      <c r="B551">
        <v>2025</v>
      </c>
      <c r="C551">
        <v>25875</v>
      </c>
      <c r="D551" t="s">
        <v>3604</v>
      </c>
      <c r="E551" t="s">
        <v>7</v>
      </c>
      <c r="F551" t="s">
        <v>3090</v>
      </c>
      <c r="G551">
        <v>28408</v>
      </c>
      <c r="H551">
        <v>1125875</v>
      </c>
      <c r="I551" t="s">
        <v>1596</v>
      </c>
      <c r="J551">
        <v>0</v>
      </c>
      <c r="K551">
        <v>0</v>
      </c>
      <c r="L551">
        <v>0</v>
      </c>
      <c r="M551" s="1">
        <v>55593001.890000001</v>
      </c>
      <c r="N551">
        <v>0</v>
      </c>
      <c r="O551">
        <v>0</v>
      </c>
      <c r="P551">
        <v>55593001.890000001</v>
      </c>
      <c r="Q551">
        <v>0</v>
      </c>
    </row>
    <row r="552" spans="1:17" x14ac:dyDescent="0.25">
      <c r="A552">
        <v>42895</v>
      </c>
      <c r="B552">
        <v>2025</v>
      </c>
      <c r="C552">
        <v>25878</v>
      </c>
      <c r="D552" t="s">
        <v>3649</v>
      </c>
      <c r="E552" t="s">
        <v>7</v>
      </c>
      <c r="F552" t="s">
        <v>3090</v>
      </c>
      <c r="G552">
        <v>28409</v>
      </c>
      <c r="H552">
        <v>1125878</v>
      </c>
      <c r="I552" t="s">
        <v>1599</v>
      </c>
      <c r="J552">
        <v>0</v>
      </c>
      <c r="K552">
        <v>0</v>
      </c>
      <c r="L552">
        <v>0</v>
      </c>
      <c r="M552" s="1">
        <v>60065353.210000001</v>
      </c>
      <c r="N552">
        <v>0</v>
      </c>
      <c r="O552">
        <v>0</v>
      </c>
      <c r="P552">
        <v>60065353.210000001</v>
      </c>
      <c r="Q552">
        <v>0</v>
      </c>
    </row>
    <row r="553" spans="1:17" x14ac:dyDescent="0.25">
      <c r="A553">
        <v>42896</v>
      </c>
      <c r="B553">
        <v>2025</v>
      </c>
      <c r="C553">
        <v>25885</v>
      </c>
      <c r="D553" t="s">
        <v>3605</v>
      </c>
      <c r="E553" t="s">
        <v>7</v>
      </c>
      <c r="F553" t="s">
        <v>3090</v>
      </c>
      <c r="G553">
        <v>28410</v>
      </c>
      <c r="H553">
        <v>1125885</v>
      </c>
      <c r="I553" t="s">
        <v>1602</v>
      </c>
      <c r="J553">
        <v>0</v>
      </c>
      <c r="K553">
        <v>0</v>
      </c>
      <c r="L553">
        <v>0</v>
      </c>
      <c r="M553" s="1">
        <v>69798177.079999998</v>
      </c>
      <c r="N553">
        <v>0</v>
      </c>
      <c r="O553">
        <v>0</v>
      </c>
      <c r="P553">
        <v>69798177.079999998</v>
      </c>
      <c r="Q553">
        <v>0</v>
      </c>
    </row>
    <row r="554" spans="1:17" x14ac:dyDescent="0.25">
      <c r="A554">
        <v>42897</v>
      </c>
      <c r="B554">
        <v>2025</v>
      </c>
      <c r="C554">
        <v>25898</v>
      </c>
      <c r="D554" t="s">
        <v>3606</v>
      </c>
      <c r="E554" t="s">
        <v>7</v>
      </c>
      <c r="F554" t="s">
        <v>3090</v>
      </c>
      <c r="G554">
        <v>28411</v>
      </c>
      <c r="H554">
        <v>1125898</v>
      </c>
      <c r="I554" t="s">
        <v>1605</v>
      </c>
      <c r="J554">
        <v>0</v>
      </c>
      <c r="K554">
        <v>0</v>
      </c>
      <c r="L554">
        <v>0</v>
      </c>
      <c r="M554" s="1">
        <v>49518725.219999999</v>
      </c>
      <c r="N554">
        <v>0</v>
      </c>
      <c r="O554">
        <v>0</v>
      </c>
      <c r="P554">
        <v>49518725.219999999</v>
      </c>
      <c r="Q554">
        <v>0</v>
      </c>
    </row>
    <row r="555" spans="1:17" x14ac:dyDescent="0.25">
      <c r="A555">
        <v>42898</v>
      </c>
      <c r="B555">
        <v>2025</v>
      </c>
      <c r="C555">
        <v>27006</v>
      </c>
      <c r="D555" t="s">
        <v>3688</v>
      </c>
      <c r="E555" t="s">
        <v>7</v>
      </c>
      <c r="F555" t="s">
        <v>3090</v>
      </c>
      <c r="G555">
        <v>28414</v>
      </c>
      <c r="H555">
        <v>1127006</v>
      </c>
      <c r="I555" t="s">
        <v>1614</v>
      </c>
      <c r="J555">
        <v>0</v>
      </c>
      <c r="K555">
        <v>0</v>
      </c>
      <c r="L555">
        <v>0</v>
      </c>
      <c r="M555" s="1">
        <v>69594592.870000005</v>
      </c>
      <c r="N555">
        <v>27675000</v>
      </c>
      <c r="O555">
        <v>0</v>
      </c>
      <c r="P555">
        <v>41919592.869999997</v>
      </c>
      <c r="Q555">
        <v>0</v>
      </c>
    </row>
    <row r="556" spans="1:17" x14ac:dyDescent="0.25">
      <c r="A556">
        <v>42899</v>
      </c>
      <c r="B556">
        <v>2025</v>
      </c>
      <c r="C556">
        <v>27025</v>
      </c>
      <c r="D556" t="s">
        <v>3650</v>
      </c>
      <c r="E556" t="s">
        <v>7</v>
      </c>
      <c r="F556" t="s">
        <v>3090</v>
      </c>
      <c r="G556">
        <v>28415</v>
      </c>
      <c r="H556">
        <v>1127025</v>
      </c>
      <c r="I556" t="s">
        <v>1617</v>
      </c>
      <c r="J556">
        <v>0</v>
      </c>
      <c r="K556">
        <v>0</v>
      </c>
      <c r="L556">
        <v>0</v>
      </c>
      <c r="M556" s="1">
        <v>81217157.939999998</v>
      </c>
      <c r="N556">
        <v>0</v>
      </c>
      <c r="O556">
        <v>0</v>
      </c>
      <c r="P556">
        <v>81217157.939999998</v>
      </c>
      <c r="Q556">
        <v>0</v>
      </c>
    </row>
    <row r="557" spans="1:17" x14ac:dyDescent="0.25">
      <c r="A557">
        <v>42900</v>
      </c>
      <c r="B557">
        <v>2025</v>
      </c>
      <c r="C557">
        <v>27050</v>
      </c>
      <c r="D557" t="s">
        <v>3651</v>
      </c>
      <c r="E557" t="s">
        <v>7</v>
      </c>
      <c r="F557" t="s">
        <v>3090</v>
      </c>
      <c r="G557">
        <v>28416</v>
      </c>
      <c r="H557">
        <v>1127050</v>
      </c>
      <c r="I557" t="s">
        <v>1620</v>
      </c>
      <c r="J557">
        <v>0</v>
      </c>
      <c r="K557">
        <v>0</v>
      </c>
      <c r="L557">
        <v>0</v>
      </c>
      <c r="M557" s="1">
        <v>69925425.530000001</v>
      </c>
      <c r="N557">
        <v>0</v>
      </c>
      <c r="O557">
        <v>0</v>
      </c>
      <c r="P557">
        <v>69925425.530000001</v>
      </c>
      <c r="Q557">
        <v>0</v>
      </c>
    </row>
    <row r="558" spans="1:17" x14ac:dyDescent="0.25">
      <c r="A558">
        <v>42901</v>
      </c>
      <c r="B558">
        <v>2025</v>
      </c>
      <c r="C558">
        <v>27073</v>
      </c>
      <c r="D558" t="s">
        <v>3689</v>
      </c>
      <c r="E558" t="s">
        <v>7</v>
      </c>
      <c r="F558" t="s">
        <v>3090</v>
      </c>
      <c r="G558">
        <v>28417</v>
      </c>
      <c r="H558">
        <v>1127073</v>
      </c>
      <c r="I558" t="s">
        <v>1623</v>
      </c>
      <c r="J558">
        <v>0</v>
      </c>
      <c r="K558">
        <v>0</v>
      </c>
      <c r="L558">
        <v>0</v>
      </c>
      <c r="M558" s="1">
        <v>77064882.730000004</v>
      </c>
      <c r="N558">
        <v>0</v>
      </c>
      <c r="O558">
        <v>0</v>
      </c>
      <c r="P558">
        <v>77064882.730000004</v>
      </c>
      <c r="Q558">
        <v>0</v>
      </c>
    </row>
    <row r="559" spans="1:17" x14ac:dyDescent="0.25">
      <c r="A559">
        <v>42902</v>
      </c>
      <c r="B559">
        <v>2025</v>
      </c>
      <c r="C559">
        <v>27075</v>
      </c>
      <c r="D559" t="s">
        <v>3690</v>
      </c>
      <c r="E559" t="s">
        <v>7</v>
      </c>
      <c r="F559" t="s">
        <v>3090</v>
      </c>
      <c r="G559">
        <v>28418</v>
      </c>
      <c r="H559">
        <v>1127075</v>
      </c>
      <c r="I559" t="s">
        <v>1626</v>
      </c>
      <c r="J559">
        <v>0</v>
      </c>
      <c r="K559">
        <v>0</v>
      </c>
      <c r="L559">
        <v>0</v>
      </c>
      <c r="M559" s="1">
        <v>64250841.020000003</v>
      </c>
      <c r="N559">
        <v>24714902</v>
      </c>
      <c r="O559">
        <v>0</v>
      </c>
      <c r="P559">
        <v>39535939.020000003</v>
      </c>
      <c r="Q559">
        <v>0</v>
      </c>
    </row>
    <row r="560" spans="1:17" x14ac:dyDescent="0.25">
      <c r="A560">
        <v>42903</v>
      </c>
      <c r="B560">
        <v>2025</v>
      </c>
      <c r="C560">
        <v>27077</v>
      </c>
      <c r="D560" t="s">
        <v>3691</v>
      </c>
      <c r="E560" t="s">
        <v>7</v>
      </c>
      <c r="F560" t="s">
        <v>3090</v>
      </c>
      <c r="G560">
        <v>28419</v>
      </c>
      <c r="H560">
        <v>1127077</v>
      </c>
      <c r="I560" t="s">
        <v>1629</v>
      </c>
      <c r="J560">
        <v>0</v>
      </c>
      <c r="K560">
        <v>0</v>
      </c>
      <c r="L560">
        <v>0</v>
      </c>
      <c r="M560" s="1">
        <v>79133600.230000004</v>
      </c>
      <c r="N560">
        <v>0</v>
      </c>
      <c r="O560">
        <v>0</v>
      </c>
      <c r="P560">
        <v>79133600.230000004</v>
      </c>
      <c r="Q560">
        <v>0</v>
      </c>
    </row>
    <row r="561" spans="1:17" x14ac:dyDescent="0.25">
      <c r="A561">
        <v>42904</v>
      </c>
      <c r="B561">
        <v>2025</v>
      </c>
      <c r="C561">
        <v>27099</v>
      </c>
      <c r="D561" t="s">
        <v>3652</v>
      </c>
      <c r="E561" t="s">
        <v>7</v>
      </c>
      <c r="F561" t="s">
        <v>3090</v>
      </c>
      <c r="G561">
        <v>28420</v>
      </c>
      <c r="H561">
        <v>1127099</v>
      </c>
      <c r="I561" t="s">
        <v>1632</v>
      </c>
      <c r="J561">
        <v>0</v>
      </c>
      <c r="K561">
        <v>0</v>
      </c>
      <c r="L561">
        <v>0</v>
      </c>
      <c r="M561" s="1">
        <v>77082727.810000002</v>
      </c>
      <c r="N561">
        <v>76142767</v>
      </c>
      <c r="O561">
        <v>0</v>
      </c>
      <c r="P561">
        <v>939960.81</v>
      </c>
      <c r="Q561">
        <v>0</v>
      </c>
    </row>
    <row r="562" spans="1:17" x14ac:dyDescent="0.25">
      <c r="A562">
        <v>42905</v>
      </c>
      <c r="B562">
        <v>2025</v>
      </c>
      <c r="C562">
        <v>27135</v>
      </c>
      <c r="D562" t="s">
        <v>3692</v>
      </c>
      <c r="E562" t="s">
        <v>7</v>
      </c>
      <c r="F562" t="s">
        <v>3090</v>
      </c>
      <c r="G562">
        <v>28421</v>
      </c>
      <c r="H562">
        <v>1127135</v>
      </c>
      <c r="I562" t="s">
        <v>1635</v>
      </c>
      <c r="J562">
        <v>0</v>
      </c>
      <c r="K562">
        <v>0</v>
      </c>
      <c r="L562">
        <v>0</v>
      </c>
      <c r="M562" s="1">
        <v>79493808.109999999</v>
      </c>
      <c r="N562">
        <v>0</v>
      </c>
      <c r="O562">
        <v>0</v>
      </c>
      <c r="P562">
        <v>79493808.109999999</v>
      </c>
      <c r="Q562">
        <v>0</v>
      </c>
    </row>
    <row r="563" spans="1:17" x14ac:dyDescent="0.25">
      <c r="A563">
        <v>42906</v>
      </c>
      <c r="B563">
        <v>2025</v>
      </c>
      <c r="C563">
        <v>27150</v>
      </c>
      <c r="D563" t="s">
        <v>3693</v>
      </c>
      <c r="E563" t="s">
        <v>7</v>
      </c>
      <c r="F563" t="s">
        <v>3090</v>
      </c>
      <c r="G563">
        <v>28422</v>
      </c>
      <c r="H563">
        <v>1127150</v>
      </c>
      <c r="I563" t="s">
        <v>1638</v>
      </c>
      <c r="J563">
        <v>0</v>
      </c>
      <c r="K563">
        <v>0</v>
      </c>
      <c r="L563">
        <v>0</v>
      </c>
      <c r="M563" s="1">
        <v>79179093.950000003</v>
      </c>
      <c r="N563">
        <v>54787500</v>
      </c>
      <c r="O563">
        <v>0</v>
      </c>
      <c r="P563">
        <v>24391593.949999999</v>
      </c>
      <c r="Q563">
        <v>0</v>
      </c>
    </row>
    <row r="564" spans="1:17" x14ac:dyDescent="0.25">
      <c r="A564">
        <v>42907</v>
      </c>
      <c r="B564">
        <v>2025</v>
      </c>
      <c r="C564">
        <v>27160</v>
      </c>
      <c r="D564" t="s">
        <v>3653</v>
      </c>
      <c r="E564" t="s">
        <v>7</v>
      </c>
      <c r="F564" t="s">
        <v>3090</v>
      </c>
      <c r="G564">
        <v>28423</v>
      </c>
      <c r="H564">
        <v>1127160</v>
      </c>
      <c r="I564" t="s">
        <v>1641</v>
      </c>
      <c r="J564">
        <v>0</v>
      </c>
      <c r="K564">
        <v>0</v>
      </c>
      <c r="L564">
        <v>0</v>
      </c>
      <c r="M564" s="1">
        <v>71483612.909999996</v>
      </c>
      <c r="N564">
        <v>0</v>
      </c>
      <c r="O564">
        <v>0</v>
      </c>
      <c r="P564">
        <v>71483612.909999996</v>
      </c>
      <c r="Q564">
        <v>0</v>
      </c>
    </row>
    <row r="565" spans="1:17" x14ac:dyDescent="0.25">
      <c r="A565">
        <v>42908</v>
      </c>
      <c r="B565">
        <v>2025</v>
      </c>
      <c r="C565">
        <v>27205</v>
      </c>
      <c r="D565" t="s">
        <v>3694</v>
      </c>
      <c r="E565" t="s">
        <v>7</v>
      </c>
      <c r="F565" t="s">
        <v>3090</v>
      </c>
      <c r="G565">
        <v>28424</v>
      </c>
      <c r="H565">
        <v>1127205</v>
      </c>
      <c r="I565" t="s">
        <v>1644</v>
      </c>
      <c r="J565">
        <v>0</v>
      </c>
      <c r="K565">
        <v>0</v>
      </c>
      <c r="L565">
        <v>0</v>
      </c>
      <c r="M565" s="1">
        <v>77862790.420000002</v>
      </c>
      <c r="N565">
        <v>0</v>
      </c>
      <c r="O565">
        <v>0</v>
      </c>
      <c r="P565">
        <v>77862790.420000002</v>
      </c>
      <c r="Q565">
        <v>0</v>
      </c>
    </row>
    <row r="566" spans="1:17" x14ac:dyDescent="0.25">
      <c r="A566">
        <v>42909</v>
      </c>
      <c r="B566">
        <v>2025</v>
      </c>
      <c r="C566">
        <v>27245</v>
      </c>
      <c r="D566" t="s">
        <v>3654</v>
      </c>
      <c r="E566" t="s">
        <v>7</v>
      </c>
      <c r="F566" t="s">
        <v>3090</v>
      </c>
      <c r="G566">
        <v>28425</v>
      </c>
      <c r="H566">
        <v>1127245</v>
      </c>
      <c r="I566" t="s">
        <v>1647</v>
      </c>
      <c r="J566">
        <v>0</v>
      </c>
      <c r="K566">
        <v>0</v>
      </c>
      <c r="L566">
        <v>0</v>
      </c>
      <c r="M566" s="1">
        <v>75786802.040000007</v>
      </c>
      <c r="N566">
        <v>0</v>
      </c>
      <c r="O566">
        <v>0</v>
      </c>
      <c r="P566">
        <v>75786802.040000007</v>
      </c>
      <c r="Q566">
        <v>0</v>
      </c>
    </row>
    <row r="567" spans="1:17" x14ac:dyDescent="0.25">
      <c r="A567">
        <v>42910</v>
      </c>
      <c r="B567">
        <v>2025</v>
      </c>
      <c r="C567">
        <v>27250</v>
      </c>
      <c r="D567" t="s">
        <v>3655</v>
      </c>
      <c r="E567" t="s">
        <v>7</v>
      </c>
      <c r="F567" t="s">
        <v>3090</v>
      </c>
      <c r="G567">
        <v>28426</v>
      </c>
      <c r="H567">
        <v>1127250</v>
      </c>
      <c r="I567" t="s">
        <v>1650</v>
      </c>
      <c r="J567">
        <v>0</v>
      </c>
      <c r="K567">
        <v>0</v>
      </c>
      <c r="L567">
        <v>0</v>
      </c>
      <c r="M567" s="1">
        <v>79734650.120000005</v>
      </c>
      <c r="N567">
        <v>0</v>
      </c>
      <c r="O567">
        <v>0</v>
      </c>
      <c r="P567">
        <v>79734650.120000005</v>
      </c>
      <c r="Q567">
        <v>0</v>
      </c>
    </row>
    <row r="568" spans="1:17" x14ac:dyDescent="0.25">
      <c r="A568">
        <v>42911</v>
      </c>
      <c r="B568">
        <v>2025</v>
      </c>
      <c r="C568">
        <v>27361</v>
      </c>
      <c r="D568" t="s">
        <v>3656</v>
      </c>
      <c r="E568" t="s">
        <v>7</v>
      </c>
      <c r="F568" t="s">
        <v>3090</v>
      </c>
      <c r="G568">
        <v>28427</v>
      </c>
      <c r="H568">
        <v>1127361</v>
      </c>
      <c r="I568" t="s">
        <v>1653</v>
      </c>
      <c r="J568">
        <v>0</v>
      </c>
      <c r="K568">
        <v>0</v>
      </c>
      <c r="L568">
        <v>0</v>
      </c>
      <c r="M568" s="1">
        <v>86121658.530000001</v>
      </c>
      <c r="N568">
        <v>32146662</v>
      </c>
      <c r="O568">
        <v>0</v>
      </c>
      <c r="P568">
        <v>53974996.530000001</v>
      </c>
      <c r="Q568">
        <v>0</v>
      </c>
    </row>
    <row r="569" spans="1:17" x14ac:dyDescent="0.25">
      <c r="A569">
        <v>42912</v>
      </c>
      <c r="B569">
        <v>2025</v>
      </c>
      <c r="C569">
        <v>27372</v>
      </c>
      <c r="D569" t="s">
        <v>3695</v>
      </c>
      <c r="E569" t="s">
        <v>7</v>
      </c>
      <c r="F569" t="s">
        <v>3090</v>
      </c>
      <c r="G569">
        <v>28428</v>
      </c>
      <c r="H569">
        <v>1127372</v>
      </c>
      <c r="I569" t="s">
        <v>1656</v>
      </c>
      <c r="J569">
        <v>0</v>
      </c>
      <c r="K569">
        <v>0</v>
      </c>
      <c r="L569">
        <v>0</v>
      </c>
      <c r="M569" s="1">
        <v>72815536.010000005</v>
      </c>
      <c r="N569">
        <v>0</v>
      </c>
      <c r="O569">
        <v>0</v>
      </c>
      <c r="P569">
        <v>72815536.010000005</v>
      </c>
      <c r="Q569">
        <v>0</v>
      </c>
    </row>
    <row r="570" spans="1:17" x14ac:dyDescent="0.25">
      <c r="A570">
        <v>42913</v>
      </c>
      <c r="B570">
        <v>2025</v>
      </c>
      <c r="C570">
        <v>27413</v>
      </c>
      <c r="D570" t="s">
        <v>3696</v>
      </c>
      <c r="E570" t="s">
        <v>7</v>
      </c>
      <c r="F570" t="s">
        <v>3090</v>
      </c>
      <c r="G570">
        <v>28429</v>
      </c>
      <c r="H570">
        <v>1127413</v>
      </c>
      <c r="I570" t="s">
        <v>1659</v>
      </c>
      <c r="J570">
        <v>0</v>
      </c>
      <c r="K570">
        <v>0</v>
      </c>
      <c r="L570">
        <v>0</v>
      </c>
      <c r="M570" s="1">
        <v>79488420.079999998</v>
      </c>
      <c r="N570">
        <v>21000000</v>
      </c>
      <c r="O570">
        <v>0</v>
      </c>
      <c r="P570">
        <v>58488420.079999998</v>
      </c>
      <c r="Q570">
        <v>0</v>
      </c>
    </row>
    <row r="571" spans="1:17" x14ac:dyDescent="0.25">
      <c r="A571">
        <v>42914</v>
      </c>
      <c r="B571">
        <v>2025</v>
      </c>
      <c r="C571">
        <v>27425</v>
      </c>
      <c r="D571" t="s">
        <v>3697</v>
      </c>
      <c r="E571" t="s">
        <v>7</v>
      </c>
      <c r="F571" t="s">
        <v>3090</v>
      </c>
      <c r="G571">
        <v>28430</v>
      </c>
      <c r="H571">
        <v>1127425</v>
      </c>
      <c r="I571" t="s">
        <v>1662</v>
      </c>
      <c r="J571">
        <v>0</v>
      </c>
      <c r="K571">
        <v>0</v>
      </c>
      <c r="L571">
        <v>0</v>
      </c>
      <c r="M571" s="1">
        <v>73353614.659999996</v>
      </c>
      <c r="N571">
        <v>35000000</v>
      </c>
      <c r="O571">
        <v>0</v>
      </c>
      <c r="P571">
        <v>38353614.659999996</v>
      </c>
      <c r="Q571">
        <v>0</v>
      </c>
    </row>
    <row r="572" spans="1:17" x14ac:dyDescent="0.25">
      <c r="A572">
        <v>42915</v>
      </c>
      <c r="B572">
        <v>2025</v>
      </c>
      <c r="C572">
        <v>27430</v>
      </c>
      <c r="D572" t="s">
        <v>3657</v>
      </c>
      <c r="E572" t="s">
        <v>7</v>
      </c>
      <c r="F572" t="s">
        <v>3090</v>
      </c>
      <c r="G572">
        <v>28431</v>
      </c>
      <c r="H572">
        <v>1127430</v>
      </c>
      <c r="I572" t="s">
        <v>1665</v>
      </c>
      <c r="J572">
        <v>0</v>
      </c>
      <c r="K572">
        <v>0</v>
      </c>
      <c r="L572">
        <v>0</v>
      </c>
      <c r="M572" s="1">
        <v>75717431.349999994</v>
      </c>
      <c r="N572">
        <v>0</v>
      </c>
      <c r="O572">
        <v>0</v>
      </c>
      <c r="P572">
        <v>75717431.349999994</v>
      </c>
      <c r="Q572">
        <v>0</v>
      </c>
    </row>
    <row r="573" spans="1:17" x14ac:dyDescent="0.25">
      <c r="A573">
        <v>42916</v>
      </c>
      <c r="B573">
        <v>2025</v>
      </c>
      <c r="C573">
        <v>27450</v>
      </c>
      <c r="D573" t="s">
        <v>3698</v>
      </c>
      <c r="E573" t="s">
        <v>7</v>
      </c>
      <c r="F573" t="s">
        <v>3090</v>
      </c>
      <c r="G573">
        <v>28432</v>
      </c>
      <c r="H573">
        <v>1127450</v>
      </c>
      <c r="I573" t="s">
        <v>1668</v>
      </c>
      <c r="J573">
        <v>0</v>
      </c>
      <c r="K573">
        <v>0</v>
      </c>
      <c r="L573">
        <v>0</v>
      </c>
      <c r="M573" s="1">
        <v>74509043.689999998</v>
      </c>
      <c r="N573">
        <v>69740526.510000005</v>
      </c>
      <c r="O573">
        <v>0</v>
      </c>
      <c r="P573">
        <v>4768517.18</v>
      </c>
      <c r="Q573">
        <v>0</v>
      </c>
    </row>
    <row r="574" spans="1:17" x14ac:dyDescent="0.25">
      <c r="A574">
        <v>42917</v>
      </c>
      <c r="B574">
        <v>2025</v>
      </c>
      <c r="C574">
        <v>27491</v>
      </c>
      <c r="D574" t="s">
        <v>3699</v>
      </c>
      <c r="E574" t="s">
        <v>7</v>
      </c>
      <c r="F574" t="s">
        <v>3090</v>
      </c>
      <c r="G574">
        <v>28433</v>
      </c>
      <c r="H574">
        <v>1127491</v>
      </c>
      <c r="I574" t="s">
        <v>1671</v>
      </c>
      <c r="J574">
        <v>0</v>
      </c>
      <c r="K574">
        <v>0</v>
      </c>
      <c r="L574">
        <v>0</v>
      </c>
      <c r="M574" s="1">
        <v>76554287.879999995</v>
      </c>
      <c r="N574">
        <v>27869940</v>
      </c>
      <c r="O574">
        <v>0</v>
      </c>
      <c r="P574">
        <v>48684347.880000003</v>
      </c>
      <c r="Q574">
        <v>0</v>
      </c>
    </row>
    <row r="575" spans="1:17" x14ac:dyDescent="0.25">
      <c r="A575">
        <v>42918</v>
      </c>
      <c r="B575">
        <v>2025</v>
      </c>
      <c r="C575">
        <v>27493</v>
      </c>
      <c r="D575" t="s">
        <v>3700</v>
      </c>
      <c r="E575" t="s">
        <v>7</v>
      </c>
      <c r="F575" t="s">
        <v>3090</v>
      </c>
      <c r="G575">
        <v>28434</v>
      </c>
      <c r="H575">
        <v>1127493</v>
      </c>
      <c r="I575" t="s">
        <v>1674</v>
      </c>
      <c r="J575">
        <v>0</v>
      </c>
      <c r="K575">
        <v>0</v>
      </c>
      <c r="L575">
        <v>0</v>
      </c>
      <c r="M575" s="1">
        <v>78429782.549999997</v>
      </c>
      <c r="N575">
        <v>0</v>
      </c>
      <c r="O575">
        <v>0</v>
      </c>
      <c r="P575">
        <v>78429782.549999997</v>
      </c>
      <c r="Q575">
        <v>0</v>
      </c>
    </row>
    <row r="576" spans="1:17" x14ac:dyDescent="0.25">
      <c r="A576">
        <v>42919</v>
      </c>
      <c r="B576">
        <v>2025</v>
      </c>
      <c r="C576">
        <v>27495</v>
      </c>
      <c r="D576" t="s">
        <v>3701</v>
      </c>
      <c r="E576" t="s">
        <v>7</v>
      </c>
      <c r="F576" t="s">
        <v>3090</v>
      </c>
      <c r="G576">
        <v>28435</v>
      </c>
      <c r="H576">
        <v>1127495</v>
      </c>
      <c r="I576" t="s">
        <v>1677</v>
      </c>
      <c r="J576">
        <v>0</v>
      </c>
      <c r="K576">
        <v>0</v>
      </c>
      <c r="L576">
        <v>0</v>
      </c>
      <c r="M576" s="1">
        <v>72960503.700000003</v>
      </c>
      <c r="N576">
        <v>72178548.400000006</v>
      </c>
      <c r="O576">
        <v>0</v>
      </c>
      <c r="P576">
        <v>781955.3</v>
      </c>
      <c r="Q576">
        <v>0</v>
      </c>
    </row>
    <row r="577" spans="1:17" x14ac:dyDescent="0.25">
      <c r="A577">
        <v>42920</v>
      </c>
      <c r="B577">
        <v>2025</v>
      </c>
      <c r="C577">
        <v>27580</v>
      </c>
      <c r="D577" t="s">
        <v>3658</v>
      </c>
      <c r="E577" t="s">
        <v>7</v>
      </c>
      <c r="F577" t="s">
        <v>3090</v>
      </c>
      <c r="G577">
        <v>28436</v>
      </c>
      <c r="H577">
        <v>1127580</v>
      </c>
      <c r="I577" t="s">
        <v>1680</v>
      </c>
      <c r="J577">
        <v>0</v>
      </c>
      <c r="K577">
        <v>0</v>
      </c>
      <c r="L577">
        <v>0</v>
      </c>
      <c r="M577" s="1">
        <v>68110986.329999998</v>
      </c>
      <c r="N577">
        <v>16000000</v>
      </c>
      <c r="O577">
        <v>0</v>
      </c>
      <c r="P577">
        <v>52110986.329999998</v>
      </c>
      <c r="Q577">
        <v>0</v>
      </c>
    </row>
    <row r="578" spans="1:17" x14ac:dyDescent="0.25">
      <c r="A578">
        <v>42921</v>
      </c>
      <c r="B578">
        <v>2025</v>
      </c>
      <c r="C578">
        <v>27600</v>
      </c>
      <c r="D578" t="s">
        <v>3702</v>
      </c>
      <c r="E578" t="s">
        <v>7</v>
      </c>
      <c r="F578" t="s">
        <v>3090</v>
      </c>
      <c r="G578">
        <v>28437</v>
      </c>
      <c r="H578">
        <v>1127600</v>
      </c>
      <c r="I578" t="s">
        <v>1683</v>
      </c>
      <c r="J578">
        <v>0</v>
      </c>
      <c r="K578">
        <v>0</v>
      </c>
      <c r="L578">
        <v>0</v>
      </c>
      <c r="M578" s="1">
        <v>72857090.060000002</v>
      </c>
      <c r="N578">
        <v>0</v>
      </c>
      <c r="O578">
        <v>0</v>
      </c>
      <c r="P578">
        <v>72857090.060000002</v>
      </c>
      <c r="Q578">
        <v>0</v>
      </c>
    </row>
    <row r="579" spans="1:17" x14ac:dyDescent="0.25">
      <c r="A579">
        <v>42922</v>
      </c>
      <c r="B579">
        <v>2025</v>
      </c>
      <c r="C579">
        <v>27615</v>
      </c>
      <c r="D579" t="s">
        <v>3456</v>
      </c>
      <c r="E579" t="s">
        <v>7</v>
      </c>
      <c r="F579" t="s">
        <v>3090</v>
      </c>
      <c r="G579">
        <v>28438</v>
      </c>
      <c r="H579">
        <v>1127615</v>
      </c>
      <c r="I579" t="s">
        <v>948</v>
      </c>
      <c r="J579">
        <v>0</v>
      </c>
      <c r="K579">
        <v>0</v>
      </c>
      <c r="L579">
        <v>0</v>
      </c>
      <c r="M579" s="1">
        <v>83617584.180000007</v>
      </c>
      <c r="N579">
        <v>27950000</v>
      </c>
      <c r="O579">
        <v>0</v>
      </c>
      <c r="P579">
        <v>55667584.18</v>
      </c>
      <c r="Q579">
        <v>0</v>
      </c>
    </row>
    <row r="580" spans="1:17" x14ac:dyDescent="0.25">
      <c r="A580">
        <v>42923</v>
      </c>
      <c r="B580">
        <v>2025</v>
      </c>
      <c r="C580">
        <v>27660</v>
      </c>
      <c r="D580" t="s">
        <v>3703</v>
      </c>
      <c r="E580" t="s">
        <v>7</v>
      </c>
      <c r="F580" t="s">
        <v>3090</v>
      </c>
      <c r="G580">
        <v>28439</v>
      </c>
      <c r="H580">
        <v>1127660</v>
      </c>
      <c r="I580" t="s">
        <v>1687</v>
      </c>
      <c r="J580">
        <v>0</v>
      </c>
      <c r="K580">
        <v>0</v>
      </c>
      <c r="L580">
        <v>0</v>
      </c>
      <c r="M580" s="1">
        <v>64963232.329999998</v>
      </c>
      <c r="N580">
        <v>0</v>
      </c>
      <c r="O580">
        <v>0</v>
      </c>
      <c r="P580">
        <v>64963232.329999998</v>
      </c>
      <c r="Q580">
        <v>0</v>
      </c>
    </row>
    <row r="581" spans="1:17" x14ac:dyDescent="0.25">
      <c r="A581">
        <v>42924</v>
      </c>
      <c r="B581">
        <v>2025</v>
      </c>
      <c r="C581">
        <v>27745</v>
      </c>
      <c r="D581" t="s">
        <v>3659</v>
      </c>
      <c r="E581" t="s">
        <v>7</v>
      </c>
      <c r="F581" t="s">
        <v>3090</v>
      </c>
      <c r="G581">
        <v>28440</v>
      </c>
      <c r="H581">
        <v>1127745</v>
      </c>
      <c r="I581" t="s">
        <v>1690</v>
      </c>
      <c r="J581">
        <v>0</v>
      </c>
      <c r="K581">
        <v>0</v>
      </c>
      <c r="L581">
        <v>0</v>
      </c>
      <c r="M581" s="1">
        <v>71401235.909999996</v>
      </c>
      <c r="N581">
        <v>23000000</v>
      </c>
      <c r="O581">
        <v>0</v>
      </c>
      <c r="P581">
        <v>48401235.909999996</v>
      </c>
      <c r="Q581">
        <v>0</v>
      </c>
    </row>
    <row r="582" spans="1:17" x14ac:dyDescent="0.25">
      <c r="A582">
        <v>42925</v>
      </c>
      <c r="B582">
        <v>2025</v>
      </c>
      <c r="C582">
        <v>27787</v>
      </c>
      <c r="D582" t="s">
        <v>3704</v>
      </c>
      <c r="E582" t="s">
        <v>7</v>
      </c>
      <c r="F582" t="s">
        <v>3090</v>
      </c>
      <c r="G582">
        <v>28441</v>
      </c>
      <c r="H582">
        <v>1127787</v>
      </c>
      <c r="I582" t="s">
        <v>1693</v>
      </c>
      <c r="J582">
        <v>0</v>
      </c>
      <c r="K582">
        <v>0</v>
      </c>
      <c r="L582">
        <v>0</v>
      </c>
      <c r="M582" s="1">
        <v>76098531.379999995</v>
      </c>
      <c r="N582">
        <v>0</v>
      </c>
      <c r="O582">
        <v>0</v>
      </c>
      <c r="P582">
        <v>76098531.379999995</v>
      </c>
      <c r="Q582">
        <v>0</v>
      </c>
    </row>
    <row r="583" spans="1:17" x14ac:dyDescent="0.25">
      <c r="A583">
        <v>42926</v>
      </c>
      <c r="B583">
        <v>2025</v>
      </c>
      <c r="C583">
        <v>27800</v>
      </c>
      <c r="D583" t="s">
        <v>3660</v>
      </c>
      <c r="E583" t="s">
        <v>7</v>
      </c>
      <c r="F583" t="s">
        <v>3090</v>
      </c>
      <c r="G583">
        <v>28442</v>
      </c>
      <c r="H583">
        <v>1127800</v>
      </c>
      <c r="I583" t="s">
        <v>1696</v>
      </c>
      <c r="J583">
        <v>0</v>
      </c>
      <c r="K583">
        <v>0</v>
      </c>
      <c r="L583">
        <v>0</v>
      </c>
      <c r="M583" s="1">
        <v>72611366.189999998</v>
      </c>
      <c r="N583">
        <v>0</v>
      </c>
      <c r="O583">
        <v>0</v>
      </c>
      <c r="P583">
        <v>72611366.189999998</v>
      </c>
      <c r="Q583">
        <v>0</v>
      </c>
    </row>
    <row r="584" spans="1:17" x14ac:dyDescent="0.25">
      <c r="A584">
        <v>42927</v>
      </c>
      <c r="B584">
        <v>2025</v>
      </c>
      <c r="C584">
        <v>27810</v>
      </c>
      <c r="D584" t="s">
        <v>3661</v>
      </c>
      <c r="E584" t="s">
        <v>7</v>
      </c>
      <c r="F584" t="s">
        <v>3090</v>
      </c>
      <c r="G584">
        <v>28443</v>
      </c>
      <c r="H584">
        <v>1127810</v>
      </c>
      <c r="I584" t="s">
        <v>1699</v>
      </c>
      <c r="J584">
        <v>0</v>
      </c>
      <c r="K584">
        <v>0</v>
      </c>
      <c r="L584">
        <v>0</v>
      </c>
      <c r="M584" s="1">
        <v>78874438.359999999</v>
      </c>
      <c r="N584">
        <v>14577000</v>
      </c>
      <c r="O584">
        <v>0</v>
      </c>
      <c r="P584">
        <v>64297438.359999999</v>
      </c>
      <c r="Q584">
        <v>0</v>
      </c>
    </row>
    <row r="585" spans="1:17" x14ac:dyDescent="0.25">
      <c r="A585">
        <v>42928</v>
      </c>
      <c r="B585">
        <v>2025</v>
      </c>
      <c r="C585">
        <v>41006</v>
      </c>
      <c r="D585" t="s">
        <v>3675</v>
      </c>
      <c r="E585" t="s">
        <v>7</v>
      </c>
      <c r="F585" t="s">
        <v>3090</v>
      </c>
      <c r="G585">
        <v>28445</v>
      </c>
      <c r="H585">
        <v>1141006</v>
      </c>
      <c r="I585" t="s">
        <v>1705</v>
      </c>
      <c r="J585">
        <v>0</v>
      </c>
      <c r="K585">
        <v>0</v>
      </c>
      <c r="L585">
        <v>0</v>
      </c>
      <c r="M585" s="1">
        <v>63341452.229999997</v>
      </c>
      <c r="N585">
        <v>16650000</v>
      </c>
      <c r="O585">
        <v>0</v>
      </c>
      <c r="P585">
        <v>46691452.229999997</v>
      </c>
      <c r="Q585">
        <v>0</v>
      </c>
    </row>
    <row r="586" spans="1:17" x14ac:dyDescent="0.25">
      <c r="A586">
        <v>42929</v>
      </c>
      <c r="B586">
        <v>2025</v>
      </c>
      <c r="C586">
        <v>41013</v>
      </c>
      <c r="D586" t="s">
        <v>3678</v>
      </c>
      <c r="E586" t="s">
        <v>7</v>
      </c>
      <c r="F586" t="s">
        <v>3090</v>
      </c>
      <c r="G586">
        <v>28446</v>
      </c>
      <c r="H586">
        <v>1141013</v>
      </c>
      <c r="I586" t="s">
        <v>1708</v>
      </c>
      <c r="J586">
        <v>0</v>
      </c>
      <c r="K586">
        <v>0</v>
      </c>
      <c r="L586">
        <v>0</v>
      </c>
      <c r="M586" s="1">
        <v>59940966</v>
      </c>
      <c r="N586">
        <v>39533333</v>
      </c>
      <c r="O586">
        <v>0</v>
      </c>
      <c r="P586">
        <v>20407633</v>
      </c>
      <c r="Q586">
        <v>0</v>
      </c>
    </row>
    <row r="587" spans="1:17" x14ac:dyDescent="0.25">
      <c r="A587">
        <v>42930</v>
      </c>
      <c r="B587">
        <v>2025</v>
      </c>
      <c r="C587">
        <v>41016</v>
      </c>
      <c r="D587" t="s">
        <v>3709</v>
      </c>
      <c r="E587" t="s">
        <v>7</v>
      </c>
      <c r="F587" t="s">
        <v>3090</v>
      </c>
      <c r="G587">
        <v>28447</v>
      </c>
      <c r="H587">
        <v>1141016</v>
      </c>
      <c r="I587" t="s">
        <v>1711</v>
      </c>
      <c r="J587">
        <v>0</v>
      </c>
      <c r="K587">
        <v>0</v>
      </c>
      <c r="L587">
        <v>0</v>
      </c>
      <c r="M587" s="1">
        <v>81496548.879999995</v>
      </c>
      <c r="N587">
        <v>8900000</v>
      </c>
      <c r="O587">
        <v>0</v>
      </c>
      <c r="P587">
        <v>72596548.879999995</v>
      </c>
      <c r="Q587">
        <v>0</v>
      </c>
    </row>
    <row r="588" spans="1:17" x14ac:dyDescent="0.25">
      <c r="A588">
        <v>42931</v>
      </c>
      <c r="B588">
        <v>2025</v>
      </c>
      <c r="C588">
        <v>41020</v>
      </c>
      <c r="D588" t="s">
        <v>3710</v>
      </c>
      <c r="E588" t="s">
        <v>7</v>
      </c>
      <c r="F588" t="s">
        <v>3090</v>
      </c>
      <c r="G588">
        <v>28448</v>
      </c>
      <c r="H588">
        <v>1141020</v>
      </c>
      <c r="I588" t="s">
        <v>1714</v>
      </c>
      <c r="J588">
        <v>0</v>
      </c>
      <c r="K588">
        <v>0</v>
      </c>
      <c r="L588">
        <v>0</v>
      </c>
      <c r="M588" s="1">
        <v>63764490.909999996</v>
      </c>
      <c r="N588">
        <v>52677666.329999998</v>
      </c>
      <c r="O588">
        <v>0</v>
      </c>
      <c r="P588">
        <v>11086824.58</v>
      </c>
      <c r="Q588">
        <v>0</v>
      </c>
    </row>
    <row r="589" spans="1:17" x14ac:dyDescent="0.25">
      <c r="A589">
        <v>42932</v>
      </c>
      <c r="B589">
        <v>2025</v>
      </c>
      <c r="C589">
        <v>41026</v>
      </c>
      <c r="D589" t="s">
        <v>3679</v>
      </c>
      <c r="E589" t="s">
        <v>7</v>
      </c>
      <c r="F589" t="s">
        <v>3090</v>
      </c>
      <c r="G589">
        <v>28449</v>
      </c>
      <c r="H589">
        <v>1141026</v>
      </c>
      <c r="I589" t="s">
        <v>1717</v>
      </c>
      <c r="J589">
        <v>0</v>
      </c>
      <c r="K589">
        <v>0</v>
      </c>
      <c r="L589">
        <v>0</v>
      </c>
      <c r="M589" s="1">
        <v>53140032.689999998</v>
      </c>
      <c r="N589">
        <v>16464500</v>
      </c>
      <c r="O589">
        <v>0</v>
      </c>
      <c r="P589">
        <v>36675532.689999998</v>
      </c>
      <c r="Q589">
        <v>0</v>
      </c>
    </row>
    <row r="590" spans="1:17" x14ac:dyDescent="0.25">
      <c r="A590">
        <v>42933</v>
      </c>
      <c r="B590">
        <v>2025</v>
      </c>
      <c r="C590">
        <v>41078</v>
      </c>
      <c r="D590" t="s">
        <v>3680</v>
      </c>
      <c r="E590" t="s">
        <v>7</v>
      </c>
      <c r="F590" t="s">
        <v>3090</v>
      </c>
      <c r="G590">
        <v>28450</v>
      </c>
      <c r="H590">
        <v>1141078</v>
      </c>
      <c r="I590" t="s">
        <v>1720</v>
      </c>
      <c r="J590">
        <v>0</v>
      </c>
      <c r="K590">
        <v>0</v>
      </c>
      <c r="L590">
        <v>0</v>
      </c>
      <c r="M590" s="1">
        <v>61507448.170000002</v>
      </c>
      <c r="N590">
        <v>21000000</v>
      </c>
      <c r="O590">
        <v>0</v>
      </c>
      <c r="P590">
        <v>40507448.170000002</v>
      </c>
      <c r="Q590">
        <v>0</v>
      </c>
    </row>
    <row r="591" spans="1:17" x14ac:dyDescent="0.25">
      <c r="A591">
        <v>42934</v>
      </c>
      <c r="B591">
        <v>2025</v>
      </c>
      <c r="C591">
        <v>41132</v>
      </c>
      <c r="D591" t="s">
        <v>3681</v>
      </c>
      <c r="E591" t="s">
        <v>7</v>
      </c>
      <c r="F591" t="s">
        <v>3090</v>
      </c>
      <c r="G591">
        <v>28451</v>
      </c>
      <c r="H591">
        <v>1141132</v>
      </c>
      <c r="I591" t="s">
        <v>1723</v>
      </c>
      <c r="J591">
        <v>0</v>
      </c>
      <c r="K591">
        <v>0</v>
      </c>
      <c r="L591">
        <v>0</v>
      </c>
      <c r="M591" s="1">
        <v>61965522.07</v>
      </c>
      <c r="N591">
        <v>17100000</v>
      </c>
      <c r="O591">
        <v>0</v>
      </c>
      <c r="P591">
        <v>44865522.07</v>
      </c>
      <c r="Q591">
        <v>0</v>
      </c>
    </row>
    <row r="592" spans="1:17" x14ac:dyDescent="0.25">
      <c r="A592">
        <v>42935</v>
      </c>
      <c r="B592">
        <v>2025</v>
      </c>
      <c r="C592">
        <v>41206</v>
      </c>
      <c r="D592" t="s">
        <v>3682</v>
      </c>
      <c r="E592" t="s">
        <v>7</v>
      </c>
      <c r="F592" t="s">
        <v>3090</v>
      </c>
      <c r="G592">
        <v>28452</v>
      </c>
      <c r="H592">
        <v>1141206</v>
      </c>
      <c r="I592" t="s">
        <v>1726</v>
      </c>
      <c r="J592">
        <v>0</v>
      </c>
      <c r="K592">
        <v>0</v>
      </c>
      <c r="L592">
        <v>0</v>
      </c>
      <c r="M592" s="1">
        <v>64943599.420000002</v>
      </c>
      <c r="N592">
        <v>17500000</v>
      </c>
      <c r="O592">
        <v>0</v>
      </c>
      <c r="P592">
        <v>47443599.420000002</v>
      </c>
      <c r="Q592">
        <v>0</v>
      </c>
    </row>
    <row r="593" spans="1:17" x14ac:dyDescent="0.25">
      <c r="A593">
        <v>42936</v>
      </c>
      <c r="B593">
        <v>2025</v>
      </c>
      <c r="C593">
        <v>41244</v>
      </c>
      <c r="D593" t="s">
        <v>3711</v>
      </c>
      <c r="E593" t="s">
        <v>7</v>
      </c>
      <c r="F593" t="s">
        <v>3090</v>
      </c>
      <c r="G593">
        <v>28453</v>
      </c>
      <c r="H593">
        <v>1141244</v>
      </c>
      <c r="I593" t="s">
        <v>1729</v>
      </c>
      <c r="J593">
        <v>0</v>
      </c>
      <c r="K593">
        <v>0</v>
      </c>
      <c r="L593">
        <v>0</v>
      </c>
      <c r="M593" s="1">
        <v>53272662.140000001</v>
      </c>
      <c r="N593">
        <v>18150000</v>
      </c>
      <c r="O593">
        <v>0</v>
      </c>
      <c r="P593">
        <v>35122662.140000001</v>
      </c>
      <c r="Q593">
        <v>0</v>
      </c>
    </row>
    <row r="594" spans="1:17" x14ac:dyDescent="0.25">
      <c r="A594">
        <v>42937</v>
      </c>
      <c r="B594">
        <v>2025</v>
      </c>
      <c r="C594">
        <v>41298</v>
      </c>
      <c r="D594" t="s">
        <v>3683</v>
      </c>
      <c r="E594" t="s">
        <v>7</v>
      </c>
      <c r="F594" t="s">
        <v>3090</v>
      </c>
      <c r="G594">
        <v>28454</v>
      </c>
      <c r="H594">
        <v>1141298</v>
      </c>
      <c r="I594" t="s">
        <v>1732</v>
      </c>
      <c r="J594">
        <v>0</v>
      </c>
      <c r="K594">
        <v>0</v>
      </c>
      <c r="L594">
        <v>0</v>
      </c>
      <c r="M594" s="1">
        <v>62468238.539999999</v>
      </c>
      <c r="N594">
        <v>15750000</v>
      </c>
      <c r="O594">
        <v>0</v>
      </c>
      <c r="P594">
        <v>46718238.539999999</v>
      </c>
      <c r="Q594">
        <v>0</v>
      </c>
    </row>
    <row r="595" spans="1:17" x14ac:dyDescent="0.25">
      <c r="A595">
        <v>42938</v>
      </c>
      <c r="B595">
        <v>2025</v>
      </c>
      <c r="C595">
        <v>41306</v>
      </c>
      <c r="D595" t="s">
        <v>3684</v>
      </c>
      <c r="E595" t="s">
        <v>7</v>
      </c>
      <c r="F595" t="s">
        <v>3090</v>
      </c>
      <c r="G595">
        <v>28455</v>
      </c>
      <c r="H595">
        <v>1141306</v>
      </c>
      <c r="I595" t="s">
        <v>1735</v>
      </c>
      <c r="J595">
        <v>0</v>
      </c>
      <c r="K595">
        <v>0</v>
      </c>
      <c r="L595">
        <v>0</v>
      </c>
      <c r="M595" s="1">
        <v>60679984.030000001</v>
      </c>
      <c r="N595">
        <v>15808733.33</v>
      </c>
      <c r="O595">
        <v>0</v>
      </c>
      <c r="P595">
        <v>44871250.700000003</v>
      </c>
      <c r="Q595">
        <v>0</v>
      </c>
    </row>
    <row r="596" spans="1:17" x14ac:dyDescent="0.25">
      <c r="A596">
        <v>42939</v>
      </c>
      <c r="B596">
        <v>2025</v>
      </c>
      <c r="C596">
        <v>41319</v>
      </c>
      <c r="D596" t="s">
        <v>3161</v>
      </c>
      <c r="E596" t="s">
        <v>7</v>
      </c>
      <c r="F596" t="s">
        <v>3090</v>
      </c>
      <c r="G596">
        <v>28456</v>
      </c>
      <c r="H596">
        <v>1141319</v>
      </c>
      <c r="I596" t="s">
        <v>149</v>
      </c>
      <c r="J596">
        <v>0</v>
      </c>
      <c r="K596">
        <v>0</v>
      </c>
      <c r="L596">
        <v>0</v>
      </c>
      <c r="M596" s="1">
        <v>62401323.240000002</v>
      </c>
      <c r="N596">
        <v>17879997</v>
      </c>
      <c r="O596">
        <v>0</v>
      </c>
      <c r="P596">
        <v>44521326.240000002</v>
      </c>
      <c r="Q596">
        <v>0</v>
      </c>
    </row>
    <row r="597" spans="1:17" x14ac:dyDescent="0.25">
      <c r="A597">
        <v>42940</v>
      </c>
      <c r="B597">
        <v>2025</v>
      </c>
      <c r="C597">
        <v>41349</v>
      </c>
      <c r="D597" t="s">
        <v>3685</v>
      </c>
      <c r="E597" t="s">
        <v>7</v>
      </c>
      <c r="F597" t="s">
        <v>3090</v>
      </c>
      <c r="G597">
        <v>28457</v>
      </c>
      <c r="H597">
        <v>1141349</v>
      </c>
      <c r="I597" t="s">
        <v>1740</v>
      </c>
      <c r="J597">
        <v>0</v>
      </c>
      <c r="K597">
        <v>0</v>
      </c>
      <c r="L597">
        <v>0</v>
      </c>
      <c r="M597" s="1">
        <v>59854099.210000001</v>
      </c>
      <c r="N597">
        <v>27600000</v>
      </c>
      <c r="O597">
        <v>0</v>
      </c>
      <c r="P597">
        <v>32254099.210000001</v>
      </c>
      <c r="Q597">
        <v>0</v>
      </c>
    </row>
    <row r="598" spans="1:17" x14ac:dyDescent="0.25">
      <c r="A598">
        <v>42941</v>
      </c>
      <c r="B598">
        <v>2025</v>
      </c>
      <c r="C598">
        <v>41357</v>
      </c>
      <c r="D598" t="s">
        <v>3712</v>
      </c>
      <c r="E598" t="s">
        <v>7</v>
      </c>
      <c r="F598" t="s">
        <v>3090</v>
      </c>
      <c r="G598">
        <v>28458</v>
      </c>
      <c r="H598">
        <v>1141357</v>
      </c>
      <c r="I598" t="s">
        <v>1743</v>
      </c>
      <c r="J598">
        <v>0</v>
      </c>
      <c r="K598">
        <v>0</v>
      </c>
      <c r="L598">
        <v>0</v>
      </c>
      <c r="M598" s="1">
        <v>64112914.200000003</v>
      </c>
      <c r="N598">
        <v>0</v>
      </c>
      <c r="O598">
        <v>0</v>
      </c>
      <c r="P598">
        <v>64112914.200000003</v>
      </c>
      <c r="Q598">
        <v>0</v>
      </c>
    </row>
    <row r="599" spans="1:17" x14ac:dyDescent="0.25">
      <c r="A599">
        <v>42942</v>
      </c>
      <c r="B599">
        <v>2025</v>
      </c>
      <c r="C599">
        <v>41359</v>
      </c>
      <c r="D599" t="s">
        <v>3686</v>
      </c>
      <c r="E599" t="s">
        <v>7</v>
      </c>
      <c r="F599" t="s">
        <v>3090</v>
      </c>
      <c r="G599">
        <v>28459</v>
      </c>
      <c r="H599">
        <v>1141359</v>
      </c>
      <c r="I599" t="s">
        <v>1746</v>
      </c>
      <c r="J599">
        <v>0</v>
      </c>
      <c r="K599">
        <v>0</v>
      </c>
      <c r="L599">
        <v>0</v>
      </c>
      <c r="M599" s="1">
        <v>63717905.539999999</v>
      </c>
      <c r="N599">
        <v>16866666</v>
      </c>
      <c r="O599">
        <v>0</v>
      </c>
      <c r="P599">
        <v>46851239.539999999</v>
      </c>
      <c r="Q599">
        <v>0</v>
      </c>
    </row>
    <row r="600" spans="1:17" x14ac:dyDescent="0.25">
      <c r="A600">
        <v>42943</v>
      </c>
      <c r="B600">
        <v>2025</v>
      </c>
      <c r="C600">
        <v>41378</v>
      </c>
      <c r="D600" t="s">
        <v>3687</v>
      </c>
      <c r="E600" t="s">
        <v>7</v>
      </c>
      <c r="F600" t="s">
        <v>3090</v>
      </c>
      <c r="G600">
        <v>28460</v>
      </c>
      <c r="H600">
        <v>1141378</v>
      </c>
      <c r="I600" t="s">
        <v>1749</v>
      </c>
      <c r="J600">
        <v>0</v>
      </c>
      <c r="K600">
        <v>0</v>
      </c>
      <c r="L600">
        <v>0</v>
      </c>
      <c r="M600" s="1">
        <v>61677373.450000003</v>
      </c>
      <c r="N600">
        <v>0</v>
      </c>
      <c r="O600">
        <v>0</v>
      </c>
      <c r="P600">
        <v>61677373.450000003</v>
      </c>
      <c r="Q600">
        <v>0</v>
      </c>
    </row>
    <row r="601" spans="1:17" x14ac:dyDescent="0.25">
      <c r="A601">
        <v>42944</v>
      </c>
      <c r="B601">
        <v>2025</v>
      </c>
      <c r="C601">
        <v>41396</v>
      </c>
      <c r="D601" t="s">
        <v>3728</v>
      </c>
      <c r="E601" t="s">
        <v>7</v>
      </c>
      <c r="F601" t="s">
        <v>3090</v>
      </c>
      <c r="G601">
        <v>28461</v>
      </c>
      <c r="H601">
        <v>1141396</v>
      </c>
      <c r="I601" t="s">
        <v>1752</v>
      </c>
      <c r="J601">
        <v>0</v>
      </c>
      <c r="K601">
        <v>0</v>
      </c>
      <c r="L601">
        <v>0</v>
      </c>
      <c r="M601" s="1">
        <v>66507243.899999999</v>
      </c>
      <c r="N601">
        <v>62450000</v>
      </c>
      <c r="O601">
        <v>0</v>
      </c>
      <c r="P601">
        <v>4057243.9</v>
      </c>
      <c r="Q601">
        <v>0</v>
      </c>
    </row>
    <row r="602" spans="1:17" x14ac:dyDescent="0.25">
      <c r="A602">
        <v>42945</v>
      </c>
      <c r="B602">
        <v>2025</v>
      </c>
      <c r="C602">
        <v>41483</v>
      </c>
      <c r="D602" t="s">
        <v>3729</v>
      </c>
      <c r="E602" t="s">
        <v>7</v>
      </c>
      <c r="F602" t="s">
        <v>3090</v>
      </c>
      <c r="G602">
        <v>28462</v>
      </c>
      <c r="H602">
        <v>1141483</v>
      </c>
      <c r="I602" t="s">
        <v>1755</v>
      </c>
      <c r="J602">
        <v>0</v>
      </c>
      <c r="K602">
        <v>0</v>
      </c>
      <c r="L602">
        <v>0</v>
      </c>
      <c r="M602" s="1">
        <v>59743976.340000004</v>
      </c>
      <c r="N602">
        <v>0</v>
      </c>
      <c r="O602">
        <v>0</v>
      </c>
      <c r="P602">
        <v>59743976.340000004</v>
      </c>
      <c r="Q602">
        <v>0</v>
      </c>
    </row>
    <row r="603" spans="1:17" x14ac:dyDescent="0.25">
      <c r="A603">
        <v>42946</v>
      </c>
      <c r="B603">
        <v>2025</v>
      </c>
      <c r="C603">
        <v>41503</v>
      </c>
      <c r="D603" t="s">
        <v>3713</v>
      </c>
      <c r="E603" t="s">
        <v>7</v>
      </c>
      <c r="F603" t="s">
        <v>3090</v>
      </c>
      <c r="G603">
        <v>28463</v>
      </c>
      <c r="H603">
        <v>1141503</v>
      </c>
      <c r="I603" t="s">
        <v>1758</v>
      </c>
      <c r="J603">
        <v>0</v>
      </c>
      <c r="K603">
        <v>0</v>
      </c>
      <c r="L603">
        <v>0</v>
      </c>
      <c r="M603" s="1">
        <v>61651432.890000001</v>
      </c>
      <c r="N603">
        <v>10500000</v>
      </c>
      <c r="O603">
        <v>0</v>
      </c>
      <c r="P603">
        <v>51151432.890000001</v>
      </c>
      <c r="Q603">
        <v>0</v>
      </c>
    </row>
    <row r="604" spans="1:17" x14ac:dyDescent="0.25">
      <c r="A604">
        <v>42947</v>
      </c>
      <c r="B604">
        <v>2025</v>
      </c>
      <c r="C604">
        <v>41518</v>
      </c>
      <c r="D604" t="s">
        <v>3714</v>
      </c>
      <c r="E604" t="s">
        <v>7</v>
      </c>
      <c r="F604" t="s">
        <v>3090</v>
      </c>
      <c r="G604">
        <v>28464</v>
      </c>
      <c r="H604">
        <v>1141518</v>
      </c>
      <c r="I604" t="s">
        <v>1761</v>
      </c>
      <c r="J604">
        <v>0</v>
      </c>
      <c r="K604">
        <v>0</v>
      </c>
      <c r="L604">
        <v>0</v>
      </c>
      <c r="M604" s="1">
        <v>62433175.530000001</v>
      </c>
      <c r="N604">
        <v>18500000</v>
      </c>
      <c r="O604">
        <v>0</v>
      </c>
      <c r="P604">
        <v>43933175.530000001</v>
      </c>
      <c r="Q604">
        <v>0</v>
      </c>
    </row>
    <row r="605" spans="1:17" x14ac:dyDescent="0.25">
      <c r="A605">
        <v>42948</v>
      </c>
      <c r="B605">
        <v>2025</v>
      </c>
      <c r="C605">
        <v>41524</v>
      </c>
      <c r="D605" t="s">
        <v>3730</v>
      </c>
      <c r="E605" t="s">
        <v>7</v>
      </c>
      <c r="F605" t="s">
        <v>3090</v>
      </c>
      <c r="G605">
        <v>28465</v>
      </c>
      <c r="H605">
        <v>1141524</v>
      </c>
      <c r="I605" t="s">
        <v>1764</v>
      </c>
      <c r="J605">
        <v>0</v>
      </c>
      <c r="K605">
        <v>0</v>
      </c>
      <c r="L605">
        <v>0</v>
      </c>
      <c r="M605" s="1">
        <v>75369492.349999994</v>
      </c>
      <c r="N605">
        <v>63013333</v>
      </c>
      <c r="O605">
        <v>0</v>
      </c>
      <c r="P605">
        <v>12356159.35</v>
      </c>
      <c r="Q605">
        <v>0</v>
      </c>
    </row>
    <row r="606" spans="1:17" x14ac:dyDescent="0.25">
      <c r="A606">
        <v>42949</v>
      </c>
      <c r="B606">
        <v>2025</v>
      </c>
      <c r="C606">
        <v>41530</v>
      </c>
      <c r="D606" t="s">
        <v>3454</v>
      </c>
      <c r="E606" t="s">
        <v>7</v>
      </c>
      <c r="F606" t="s">
        <v>3090</v>
      </c>
      <c r="G606">
        <v>28466</v>
      </c>
      <c r="H606">
        <v>1141530</v>
      </c>
      <c r="I606" t="s">
        <v>942</v>
      </c>
      <c r="J606">
        <v>0</v>
      </c>
      <c r="K606">
        <v>0</v>
      </c>
      <c r="L606">
        <v>0</v>
      </c>
      <c r="M606" s="1">
        <v>61624616.729999997</v>
      </c>
      <c r="N606">
        <v>60000000</v>
      </c>
      <c r="O606">
        <v>0</v>
      </c>
      <c r="P606">
        <v>1624616.73</v>
      </c>
      <c r="Q606">
        <v>0</v>
      </c>
    </row>
    <row r="607" spans="1:17" x14ac:dyDescent="0.25">
      <c r="A607">
        <v>42950</v>
      </c>
      <c r="B607">
        <v>2025</v>
      </c>
      <c r="C607">
        <v>41548</v>
      </c>
      <c r="D607" t="s">
        <v>3715</v>
      </c>
      <c r="E607" t="s">
        <v>7</v>
      </c>
      <c r="F607" t="s">
        <v>3090</v>
      </c>
      <c r="G607">
        <v>28467</v>
      </c>
      <c r="H607">
        <v>1141548</v>
      </c>
      <c r="I607" t="s">
        <v>1768</v>
      </c>
      <c r="J607">
        <v>0</v>
      </c>
      <c r="K607">
        <v>0</v>
      </c>
      <c r="L607">
        <v>0</v>
      </c>
      <c r="M607" s="1">
        <v>60602653.82</v>
      </c>
      <c r="N607">
        <v>15200000</v>
      </c>
      <c r="O607">
        <v>0</v>
      </c>
      <c r="P607">
        <v>45402653.82</v>
      </c>
      <c r="Q607">
        <v>0</v>
      </c>
    </row>
    <row r="608" spans="1:17" x14ac:dyDescent="0.25">
      <c r="A608">
        <v>42951</v>
      </c>
      <c r="B608">
        <v>2025</v>
      </c>
      <c r="C608">
        <v>41615</v>
      </c>
      <c r="D608" t="s">
        <v>3716</v>
      </c>
      <c r="E608" t="s">
        <v>7</v>
      </c>
      <c r="F608" t="s">
        <v>3090</v>
      </c>
      <c r="G608">
        <v>28469</v>
      </c>
      <c r="H608">
        <v>1141615</v>
      </c>
      <c r="I608" t="s">
        <v>1771</v>
      </c>
      <c r="J608">
        <v>0</v>
      </c>
      <c r="K608">
        <v>0</v>
      </c>
      <c r="L608">
        <v>0</v>
      </c>
      <c r="M608" s="1">
        <v>59533696.32</v>
      </c>
      <c r="N608">
        <v>35533333</v>
      </c>
      <c r="O608">
        <v>0</v>
      </c>
      <c r="P608">
        <v>24000363.32</v>
      </c>
      <c r="Q608">
        <v>0</v>
      </c>
    </row>
    <row r="609" spans="1:17" x14ac:dyDescent="0.25">
      <c r="A609">
        <v>42952</v>
      </c>
      <c r="B609">
        <v>2025</v>
      </c>
      <c r="C609">
        <v>41660</v>
      </c>
      <c r="D609" t="s">
        <v>3717</v>
      </c>
      <c r="E609" t="s">
        <v>7</v>
      </c>
      <c r="F609" t="s">
        <v>3090</v>
      </c>
      <c r="G609">
        <v>28470</v>
      </c>
      <c r="H609">
        <v>1141660</v>
      </c>
      <c r="I609" t="s">
        <v>1774</v>
      </c>
      <c r="J609">
        <v>0</v>
      </c>
      <c r="K609">
        <v>0</v>
      </c>
      <c r="L609">
        <v>0</v>
      </c>
      <c r="M609" s="1">
        <v>62309609.909999996</v>
      </c>
      <c r="N609">
        <v>25776667</v>
      </c>
      <c r="O609">
        <v>0</v>
      </c>
      <c r="P609">
        <v>36532942.909999996</v>
      </c>
      <c r="Q609">
        <v>0</v>
      </c>
    </row>
    <row r="610" spans="1:17" x14ac:dyDescent="0.25">
      <c r="A610">
        <v>42953</v>
      </c>
      <c r="B610">
        <v>2025</v>
      </c>
      <c r="C610">
        <v>41668</v>
      </c>
      <c r="D610" t="s">
        <v>3731</v>
      </c>
      <c r="E610" t="s">
        <v>7</v>
      </c>
      <c r="F610" t="s">
        <v>3090</v>
      </c>
      <c r="G610">
        <v>28471</v>
      </c>
      <c r="H610">
        <v>1141668</v>
      </c>
      <c r="I610" t="s">
        <v>1777</v>
      </c>
      <c r="J610">
        <v>0</v>
      </c>
      <c r="K610">
        <v>0</v>
      </c>
      <c r="L610">
        <v>0</v>
      </c>
      <c r="M610" s="1">
        <v>63299740.579999998</v>
      </c>
      <c r="N610">
        <v>26626000</v>
      </c>
      <c r="O610">
        <v>0</v>
      </c>
      <c r="P610">
        <v>36673740.579999998</v>
      </c>
      <c r="Q610">
        <v>0</v>
      </c>
    </row>
    <row r="611" spans="1:17" x14ac:dyDescent="0.25">
      <c r="A611">
        <v>42954</v>
      </c>
      <c r="B611">
        <v>2025</v>
      </c>
      <c r="C611">
        <v>41676</v>
      </c>
      <c r="D611" t="s">
        <v>3353</v>
      </c>
      <c r="E611" t="s">
        <v>7</v>
      </c>
      <c r="F611" t="s">
        <v>3090</v>
      </c>
      <c r="G611">
        <v>28472</v>
      </c>
      <c r="H611">
        <v>1141676</v>
      </c>
      <c r="I611" t="s">
        <v>792</v>
      </c>
      <c r="J611">
        <v>0</v>
      </c>
      <c r="K611">
        <v>0</v>
      </c>
      <c r="L611">
        <v>0</v>
      </c>
      <c r="M611" s="1">
        <v>62821603.829999998</v>
      </c>
      <c r="N611">
        <v>0</v>
      </c>
      <c r="O611">
        <v>0</v>
      </c>
      <c r="P611">
        <v>62821603.829999998</v>
      </c>
      <c r="Q611">
        <v>0</v>
      </c>
    </row>
    <row r="612" spans="1:17" x14ac:dyDescent="0.25">
      <c r="A612">
        <v>42955</v>
      </c>
      <c r="B612">
        <v>2025</v>
      </c>
      <c r="C612">
        <v>41770</v>
      </c>
      <c r="D612" t="s">
        <v>3718</v>
      </c>
      <c r="E612" t="s">
        <v>7</v>
      </c>
      <c r="F612" t="s">
        <v>3090</v>
      </c>
      <c r="G612">
        <v>28473</v>
      </c>
      <c r="H612">
        <v>1141770</v>
      </c>
      <c r="I612" t="s">
        <v>1781</v>
      </c>
      <c r="J612">
        <v>0</v>
      </c>
      <c r="K612">
        <v>0</v>
      </c>
      <c r="L612">
        <v>0</v>
      </c>
      <c r="M612" s="1">
        <v>61151786.920000002</v>
      </c>
      <c r="N612">
        <v>22866666</v>
      </c>
      <c r="O612">
        <v>0</v>
      </c>
      <c r="P612">
        <v>38285120.920000002</v>
      </c>
      <c r="Q612">
        <v>0</v>
      </c>
    </row>
    <row r="613" spans="1:17" x14ac:dyDescent="0.25">
      <c r="A613">
        <v>42956</v>
      </c>
      <c r="B613">
        <v>2025</v>
      </c>
      <c r="C613">
        <v>41791</v>
      </c>
      <c r="D613" t="s">
        <v>3732</v>
      </c>
      <c r="E613" t="s">
        <v>7</v>
      </c>
      <c r="F613" t="s">
        <v>3090</v>
      </c>
      <c r="G613">
        <v>28474</v>
      </c>
      <c r="H613">
        <v>1141791</v>
      </c>
      <c r="I613" t="s">
        <v>1784</v>
      </c>
      <c r="J613">
        <v>0</v>
      </c>
      <c r="K613">
        <v>0</v>
      </c>
      <c r="L613">
        <v>0</v>
      </c>
      <c r="M613" s="1">
        <v>59871865.149999999</v>
      </c>
      <c r="N613">
        <v>0</v>
      </c>
      <c r="O613">
        <v>0</v>
      </c>
      <c r="P613">
        <v>59871865.149999999</v>
      </c>
      <c r="Q613">
        <v>0</v>
      </c>
    </row>
    <row r="614" spans="1:17" x14ac:dyDescent="0.25">
      <c r="A614">
        <v>42957</v>
      </c>
      <c r="B614">
        <v>2025</v>
      </c>
      <c r="C614">
        <v>41797</v>
      </c>
      <c r="D614" t="s">
        <v>3719</v>
      </c>
      <c r="E614" t="s">
        <v>7</v>
      </c>
      <c r="F614" t="s">
        <v>3090</v>
      </c>
      <c r="G614">
        <v>28475</v>
      </c>
      <c r="H614">
        <v>1141797</v>
      </c>
      <c r="I614" t="s">
        <v>1787</v>
      </c>
      <c r="J614">
        <v>0</v>
      </c>
      <c r="K614">
        <v>0</v>
      </c>
      <c r="L614">
        <v>0</v>
      </c>
      <c r="M614" s="1">
        <v>59119414.090000004</v>
      </c>
      <c r="N614">
        <v>0</v>
      </c>
      <c r="O614">
        <v>0</v>
      </c>
      <c r="P614">
        <v>59119414.090000004</v>
      </c>
      <c r="Q614">
        <v>0</v>
      </c>
    </row>
    <row r="615" spans="1:17" x14ac:dyDescent="0.25">
      <c r="A615">
        <v>42958</v>
      </c>
      <c r="B615">
        <v>2025</v>
      </c>
      <c r="C615">
        <v>41799</v>
      </c>
      <c r="D615" t="s">
        <v>3733</v>
      </c>
      <c r="E615" t="s">
        <v>7</v>
      </c>
      <c r="F615" t="s">
        <v>3090</v>
      </c>
      <c r="G615">
        <v>28476</v>
      </c>
      <c r="H615">
        <v>1141799</v>
      </c>
      <c r="I615" t="s">
        <v>1790</v>
      </c>
      <c r="J615">
        <v>0</v>
      </c>
      <c r="K615">
        <v>0</v>
      </c>
      <c r="L615">
        <v>0</v>
      </c>
      <c r="M615" s="1">
        <v>60740931.009999998</v>
      </c>
      <c r="N615">
        <v>60132927.939999998</v>
      </c>
      <c r="O615">
        <v>0</v>
      </c>
      <c r="P615">
        <v>608003.06999999995</v>
      </c>
      <c r="Q615">
        <v>0</v>
      </c>
    </row>
    <row r="616" spans="1:17" x14ac:dyDescent="0.25">
      <c r="A616">
        <v>42959</v>
      </c>
      <c r="B616">
        <v>2025</v>
      </c>
      <c r="C616">
        <v>41801</v>
      </c>
      <c r="D616" t="s">
        <v>3734</v>
      </c>
      <c r="E616" t="s">
        <v>7</v>
      </c>
      <c r="F616" t="s">
        <v>3090</v>
      </c>
      <c r="G616">
        <v>28477</v>
      </c>
      <c r="H616">
        <v>1141801</v>
      </c>
      <c r="I616" t="s">
        <v>1793</v>
      </c>
      <c r="J616">
        <v>0</v>
      </c>
      <c r="K616">
        <v>0</v>
      </c>
      <c r="L616">
        <v>0</v>
      </c>
      <c r="M616" s="1">
        <v>56296078.729999997</v>
      </c>
      <c r="N616">
        <v>22026666</v>
      </c>
      <c r="O616">
        <v>0</v>
      </c>
      <c r="P616">
        <v>34269412.729999997</v>
      </c>
      <c r="Q616">
        <v>0</v>
      </c>
    </row>
    <row r="617" spans="1:17" x14ac:dyDescent="0.25">
      <c r="A617">
        <v>42960</v>
      </c>
      <c r="B617">
        <v>2025</v>
      </c>
      <c r="C617">
        <v>41807</v>
      </c>
      <c r="D617" t="s">
        <v>3720</v>
      </c>
      <c r="E617" t="s">
        <v>7</v>
      </c>
      <c r="F617" t="s">
        <v>3090</v>
      </c>
      <c r="G617">
        <v>28478</v>
      </c>
      <c r="H617">
        <v>1141807</v>
      </c>
      <c r="I617" t="s">
        <v>1796</v>
      </c>
      <c r="J617">
        <v>0</v>
      </c>
      <c r="K617">
        <v>0</v>
      </c>
      <c r="L617">
        <v>0</v>
      </c>
      <c r="M617" s="1">
        <v>58400155.920000002</v>
      </c>
      <c r="N617">
        <v>0</v>
      </c>
      <c r="O617">
        <v>0</v>
      </c>
      <c r="P617">
        <v>58400155.920000002</v>
      </c>
      <c r="Q617">
        <v>0</v>
      </c>
    </row>
    <row r="618" spans="1:17" x14ac:dyDescent="0.25">
      <c r="A618">
        <v>42961</v>
      </c>
      <c r="B618">
        <v>2025</v>
      </c>
      <c r="C618">
        <v>41872</v>
      </c>
      <c r="D618" t="s">
        <v>3721</v>
      </c>
      <c r="E618" t="s">
        <v>7</v>
      </c>
      <c r="F618" t="s">
        <v>3090</v>
      </c>
      <c r="G618">
        <v>28479</v>
      </c>
      <c r="H618">
        <v>1141872</v>
      </c>
      <c r="I618" t="s">
        <v>1799</v>
      </c>
      <c r="J618">
        <v>0</v>
      </c>
      <c r="K618">
        <v>0</v>
      </c>
      <c r="L618">
        <v>0</v>
      </c>
      <c r="M618" s="1">
        <v>59742536.390000001</v>
      </c>
      <c r="N618">
        <v>7333333</v>
      </c>
      <c r="O618">
        <v>0</v>
      </c>
      <c r="P618">
        <v>52409203.390000001</v>
      </c>
      <c r="Q618">
        <v>0</v>
      </c>
    </row>
    <row r="619" spans="1:17" x14ac:dyDescent="0.25">
      <c r="A619">
        <v>42962</v>
      </c>
      <c r="B619">
        <v>2025</v>
      </c>
      <c r="C619">
        <v>41885</v>
      </c>
      <c r="D619" t="s">
        <v>3735</v>
      </c>
      <c r="E619" t="s">
        <v>7</v>
      </c>
      <c r="F619" t="s">
        <v>3090</v>
      </c>
      <c r="G619">
        <v>28480</v>
      </c>
      <c r="H619">
        <v>1141885</v>
      </c>
      <c r="I619" t="s">
        <v>1802</v>
      </c>
      <c r="J619">
        <v>0</v>
      </c>
      <c r="K619">
        <v>0</v>
      </c>
      <c r="L619">
        <v>0</v>
      </c>
      <c r="M619" s="1">
        <v>72390745.739999995</v>
      </c>
      <c r="N619">
        <v>8000000</v>
      </c>
      <c r="O619">
        <v>0</v>
      </c>
      <c r="P619">
        <v>64390745.740000002</v>
      </c>
      <c r="Q619">
        <v>0</v>
      </c>
    </row>
    <row r="620" spans="1:17" x14ac:dyDescent="0.25">
      <c r="A620">
        <v>42963</v>
      </c>
      <c r="B620">
        <v>2025</v>
      </c>
      <c r="C620">
        <v>44035</v>
      </c>
      <c r="D620" t="s">
        <v>3460</v>
      </c>
      <c r="E620" t="s">
        <v>7</v>
      </c>
      <c r="F620" t="s">
        <v>3090</v>
      </c>
      <c r="G620">
        <v>28482</v>
      </c>
      <c r="H620">
        <v>1144035</v>
      </c>
      <c r="I620" t="s">
        <v>981</v>
      </c>
      <c r="J620">
        <v>0</v>
      </c>
      <c r="K620">
        <v>0</v>
      </c>
      <c r="L620">
        <v>0</v>
      </c>
      <c r="M620" s="1">
        <v>112064584.65000001</v>
      </c>
      <c r="N620">
        <v>90000000</v>
      </c>
      <c r="O620">
        <v>0</v>
      </c>
      <c r="P620">
        <v>22064584.649999999</v>
      </c>
      <c r="Q620">
        <v>0</v>
      </c>
    </row>
    <row r="621" spans="1:17" x14ac:dyDescent="0.25">
      <c r="A621">
        <v>42964</v>
      </c>
      <c r="B621">
        <v>2025</v>
      </c>
      <c r="C621">
        <v>44078</v>
      </c>
      <c r="D621" t="s">
        <v>3737</v>
      </c>
      <c r="E621" t="s">
        <v>7</v>
      </c>
      <c r="F621" t="s">
        <v>3090</v>
      </c>
      <c r="G621">
        <v>28483</v>
      </c>
      <c r="H621">
        <v>1144078</v>
      </c>
      <c r="I621" t="s">
        <v>1812</v>
      </c>
      <c r="J621">
        <v>0</v>
      </c>
      <c r="K621">
        <v>0</v>
      </c>
      <c r="L621">
        <v>0</v>
      </c>
      <c r="M621" s="1">
        <v>123761105.51000001</v>
      </c>
      <c r="N621">
        <v>0</v>
      </c>
      <c r="O621">
        <v>0</v>
      </c>
      <c r="P621">
        <v>123761105.51000001</v>
      </c>
      <c r="Q621">
        <v>0</v>
      </c>
    </row>
    <row r="622" spans="1:17" x14ac:dyDescent="0.25">
      <c r="A622">
        <v>42965</v>
      </c>
      <c r="B622">
        <v>2025</v>
      </c>
      <c r="C622">
        <v>44090</v>
      </c>
      <c r="D622" t="s">
        <v>3738</v>
      </c>
      <c r="E622" t="s">
        <v>7</v>
      </c>
      <c r="F622" t="s">
        <v>3090</v>
      </c>
      <c r="G622">
        <v>28484</v>
      </c>
      <c r="H622">
        <v>1144090</v>
      </c>
      <c r="I622" t="s">
        <v>1815</v>
      </c>
      <c r="J622">
        <v>0</v>
      </c>
      <c r="K622">
        <v>0</v>
      </c>
      <c r="L622">
        <v>0</v>
      </c>
      <c r="M622" s="1">
        <v>78983437.489999995</v>
      </c>
      <c r="N622">
        <v>0</v>
      </c>
      <c r="O622">
        <v>0</v>
      </c>
      <c r="P622">
        <v>78983437.489999995</v>
      </c>
      <c r="Q622">
        <v>0</v>
      </c>
    </row>
    <row r="623" spans="1:17" x14ac:dyDescent="0.25">
      <c r="A623">
        <v>42966</v>
      </c>
      <c r="B623">
        <v>2025</v>
      </c>
      <c r="C623">
        <v>44098</v>
      </c>
      <c r="D623" t="s">
        <v>3739</v>
      </c>
      <c r="E623" t="s">
        <v>7</v>
      </c>
      <c r="F623" t="s">
        <v>3090</v>
      </c>
      <c r="G623">
        <v>28485</v>
      </c>
      <c r="H623">
        <v>1144098</v>
      </c>
      <c r="I623" t="s">
        <v>1818</v>
      </c>
      <c r="J623">
        <v>0</v>
      </c>
      <c r="K623">
        <v>0</v>
      </c>
      <c r="L623">
        <v>0</v>
      </c>
      <c r="M623" s="1">
        <v>65074876.07</v>
      </c>
      <c r="N623">
        <v>24000000</v>
      </c>
      <c r="O623">
        <v>0</v>
      </c>
      <c r="P623">
        <v>41074876.07</v>
      </c>
      <c r="Q623">
        <v>0</v>
      </c>
    </row>
    <row r="624" spans="1:17" x14ac:dyDescent="0.25">
      <c r="A624">
        <v>42967</v>
      </c>
      <c r="B624">
        <v>2025</v>
      </c>
      <c r="C624">
        <v>44110</v>
      </c>
      <c r="D624" t="s">
        <v>3723</v>
      </c>
      <c r="E624" t="s">
        <v>7</v>
      </c>
      <c r="F624" t="s">
        <v>3090</v>
      </c>
      <c r="G624">
        <v>28486</v>
      </c>
      <c r="H624">
        <v>1144110</v>
      </c>
      <c r="I624" t="s">
        <v>1821</v>
      </c>
      <c r="J624">
        <v>0</v>
      </c>
      <c r="K624">
        <v>0</v>
      </c>
      <c r="L624">
        <v>0</v>
      </c>
      <c r="M624" s="1">
        <v>62708467.979999997</v>
      </c>
      <c r="N624">
        <v>53475000</v>
      </c>
      <c r="O624">
        <v>0</v>
      </c>
      <c r="P624">
        <v>9233467.9800000004</v>
      </c>
      <c r="Q624">
        <v>0</v>
      </c>
    </row>
    <row r="625" spans="1:17" x14ac:dyDescent="0.25">
      <c r="A625">
        <v>42968</v>
      </c>
      <c r="B625">
        <v>2025</v>
      </c>
      <c r="C625">
        <v>44279</v>
      </c>
      <c r="D625" t="s">
        <v>3724</v>
      </c>
      <c r="E625" t="s">
        <v>7</v>
      </c>
      <c r="F625" t="s">
        <v>3090</v>
      </c>
      <c r="G625">
        <v>28487</v>
      </c>
      <c r="H625">
        <v>1144279</v>
      </c>
      <c r="I625" t="s">
        <v>1824</v>
      </c>
      <c r="J625">
        <v>0</v>
      </c>
      <c r="K625">
        <v>0</v>
      </c>
      <c r="L625">
        <v>0</v>
      </c>
      <c r="M625" s="1">
        <v>64885423.409999996</v>
      </c>
      <c r="N625">
        <v>0</v>
      </c>
      <c r="O625">
        <v>0</v>
      </c>
      <c r="P625">
        <v>64885423.409999996</v>
      </c>
      <c r="Q625">
        <v>0</v>
      </c>
    </row>
    <row r="626" spans="1:17" x14ac:dyDescent="0.25">
      <c r="A626">
        <v>42969</v>
      </c>
      <c r="B626">
        <v>2025</v>
      </c>
      <c r="C626">
        <v>44378</v>
      </c>
      <c r="D626" t="s">
        <v>3740</v>
      </c>
      <c r="E626" t="s">
        <v>7</v>
      </c>
      <c r="F626" t="s">
        <v>3090</v>
      </c>
      <c r="G626">
        <v>28488</v>
      </c>
      <c r="H626">
        <v>1144378</v>
      </c>
      <c r="I626" t="s">
        <v>1827</v>
      </c>
      <c r="J626">
        <v>0</v>
      </c>
      <c r="K626">
        <v>0</v>
      </c>
      <c r="L626">
        <v>0</v>
      </c>
      <c r="M626" s="1">
        <v>86067830.420000002</v>
      </c>
      <c r="N626">
        <v>55825000</v>
      </c>
      <c r="O626">
        <v>0</v>
      </c>
      <c r="P626">
        <v>30242830.420000002</v>
      </c>
      <c r="Q626">
        <v>0</v>
      </c>
    </row>
    <row r="627" spans="1:17" x14ac:dyDescent="0.25">
      <c r="A627">
        <v>42970</v>
      </c>
      <c r="B627">
        <v>2025</v>
      </c>
      <c r="C627">
        <v>44420</v>
      </c>
      <c r="D627" t="s">
        <v>3725</v>
      </c>
      <c r="E627" t="s">
        <v>7</v>
      </c>
      <c r="F627" t="s">
        <v>3090</v>
      </c>
      <c r="G627">
        <v>28489</v>
      </c>
      <c r="H627">
        <v>1144420</v>
      </c>
      <c r="I627" t="s">
        <v>1830</v>
      </c>
      <c r="J627">
        <v>0</v>
      </c>
      <c r="K627">
        <v>0</v>
      </c>
      <c r="L627">
        <v>0</v>
      </c>
      <c r="M627" s="1">
        <v>61824086.240000002</v>
      </c>
      <c r="N627">
        <v>43366648</v>
      </c>
      <c r="O627">
        <v>0</v>
      </c>
      <c r="P627">
        <v>18457438.239999998</v>
      </c>
      <c r="Q627">
        <v>0</v>
      </c>
    </row>
    <row r="628" spans="1:17" x14ac:dyDescent="0.25">
      <c r="A628">
        <v>42971</v>
      </c>
      <c r="B628">
        <v>2025</v>
      </c>
      <c r="C628">
        <v>44650</v>
      </c>
      <c r="D628" t="s">
        <v>3726</v>
      </c>
      <c r="E628" t="s">
        <v>7</v>
      </c>
      <c r="F628" t="s">
        <v>3090</v>
      </c>
      <c r="G628">
        <v>28492</v>
      </c>
      <c r="H628">
        <v>1144650</v>
      </c>
      <c r="I628" t="s">
        <v>1838</v>
      </c>
      <c r="J628">
        <v>0</v>
      </c>
      <c r="K628">
        <v>0</v>
      </c>
      <c r="L628">
        <v>0</v>
      </c>
      <c r="M628" s="1">
        <v>67156468.719999999</v>
      </c>
      <c r="N628">
        <v>65233333.329999998</v>
      </c>
      <c r="O628">
        <v>0</v>
      </c>
      <c r="P628">
        <v>1923135.39</v>
      </c>
      <c r="Q628">
        <v>0</v>
      </c>
    </row>
    <row r="629" spans="1:17" x14ac:dyDescent="0.25">
      <c r="A629">
        <v>42972</v>
      </c>
      <c r="B629">
        <v>2025</v>
      </c>
      <c r="C629">
        <v>44855</v>
      </c>
      <c r="D629" t="s">
        <v>3764</v>
      </c>
      <c r="E629" t="s">
        <v>7</v>
      </c>
      <c r="F629" t="s">
        <v>3090</v>
      </c>
      <c r="G629">
        <v>28494</v>
      </c>
      <c r="H629">
        <v>1144855</v>
      </c>
      <c r="I629" t="s">
        <v>1844</v>
      </c>
      <c r="J629">
        <v>0</v>
      </c>
      <c r="K629">
        <v>0</v>
      </c>
      <c r="L629">
        <v>0</v>
      </c>
      <c r="M629" s="1">
        <v>64099668.189999998</v>
      </c>
      <c r="N629">
        <v>17000000</v>
      </c>
      <c r="O629">
        <v>0</v>
      </c>
      <c r="P629">
        <v>47099668.189999998</v>
      </c>
      <c r="Q629">
        <v>0</v>
      </c>
    </row>
    <row r="630" spans="1:17" x14ac:dyDescent="0.25">
      <c r="A630">
        <v>42973</v>
      </c>
      <c r="B630">
        <v>2025</v>
      </c>
      <c r="C630">
        <v>44874</v>
      </c>
      <c r="D630" t="s">
        <v>3269</v>
      </c>
      <c r="E630" t="s">
        <v>7</v>
      </c>
      <c r="F630" t="s">
        <v>3090</v>
      </c>
      <c r="G630">
        <v>28495</v>
      </c>
      <c r="H630">
        <v>1144874</v>
      </c>
      <c r="I630" t="s">
        <v>532</v>
      </c>
      <c r="J630">
        <v>0</v>
      </c>
      <c r="K630">
        <v>0</v>
      </c>
      <c r="L630">
        <v>0</v>
      </c>
      <c r="M630" s="1">
        <v>63544815.280000001</v>
      </c>
      <c r="N630">
        <v>19000000</v>
      </c>
      <c r="O630">
        <v>0</v>
      </c>
      <c r="P630">
        <v>44544815.280000001</v>
      </c>
      <c r="Q630">
        <v>0</v>
      </c>
    </row>
    <row r="631" spans="1:17" x14ac:dyDescent="0.25">
      <c r="A631">
        <v>42974</v>
      </c>
      <c r="B631">
        <v>2025</v>
      </c>
      <c r="C631">
        <v>47030</v>
      </c>
      <c r="D631" t="s">
        <v>3743</v>
      </c>
      <c r="E631" t="s">
        <v>7</v>
      </c>
      <c r="F631" t="s">
        <v>3090</v>
      </c>
      <c r="G631">
        <v>28497</v>
      </c>
      <c r="H631">
        <v>1147030</v>
      </c>
      <c r="I631" t="s">
        <v>1855</v>
      </c>
      <c r="J631">
        <v>0</v>
      </c>
      <c r="K631">
        <v>0</v>
      </c>
      <c r="L631">
        <v>0</v>
      </c>
      <c r="M631" s="1">
        <v>66100396.579999998</v>
      </c>
      <c r="N631">
        <v>30000000</v>
      </c>
      <c r="O631">
        <v>0</v>
      </c>
      <c r="P631">
        <v>36100396.579999998</v>
      </c>
      <c r="Q631">
        <v>0</v>
      </c>
    </row>
    <row r="632" spans="1:17" x14ac:dyDescent="0.25">
      <c r="A632">
        <v>42975</v>
      </c>
      <c r="B632">
        <v>2025</v>
      </c>
      <c r="C632">
        <v>47053</v>
      </c>
      <c r="D632" t="s">
        <v>3766</v>
      </c>
      <c r="E632" t="s">
        <v>7</v>
      </c>
      <c r="F632" t="s">
        <v>3090</v>
      </c>
      <c r="G632">
        <v>28498</v>
      </c>
      <c r="H632">
        <v>1147053</v>
      </c>
      <c r="I632" t="s">
        <v>1858</v>
      </c>
      <c r="J632">
        <v>0</v>
      </c>
      <c r="K632">
        <v>0</v>
      </c>
      <c r="L632">
        <v>0</v>
      </c>
      <c r="M632" s="1">
        <v>70594731.620000005</v>
      </c>
      <c r="N632">
        <v>33000000</v>
      </c>
      <c r="O632">
        <v>0</v>
      </c>
      <c r="P632">
        <v>37594731.619999997</v>
      </c>
      <c r="Q632">
        <v>0</v>
      </c>
    </row>
    <row r="633" spans="1:17" x14ac:dyDescent="0.25">
      <c r="A633">
        <v>42976</v>
      </c>
      <c r="B633">
        <v>2025</v>
      </c>
      <c r="C633">
        <v>47058</v>
      </c>
      <c r="D633" t="s">
        <v>3767</v>
      </c>
      <c r="E633" t="s">
        <v>7</v>
      </c>
      <c r="F633" t="s">
        <v>3090</v>
      </c>
      <c r="G633">
        <v>28499</v>
      </c>
      <c r="H633">
        <v>1147058</v>
      </c>
      <c r="I633" t="s">
        <v>1861</v>
      </c>
      <c r="J633">
        <v>0</v>
      </c>
      <c r="K633">
        <v>0</v>
      </c>
      <c r="L633">
        <v>0</v>
      </c>
      <c r="M633" s="1">
        <v>73658760.090000004</v>
      </c>
      <c r="N633">
        <v>66300000</v>
      </c>
      <c r="O633">
        <v>0</v>
      </c>
      <c r="P633">
        <v>7358760.0899999999</v>
      </c>
      <c r="Q633">
        <v>0</v>
      </c>
    </row>
    <row r="634" spans="1:17" x14ac:dyDescent="0.25">
      <c r="A634">
        <v>42977</v>
      </c>
      <c r="B634">
        <v>2025</v>
      </c>
      <c r="C634">
        <v>47161</v>
      </c>
      <c r="D634" t="s">
        <v>3768</v>
      </c>
      <c r="E634" t="s">
        <v>7</v>
      </c>
      <c r="F634" t="s">
        <v>3090</v>
      </c>
      <c r="G634">
        <v>28500</v>
      </c>
      <c r="H634">
        <v>1147161</v>
      </c>
      <c r="I634" t="s">
        <v>1864</v>
      </c>
      <c r="J634">
        <v>0</v>
      </c>
      <c r="K634">
        <v>0</v>
      </c>
      <c r="L634">
        <v>0</v>
      </c>
      <c r="M634" s="1">
        <v>68733509.799999997</v>
      </c>
      <c r="N634">
        <v>31500000</v>
      </c>
      <c r="O634">
        <v>0</v>
      </c>
      <c r="P634">
        <v>37233509.799999997</v>
      </c>
      <c r="Q634">
        <v>0</v>
      </c>
    </row>
    <row r="635" spans="1:17" x14ac:dyDescent="0.25">
      <c r="A635">
        <v>42978</v>
      </c>
      <c r="B635">
        <v>2025</v>
      </c>
      <c r="C635">
        <v>47170</v>
      </c>
      <c r="D635" t="s">
        <v>3769</v>
      </c>
      <c r="E635" t="s">
        <v>7</v>
      </c>
      <c r="F635" t="s">
        <v>3090</v>
      </c>
      <c r="G635">
        <v>28501</v>
      </c>
      <c r="H635">
        <v>1147170</v>
      </c>
      <c r="I635" t="s">
        <v>1867</v>
      </c>
      <c r="J635">
        <v>0</v>
      </c>
      <c r="K635">
        <v>0</v>
      </c>
      <c r="L635">
        <v>0</v>
      </c>
      <c r="M635" s="1">
        <v>73027472.099999994</v>
      </c>
      <c r="N635">
        <v>66269489</v>
      </c>
      <c r="O635">
        <v>0</v>
      </c>
      <c r="P635">
        <v>6757983.0999999996</v>
      </c>
      <c r="Q635">
        <v>0</v>
      </c>
    </row>
    <row r="636" spans="1:17" x14ac:dyDescent="0.25">
      <c r="A636">
        <v>42979</v>
      </c>
      <c r="B636">
        <v>2025</v>
      </c>
      <c r="C636">
        <v>47189</v>
      </c>
      <c r="D636" t="s">
        <v>3744</v>
      </c>
      <c r="E636" t="s">
        <v>7</v>
      </c>
      <c r="F636" t="s">
        <v>3090</v>
      </c>
      <c r="G636">
        <v>28502</v>
      </c>
      <c r="H636">
        <v>1147189</v>
      </c>
      <c r="I636" t="s">
        <v>1870</v>
      </c>
      <c r="J636">
        <v>0</v>
      </c>
      <c r="K636">
        <v>0</v>
      </c>
      <c r="L636">
        <v>0</v>
      </c>
      <c r="M636" s="1">
        <v>101983689.12</v>
      </c>
      <c r="N636">
        <v>96000000</v>
      </c>
      <c r="O636">
        <v>0</v>
      </c>
      <c r="P636">
        <v>5983689.1200000001</v>
      </c>
      <c r="Q636">
        <v>0</v>
      </c>
    </row>
    <row r="637" spans="1:17" x14ac:dyDescent="0.25">
      <c r="A637">
        <v>42980</v>
      </c>
      <c r="B637">
        <v>2025</v>
      </c>
      <c r="C637">
        <v>47205</v>
      </c>
      <c r="D637" t="s">
        <v>3118</v>
      </c>
      <c r="E637" t="s">
        <v>7</v>
      </c>
      <c r="F637" t="s">
        <v>3090</v>
      </c>
      <c r="G637">
        <v>28503</v>
      </c>
      <c r="H637">
        <v>1147205</v>
      </c>
      <c r="I637" t="s">
        <v>116</v>
      </c>
      <c r="J637">
        <v>0</v>
      </c>
      <c r="K637">
        <v>0</v>
      </c>
      <c r="L637">
        <v>0</v>
      </c>
      <c r="M637" s="1">
        <v>65908944.659999996</v>
      </c>
      <c r="N637">
        <v>64000000</v>
      </c>
      <c r="O637">
        <v>0</v>
      </c>
      <c r="P637">
        <v>1908944.66</v>
      </c>
      <c r="Q637">
        <v>0</v>
      </c>
    </row>
    <row r="638" spans="1:17" x14ac:dyDescent="0.25">
      <c r="A638">
        <v>42981</v>
      </c>
      <c r="B638">
        <v>2025</v>
      </c>
      <c r="C638">
        <v>47245</v>
      </c>
      <c r="D638" t="s">
        <v>3770</v>
      </c>
      <c r="E638" t="s">
        <v>7</v>
      </c>
      <c r="F638" t="s">
        <v>3090</v>
      </c>
      <c r="G638">
        <v>28504</v>
      </c>
      <c r="H638">
        <v>1147245</v>
      </c>
      <c r="I638" t="s">
        <v>1874</v>
      </c>
      <c r="J638">
        <v>0</v>
      </c>
      <c r="K638">
        <v>0</v>
      </c>
      <c r="L638">
        <v>0</v>
      </c>
      <c r="M638" s="1">
        <v>73099647.209999993</v>
      </c>
      <c r="N638">
        <v>72360000</v>
      </c>
      <c r="O638">
        <v>0</v>
      </c>
      <c r="P638">
        <v>739647.21</v>
      </c>
      <c r="Q638">
        <v>0</v>
      </c>
    </row>
    <row r="639" spans="1:17" x14ac:dyDescent="0.25">
      <c r="A639">
        <v>42982</v>
      </c>
      <c r="B639">
        <v>2025</v>
      </c>
      <c r="C639">
        <v>47258</v>
      </c>
      <c r="D639" t="s">
        <v>3745</v>
      </c>
      <c r="E639" t="s">
        <v>7</v>
      </c>
      <c r="F639" t="s">
        <v>3090</v>
      </c>
      <c r="G639">
        <v>28505</v>
      </c>
      <c r="H639">
        <v>1147258</v>
      </c>
      <c r="I639" t="s">
        <v>1877</v>
      </c>
      <c r="J639">
        <v>0</v>
      </c>
      <c r="K639">
        <v>0</v>
      </c>
      <c r="L639">
        <v>0</v>
      </c>
      <c r="M639" s="1">
        <v>66828591.030000001</v>
      </c>
      <c r="N639">
        <v>37200000</v>
      </c>
      <c r="O639">
        <v>0</v>
      </c>
      <c r="P639">
        <v>29628591.030000001</v>
      </c>
      <c r="Q639">
        <v>0</v>
      </c>
    </row>
    <row r="640" spans="1:17" x14ac:dyDescent="0.25">
      <c r="A640">
        <v>42983</v>
      </c>
      <c r="B640">
        <v>2025</v>
      </c>
      <c r="C640">
        <v>47268</v>
      </c>
      <c r="D640" t="s">
        <v>3746</v>
      </c>
      <c r="E640" t="s">
        <v>7</v>
      </c>
      <c r="F640" t="s">
        <v>3090</v>
      </c>
      <c r="G640">
        <v>28506</v>
      </c>
      <c r="H640">
        <v>1147268</v>
      </c>
      <c r="I640" t="s">
        <v>1880</v>
      </c>
      <c r="J640">
        <v>0</v>
      </c>
      <c r="K640">
        <v>0</v>
      </c>
      <c r="L640">
        <v>0</v>
      </c>
      <c r="M640" s="1">
        <v>69580520.579999998</v>
      </c>
      <c r="N640">
        <v>43850000</v>
      </c>
      <c r="O640">
        <v>0</v>
      </c>
      <c r="P640">
        <v>25730520.579999998</v>
      </c>
      <c r="Q640">
        <v>0</v>
      </c>
    </row>
    <row r="641" spans="1:17" x14ac:dyDescent="0.25">
      <c r="A641">
        <v>42984</v>
      </c>
      <c r="B641">
        <v>2025</v>
      </c>
      <c r="C641">
        <v>47288</v>
      </c>
      <c r="D641" t="s">
        <v>3771</v>
      </c>
      <c r="E641" t="s">
        <v>7</v>
      </c>
      <c r="F641" t="s">
        <v>3090</v>
      </c>
      <c r="G641">
        <v>28507</v>
      </c>
      <c r="H641">
        <v>1147288</v>
      </c>
      <c r="I641" t="s">
        <v>1883</v>
      </c>
      <c r="J641">
        <v>0</v>
      </c>
      <c r="K641">
        <v>0</v>
      </c>
      <c r="L641">
        <v>0</v>
      </c>
      <c r="M641" s="1">
        <v>70106298.299999997</v>
      </c>
      <c r="N641">
        <v>60000000</v>
      </c>
      <c r="O641">
        <v>0</v>
      </c>
      <c r="P641">
        <v>10106298.300000001</v>
      </c>
      <c r="Q641">
        <v>0</v>
      </c>
    </row>
    <row r="642" spans="1:17" x14ac:dyDescent="0.25">
      <c r="A642">
        <v>42985</v>
      </c>
      <c r="B642">
        <v>2025</v>
      </c>
      <c r="C642">
        <v>47318</v>
      </c>
      <c r="D642" t="s">
        <v>3763</v>
      </c>
      <c r="E642" t="s">
        <v>7</v>
      </c>
      <c r="F642" t="s">
        <v>3090</v>
      </c>
      <c r="G642">
        <v>28508</v>
      </c>
      <c r="H642">
        <v>1147318</v>
      </c>
      <c r="I642" t="s">
        <v>1886</v>
      </c>
      <c r="J642">
        <v>0</v>
      </c>
      <c r="K642">
        <v>0</v>
      </c>
      <c r="L642">
        <v>0</v>
      </c>
      <c r="M642" s="1">
        <v>71214652.510000005</v>
      </c>
      <c r="N642">
        <v>44950000</v>
      </c>
      <c r="O642">
        <v>0</v>
      </c>
      <c r="P642">
        <v>26264652.510000002</v>
      </c>
      <c r="Q642">
        <v>0</v>
      </c>
    </row>
    <row r="643" spans="1:17" x14ac:dyDescent="0.25">
      <c r="A643">
        <v>42986</v>
      </c>
      <c r="B643">
        <v>2025</v>
      </c>
      <c r="C643">
        <v>47460</v>
      </c>
      <c r="D643" t="s">
        <v>3747</v>
      </c>
      <c r="E643" t="s">
        <v>7</v>
      </c>
      <c r="F643" t="s">
        <v>3090</v>
      </c>
      <c r="G643">
        <v>28509</v>
      </c>
      <c r="H643">
        <v>1147460</v>
      </c>
      <c r="I643" t="s">
        <v>1889</v>
      </c>
      <c r="J643">
        <v>0</v>
      </c>
      <c r="K643">
        <v>0</v>
      </c>
      <c r="L643">
        <v>0</v>
      </c>
      <c r="M643" s="1">
        <v>77745342.019999996</v>
      </c>
      <c r="N643">
        <v>75738329</v>
      </c>
      <c r="O643">
        <v>0</v>
      </c>
      <c r="P643">
        <v>2007013.02</v>
      </c>
      <c r="Q643">
        <v>0</v>
      </c>
    </row>
    <row r="644" spans="1:17" x14ac:dyDescent="0.25">
      <c r="A644">
        <v>42987</v>
      </c>
      <c r="B644">
        <v>2025</v>
      </c>
      <c r="C644">
        <v>47541</v>
      </c>
      <c r="D644" t="s">
        <v>3748</v>
      </c>
      <c r="E644" t="s">
        <v>7</v>
      </c>
      <c r="F644" t="s">
        <v>3090</v>
      </c>
      <c r="G644">
        <v>28510</v>
      </c>
      <c r="H644">
        <v>1147541</v>
      </c>
      <c r="I644" t="s">
        <v>1892</v>
      </c>
      <c r="J644">
        <v>0</v>
      </c>
      <c r="K644">
        <v>0</v>
      </c>
      <c r="L644">
        <v>0</v>
      </c>
      <c r="M644" s="1">
        <v>68199656.739999995</v>
      </c>
      <c r="N644">
        <v>44500000</v>
      </c>
      <c r="O644">
        <v>0</v>
      </c>
      <c r="P644">
        <v>23699656.739999998</v>
      </c>
      <c r="Q644">
        <v>0</v>
      </c>
    </row>
    <row r="645" spans="1:17" x14ac:dyDescent="0.25">
      <c r="A645">
        <v>42988</v>
      </c>
      <c r="B645">
        <v>2025</v>
      </c>
      <c r="C645">
        <v>47545</v>
      </c>
      <c r="D645" t="s">
        <v>3749</v>
      </c>
      <c r="E645" t="s">
        <v>7</v>
      </c>
      <c r="F645" t="s">
        <v>3090</v>
      </c>
      <c r="G645">
        <v>28511</v>
      </c>
      <c r="H645">
        <v>1147545</v>
      </c>
      <c r="I645" t="s">
        <v>1895</v>
      </c>
      <c r="J645">
        <v>0</v>
      </c>
      <c r="K645">
        <v>0</v>
      </c>
      <c r="L645">
        <v>0</v>
      </c>
      <c r="M645" s="1">
        <v>72511502.75</v>
      </c>
      <c r="N645">
        <v>30838518</v>
      </c>
      <c r="O645">
        <v>0</v>
      </c>
      <c r="P645">
        <v>41672984.75</v>
      </c>
      <c r="Q645">
        <v>0</v>
      </c>
    </row>
    <row r="646" spans="1:17" x14ac:dyDescent="0.25">
      <c r="A646">
        <v>42989</v>
      </c>
      <c r="B646">
        <v>2025</v>
      </c>
      <c r="C646">
        <v>47551</v>
      </c>
      <c r="D646" t="s">
        <v>3772</v>
      </c>
      <c r="E646" t="s">
        <v>7</v>
      </c>
      <c r="F646" t="s">
        <v>3090</v>
      </c>
      <c r="G646">
        <v>28512</v>
      </c>
      <c r="H646">
        <v>1147551</v>
      </c>
      <c r="I646" t="s">
        <v>1898</v>
      </c>
      <c r="J646">
        <v>0</v>
      </c>
      <c r="K646">
        <v>0</v>
      </c>
      <c r="L646">
        <v>0</v>
      </c>
      <c r="M646" s="1">
        <v>69027457.760000005</v>
      </c>
      <c r="N646">
        <v>32998284</v>
      </c>
      <c r="O646">
        <v>0</v>
      </c>
      <c r="P646">
        <v>36029173.759999998</v>
      </c>
      <c r="Q646">
        <v>0</v>
      </c>
    </row>
    <row r="647" spans="1:17" x14ac:dyDescent="0.25">
      <c r="A647">
        <v>42990</v>
      </c>
      <c r="B647">
        <v>2025</v>
      </c>
      <c r="C647">
        <v>47555</v>
      </c>
      <c r="D647" t="s">
        <v>3773</v>
      </c>
      <c r="E647" t="s">
        <v>7</v>
      </c>
      <c r="F647" t="s">
        <v>3090</v>
      </c>
      <c r="G647">
        <v>28513</v>
      </c>
      <c r="H647">
        <v>1147555</v>
      </c>
      <c r="I647" t="s">
        <v>1901</v>
      </c>
      <c r="J647">
        <v>0</v>
      </c>
      <c r="K647">
        <v>0</v>
      </c>
      <c r="L647">
        <v>0</v>
      </c>
      <c r="M647" s="1">
        <v>82188487.200000003</v>
      </c>
      <c r="N647">
        <v>16500000</v>
      </c>
      <c r="O647">
        <v>0</v>
      </c>
      <c r="P647">
        <v>65688487.200000003</v>
      </c>
      <c r="Q647">
        <v>0</v>
      </c>
    </row>
    <row r="648" spans="1:17" x14ac:dyDescent="0.25">
      <c r="A648">
        <v>42991</v>
      </c>
      <c r="B648">
        <v>2025</v>
      </c>
      <c r="C648">
        <v>47570</v>
      </c>
      <c r="D648" t="s">
        <v>3750</v>
      </c>
      <c r="E648" t="s">
        <v>7</v>
      </c>
      <c r="F648" t="s">
        <v>3090</v>
      </c>
      <c r="G648">
        <v>28514</v>
      </c>
      <c r="H648">
        <v>1147570</v>
      </c>
      <c r="I648" t="s">
        <v>1904</v>
      </c>
      <c r="J648">
        <v>0</v>
      </c>
      <c r="K648">
        <v>0</v>
      </c>
      <c r="L648">
        <v>0</v>
      </c>
      <c r="M648" s="1">
        <v>73640506.260000005</v>
      </c>
      <c r="N648">
        <v>0</v>
      </c>
      <c r="O648">
        <v>0</v>
      </c>
      <c r="P648">
        <v>73640506.260000005</v>
      </c>
      <c r="Q648">
        <v>0</v>
      </c>
    </row>
    <row r="649" spans="1:17" x14ac:dyDescent="0.25">
      <c r="A649">
        <v>42992</v>
      </c>
      <c r="B649">
        <v>2025</v>
      </c>
      <c r="C649">
        <v>47605</v>
      </c>
      <c r="D649" t="s">
        <v>3774</v>
      </c>
      <c r="E649" t="s">
        <v>7</v>
      </c>
      <c r="F649" t="s">
        <v>3090</v>
      </c>
      <c r="G649">
        <v>28515</v>
      </c>
      <c r="H649">
        <v>1147605</v>
      </c>
      <c r="I649" t="s">
        <v>1907</v>
      </c>
      <c r="J649">
        <v>0</v>
      </c>
      <c r="K649">
        <v>0</v>
      </c>
      <c r="L649">
        <v>0</v>
      </c>
      <c r="M649" s="1">
        <v>63955193.600000001</v>
      </c>
      <c r="N649">
        <v>63600000</v>
      </c>
      <c r="O649">
        <v>0</v>
      </c>
      <c r="P649">
        <v>355193.59999999998</v>
      </c>
      <c r="Q649">
        <v>0</v>
      </c>
    </row>
    <row r="650" spans="1:17" x14ac:dyDescent="0.25">
      <c r="A650">
        <v>42993</v>
      </c>
      <c r="B650">
        <v>2025</v>
      </c>
      <c r="C650">
        <v>47660</v>
      </c>
      <c r="D650" t="s">
        <v>3751</v>
      </c>
      <c r="E650" t="s">
        <v>7</v>
      </c>
      <c r="F650" t="s">
        <v>3090</v>
      </c>
      <c r="G650">
        <v>28516</v>
      </c>
      <c r="H650">
        <v>1147660</v>
      </c>
      <c r="I650" t="s">
        <v>1910</v>
      </c>
      <c r="J650">
        <v>0</v>
      </c>
      <c r="K650">
        <v>0</v>
      </c>
      <c r="L650">
        <v>0</v>
      </c>
      <c r="M650" s="1">
        <v>75300464.900000006</v>
      </c>
      <c r="N650">
        <v>40876556</v>
      </c>
      <c r="O650">
        <v>0</v>
      </c>
      <c r="P650">
        <v>34423908.899999999</v>
      </c>
      <c r="Q650">
        <v>0</v>
      </c>
    </row>
    <row r="651" spans="1:17" x14ac:dyDescent="0.25">
      <c r="A651">
        <v>42994</v>
      </c>
      <c r="B651">
        <v>2025</v>
      </c>
      <c r="C651">
        <v>47675</v>
      </c>
      <c r="D651" t="s">
        <v>3419</v>
      </c>
      <c r="E651" t="s">
        <v>7</v>
      </c>
      <c r="F651" t="s">
        <v>3090</v>
      </c>
      <c r="G651">
        <v>28517</v>
      </c>
      <c r="H651">
        <v>1147675</v>
      </c>
      <c r="I651" t="s">
        <v>954</v>
      </c>
      <c r="J651">
        <v>0</v>
      </c>
      <c r="K651">
        <v>0</v>
      </c>
      <c r="L651">
        <v>0</v>
      </c>
      <c r="M651" s="1">
        <v>65086728.700000003</v>
      </c>
      <c r="N651">
        <v>52500000</v>
      </c>
      <c r="O651">
        <v>0</v>
      </c>
      <c r="P651">
        <v>12586728.699999999</v>
      </c>
      <c r="Q651">
        <v>0</v>
      </c>
    </row>
    <row r="652" spans="1:17" x14ac:dyDescent="0.25">
      <c r="A652">
        <v>42995</v>
      </c>
      <c r="B652">
        <v>2025</v>
      </c>
      <c r="C652">
        <v>47692</v>
      </c>
      <c r="D652" t="s">
        <v>3775</v>
      </c>
      <c r="E652" t="s">
        <v>7</v>
      </c>
      <c r="F652" t="s">
        <v>3090</v>
      </c>
      <c r="G652">
        <v>28518</v>
      </c>
      <c r="H652">
        <v>1147692</v>
      </c>
      <c r="I652" t="s">
        <v>1915</v>
      </c>
      <c r="J652">
        <v>0</v>
      </c>
      <c r="K652">
        <v>0</v>
      </c>
      <c r="L652">
        <v>0</v>
      </c>
      <c r="M652" s="1">
        <v>72405537.239999995</v>
      </c>
      <c r="N652">
        <v>0</v>
      </c>
      <c r="O652">
        <v>0</v>
      </c>
      <c r="P652">
        <v>72405537.239999995</v>
      </c>
      <c r="Q652">
        <v>0</v>
      </c>
    </row>
    <row r="653" spans="1:17" x14ac:dyDescent="0.25">
      <c r="A653">
        <v>42996</v>
      </c>
      <c r="B653">
        <v>2025</v>
      </c>
      <c r="C653">
        <v>47703</v>
      </c>
      <c r="D653" t="s">
        <v>3776</v>
      </c>
      <c r="E653" t="s">
        <v>7</v>
      </c>
      <c r="F653" t="s">
        <v>3090</v>
      </c>
      <c r="G653">
        <v>28519</v>
      </c>
      <c r="H653">
        <v>1147703</v>
      </c>
      <c r="I653" t="s">
        <v>1918</v>
      </c>
      <c r="J653">
        <v>0</v>
      </c>
      <c r="K653">
        <v>0</v>
      </c>
      <c r="L653">
        <v>0</v>
      </c>
      <c r="M653" s="1">
        <v>65189987.020000003</v>
      </c>
      <c r="N653">
        <v>0</v>
      </c>
      <c r="O653">
        <v>0</v>
      </c>
      <c r="P653">
        <v>65189987.020000003</v>
      </c>
      <c r="Q653">
        <v>0</v>
      </c>
    </row>
    <row r="654" spans="1:17" x14ac:dyDescent="0.25">
      <c r="A654">
        <v>42997</v>
      </c>
      <c r="B654">
        <v>2025</v>
      </c>
      <c r="C654">
        <v>47707</v>
      </c>
      <c r="D654" t="s">
        <v>3777</v>
      </c>
      <c r="E654" t="s">
        <v>7</v>
      </c>
      <c r="F654" t="s">
        <v>3090</v>
      </c>
      <c r="G654">
        <v>28520</v>
      </c>
      <c r="H654">
        <v>1147707</v>
      </c>
      <c r="I654" t="s">
        <v>1921</v>
      </c>
      <c r="J654">
        <v>0</v>
      </c>
      <c r="K654">
        <v>0</v>
      </c>
      <c r="L654">
        <v>0</v>
      </c>
      <c r="M654" s="1">
        <v>68903079.769999996</v>
      </c>
      <c r="N654">
        <v>0</v>
      </c>
      <c r="O654">
        <v>0</v>
      </c>
      <c r="P654">
        <v>68903079.769999996</v>
      </c>
      <c r="Q654">
        <v>0</v>
      </c>
    </row>
    <row r="655" spans="1:17" x14ac:dyDescent="0.25">
      <c r="A655">
        <v>42998</v>
      </c>
      <c r="B655">
        <v>2025</v>
      </c>
      <c r="C655">
        <v>47720</v>
      </c>
      <c r="D655" t="s">
        <v>3778</v>
      </c>
      <c r="E655" t="s">
        <v>7</v>
      </c>
      <c r="F655" t="s">
        <v>3090</v>
      </c>
      <c r="G655">
        <v>28521</v>
      </c>
      <c r="H655">
        <v>1147720</v>
      </c>
      <c r="I655" t="s">
        <v>1924</v>
      </c>
      <c r="J655">
        <v>0</v>
      </c>
      <c r="K655">
        <v>0</v>
      </c>
      <c r="L655">
        <v>0</v>
      </c>
      <c r="M655" s="1">
        <v>69001574.269999996</v>
      </c>
      <c r="N655">
        <v>0</v>
      </c>
      <c r="O655">
        <v>0</v>
      </c>
      <c r="P655">
        <v>69001574.269999996</v>
      </c>
      <c r="Q655">
        <v>0</v>
      </c>
    </row>
    <row r="656" spans="1:17" x14ac:dyDescent="0.25">
      <c r="A656">
        <v>42999</v>
      </c>
      <c r="B656">
        <v>2025</v>
      </c>
      <c r="C656">
        <v>47745</v>
      </c>
      <c r="D656" t="s">
        <v>3752</v>
      </c>
      <c r="E656" t="s">
        <v>7</v>
      </c>
      <c r="F656" t="s">
        <v>3090</v>
      </c>
      <c r="G656">
        <v>28522</v>
      </c>
      <c r="H656">
        <v>1147745</v>
      </c>
      <c r="I656" t="s">
        <v>1927</v>
      </c>
      <c r="J656">
        <v>0</v>
      </c>
      <c r="K656">
        <v>0</v>
      </c>
      <c r="L656">
        <v>0</v>
      </c>
      <c r="M656" s="1">
        <v>74523498.209999993</v>
      </c>
      <c r="N656">
        <v>0</v>
      </c>
      <c r="O656">
        <v>0</v>
      </c>
      <c r="P656">
        <v>74523498.209999993</v>
      </c>
      <c r="Q656">
        <v>0</v>
      </c>
    </row>
    <row r="657" spans="1:17" x14ac:dyDescent="0.25">
      <c r="A657">
        <v>43000</v>
      </c>
      <c r="B657">
        <v>2025</v>
      </c>
      <c r="C657">
        <v>47798</v>
      </c>
      <c r="D657" t="s">
        <v>3753</v>
      </c>
      <c r="E657" t="s">
        <v>7</v>
      </c>
      <c r="F657" t="s">
        <v>3090</v>
      </c>
      <c r="G657">
        <v>28523</v>
      </c>
      <c r="H657">
        <v>1147798</v>
      </c>
      <c r="I657" t="s">
        <v>1930</v>
      </c>
      <c r="J657">
        <v>0</v>
      </c>
      <c r="K657">
        <v>0</v>
      </c>
      <c r="L657">
        <v>0</v>
      </c>
      <c r="M657" s="1">
        <v>69992330.219999999</v>
      </c>
      <c r="N657">
        <v>0</v>
      </c>
      <c r="O657">
        <v>0</v>
      </c>
      <c r="P657">
        <v>69992330.219999999</v>
      </c>
      <c r="Q657">
        <v>0</v>
      </c>
    </row>
    <row r="658" spans="1:17" x14ac:dyDescent="0.25">
      <c r="A658">
        <v>43001</v>
      </c>
      <c r="B658">
        <v>2025</v>
      </c>
      <c r="C658">
        <v>47960</v>
      </c>
      <c r="D658" t="s">
        <v>3754</v>
      </c>
      <c r="E658" t="s">
        <v>7</v>
      </c>
      <c r="F658" t="s">
        <v>3090</v>
      </c>
      <c r="G658">
        <v>28524</v>
      </c>
      <c r="H658">
        <v>1147960</v>
      </c>
      <c r="I658" t="s">
        <v>1933</v>
      </c>
      <c r="J658">
        <v>0</v>
      </c>
      <c r="K658">
        <v>0</v>
      </c>
      <c r="L658">
        <v>0</v>
      </c>
      <c r="M658" s="1">
        <v>71370624.040000007</v>
      </c>
      <c r="N658">
        <v>60000000</v>
      </c>
      <c r="O658">
        <v>0</v>
      </c>
      <c r="P658">
        <v>11370624.039999999</v>
      </c>
      <c r="Q658">
        <v>0</v>
      </c>
    </row>
    <row r="659" spans="1:17" x14ac:dyDescent="0.25">
      <c r="A659">
        <v>43002</v>
      </c>
      <c r="B659">
        <v>2025</v>
      </c>
      <c r="C659">
        <v>47980</v>
      </c>
      <c r="D659" t="s">
        <v>3779</v>
      </c>
      <c r="E659" t="s">
        <v>7</v>
      </c>
      <c r="F659" t="s">
        <v>3090</v>
      </c>
      <c r="G659">
        <v>28525</v>
      </c>
      <c r="H659">
        <v>1147980</v>
      </c>
      <c r="I659" t="s">
        <v>1936</v>
      </c>
      <c r="J659">
        <v>0</v>
      </c>
      <c r="K659">
        <v>0</v>
      </c>
      <c r="L659">
        <v>0</v>
      </c>
      <c r="M659" s="1">
        <v>71305071.079999998</v>
      </c>
      <c r="N659">
        <v>0</v>
      </c>
      <c r="O659">
        <v>0</v>
      </c>
      <c r="P659">
        <v>71305071.079999998</v>
      </c>
      <c r="Q659">
        <v>0</v>
      </c>
    </row>
    <row r="660" spans="1:17" x14ac:dyDescent="0.25">
      <c r="A660">
        <v>43003</v>
      </c>
      <c r="B660">
        <v>2025</v>
      </c>
      <c r="C660">
        <v>50110</v>
      </c>
      <c r="D660" t="s">
        <v>3756</v>
      </c>
      <c r="E660" t="s">
        <v>7</v>
      </c>
      <c r="F660" t="s">
        <v>3090</v>
      </c>
      <c r="G660">
        <v>28528</v>
      </c>
      <c r="H660">
        <v>1150110</v>
      </c>
      <c r="I660" t="s">
        <v>1942</v>
      </c>
      <c r="J660">
        <v>0</v>
      </c>
      <c r="K660">
        <v>0</v>
      </c>
      <c r="L660">
        <v>0</v>
      </c>
      <c r="M660" s="1">
        <v>59656096.439999998</v>
      </c>
      <c r="N660">
        <v>28779756</v>
      </c>
      <c r="O660">
        <v>0</v>
      </c>
      <c r="P660">
        <v>30876340.440000001</v>
      </c>
      <c r="Q660">
        <v>0</v>
      </c>
    </row>
    <row r="661" spans="1:17" x14ac:dyDescent="0.25">
      <c r="A661">
        <v>43004</v>
      </c>
      <c r="B661">
        <v>2025</v>
      </c>
      <c r="C661">
        <v>50124</v>
      </c>
      <c r="D661" t="s">
        <v>3757</v>
      </c>
      <c r="E661" t="s">
        <v>7</v>
      </c>
      <c r="F661" t="s">
        <v>3090</v>
      </c>
      <c r="G661">
        <v>28529</v>
      </c>
      <c r="H661">
        <v>1150124</v>
      </c>
      <c r="I661" t="s">
        <v>1945</v>
      </c>
      <c r="J661">
        <v>0</v>
      </c>
      <c r="K661">
        <v>0</v>
      </c>
      <c r="L661">
        <v>0</v>
      </c>
      <c r="M661" s="1">
        <v>85060157.670000002</v>
      </c>
      <c r="N661">
        <v>8400000</v>
      </c>
      <c r="O661">
        <v>0</v>
      </c>
      <c r="P661">
        <v>76660157.670000002</v>
      </c>
      <c r="Q661">
        <v>0</v>
      </c>
    </row>
    <row r="662" spans="1:17" x14ac:dyDescent="0.25">
      <c r="A662">
        <v>43005</v>
      </c>
      <c r="B662">
        <v>2025</v>
      </c>
      <c r="C662">
        <v>50150</v>
      </c>
      <c r="D662" t="s">
        <v>3780</v>
      </c>
      <c r="E662" t="s">
        <v>7</v>
      </c>
      <c r="F662" t="s">
        <v>3090</v>
      </c>
      <c r="G662">
        <v>28530</v>
      </c>
      <c r="H662">
        <v>1150150</v>
      </c>
      <c r="I662" t="s">
        <v>1948</v>
      </c>
      <c r="J662">
        <v>0</v>
      </c>
      <c r="K662">
        <v>0</v>
      </c>
      <c r="L662">
        <v>0</v>
      </c>
      <c r="M662" s="1">
        <v>96533984.760000005</v>
      </c>
      <c r="N662">
        <v>93333333</v>
      </c>
      <c r="O662">
        <v>0</v>
      </c>
      <c r="P662">
        <v>3200651.76</v>
      </c>
      <c r="Q662">
        <v>0</v>
      </c>
    </row>
    <row r="663" spans="1:17" x14ac:dyDescent="0.25">
      <c r="A663">
        <v>43006</v>
      </c>
      <c r="B663">
        <v>2025</v>
      </c>
      <c r="C663">
        <v>50223</v>
      </c>
      <c r="D663" t="s">
        <v>3758</v>
      </c>
      <c r="E663" t="s">
        <v>7</v>
      </c>
      <c r="F663" t="s">
        <v>3090</v>
      </c>
      <c r="G663">
        <v>28531</v>
      </c>
      <c r="H663">
        <v>1150223</v>
      </c>
      <c r="I663" t="s">
        <v>1951</v>
      </c>
      <c r="J663">
        <v>0</v>
      </c>
      <c r="K663">
        <v>0</v>
      </c>
      <c r="L663">
        <v>0</v>
      </c>
      <c r="M663" s="1">
        <v>53266192.530000001</v>
      </c>
      <c r="N663">
        <v>16666576</v>
      </c>
      <c r="O663">
        <v>0</v>
      </c>
      <c r="P663">
        <v>36599616.530000001</v>
      </c>
      <c r="Q663">
        <v>0</v>
      </c>
    </row>
    <row r="664" spans="1:17" x14ac:dyDescent="0.25">
      <c r="A664">
        <v>43007</v>
      </c>
      <c r="B664">
        <v>2025</v>
      </c>
      <c r="C664">
        <v>50226</v>
      </c>
      <c r="D664" t="s">
        <v>3759</v>
      </c>
      <c r="E664" t="s">
        <v>7</v>
      </c>
      <c r="F664" t="s">
        <v>3090</v>
      </c>
      <c r="G664">
        <v>28532</v>
      </c>
      <c r="H664">
        <v>1150226</v>
      </c>
      <c r="I664" t="s">
        <v>1954</v>
      </c>
      <c r="J664">
        <v>0</v>
      </c>
      <c r="K664">
        <v>0</v>
      </c>
      <c r="L664">
        <v>0</v>
      </c>
      <c r="M664" s="1">
        <v>56443212.789999999</v>
      </c>
      <c r="N664">
        <v>0</v>
      </c>
      <c r="O664">
        <v>0</v>
      </c>
      <c r="P664">
        <v>56443212.789999999</v>
      </c>
      <c r="Q664">
        <v>0</v>
      </c>
    </row>
    <row r="665" spans="1:17" x14ac:dyDescent="0.25">
      <c r="A665">
        <v>43008</v>
      </c>
      <c r="B665">
        <v>2025</v>
      </c>
      <c r="C665">
        <v>50245</v>
      </c>
      <c r="D665" t="s">
        <v>3760</v>
      </c>
      <c r="E665" t="s">
        <v>7</v>
      </c>
      <c r="F665" t="s">
        <v>3090</v>
      </c>
      <c r="G665">
        <v>28533</v>
      </c>
      <c r="H665">
        <v>1150245</v>
      </c>
      <c r="I665" t="s">
        <v>1957</v>
      </c>
      <c r="J665">
        <v>0</v>
      </c>
      <c r="K665">
        <v>0</v>
      </c>
      <c r="L665">
        <v>0</v>
      </c>
      <c r="M665" s="1">
        <v>47014480.07</v>
      </c>
      <c r="N665">
        <v>6378729</v>
      </c>
      <c r="O665">
        <v>0</v>
      </c>
      <c r="P665">
        <v>40635751.07</v>
      </c>
      <c r="Q665">
        <v>0</v>
      </c>
    </row>
    <row r="666" spans="1:17" x14ac:dyDescent="0.25">
      <c r="A666">
        <v>43009</v>
      </c>
      <c r="B666">
        <v>2025</v>
      </c>
      <c r="C666">
        <v>50251</v>
      </c>
      <c r="D666" t="s">
        <v>3781</v>
      </c>
      <c r="E666" t="s">
        <v>7</v>
      </c>
      <c r="F666" t="s">
        <v>3090</v>
      </c>
      <c r="G666">
        <v>28534</v>
      </c>
      <c r="H666">
        <v>1150251</v>
      </c>
      <c r="I666" t="s">
        <v>1960</v>
      </c>
      <c r="J666">
        <v>0</v>
      </c>
      <c r="K666">
        <v>0</v>
      </c>
      <c r="L666">
        <v>0</v>
      </c>
      <c r="M666" s="1">
        <v>64068234.75</v>
      </c>
      <c r="N666">
        <v>33000000</v>
      </c>
      <c r="O666">
        <v>0</v>
      </c>
      <c r="P666">
        <v>31068234.75</v>
      </c>
      <c r="Q666">
        <v>0</v>
      </c>
    </row>
    <row r="667" spans="1:17" x14ac:dyDescent="0.25">
      <c r="A667">
        <v>43010</v>
      </c>
      <c r="B667">
        <v>2025</v>
      </c>
      <c r="C667">
        <v>50270</v>
      </c>
      <c r="D667" t="s">
        <v>3761</v>
      </c>
      <c r="E667" t="s">
        <v>7</v>
      </c>
      <c r="F667" t="s">
        <v>3090</v>
      </c>
      <c r="G667">
        <v>28535</v>
      </c>
      <c r="H667">
        <v>1150270</v>
      </c>
      <c r="I667" t="s">
        <v>1963</v>
      </c>
      <c r="J667">
        <v>0</v>
      </c>
      <c r="K667">
        <v>0</v>
      </c>
      <c r="L667">
        <v>0</v>
      </c>
      <c r="M667" s="1">
        <v>56300776.07</v>
      </c>
      <c r="N667">
        <v>0</v>
      </c>
      <c r="O667">
        <v>0</v>
      </c>
      <c r="P667">
        <v>56300776.07</v>
      </c>
      <c r="Q667">
        <v>0</v>
      </c>
    </row>
    <row r="668" spans="1:17" x14ac:dyDescent="0.25">
      <c r="A668">
        <v>43011</v>
      </c>
      <c r="B668">
        <v>2025</v>
      </c>
      <c r="C668">
        <v>50287</v>
      </c>
      <c r="D668" t="s">
        <v>3762</v>
      </c>
      <c r="E668" t="s">
        <v>7</v>
      </c>
      <c r="F668" t="s">
        <v>3090</v>
      </c>
      <c r="G668">
        <v>28536</v>
      </c>
      <c r="H668">
        <v>1150287</v>
      </c>
      <c r="I668" t="s">
        <v>1966</v>
      </c>
      <c r="J668">
        <v>0</v>
      </c>
      <c r="K668">
        <v>0</v>
      </c>
      <c r="L668">
        <v>0</v>
      </c>
      <c r="M668" s="1">
        <v>61939918.990000002</v>
      </c>
      <c r="N668">
        <v>0</v>
      </c>
      <c r="O668">
        <v>0</v>
      </c>
      <c r="P668">
        <v>61939918.990000002</v>
      </c>
      <c r="Q668">
        <v>0</v>
      </c>
    </row>
    <row r="669" spans="1:17" x14ac:dyDescent="0.25">
      <c r="A669">
        <v>43012</v>
      </c>
      <c r="B669">
        <v>2025</v>
      </c>
      <c r="C669">
        <v>50313</v>
      </c>
      <c r="D669" t="s">
        <v>3160</v>
      </c>
      <c r="E669" t="s">
        <v>7</v>
      </c>
      <c r="F669" t="s">
        <v>3090</v>
      </c>
      <c r="G669">
        <v>28537</v>
      </c>
      <c r="H669">
        <v>1150313</v>
      </c>
      <c r="I669" t="s">
        <v>146</v>
      </c>
      <c r="J669">
        <v>0</v>
      </c>
      <c r="K669">
        <v>0</v>
      </c>
      <c r="L669">
        <v>0</v>
      </c>
      <c r="M669" s="1">
        <v>60995601.130000003</v>
      </c>
      <c r="N669">
        <v>36786145</v>
      </c>
      <c r="O669">
        <v>0</v>
      </c>
      <c r="P669">
        <v>24209456.129999999</v>
      </c>
      <c r="Q669">
        <v>0</v>
      </c>
    </row>
    <row r="670" spans="1:17" x14ac:dyDescent="0.25">
      <c r="A670">
        <v>43013</v>
      </c>
      <c r="B670">
        <v>2025</v>
      </c>
      <c r="C670">
        <v>50318</v>
      </c>
      <c r="D670" t="s">
        <v>3763</v>
      </c>
      <c r="E670" t="s">
        <v>7</v>
      </c>
      <c r="F670" t="s">
        <v>3090</v>
      </c>
      <c r="G670">
        <v>28538</v>
      </c>
      <c r="H670">
        <v>1150318</v>
      </c>
      <c r="I670" t="s">
        <v>1886</v>
      </c>
      <c r="J670">
        <v>0</v>
      </c>
      <c r="K670">
        <v>0</v>
      </c>
      <c r="L670">
        <v>0</v>
      </c>
      <c r="M670" s="1">
        <v>80225349.319999993</v>
      </c>
      <c r="N670">
        <v>16266666.67</v>
      </c>
      <c r="O670">
        <v>0</v>
      </c>
      <c r="P670">
        <v>63958682.649999999</v>
      </c>
      <c r="Q670">
        <v>0</v>
      </c>
    </row>
    <row r="671" spans="1:17" x14ac:dyDescent="0.25">
      <c r="A671">
        <v>43014</v>
      </c>
      <c r="B671">
        <v>2025</v>
      </c>
      <c r="C671">
        <v>50325</v>
      </c>
      <c r="D671" t="s">
        <v>3782</v>
      </c>
      <c r="E671" t="s">
        <v>7</v>
      </c>
      <c r="F671" t="s">
        <v>3090</v>
      </c>
      <c r="G671">
        <v>28539</v>
      </c>
      <c r="H671">
        <v>1150325</v>
      </c>
      <c r="I671" t="s">
        <v>1972</v>
      </c>
      <c r="J671">
        <v>0</v>
      </c>
      <c r="K671">
        <v>0</v>
      </c>
      <c r="L671">
        <v>0</v>
      </c>
      <c r="M671" s="1">
        <v>72197433.010000005</v>
      </c>
      <c r="N671">
        <v>47895000</v>
      </c>
      <c r="O671">
        <v>0</v>
      </c>
      <c r="P671">
        <v>24302433.010000002</v>
      </c>
      <c r="Q671">
        <v>0</v>
      </c>
    </row>
    <row r="672" spans="1:17" x14ac:dyDescent="0.25">
      <c r="A672">
        <v>43015</v>
      </c>
      <c r="B672">
        <v>2025</v>
      </c>
      <c r="C672">
        <v>50330</v>
      </c>
      <c r="D672" t="s">
        <v>3783</v>
      </c>
      <c r="E672" t="s">
        <v>7</v>
      </c>
      <c r="F672" t="s">
        <v>3090</v>
      </c>
      <c r="G672">
        <v>28540</v>
      </c>
      <c r="H672">
        <v>1150330</v>
      </c>
      <c r="I672" t="s">
        <v>1975</v>
      </c>
      <c r="J672">
        <v>0</v>
      </c>
      <c r="K672">
        <v>0</v>
      </c>
      <c r="L672">
        <v>0</v>
      </c>
      <c r="M672" s="1">
        <v>67479637.120000005</v>
      </c>
      <c r="N672">
        <v>39100000</v>
      </c>
      <c r="O672">
        <v>0</v>
      </c>
      <c r="P672">
        <v>28379637.120000001</v>
      </c>
      <c r="Q672">
        <v>0</v>
      </c>
    </row>
    <row r="673" spans="1:17" x14ac:dyDescent="0.25">
      <c r="A673">
        <v>43016</v>
      </c>
      <c r="B673">
        <v>2025</v>
      </c>
      <c r="C673">
        <v>50350</v>
      </c>
      <c r="D673" t="s">
        <v>3784</v>
      </c>
      <c r="E673" t="s">
        <v>7</v>
      </c>
      <c r="F673" t="s">
        <v>3090</v>
      </c>
      <c r="G673">
        <v>28541</v>
      </c>
      <c r="H673">
        <v>1150350</v>
      </c>
      <c r="I673" t="s">
        <v>1978</v>
      </c>
      <c r="J673">
        <v>0</v>
      </c>
      <c r="K673">
        <v>0</v>
      </c>
      <c r="L673">
        <v>0</v>
      </c>
      <c r="M673" s="1">
        <v>74238063.5</v>
      </c>
      <c r="N673">
        <v>54825000</v>
      </c>
      <c r="O673">
        <v>0</v>
      </c>
      <c r="P673">
        <v>19413063.5</v>
      </c>
      <c r="Q673">
        <v>0</v>
      </c>
    </row>
    <row r="674" spans="1:17" x14ac:dyDescent="0.25">
      <c r="A674">
        <v>43017</v>
      </c>
      <c r="B674">
        <v>2025</v>
      </c>
      <c r="C674">
        <v>50370</v>
      </c>
      <c r="D674" t="s">
        <v>3785</v>
      </c>
      <c r="E674" t="s">
        <v>7</v>
      </c>
      <c r="F674" t="s">
        <v>3090</v>
      </c>
      <c r="G674">
        <v>28542</v>
      </c>
      <c r="H674">
        <v>1150370</v>
      </c>
      <c r="I674" t="s">
        <v>1981</v>
      </c>
      <c r="J674">
        <v>0</v>
      </c>
      <c r="K674">
        <v>0</v>
      </c>
      <c r="L674">
        <v>0</v>
      </c>
      <c r="M674" s="1">
        <v>73228340.510000005</v>
      </c>
      <c r="N674">
        <v>22500000</v>
      </c>
      <c r="O674">
        <v>0</v>
      </c>
      <c r="P674">
        <v>50728340.509999998</v>
      </c>
      <c r="Q674">
        <v>0</v>
      </c>
    </row>
    <row r="675" spans="1:17" x14ac:dyDescent="0.25">
      <c r="A675">
        <v>43018</v>
      </c>
      <c r="B675">
        <v>2025</v>
      </c>
      <c r="C675">
        <v>50400</v>
      </c>
      <c r="D675" t="s">
        <v>3786</v>
      </c>
      <c r="E675" t="s">
        <v>7</v>
      </c>
      <c r="F675" t="s">
        <v>3090</v>
      </c>
      <c r="G675">
        <v>28543</v>
      </c>
      <c r="H675">
        <v>1150400</v>
      </c>
      <c r="I675" t="s">
        <v>1984</v>
      </c>
      <c r="J675">
        <v>0</v>
      </c>
      <c r="K675">
        <v>0</v>
      </c>
      <c r="L675">
        <v>0</v>
      </c>
      <c r="M675" s="1">
        <v>62535123.689999998</v>
      </c>
      <c r="N675">
        <v>48400000</v>
      </c>
      <c r="O675">
        <v>0</v>
      </c>
      <c r="P675">
        <v>14135123.689999999</v>
      </c>
      <c r="Q675">
        <v>0</v>
      </c>
    </row>
    <row r="676" spans="1:17" x14ac:dyDescent="0.25">
      <c r="A676">
        <v>43019</v>
      </c>
      <c r="B676">
        <v>2025</v>
      </c>
      <c r="C676">
        <v>50450</v>
      </c>
      <c r="D676" t="s">
        <v>3795</v>
      </c>
      <c r="E676" t="s">
        <v>7</v>
      </c>
      <c r="F676" t="s">
        <v>3090</v>
      </c>
      <c r="G676">
        <v>28544</v>
      </c>
      <c r="H676">
        <v>1150450</v>
      </c>
      <c r="I676" t="s">
        <v>1987</v>
      </c>
      <c r="J676">
        <v>0</v>
      </c>
      <c r="K676">
        <v>0</v>
      </c>
      <c r="L676">
        <v>0</v>
      </c>
      <c r="M676" s="1">
        <v>71249255.870000005</v>
      </c>
      <c r="N676">
        <v>0</v>
      </c>
      <c r="O676">
        <v>0</v>
      </c>
      <c r="P676">
        <v>71249255.870000005</v>
      </c>
      <c r="Q676">
        <v>0</v>
      </c>
    </row>
    <row r="677" spans="1:17" x14ac:dyDescent="0.25">
      <c r="A677">
        <v>43020</v>
      </c>
      <c r="B677">
        <v>2025</v>
      </c>
      <c r="C677">
        <v>50573</v>
      </c>
      <c r="D677" t="s">
        <v>3797</v>
      </c>
      <c r="E677" t="s">
        <v>7</v>
      </c>
      <c r="F677" t="s">
        <v>3090</v>
      </c>
      <c r="G677">
        <v>28546</v>
      </c>
      <c r="H677">
        <v>1150573</v>
      </c>
      <c r="I677" t="s">
        <v>1993</v>
      </c>
      <c r="J677">
        <v>0</v>
      </c>
      <c r="K677">
        <v>0</v>
      </c>
      <c r="L677">
        <v>0</v>
      </c>
      <c r="M677" s="1">
        <v>73570508.920000002</v>
      </c>
      <c r="N677">
        <v>72450000</v>
      </c>
      <c r="O677">
        <v>0</v>
      </c>
      <c r="P677">
        <v>1120508.92</v>
      </c>
      <c r="Q677">
        <v>0</v>
      </c>
    </row>
    <row r="678" spans="1:17" x14ac:dyDescent="0.25">
      <c r="A678">
        <v>43021</v>
      </c>
      <c r="B678">
        <v>2025</v>
      </c>
      <c r="C678">
        <v>50577</v>
      </c>
      <c r="D678" t="s">
        <v>3798</v>
      </c>
      <c r="E678" t="s">
        <v>7</v>
      </c>
      <c r="F678" t="s">
        <v>3090</v>
      </c>
      <c r="G678">
        <v>28547</v>
      </c>
      <c r="H678">
        <v>1150577</v>
      </c>
      <c r="I678" t="s">
        <v>1996</v>
      </c>
      <c r="J678">
        <v>0</v>
      </c>
      <c r="K678">
        <v>0</v>
      </c>
      <c r="L678">
        <v>0</v>
      </c>
      <c r="M678" s="1">
        <v>68331863.200000003</v>
      </c>
      <c r="N678">
        <v>0</v>
      </c>
      <c r="O678">
        <v>0</v>
      </c>
      <c r="P678">
        <v>68331863.200000003</v>
      </c>
      <c r="Q678">
        <v>0</v>
      </c>
    </row>
    <row r="679" spans="1:17" x14ac:dyDescent="0.25">
      <c r="A679">
        <v>43022</v>
      </c>
      <c r="B679">
        <v>2025</v>
      </c>
      <c r="C679">
        <v>50590</v>
      </c>
      <c r="D679" t="s">
        <v>3466</v>
      </c>
      <c r="E679" t="s">
        <v>7</v>
      </c>
      <c r="F679" t="s">
        <v>3090</v>
      </c>
      <c r="G679">
        <v>28548</v>
      </c>
      <c r="H679">
        <v>1150590</v>
      </c>
      <c r="I679" t="s">
        <v>1008</v>
      </c>
      <c r="J679">
        <v>0</v>
      </c>
      <c r="K679">
        <v>0</v>
      </c>
      <c r="L679">
        <v>0</v>
      </c>
      <c r="M679" s="1">
        <v>70381255.310000002</v>
      </c>
      <c r="N679">
        <v>66994533</v>
      </c>
      <c r="O679">
        <v>0</v>
      </c>
      <c r="P679">
        <v>3386722.31</v>
      </c>
      <c r="Q679">
        <v>0</v>
      </c>
    </row>
    <row r="680" spans="1:17" x14ac:dyDescent="0.25">
      <c r="A680">
        <v>43023</v>
      </c>
      <c r="B680">
        <v>2025</v>
      </c>
      <c r="C680">
        <v>50606</v>
      </c>
      <c r="D680" t="s">
        <v>3799</v>
      </c>
      <c r="E680" t="s">
        <v>7</v>
      </c>
      <c r="F680" t="s">
        <v>3090</v>
      </c>
      <c r="G680">
        <v>28549</v>
      </c>
      <c r="H680">
        <v>1150606</v>
      </c>
      <c r="I680" t="s">
        <v>2001</v>
      </c>
      <c r="J680">
        <v>0</v>
      </c>
      <c r="K680">
        <v>0</v>
      </c>
      <c r="L680">
        <v>0</v>
      </c>
      <c r="M680" s="1">
        <v>53127395.170000002</v>
      </c>
      <c r="N680">
        <v>0</v>
      </c>
      <c r="O680">
        <v>0</v>
      </c>
      <c r="P680">
        <v>53127395.170000002</v>
      </c>
      <c r="Q680">
        <v>0</v>
      </c>
    </row>
    <row r="681" spans="1:17" x14ac:dyDescent="0.25">
      <c r="A681">
        <v>43024</v>
      </c>
      <c r="B681">
        <v>2025</v>
      </c>
      <c r="C681">
        <v>50680</v>
      </c>
      <c r="D681" t="s">
        <v>3787</v>
      </c>
      <c r="E681" t="s">
        <v>7</v>
      </c>
      <c r="F681" t="s">
        <v>3090</v>
      </c>
      <c r="G681">
        <v>28550</v>
      </c>
      <c r="H681">
        <v>1150680</v>
      </c>
      <c r="I681" t="s">
        <v>2004</v>
      </c>
      <c r="J681">
        <v>0</v>
      </c>
      <c r="K681">
        <v>0</v>
      </c>
      <c r="L681">
        <v>0</v>
      </c>
      <c r="M681" s="1">
        <v>60864104.939999998</v>
      </c>
      <c r="N681">
        <v>35333333</v>
      </c>
      <c r="O681">
        <v>0</v>
      </c>
      <c r="P681">
        <v>25530771.940000001</v>
      </c>
      <c r="Q681">
        <v>0</v>
      </c>
    </row>
    <row r="682" spans="1:17" x14ac:dyDescent="0.25">
      <c r="A682">
        <v>43025</v>
      </c>
      <c r="B682">
        <v>2025</v>
      </c>
      <c r="C682">
        <v>50683</v>
      </c>
      <c r="D682" t="s">
        <v>3800</v>
      </c>
      <c r="E682" t="s">
        <v>7</v>
      </c>
      <c r="F682" t="s">
        <v>3090</v>
      </c>
      <c r="G682">
        <v>28551</v>
      </c>
      <c r="H682">
        <v>1150683</v>
      </c>
      <c r="I682" t="s">
        <v>2007</v>
      </c>
      <c r="J682">
        <v>0</v>
      </c>
      <c r="K682">
        <v>0</v>
      </c>
      <c r="L682">
        <v>0</v>
      </c>
      <c r="M682" s="1">
        <v>62856751.25</v>
      </c>
      <c r="N682">
        <v>31875000</v>
      </c>
      <c r="O682">
        <v>0</v>
      </c>
      <c r="P682">
        <v>30981751.25</v>
      </c>
      <c r="Q682">
        <v>0</v>
      </c>
    </row>
    <row r="683" spans="1:17" x14ac:dyDescent="0.25">
      <c r="A683">
        <v>43026</v>
      </c>
      <c r="B683">
        <v>2025</v>
      </c>
      <c r="C683">
        <v>50686</v>
      </c>
      <c r="D683" t="s">
        <v>3788</v>
      </c>
      <c r="E683" t="s">
        <v>7</v>
      </c>
      <c r="F683" t="s">
        <v>3090</v>
      </c>
      <c r="G683">
        <v>28552</v>
      </c>
      <c r="H683">
        <v>1150686</v>
      </c>
      <c r="I683" t="s">
        <v>2010</v>
      </c>
      <c r="J683">
        <v>0</v>
      </c>
      <c r="K683">
        <v>0</v>
      </c>
      <c r="L683">
        <v>0</v>
      </c>
      <c r="M683" s="1">
        <v>52552441.640000001</v>
      </c>
      <c r="N683">
        <v>4500000</v>
      </c>
      <c r="O683">
        <v>0</v>
      </c>
      <c r="P683">
        <v>48052441.640000001</v>
      </c>
      <c r="Q683">
        <v>0</v>
      </c>
    </row>
    <row r="684" spans="1:17" x14ac:dyDescent="0.25">
      <c r="A684">
        <v>43027</v>
      </c>
      <c r="B684">
        <v>2025</v>
      </c>
      <c r="C684">
        <v>50689</v>
      </c>
      <c r="D684" t="s">
        <v>3541</v>
      </c>
      <c r="E684" t="s">
        <v>7</v>
      </c>
      <c r="F684" t="s">
        <v>3090</v>
      </c>
      <c r="G684">
        <v>28553</v>
      </c>
      <c r="H684">
        <v>1150689</v>
      </c>
      <c r="I684" t="s">
        <v>1216</v>
      </c>
      <c r="J684">
        <v>0</v>
      </c>
      <c r="K684">
        <v>0</v>
      </c>
      <c r="L684">
        <v>0</v>
      </c>
      <c r="M684" s="1">
        <v>66510765.450000003</v>
      </c>
      <c r="N684">
        <v>0</v>
      </c>
      <c r="O684">
        <v>0</v>
      </c>
      <c r="P684">
        <v>66510765.450000003</v>
      </c>
      <c r="Q684">
        <v>0</v>
      </c>
    </row>
    <row r="685" spans="1:17" x14ac:dyDescent="0.25">
      <c r="A685">
        <v>43028</v>
      </c>
      <c r="B685">
        <v>2025</v>
      </c>
      <c r="C685">
        <v>50711</v>
      </c>
      <c r="D685" t="s">
        <v>3801</v>
      </c>
      <c r="E685" t="s">
        <v>7</v>
      </c>
      <c r="F685" t="s">
        <v>3090</v>
      </c>
      <c r="G685">
        <v>28554</v>
      </c>
      <c r="H685">
        <v>1150711</v>
      </c>
      <c r="I685" t="s">
        <v>2014</v>
      </c>
      <c r="J685">
        <v>0</v>
      </c>
      <c r="K685">
        <v>0</v>
      </c>
      <c r="L685">
        <v>0</v>
      </c>
      <c r="M685" s="1">
        <v>70966861.379999995</v>
      </c>
      <c r="N685">
        <v>24000000</v>
      </c>
      <c r="O685">
        <v>0</v>
      </c>
      <c r="P685">
        <v>46966861.380000003</v>
      </c>
      <c r="Q685">
        <v>0</v>
      </c>
    </row>
    <row r="686" spans="1:17" x14ac:dyDescent="0.25">
      <c r="A686">
        <v>43029</v>
      </c>
      <c r="B686">
        <v>2025</v>
      </c>
      <c r="C686">
        <v>52019</v>
      </c>
      <c r="D686" t="s">
        <v>3564</v>
      </c>
      <c r="E686" t="s">
        <v>7</v>
      </c>
      <c r="F686" t="s">
        <v>3090</v>
      </c>
      <c r="G686">
        <v>28557</v>
      </c>
      <c r="H686">
        <v>1152019</v>
      </c>
      <c r="I686" t="s">
        <v>1317</v>
      </c>
      <c r="J686">
        <v>0</v>
      </c>
      <c r="K686">
        <v>0</v>
      </c>
      <c r="L686">
        <v>0</v>
      </c>
      <c r="M686" s="1">
        <v>58264602.950000003</v>
      </c>
      <c r="N686">
        <v>35000000</v>
      </c>
      <c r="O686">
        <v>0</v>
      </c>
      <c r="P686">
        <v>23264602.949999999</v>
      </c>
      <c r="Q686">
        <v>0</v>
      </c>
    </row>
    <row r="687" spans="1:17" x14ac:dyDescent="0.25">
      <c r="A687">
        <v>43030</v>
      </c>
      <c r="B687">
        <v>2025</v>
      </c>
      <c r="C687">
        <v>52022</v>
      </c>
      <c r="D687" t="s">
        <v>3802</v>
      </c>
      <c r="E687" t="s">
        <v>7</v>
      </c>
      <c r="F687" t="s">
        <v>3090</v>
      </c>
      <c r="G687">
        <v>28558</v>
      </c>
      <c r="H687">
        <v>1152022</v>
      </c>
      <c r="I687" t="s">
        <v>2021</v>
      </c>
      <c r="J687">
        <v>0</v>
      </c>
      <c r="K687">
        <v>0</v>
      </c>
      <c r="L687">
        <v>0</v>
      </c>
      <c r="M687" s="1">
        <v>55148890.850000001</v>
      </c>
      <c r="N687">
        <v>15210000</v>
      </c>
      <c r="O687">
        <v>0</v>
      </c>
      <c r="P687">
        <v>39938890.850000001</v>
      </c>
      <c r="Q687">
        <v>0</v>
      </c>
    </row>
    <row r="688" spans="1:17" x14ac:dyDescent="0.25">
      <c r="A688">
        <v>43031</v>
      </c>
      <c r="B688">
        <v>2025</v>
      </c>
      <c r="C688">
        <v>52036</v>
      </c>
      <c r="D688" t="s">
        <v>3803</v>
      </c>
      <c r="E688" t="s">
        <v>7</v>
      </c>
      <c r="F688" t="s">
        <v>3090</v>
      </c>
      <c r="G688">
        <v>28559</v>
      </c>
      <c r="H688">
        <v>1152036</v>
      </c>
      <c r="I688" t="s">
        <v>2024</v>
      </c>
      <c r="J688">
        <v>0</v>
      </c>
      <c r="K688">
        <v>0</v>
      </c>
      <c r="L688">
        <v>0</v>
      </c>
      <c r="M688" s="1">
        <v>55551118.340000004</v>
      </c>
      <c r="N688">
        <v>15000000</v>
      </c>
      <c r="O688">
        <v>0</v>
      </c>
      <c r="P688">
        <v>40551118.340000004</v>
      </c>
      <c r="Q688">
        <v>0</v>
      </c>
    </row>
    <row r="689" spans="1:17" x14ac:dyDescent="0.25">
      <c r="A689">
        <v>43032</v>
      </c>
      <c r="B689">
        <v>2025</v>
      </c>
      <c r="C689">
        <v>52051</v>
      </c>
      <c r="D689" t="s">
        <v>3789</v>
      </c>
      <c r="E689" t="s">
        <v>7</v>
      </c>
      <c r="F689" t="s">
        <v>3090</v>
      </c>
      <c r="G689">
        <v>28560</v>
      </c>
      <c r="H689">
        <v>1152051</v>
      </c>
      <c r="I689" t="s">
        <v>2027</v>
      </c>
      <c r="J689">
        <v>0</v>
      </c>
      <c r="K689">
        <v>0</v>
      </c>
      <c r="L689">
        <v>0</v>
      </c>
      <c r="M689" s="1">
        <v>62715347.960000001</v>
      </c>
      <c r="N689">
        <v>30000000</v>
      </c>
      <c r="O689">
        <v>0</v>
      </c>
      <c r="P689">
        <v>32715347.960000001</v>
      </c>
      <c r="Q689">
        <v>0</v>
      </c>
    </row>
    <row r="690" spans="1:17" x14ac:dyDescent="0.25">
      <c r="A690">
        <v>43033</v>
      </c>
      <c r="B690">
        <v>2025</v>
      </c>
      <c r="C690">
        <v>52079</v>
      </c>
      <c r="D690" t="s">
        <v>3804</v>
      </c>
      <c r="E690" t="s">
        <v>7</v>
      </c>
      <c r="F690" t="s">
        <v>3090</v>
      </c>
      <c r="G690">
        <v>28561</v>
      </c>
      <c r="H690">
        <v>1152079</v>
      </c>
      <c r="I690" t="s">
        <v>2030</v>
      </c>
      <c r="J690">
        <v>0</v>
      </c>
      <c r="K690">
        <v>0</v>
      </c>
      <c r="L690">
        <v>0</v>
      </c>
      <c r="M690" s="1">
        <v>82893576.920000002</v>
      </c>
      <c r="N690">
        <v>0</v>
      </c>
      <c r="O690">
        <v>0</v>
      </c>
      <c r="P690">
        <v>82893576.920000002</v>
      </c>
      <c r="Q690">
        <v>0</v>
      </c>
    </row>
    <row r="691" spans="1:17" x14ac:dyDescent="0.25">
      <c r="A691">
        <v>43034</v>
      </c>
      <c r="B691">
        <v>2025</v>
      </c>
      <c r="C691">
        <v>52083</v>
      </c>
      <c r="D691" t="s">
        <v>3311</v>
      </c>
      <c r="E691" t="s">
        <v>7</v>
      </c>
      <c r="F691" t="s">
        <v>3090</v>
      </c>
      <c r="G691">
        <v>28562</v>
      </c>
      <c r="H691">
        <v>1152083</v>
      </c>
      <c r="I691" t="s">
        <v>550</v>
      </c>
      <c r="J691">
        <v>0</v>
      </c>
      <c r="K691">
        <v>0</v>
      </c>
      <c r="L691">
        <v>0</v>
      </c>
      <c r="M691" s="1">
        <v>56185505.329999998</v>
      </c>
      <c r="N691">
        <v>0</v>
      </c>
      <c r="O691">
        <v>0</v>
      </c>
      <c r="P691">
        <v>56185505.329999998</v>
      </c>
      <c r="Q691">
        <v>0</v>
      </c>
    </row>
    <row r="692" spans="1:17" x14ac:dyDescent="0.25">
      <c r="A692">
        <v>43035</v>
      </c>
      <c r="B692">
        <v>2025</v>
      </c>
      <c r="C692">
        <v>52110</v>
      </c>
      <c r="D692" t="s">
        <v>3790</v>
      </c>
      <c r="E692" t="s">
        <v>7</v>
      </c>
      <c r="F692" t="s">
        <v>3090</v>
      </c>
      <c r="G692">
        <v>28563</v>
      </c>
      <c r="H692">
        <v>1152110</v>
      </c>
      <c r="I692" t="s">
        <v>2034</v>
      </c>
      <c r="J692">
        <v>0</v>
      </c>
      <c r="K692">
        <v>0</v>
      </c>
      <c r="L692">
        <v>0</v>
      </c>
      <c r="M692" s="1">
        <v>62541352.420000002</v>
      </c>
      <c r="N692">
        <v>22629583</v>
      </c>
      <c r="O692">
        <v>0</v>
      </c>
      <c r="P692">
        <v>39911769.420000002</v>
      </c>
      <c r="Q692">
        <v>0</v>
      </c>
    </row>
    <row r="693" spans="1:17" x14ac:dyDescent="0.25">
      <c r="A693">
        <v>43036</v>
      </c>
      <c r="B693">
        <v>2025</v>
      </c>
      <c r="C693">
        <v>52203</v>
      </c>
      <c r="D693" t="s">
        <v>3805</v>
      </c>
      <c r="E693" t="s">
        <v>7</v>
      </c>
      <c r="F693" t="s">
        <v>3090</v>
      </c>
      <c r="G693">
        <v>28564</v>
      </c>
      <c r="H693">
        <v>1152203</v>
      </c>
      <c r="I693" t="s">
        <v>2037</v>
      </c>
      <c r="J693">
        <v>0</v>
      </c>
      <c r="K693">
        <v>0</v>
      </c>
      <c r="L693">
        <v>0</v>
      </c>
      <c r="M693" s="1">
        <v>56371136.469999999</v>
      </c>
      <c r="N693">
        <v>15000000</v>
      </c>
      <c r="O693">
        <v>0</v>
      </c>
      <c r="P693">
        <v>41371136.469999999</v>
      </c>
      <c r="Q693">
        <v>0</v>
      </c>
    </row>
    <row r="694" spans="1:17" x14ac:dyDescent="0.25">
      <c r="A694">
        <v>43037</v>
      </c>
      <c r="B694">
        <v>2025</v>
      </c>
      <c r="C694">
        <v>52207</v>
      </c>
      <c r="D694" t="s">
        <v>3791</v>
      </c>
      <c r="E694" t="s">
        <v>7</v>
      </c>
      <c r="F694" t="s">
        <v>3090</v>
      </c>
      <c r="G694">
        <v>28565</v>
      </c>
      <c r="H694">
        <v>1152207</v>
      </c>
      <c r="I694" t="s">
        <v>2040</v>
      </c>
      <c r="J694">
        <v>0</v>
      </c>
      <c r="K694">
        <v>0</v>
      </c>
      <c r="L694">
        <v>0</v>
      </c>
      <c r="M694" s="1">
        <v>58871092.119999997</v>
      </c>
      <c r="N694">
        <v>9000000</v>
      </c>
      <c r="O694">
        <v>0</v>
      </c>
      <c r="P694">
        <v>49871092.119999997</v>
      </c>
      <c r="Q694">
        <v>0</v>
      </c>
    </row>
    <row r="695" spans="1:17" x14ac:dyDescent="0.25">
      <c r="A695">
        <v>43038</v>
      </c>
      <c r="B695">
        <v>2025</v>
      </c>
      <c r="C695">
        <v>52210</v>
      </c>
      <c r="D695" t="s">
        <v>3806</v>
      </c>
      <c r="E695" t="s">
        <v>7</v>
      </c>
      <c r="F695" t="s">
        <v>3090</v>
      </c>
      <c r="G695">
        <v>28566</v>
      </c>
      <c r="H695">
        <v>1152210</v>
      </c>
      <c r="I695" t="s">
        <v>2043</v>
      </c>
      <c r="J695">
        <v>0</v>
      </c>
      <c r="K695">
        <v>0</v>
      </c>
      <c r="L695">
        <v>0</v>
      </c>
      <c r="M695" s="1">
        <v>59196858.189999998</v>
      </c>
      <c r="N695">
        <v>31970033</v>
      </c>
      <c r="O695">
        <v>0</v>
      </c>
      <c r="P695">
        <v>27226825.190000001</v>
      </c>
      <c r="Q695">
        <v>0</v>
      </c>
    </row>
    <row r="696" spans="1:17" x14ac:dyDescent="0.25">
      <c r="A696">
        <v>43039</v>
      </c>
      <c r="B696">
        <v>2025</v>
      </c>
      <c r="C696">
        <v>52215</v>
      </c>
      <c r="D696" t="s">
        <v>3250</v>
      </c>
      <c r="E696" t="s">
        <v>7</v>
      </c>
      <c r="F696" t="s">
        <v>3090</v>
      </c>
      <c r="G696">
        <v>28567</v>
      </c>
      <c r="H696">
        <v>1152215</v>
      </c>
      <c r="I696" t="s">
        <v>430</v>
      </c>
      <c r="J696">
        <v>0</v>
      </c>
      <c r="K696">
        <v>0</v>
      </c>
      <c r="L696">
        <v>0</v>
      </c>
      <c r="M696" s="1">
        <v>63031690.299999997</v>
      </c>
      <c r="N696">
        <v>15025479</v>
      </c>
      <c r="O696">
        <v>0</v>
      </c>
      <c r="P696">
        <v>48006211.299999997</v>
      </c>
      <c r="Q696">
        <v>0</v>
      </c>
    </row>
    <row r="697" spans="1:17" x14ac:dyDescent="0.25">
      <c r="A697">
        <v>43040</v>
      </c>
      <c r="B697">
        <v>2025</v>
      </c>
      <c r="C697">
        <v>52224</v>
      </c>
      <c r="D697" t="s">
        <v>3792</v>
      </c>
      <c r="E697" t="s">
        <v>7</v>
      </c>
      <c r="F697" t="s">
        <v>3090</v>
      </c>
      <c r="G697">
        <v>28568</v>
      </c>
      <c r="H697">
        <v>1152224</v>
      </c>
      <c r="I697" t="s">
        <v>2048</v>
      </c>
      <c r="J697">
        <v>0</v>
      </c>
      <c r="K697">
        <v>0</v>
      </c>
      <c r="L697">
        <v>0</v>
      </c>
      <c r="M697" s="1">
        <v>63621014.130000003</v>
      </c>
      <c r="N697">
        <v>33519596.670000002</v>
      </c>
      <c r="O697">
        <v>0</v>
      </c>
      <c r="P697">
        <v>30101417.460000001</v>
      </c>
      <c r="Q697">
        <v>0</v>
      </c>
    </row>
    <row r="698" spans="1:17" x14ac:dyDescent="0.25">
      <c r="A698">
        <v>43041</v>
      </c>
      <c r="B698">
        <v>2025</v>
      </c>
      <c r="C698">
        <v>52227</v>
      </c>
      <c r="D698" t="s">
        <v>3807</v>
      </c>
      <c r="E698" t="s">
        <v>7</v>
      </c>
      <c r="F698" t="s">
        <v>3090</v>
      </c>
      <c r="G698">
        <v>28569</v>
      </c>
      <c r="H698">
        <v>1152227</v>
      </c>
      <c r="I698" t="s">
        <v>2051</v>
      </c>
      <c r="J698">
        <v>0</v>
      </c>
      <c r="K698">
        <v>0</v>
      </c>
      <c r="L698">
        <v>0</v>
      </c>
      <c r="M698" s="1">
        <v>63480290.590000004</v>
      </c>
      <c r="N698">
        <v>12000000</v>
      </c>
      <c r="O698">
        <v>0</v>
      </c>
      <c r="P698">
        <v>51480290.590000004</v>
      </c>
      <c r="Q698">
        <v>0</v>
      </c>
    </row>
    <row r="699" spans="1:17" x14ac:dyDescent="0.25">
      <c r="A699">
        <v>43042</v>
      </c>
      <c r="B699">
        <v>2025</v>
      </c>
      <c r="C699">
        <v>52233</v>
      </c>
      <c r="D699" t="s">
        <v>3793</v>
      </c>
      <c r="E699" t="s">
        <v>7</v>
      </c>
      <c r="F699" t="s">
        <v>3090</v>
      </c>
      <c r="G699">
        <v>28570</v>
      </c>
      <c r="H699">
        <v>1152233</v>
      </c>
      <c r="I699" t="s">
        <v>2054</v>
      </c>
      <c r="J699">
        <v>0</v>
      </c>
      <c r="K699">
        <v>0</v>
      </c>
      <c r="L699">
        <v>0</v>
      </c>
      <c r="M699" s="1">
        <v>60461942.899999999</v>
      </c>
      <c r="N699">
        <v>21876133</v>
      </c>
      <c r="O699">
        <v>0</v>
      </c>
      <c r="P699">
        <v>38585809.899999999</v>
      </c>
      <c r="Q699">
        <v>0</v>
      </c>
    </row>
    <row r="700" spans="1:17" x14ac:dyDescent="0.25">
      <c r="A700">
        <v>43043</v>
      </c>
      <c r="B700">
        <v>2025</v>
      </c>
      <c r="C700">
        <v>52240</v>
      </c>
      <c r="D700" t="s">
        <v>3794</v>
      </c>
      <c r="E700" t="s">
        <v>7</v>
      </c>
      <c r="F700" t="s">
        <v>3090</v>
      </c>
      <c r="G700">
        <v>28571</v>
      </c>
      <c r="H700">
        <v>1152240</v>
      </c>
      <c r="I700" t="s">
        <v>2057</v>
      </c>
      <c r="J700">
        <v>0</v>
      </c>
      <c r="K700">
        <v>0</v>
      </c>
      <c r="L700">
        <v>0</v>
      </c>
      <c r="M700" s="1">
        <v>62118899.719999999</v>
      </c>
      <c r="N700">
        <v>0</v>
      </c>
      <c r="O700">
        <v>0</v>
      </c>
      <c r="P700">
        <v>62118899.719999999</v>
      </c>
      <c r="Q700">
        <v>0</v>
      </c>
    </row>
    <row r="701" spans="1:17" x14ac:dyDescent="0.25">
      <c r="A701">
        <v>43044</v>
      </c>
      <c r="B701">
        <v>2025</v>
      </c>
      <c r="C701">
        <v>52250</v>
      </c>
      <c r="D701" t="s">
        <v>3832</v>
      </c>
      <c r="E701" t="s">
        <v>7</v>
      </c>
      <c r="F701" t="s">
        <v>3090</v>
      </c>
      <c r="G701">
        <v>28572</v>
      </c>
      <c r="H701">
        <v>1152250</v>
      </c>
      <c r="I701" t="s">
        <v>2060</v>
      </c>
      <c r="J701">
        <v>0</v>
      </c>
      <c r="K701">
        <v>0</v>
      </c>
      <c r="L701">
        <v>0</v>
      </c>
      <c r="M701" s="1">
        <v>76458002.730000004</v>
      </c>
      <c r="N701">
        <v>0</v>
      </c>
      <c r="O701">
        <v>0</v>
      </c>
      <c r="P701">
        <v>76458002.730000004</v>
      </c>
      <c r="Q701">
        <v>0</v>
      </c>
    </row>
    <row r="702" spans="1:17" x14ac:dyDescent="0.25">
      <c r="A702">
        <v>43045</v>
      </c>
      <c r="B702">
        <v>2025</v>
      </c>
      <c r="C702">
        <v>52254</v>
      </c>
      <c r="D702" t="s">
        <v>3808</v>
      </c>
      <c r="E702" t="s">
        <v>7</v>
      </c>
      <c r="F702" t="s">
        <v>3090</v>
      </c>
      <c r="G702">
        <v>28573</v>
      </c>
      <c r="H702">
        <v>1152254</v>
      </c>
      <c r="I702" t="s">
        <v>2063</v>
      </c>
      <c r="J702">
        <v>0</v>
      </c>
      <c r="K702">
        <v>0</v>
      </c>
      <c r="L702">
        <v>0</v>
      </c>
      <c r="M702" s="1">
        <v>59159432.57</v>
      </c>
      <c r="N702">
        <v>25686067.600000001</v>
      </c>
      <c r="O702">
        <v>0</v>
      </c>
      <c r="P702">
        <v>33473364.969999999</v>
      </c>
      <c r="Q702">
        <v>0</v>
      </c>
    </row>
    <row r="703" spans="1:17" x14ac:dyDescent="0.25">
      <c r="A703">
        <v>43046</v>
      </c>
      <c r="B703">
        <v>2025</v>
      </c>
      <c r="C703">
        <v>52256</v>
      </c>
      <c r="D703" t="s">
        <v>3809</v>
      </c>
      <c r="E703" t="s">
        <v>7</v>
      </c>
      <c r="F703" t="s">
        <v>3090</v>
      </c>
      <c r="G703">
        <v>28574</v>
      </c>
      <c r="H703">
        <v>1152256</v>
      </c>
      <c r="I703" t="s">
        <v>2066</v>
      </c>
      <c r="J703">
        <v>0</v>
      </c>
      <c r="K703">
        <v>0</v>
      </c>
      <c r="L703">
        <v>0</v>
      </c>
      <c r="M703" s="1">
        <v>62964165.960000001</v>
      </c>
      <c r="N703">
        <v>25115404</v>
      </c>
      <c r="O703">
        <v>0</v>
      </c>
      <c r="P703">
        <v>37848761.960000001</v>
      </c>
      <c r="Q703">
        <v>0</v>
      </c>
    </row>
    <row r="704" spans="1:17" x14ac:dyDescent="0.25">
      <c r="A704">
        <v>43047</v>
      </c>
      <c r="B704">
        <v>2025</v>
      </c>
      <c r="C704">
        <v>52258</v>
      </c>
      <c r="D704" t="s">
        <v>3810</v>
      </c>
      <c r="E704" t="s">
        <v>7</v>
      </c>
      <c r="F704" t="s">
        <v>3090</v>
      </c>
      <c r="G704">
        <v>28575</v>
      </c>
      <c r="H704">
        <v>1152258</v>
      </c>
      <c r="I704" t="s">
        <v>2069</v>
      </c>
      <c r="J704">
        <v>0</v>
      </c>
      <c r="K704">
        <v>0</v>
      </c>
      <c r="L704">
        <v>0</v>
      </c>
      <c r="M704" s="1">
        <v>65115189.350000001</v>
      </c>
      <c r="N704">
        <v>0</v>
      </c>
      <c r="O704">
        <v>0</v>
      </c>
      <c r="P704">
        <v>65115189.350000001</v>
      </c>
      <c r="Q704">
        <v>0</v>
      </c>
    </row>
    <row r="705" spans="1:17" x14ac:dyDescent="0.25">
      <c r="A705">
        <v>43048</v>
      </c>
      <c r="B705">
        <v>2025</v>
      </c>
      <c r="C705">
        <v>52260</v>
      </c>
      <c r="D705" t="s">
        <v>3435</v>
      </c>
      <c r="E705" t="s">
        <v>7</v>
      </c>
      <c r="F705" t="s">
        <v>3090</v>
      </c>
      <c r="G705">
        <v>28576</v>
      </c>
      <c r="H705">
        <v>1152260</v>
      </c>
      <c r="I705" t="s">
        <v>1053</v>
      </c>
      <c r="J705">
        <v>0</v>
      </c>
      <c r="K705">
        <v>0</v>
      </c>
      <c r="L705">
        <v>0</v>
      </c>
      <c r="M705" s="1">
        <v>60831113.359999999</v>
      </c>
      <c r="N705">
        <v>12000000</v>
      </c>
      <c r="O705">
        <v>0</v>
      </c>
      <c r="P705">
        <v>48831113.359999999</v>
      </c>
      <c r="Q705">
        <v>0</v>
      </c>
    </row>
    <row r="706" spans="1:17" x14ac:dyDescent="0.25">
      <c r="A706">
        <v>43049</v>
      </c>
      <c r="B706">
        <v>2025</v>
      </c>
      <c r="C706">
        <v>52287</v>
      </c>
      <c r="D706" t="s">
        <v>3833</v>
      </c>
      <c r="E706" t="s">
        <v>7</v>
      </c>
      <c r="F706" t="s">
        <v>3090</v>
      </c>
      <c r="G706">
        <v>28577</v>
      </c>
      <c r="H706">
        <v>1152287</v>
      </c>
      <c r="I706" t="s">
        <v>2074</v>
      </c>
      <c r="J706">
        <v>0</v>
      </c>
      <c r="K706">
        <v>0</v>
      </c>
      <c r="L706">
        <v>0</v>
      </c>
      <c r="M706" s="1">
        <v>62266474.229999997</v>
      </c>
      <c r="N706">
        <v>29250000</v>
      </c>
      <c r="O706">
        <v>0</v>
      </c>
      <c r="P706">
        <v>33016474.23</v>
      </c>
      <c r="Q706">
        <v>0</v>
      </c>
    </row>
    <row r="707" spans="1:17" x14ac:dyDescent="0.25">
      <c r="A707">
        <v>43050</v>
      </c>
      <c r="B707">
        <v>2025</v>
      </c>
      <c r="C707">
        <v>52317</v>
      </c>
      <c r="D707" t="s">
        <v>3811</v>
      </c>
      <c r="E707" t="s">
        <v>7</v>
      </c>
      <c r="F707" t="s">
        <v>3090</v>
      </c>
      <c r="G707">
        <v>28578</v>
      </c>
      <c r="H707">
        <v>1152317</v>
      </c>
      <c r="I707" t="s">
        <v>2077</v>
      </c>
      <c r="J707">
        <v>0</v>
      </c>
      <c r="K707">
        <v>0</v>
      </c>
      <c r="L707">
        <v>0</v>
      </c>
      <c r="M707" s="1">
        <v>59846548.390000001</v>
      </c>
      <c r="N707">
        <v>0</v>
      </c>
      <c r="O707">
        <v>0</v>
      </c>
      <c r="P707">
        <v>59846548.390000001</v>
      </c>
      <c r="Q707">
        <v>0</v>
      </c>
    </row>
    <row r="708" spans="1:17" x14ac:dyDescent="0.25">
      <c r="A708">
        <v>43051</v>
      </c>
      <c r="B708">
        <v>2025</v>
      </c>
      <c r="C708">
        <v>52320</v>
      </c>
      <c r="D708" t="s">
        <v>3834</v>
      </c>
      <c r="E708" t="s">
        <v>7</v>
      </c>
      <c r="F708" t="s">
        <v>3090</v>
      </c>
      <c r="G708">
        <v>28579</v>
      </c>
      <c r="H708">
        <v>1152320</v>
      </c>
      <c r="I708" t="s">
        <v>2080</v>
      </c>
      <c r="J708">
        <v>0</v>
      </c>
      <c r="K708">
        <v>0</v>
      </c>
      <c r="L708">
        <v>0</v>
      </c>
      <c r="M708" s="1">
        <v>58569065.509999998</v>
      </c>
      <c r="N708">
        <v>20100000</v>
      </c>
      <c r="O708">
        <v>0</v>
      </c>
      <c r="P708">
        <v>38469065.509999998</v>
      </c>
      <c r="Q708">
        <v>0</v>
      </c>
    </row>
    <row r="709" spans="1:17" x14ac:dyDescent="0.25">
      <c r="A709">
        <v>43052</v>
      </c>
      <c r="B709">
        <v>2025</v>
      </c>
      <c r="C709">
        <v>52323</v>
      </c>
      <c r="D709" t="s">
        <v>3812</v>
      </c>
      <c r="E709" t="s">
        <v>7</v>
      </c>
      <c r="F709" t="s">
        <v>3090</v>
      </c>
      <c r="G709">
        <v>28580</v>
      </c>
      <c r="H709">
        <v>1152323</v>
      </c>
      <c r="I709" t="s">
        <v>2083</v>
      </c>
      <c r="J709">
        <v>0</v>
      </c>
      <c r="K709">
        <v>0</v>
      </c>
      <c r="L709">
        <v>0</v>
      </c>
      <c r="M709" s="1">
        <v>56679530.109999999</v>
      </c>
      <c r="N709">
        <v>29000000</v>
      </c>
      <c r="O709">
        <v>0</v>
      </c>
      <c r="P709">
        <v>27679530.109999999</v>
      </c>
      <c r="Q709">
        <v>0</v>
      </c>
    </row>
    <row r="710" spans="1:17" x14ac:dyDescent="0.25">
      <c r="A710">
        <v>43053</v>
      </c>
      <c r="B710">
        <v>2025</v>
      </c>
      <c r="C710">
        <v>52352</v>
      </c>
      <c r="D710" t="s">
        <v>3835</v>
      </c>
      <c r="E710" t="s">
        <v>7</v>
      </c>
      <c r="F710" t="s">
        <v>3090</v>
      </c>
      <c r="G710">
        <v>28581</v>
      </c>
      <c r="H710">
        <v>1152352</v>
      </c>
      <c r="I710" t="s">
        <v>2086</v>
      </c>
      <c r="J710">
        <v>0</v>
      </c>
      <c r="K710">
        <v>0</v>
      </c>
      <c r="L710">
        <v>0</v>
      </c>
      <c r="M710" s="1">
        <v>63341693.039999999</v>
      </c>
      <c r="N710">
        <v>10000000</v>
      </c>
      <c r="O710">
        <v>0</v>
      </c>
      <c r="P710">
        <v>53341693.039999999</v>
      </c>
      <c r="Q710">
        <v>0</v>
      </c>
    </row>
    <row r="711" spans="1:17" x14ac:dyDescent="0.25">
      <c r="A711">
        <v>43054</v>
      </c>
      <c r="B711">
        <v>2025</v>
      </c>
      <c r="C711">
        <v>52354</v>
      </c>
      <c r="D711" t="s">
        <v>3836</v>
      </c>
      <c r="E711" t="s">
        <v>7</v>
      </c>
      <c r="F711" t="s">
        <v>3090</v>
      </c>
      <c r="G711">
        <v>28582</v>
      </c>
      <c r="H711">
        <v>1152354</v>
      </c>
      <c r="I711" t="s">
        <v>2089</v>
      </c>
      <c r="J711">
        <v>0</v>
      </c>
      <c r="K711">
        <v>0</v>
      </c>
      <c r="L711">
        <v>0</v>
      </c>
      <c r="M711" s="1">
        <v>57471872.729999997</v>
      </c>
      <c r="N711">
        <v>15000000</v>
      </c>
      <c r="O711">
        <v>0</v>
      </c>
      <c r="P711">
        <v>42471872.729999997</v>
      </c>
      <c r="Q711">
        <v>0</v>
      </c>
    </row>
    <row r="712" spans="1:17" x14ac:dyDescent="0.25">
      <c r="A712">
        <v>43055</v>
      </c>
      <c r="B712">
        <v>2025</v>
      </c>
      <c r="C712">
        <v>52378</v>
      </c>
      <c r="D712" t="s">
        <v>3837</v>
      </c>
      <c r="E712" t="s">
        <v>7</v>
      </c>
      <c r="F712" t="s">
        <v>3090</v>
      </c>
      <c r="G712">
        <v>28584</v>
      </c>
      <c r="H712">
        <v>1152378</v>
      </c>
      <c r="I712" t="s">
        <v>2095</v>
      </c>
      <c r="J712">
        <v>0</v>
      </c>
      <c r="K712">
        <v>0</v>
      </c>
      <c r="L712">
        <v>0</v>
      </c>
      <c r="M712" s="1">
        <v>57596982.729999997</v>
      </c>
      <c r="N712">
        <v>0</v>
      </c>
      <c r="O712">
        <v>0</v>
      </c>
      <c r="P712">
        <v>57596982.729999997</v>
      </c>
      <c r="Q712">
        <v>0</v>
      </c>
    </row>
    <row r="713" spans="1:17" x14ac:dyDescent="0.25">
      <c r="A713">
        <v>43056</v>
      </c>
      <c r="B713">
        <v>2025</v>
      </c>
      <c r="C713">
        <v>52381</v>
      </c>
      <c r="D713" t="s">
        <v>3814</v>
      </c>
      <c r="E713" t="s">
        <v>7</v>
      </c>
      <c r="F713" t="s">
        <v>3090</v>
      </c>
      <c r="G713">
        <v>28585</v>
      </c>
      <c r="H713">
        <v>1152381</v>
      </c>
      <c r="I713" t="s">
        <v>2098</v>
      </c>
      <c r="J713">
        <v>0</v>
      </c>
      <c r="K713">
        <v>0</v>
      </c>
      <c r="L713">
        <v>0</v>
      </c>
      <c r="M713" s="1">
        <v>65845480.920000002</v>
      </c>
      <c r="N713">
        <v>0</v>
      </c>
      <c r="O713">
        <v>0</v>
      </c>
      <c r="P713">
        <v>65845480.920000002</v>
      </c>
      <c r="Q713">
        <v>0</v>
      </c>
    </row>
    <row r="714" spans="1:17" x14ac:dyDescent="0.25">
      <c r="A714">
        <v>43057</v>
      </c>
      <c r="B714">
        <v>2025</v>
      </c>
      <c r="C714">
        <v>52385</v>
      </c>
      <c r="D714" t="s">
        <v>3815</v>
      </c>
      <c r="E714" t="s">
        <v>7</v>
      </c>
      <c r="F714" t="s">
        <v>3090</v>
      </c>
      <c r="G714">
        <v>28586</v>
      </c>
      <c r="H714">
        <v>1152385</v>
      </c>
      <c r="I714" t="s">
        <v>2101</v>
      </c>
      <c r="J714">
        <v>0</v>
      </c>
      <c r="K714">
        <v>0</v>
      </c>
      <c r="L714">
        <v>0</v>
      </c>
      <c r="M714" s="1">
        <v>60277376.310000002</v>
      </c>
      <c r="N714">
        <v>10000000</v>
      </c>
      <c r="O714">
        <v>0</v>
      </c>
      <c r="P714">
        <v>50277376.310000002</v>
      </c>
      <c r="Q714">
        <v>0</v>
      </c>
    </row>
    <row r="715" spans="1:17" x14ac:dyDescent="0.25">
      <c r="A715">
        <v>43058</v>
      </c>
      <c r="B715">
        <v>2025</v>
      </c>
      <c r="C715">
        <v>52390</v>
      </c>
      <c r="D715" t="s">
        <v>3838</v>
      </c>
      <c r="E715" t="s">
        <v>7</v>
      </c>
      <c r="F715" t="s">
        <v>3090</v>
      </c>
      <c r="G715">
        <v>28587</v>
      </c>
      <c r="H715">
        <v>1152390</v>
      </c>
      <c r="I715" t="s">
        <v>2104</v>
      </c>
      <c r="J715">
        <v>0</v>
      </c>
      <c r="K715">
        <v>0</v>
      </c>
      <c r="L715">
        <v>0</v>
      </c>
      <c r="M715" s="1">
        <v>76531243.790000007</v>
      </c>
      <c r="N715">
        <v>42000000</v>
      </c>
      <c r="O715">
        <v>0</v>
      </c>
      <c r="P715">
        <v>34531243.789999999</v>
      </c>
      <c r="Q715">
        <v>0</v>
      </c>
    </row>
    <row r="716" spans="1:17" x14ac:dyDescent="0.25">
      <c r="A716">
        <v>43059</v>
      </c>
      <c r="B716">
        <v>2025</v>
      </c>
      <c r="C716">
        <v>52399</v>
      </c>
      <c r="D716" t="s">
        <v>3129</v>
      </c>
      <c r="E716" t="s">
        <v>7</v>
      </c>
      <c r="F716" t="s">
        <v>3090</v>
      </c>
      <c r="G716">
        <v>28588</v>
      </c>
      <c r="H716">
        <v>1152399</v>
      </c>
      <c r="I716" t="s">
        <v>173</v>
      </c>
      <c r="J716">
        <v>0</v>
      </c>
      <c r="K716">
        <v>0</v>
      </c>
      <c r="L716">
        <v>0</v>
      </c>
      <c r="M716" s="1">
        <v>63963956.640000001</v>
      </c>
      <c r="N716">
        <v>18000000</v>
      </c>
      <c r="O716">
        <v>0</v>
      </c>
      <c r="P716">
        <v>45963956.640000001</v>
      </c>
      <c r="Q716">
        <v>0</v>
      </c>
    </row>
    <row r="717" spans="1:17" x14ac:dyDescent="0.25">
      <c r="A717">
        <v>43060</v>
      </c>
      <c r="B717">
        <v>2025</v>
      </c>
      <c r="C717">
        <v>52405</v>
      </c>
      <c r="D717" t="s">
        <v>3839</v>
      </c>
      <c r="E717" t="s">
        <v>7</v>
      </c>
      <c r="F717" t="s">
        <v>3090</v>
      </c>
      <c r="G717">
        <v>28589</v>
      </c>
      <c r="H717">
        <v>1152405</v>
      </c>
      <c r="I717" t="s">
        <v>2109</v>
      </c>
      <c r="J717">
        <v>0</v>
      </c>
      <c r="K717">
        <v>0</v>
      </c>
      <c r="L717">
        <v>0</v>
      </c>
      <c r="M717" s="1">
        <v>65039670.450000003</v>
      </c>
      <c r="N717">
        <v>19600000</v>
      </c>
      <c r="O717">
        <v>0</v>
      </c>
      <c r="P717">
        <v>45439670.450000003</v>
      </c>
      <c r="Q717">
        <v>0</v>
      </c>
    </row>
    <row r="718" spans="1:17" x14ac:dyDescent="0.25">
      <c r="A718">
        <v>43061</v>
      </c>
      <c r="B718">
        <v>2025</v>
      </c>
      <c r="C718">
        <v>52411</v>
      </c>
      <c r="D718" t="s">
        <v>3816</v>
      </c>
      <c r="E718" t="s">
        <v>7</v>
      </c>
      <c r="F718" t="s">
        <v>3090</v>
      </c>
      <c r="G718">
        <v>28590</v>
      </c>
      <c r="H718">
        <v>1152411</v>
      </c>
      <c r="I718" t="s">
        <v>2112</v>
      </c>
      <c r="J718">
        <v>0</v>
      </c>
      <c r="K718">
        <v>0</v>
      </c>
      <c r="L718">
        <v>0</v>
      </c>
      <c r="M718" s="1">
        <v>58276170.490000002</v>
      </c>
      <c r="N718">
        <v>0</v>
      </c>
      <c r="O718">
        <v>0</v>
      </c>
      <c r="P718">
        <v>58276170.490000002</v>
      </c>
      <c r="Q718">
        <v>0</v>
      </c>
    </row>
    <row r="719" spans="1:17" x14ac:dyDescent="0.25">
      <c r="A719">
        <v>43062</v>
      </c>
      <c r="B719">
        <v>2025</v>
      </c>
      <c r="C719">
        <v>52418</v>
      </c>
      <c r="D719" t="s">
        <v>3817</v>
      </c>
      <c r="E719" t="s">
        <v>7</v>
      </c>
      <c r="F719" t="s">
        <v>3090</v>
      </c>
      <c r="G719">
        <v>28591</v>
      </c>
      <c r="H719">
        <v>1152418</v>
      </c>
      <c r="I719" t="s">
        <v>2115</v>
      </c>
      <c r="J719">
        <v>0</v>
      </c>
      <c r="K719">
        <v>0</v>
      </c>
      <c r="L719">
        <v>0</v>
      </c>
      <c r="M719" s="1">
        <v>63530855.390000001</v>
      </c>
      <c r="N719">
        <v>62895000</v>
      </c>
      <c r="O719">
        <v>0</v>
      </c>
      <c r="P719">
        <v>635855.39</v>
      </c>
      <c r="Q719">
        <v>0</v>
      </c>
    </row>
    <row r="720" spans="1:17" x14ac:dyDescent="0.25">
      <c r="A720">
        <v>43063</v>
      </c>
      <c r="B720">
        <v>2025</v>
      </c>
      <c r="C720">
        <v>52427</v>
      </c>
      <c r="D720" t="s">
        <v>3818</v>
      </c>
      <c r="E720" t="s">
        <v>7</v>
      </c>
      <c r="F720" t="s">
        <v>3090</v>
      </c>
      <c r="G720">
        <v>28592</v>
      </c>
      <c r="H720">
        <v>1152427</v>
      </c>
      <c r="I720" t="s">
        <v>2118</v>
      </c>
      <c r="J720">
        <v>0</v>
      </c>
      <c r="K720">
        <v>0</v>
      </c>
      <c r="L720">
        <v>0</v>
      </c>
      <c r="M720" s="1">
        <v>80886627.370000005</v>
      </c>
      <c r="N720">
        <v>30000000</v>
      </c>
      <c r="O720">
        <v>0</v>
      </c>
      <c r="P720">
        <v>50886627.369999997</v>
      </c>
      <c r="Q720">
        <v>0</v>
      </c>
    </row>
    <row r="721" spans="1:17" x14ac:dyDescent="0.25">
      <c r="A721">
        <v>43064</v>
      </c>
      <c r="B721">
        <v>2025</v>
      </c>
      <c r="C721">
        <v>52435</v>
      </c>
      <c r="D721" t="s">
        <v>3819</v>
      </c>
      <c r="E721" t="s">
        <v>7</v>
      </c>
      <c r="F721" t="s">
        <v>3090</v>
      </c>
      <c r="G721">
        <v>28593</v>
      </c>
      <c r="H721">
        <v>1152435</v>
      </c>
      <c r="I721" t="s">
        <v>2121</v>
      </c>
      <c r="J721">
        <v>0</v>
      </c>
      <c r="K721">
        <v>0</v>
      </c>
      <c r="L721">
        <v>0</v>
      </c>
      <c r="M721" s="1">
        <v>57540770.049999997</v>
      </c>
      <c r="N721">
        <v>24000000</v>
      </c>
      <c r="O721">
        <v>0</v>
      </c>
      <c r="P721">
        <v>33540770.050000001</v>
      </c>
      <c r="Q721">
        <v>0</v>
      </c>
    </row>
    <row r="722" spans="1:17" x14ac:dyDescent="0.25">
      <c r="A722">
        <v>43065</v>
      </c>
      <c r="B722">
        <v>2025</v>
      </c>
      <c r="C722">
        <v>52473</v>
      </c>
      <c r="D722" t="s">
        <v>3840</v>
      </c>
      <c r="E722" t="s">
        <v>7</v>
      </c>
      <c r="F722" t="s">
        <v>3090</v>
      </c>
      <c r="G722">
        <v>28594</v>
      </c>
      <c r="H722">
        <v>1152473</v>
      </c>
      <c r="I722" t="s">
        <v>2124</v>
      </c>
      <c r="J722">
        <v>0</v>
      </c>
      <c r="K722">
        <v>0</v>
      </c>
      <c r="L722">
        <v>0</v>
      </c>
      <c r="M722" s="1">
        <v>78184436.640000001</v>
      </c>
      <c r="N722">
        <v>0</v>
      </c>
      <c r="O722">
        <v>0</v>
      </c>
      <c r="P722">
        <v>78184436.640000001</v>
      </c>
      <c r="Q722">
        <v>0</v>
      </c>
    </row>
    <row r="723" spans="1:17" x14ac:dyDescent="0.25">
      <c r="A723">
        <v>43066</v>
      </c>
      <c r="B723">
        <v>2025</v>
      </c>
      <c r="C723">
        <v>52480</v>
      </c>
      <c r="D723" t="s">
        <v>3133</v>
      </c>
      <c r="E723" t="s">
        <v>7</v>
      </c>
      <c r="F723" t="s">
        <v>3090</v>
      </c>
      <c r="G723">
        <v>28595</v>
      </c>
      <c r="H723">
        <v>1152480</v>
      </c>
      <c r="I723" t="s">
        <v>191</v>
      </c>
      <c r="J723">
        <v>0</v>
      </c>
      <c r="K723">
        <v>0</v>
      </c>
      <c r="L723">
        <v>0</v>
      </c>
      <c r="M723" s="1">
        <v>58443582.299999997</v>
      </c>
      <c r="N723">
        <v>17620000</v>
      </c>
      <c r="O723">
        <v>0</v>
      </c>
      <c r="P723">
        <v>40823582.299999997</v>
      </c>
      <c r="Q723">
        <v>0</v>
      </c>
    </row>
    <row r="724" spans="1:17" x14ac:dyDescent="0.25">
      <c r="A724">
        <v>43067</v>
      </c>
      <c r="B724">
        <v>2025</v>
      </c>
      <c r="C724">
        <v>52490</v>
      </c>
      <c r="D724" t="s">
        <v>3820</v>
      </c>
      <c r="E724" t="s">
        <v>7</v>
      </c>
      <c r="F724" t="s">
        <v>3090</v>
      </c>
      <c r="G724">
        <v>28596</v>
      </c>
      <c r="H724">
        <v>1152490</v>
      </c>
      <c r="I724" t="s">
        <v>2128</v>
      </c>
      <c r="J724">
        <v>0</v>
      </c>
      <c r="K724">
        <v>0</v>
      </c>
      <c r="L724">
        <v>0</v>
      </c>
      <c r="M724" s="1">
        <v>80012286.620000005</v>
      </c>
      <c r="N724">
        <v>0</v>
      </c>
      <c r="O724">
        <v>0</v>
      </c>
      <c r="P724">
        <v>80012286.620000005</v>
      </c>
      <c r="Q724">
        <v>0</v>
      </c>
    </row>
    <row r="725" spans="1:17" x14ac:dyDescent="0.25">
      <c r="A725">
        <v>43068</v>
      </c>
      <c r="B725">
        <v>2025</v>
      </c>
      <c r="C725">
        <v>52506</v>
      </c>
      <c r="D725" t="s">
        <v>3841</v>
      </c>
      <c r="E725" t="s">
        <v>7</v>
      </c>
      <c r="F725" t="s">
        <v>3090</v>
      </c>
      <c r="G725">
        <v>28597</v>
      </c>
      <c r="H725">
        <v>1152506</v>
      </c>
      <c r="I725" t="s">
        <v>2131</v>
      </c>
      <c r="J725">
        <v>0</v>
      </c>
      <c r="K725">
        <v>0</v>
      </c>
      <c r="L725">
        <v>0</v>
      </c>
      <c r="M725" s="1">
        <v>57711989.75</v>
      </c>
      <c r="N725">
        <v>44200000</v>
      </c>
      <c r="O725">
        <v>0</v>
      </c>
      <c r="P725">
        <v>13511989.75</v>
      </c>
      <c r="Q725">
        <v>0</v>
      </c>
    </row>
    <row r="726" spans="1:17" x14ac:dyDescent="0.25">
      <c r="A726">
        <v>43069</v>
      </c>
      <c r="B726">
        <v>2025</v>
      </c>
      <c r="C726">
        <v>52520</v>
      </c>
      <c r="D726" t="s">
        <v>3821</v>
      </c>
      <c r="E726" t="s">
        <v>7</v>
      </c>
      <c r="F726" t="s">
        <v>3090</v>
      </c>
      <c r="G726">
        <v>28598</v>
      </c>
      <c r="H726">
        <v>1152520</v>
      </c>
      <c r="I726" t="s">
        <v>2134</v>
      </c>
      <c r="J726">
        <v>0</v>
      </c>
      <c r="K726">
        <v>0</v>
      </c>
      <c r="L726">
        <v>0</v>
      </c>
      <c r="M726" s="1">
        <v>72671916.790000007</v>
      </c>
      <c r="N726">
        <v>0</v>
      </c>
      <c r="O726">
        <v>0</v>
      </c>
      <c r="P726">
        <v>72671916.790000007</v>
      </c>
      <c r="Q726">
        <v>0</v>
      </c>
    </row>
    <row r="727" spans="1:17" x14ac:dyDescent="0.25">
      <c r="A727">
        <v>43070</v>
      </c>
      <c r="B727">
        <v>2025</v>
      </c>
      <c r="C727">
        <v>52540</v>
      </c>
      <c r="D727" t="s">
        <v>3842</v>
      </c>
      <c r="E727" t="s">
        <v>7</v>
      </c>
      <c r="F727" t="s">
        <v>3090</v>
      </c>
      <c r="G727">
        <v>28599</v>
      </c>
      <c r="H727">
        <v>1152540</v>
      </c>
      <c r="I727" t="s">
        <v>2137</v>
      </c>
      <c r="J727">
        <v>0</v>
      </c>
      <c r="K727">
        <v>0</v>
      </c>
      <c r="L727">
        <v>0</v>
      </c>
      <c r="M727" s="1">
        <v>60204219.729999997</v>
      </c>
      <c r="N727">
        <v>51000000</v>
      </c>
      <c r="O727">
        <v>0</v>
      </c>
      <c r="P727">
        <v>9204219.7300000004</v>
      </c>
      <c r="Q727">
        <v>0</v>
      </c>
    </row>
    <row r="728" spans="1:17" x14ac:dyDescent="0.25">
      <c r="A728">
        <v>43071</v>
      </c>
      <c r="B728">
        <v>2025</v>
      </c>
      <c r="C728">
        <v>52560</v>
      </c>
      <c r="D728" t="s">
        <v>3822</v>
      </c>
      <c r="E728" t="s">
        <v>7</v>
      </c>
      <c r="F728" t="s">
        <v>3090</v>
      </c>
      <c r="G728">
        <v>28600</v>
      </c>
      <c r="H728">
        <v>1152560</v>
      </c>
      <c r="I728" t="s">
        <v>2140</v>
      </c>
      <c r="J728">
        <v>0</v>
      </c>
      <c r="K728">
        <v>0</v>
      </c>
      <c r="L728">
        <v>0</v>
      </c>
      <c r="M728" s="1">
        <v>57751342.630000003</v>
      </c>
      <c r="N728">
        <v>19696000</v>
      </c>
      <c r="O728">
        <v>0</v>
      </c>
      <c r="P728">
        <v>38055342.630000003</v>
      </c>
      <c r="Q728">
        <v>0</v>
      </c>
    </row>
    <row r="729" spans="1:17" x14ac:dyDescent="0.25">
      <c r="A729">
        <v>43072</v>
      </c>
      <c r="B729">
        <v>2025</v>
      </c>
      <c r="C729">
        <v>52565</v>
      </c>
      <c r="D729" t="s">
        <v>3823</v>
      </c>
      <c r="E729" t="s">
        <v>7</v>
      </c>
      <c r="F729" t="s">
        <v>3090</v>
      </c>
      <c r="G729">
        <v>28601</v>
      </c>
      <c r="H729">
        <v>1152565</v>
      </c>
      <c r="I729" t="s">
        <v>2143</v>
      </c>
      <c r="J729">
        <v>0</v>
      </c>
      <c r="K729">
        <v>0</v>
      </c>
      <c r="L729">
        <v>0</v>
      </c>
      <c r="M729" s="1">
        <v>60728345.520000003</v>
      </c>
      <c r="N729">
        <v>34900000</v>
      </c>
      <c r="O729">
        <v>0</v>
      </c>
      <c r="P729">
        <v>25828345.52</v>
      </c>
      <c r="Q729">
        <v>0</v>
      </c>
    </row>
    <row r="730" spans="1:17" x14ac:dyDescent="0.25">
      <c r="A730">
        <v>43073</v>
      </c>
      <c r="B730">
        <v>2025</v>
      </c>
      <c r="C730">
        <v>52573</v>
      </c>
      <c r="D730" t="s">
        <v>3843</v>
      </c>
      <c r="E730" t="s">
        <v>7</v>
      </c>
      <c r="F730" t="s">
        <v>3090</v>
      </c>
      <c r="G730">
        <v>28602</v>
      </c>
      <c r="H730">
        <v>1152573</v>
      </c>
      <c r="I730" t="s">
        <v>2146</v>
      </c>
      <c r="J730">
        <v>0</v>
      </c>
      <c r="K730">
        <v>0</v>
      </c>
      <c r="L730">
        <v>0</v>
      </c>
      <c r="M730" s="1">
        <v>58186818.719999999</v>
      </c>
      <c r="N730">
        <v>0</v>
      </c>
      <c r="O730">
        <v>0</v>
      </c>
      <c r="P730">
        <v>58186818.719999999</v>
      </c>
      <c r="Q730">
        <v>0</v>
      </c>
    </row>
    <row r="731" spans="1:17" x14ac:dyDescent="0.25">
      <c r="A731">
        <v>43074</v>
      </c>
      <c r="B731">
        <v>2025</v>
      </c>
      <c r="C731">
        <v>52585</v>
      </c>
      <c r="D731" t="s">
        <v>3824</v>
      </c>
      <c r="E731" t="s">
        <v>7</v>
      </c>
      <c r="F731" t="s">
        <v>3090</v>
      </c>
      <c r="G731">
        <v>28603</v>
      </c>
      <c r="H731">
        <v>1152585</v>
      </c>
      <c r="I731" t="s">
        <v>2149</v>
      </c>
      <c r="J731">
        <v>0</v>
      </c>
      <c r="K731">
        <v>0</v>
      </c>
      <c r="L731">
        <v>0</v>
      </c>
      <c r="M731" s="1">
        <v>59164179.490000002</v>
      </c>
      <c r="N731">
        <v>44000000</v>
      </c>
      <c r="O731">
        <v>0</v>
      </c>
      <c r="P731">
        <v>15164179.49</v>
      </c>
      <c r="Q731">
        <v>0</v>
      </c>
    </row>
    <row r="732" spans="1:17" x14ac:dyDescent="0.25">
      <c r="A732">
        <v>43075</v>
      </c>
      <c r="B732">
        <v>2025</v>
      </c>
      <c r="C732">
        <v>52612</v>
      </c>
      <c r="D732" t="s">
        <v>3844</v>
      </c>
      <c r="E732" t="s">
        <v>7</v>
      </c>
      <c r="F732" t="s">
        <v>3090</v>
      </c>
      <c r="G732">
        <v>28604</v>
      </c>
      <c r="H732">
        <v>1152612</v>
      </c>
      <c r="I732" t="s">
        <v>2152</v>
      </c>
      <c r="J732">
        <v>0</v>
      </c>
      <c r="K732">
        <v>0</v>
      </c>
      <c r="L732">
        <v>0</v>
      </c>
      <c r="M732" s="1">
        <v>76340792.569999993</v>
      </c>
      <c r="N732">
        <v>26800000</v>
      </c>
      <c r="O732">
        <v>0</v>
      </c>
      <c r="P732">
        <v>49540792.57</v>
      </c>
      <c r="Q732">
        <v>0</v>
      </c>
    </row>
    <row r="733" spans="1:17" x14ac:dyDescent="0.25">
      <c r="A733">
        <v>43076</v>
      </c>
      <c r="B733">
        <v>2025</v>
      </c>
      <c r="C733">
        <v>52621</v>
      </c>
      <c r="D733" t="s">
        <v>3825</v>
      </c>
      <c r="E733" t="s">
        <v>7</v>
      </c>
      <c r="F733" t="s">
        <v>3090</v>
      </c>
      <c r="G733">
        <v>28605</v>
      </c>
      <c r="H733">
        <v>1152621</v>
      </c>
      <c r="I733" t="s">
        <v>2155</v>
      </c>
      <c r="J733">
        <v>0</v>
      </c>
      <c r="K733">
        <v>0</v>
      </c>
      <c r="L733">
        <v>0</v>
      </c>
      <c r="M733" s="1">
        <v>72999809.409999996</v>
      </c>
      <c r="N733">
        <v>50000000</v>
      </c>
      <c r="O733">
        <v>0</v>
      </c>
      <c r="P733">
        <v>22999809.41</v>
      </c>
      <c r="Q733">
        <v>0</v>
      </c>
    </row>
    <row r="734" spans="1:17" x14ac:dyDescent="0.25">
      <c r="A734">
        <v>43077</v>
      </c>
      <c r="B734">
        <v>2025</v>
      </c>
      <c r="C734">
        <v>52678</v>
      </c>
      <c r="D734" t="s">
        <v>3826</v>
      </c>
      <c r="E734" t="s">
        <v>7</v>
      </c>
      <c r="F734" t="s">
        <v>3090</v>
      </c>
      <c r="G734">
        <v>28606</v>
      </c>
      <c r="H734">
        <v>1152678</v>
      </c>
      <c r="I734" t="s">
        <v>2158</v>
      </c>
      <c r="J734">
        <v>0</v>
      </c>
      <c r="K734">
        <v>0</v>
      </c>
      <c r="L734">
        <v>0</v>
      </c>
      <c r="M734" s="1">
        <v>67591475.319999993</v>
      </c>
      <c r="N734">
        <v>38990478</v>
      </c>
      <c r="O734">
        <v>0</v>
      </c>
      <c r="P734">
        <v>28600997.32</v>
      </c>
      <c r="Q734">
        <v>0</v>
      </c>
    </row>
    <row r="735" spans="1:17" x14ac:dyDescent="0.25">
      <c r="A735">
        <v>43078</v>
      </c>
      <c r="B735">
        <v>2025</v>
      </c>
      <c r="C735">
        <v>52683</v>
      </c>
      <c r="D735" t="s">
        <v>3845</v>
      </c>
      <c r="E735" t="s">
        <v>7</v>
      </c>
      <c r="F735" t="s">
        <v>3090</v>
      </c>
      <c r="G735">
        <v>28607</v>
      </c>
      <c r="H735">
        <v>1152683</v>
      </c>
      <c r="I735" t="s">
        <v>2161</v>
      </c>
      <c r="J735">
        <v>0</v>
      </c>
      <c r="K735">
        <v>0</v>
      </c>
      <c r="L735">
        <v>0</v>
      </c>
      <c r="M735" s="1">
        <v>60580005.560000002</v>
      </c>
      <c r="N735">
        <v>22000000</v>
      </c>
      <c r="O735">
        <v>0</v>
      </c>
      <c r="P735">
        <v>38580005.560000002</v>
      </c>
      <c r="Q735">
        <v>0</v>
      </c>
    </row>
    <row r="736" spans="1:17" x14ac:dyDescent="0.25">
      <c r="A736">
        <v>43079</v>
      </c>
      <c r="B736">
        <v>2025</v>
      </c>
      <c r="C736">
        <v>52685</v>
      </c>
      <c r="D736" t="s">
        <v>3635</v>
      </c>
      <c r="E736" t="s">
        <v>7</v>
      </c>
      <c r="F736" t="s">
        <v>3090</v>
      </c>
      <c r="G736">
        <v>28608</v>
      </c>
      <c r="H736">
        <v>1152685</v>
      </c>
      <c r="I736" t="s">
        <v>1508</v>
      </c>
      <c r="J736">
        <v>0</v>
      </c>
      <c r="K736">
        <v>0</v>
      </c>
      <c r="L736">
        <v>0</v>
      </c>
      <c r="M736" s="1">
        <v>60507176.090000004</v>
      </c>
      <c r="N736">
        <v>14000000</v>
      </c>
      <c r="O736">
        <v>0</v>
      </c>
      <c r="P736">
        <v>46507176.090000004</v>
      </c>
      <c r="Q736">
        <v>0</v>
      </c>
    </row>
    <row r="737" spans="1:17" x14ac:dyDescent="0.25">
      <c r="A737">
        <v>43080</v>
      </c>
      <c r="B737">
        <v>2025</v>
      </c>
      <c r="C737">
        <v>52687</v>
      </c>
      <c r="D737" t="s">
        <v>3846</v>
      </c>
      <c r="E737" t="s">
        <v>7</v>
      </c>
      <c r="F737" t="s">
        <v>3090</v>
      </c>
      <c r="G737">
        <v>28609</v>
      </c>
      <c r="H737">
        <v>1152687</v>
      </c>
      <c r="I737" t="s">
        <v>2165</v>
      </c>
      <c r="J737">
        <v>0</v>
      </c>
      <c r="K737">
        <v>0</v>
      </c>
      <c r="L737">
        <v>0</v>
      </c>
      <c r="M737" s="1">
        <v>63500269.030000001</v>
      </c>
      <c r="N737">
        <v>12000000</v>
      </c>
      <c r="O737">
        <v>0</v>
      </c>
      <c r="P737">
        <v>51500269.030000001</v>
      </c>
      <c r="Q737">
        <v>0</v>
      </c>
    </row>
    <row r="738" spans="1:17" x14ac:dyDescent="0.25">
      <c r="A738">
        <v>43081</v>
      </c>
      <c r="B738">
        <v>2025</v>
      </c>
      <c r="C738">
        <v>52693</v>
      </c>
      <c r="D738" t="s">
        <v>3304</v>
      </c>
      <c r="E738" t="s">
        <v>7</v>
      </c>
      <c r="F738" t="s">
        <v>3090</v>
      </c>
      <c r="G738">
        <v>28610</v>
      </c>
      <c r="H738">
        <v>1152693</v>
      </c>
      <c r="I738" t="s">
        <v>502</v>
      </c>
      <c r="J738">
        <v>0</v>
      </c>
      <c r="K738">
        <v>0</v>
      </c>
      <c r="L738">
        <v>0</v>
      </c>
      <c r="M738" s="1">
        <v>57349981.109999999</v>
      </c>
      <c r="N738">
        <v>25600000</v>
      </c>
      <c r="O738">
        <v>0</v>
      </c>
      <c r="P738">
        <v>31749981.109999999</v>
      </c>
      <c r="Q738">
        <v>0</v>
      </c>
    </row>
    <row r="739" spans="1:17" x14ac:dyDescent="0.25">
      <c r="A739">
        <v>43082</v>
      </c>
      <c r="B739">
        <v>2025</v>
      </c>
      <c r="C739">
        <v>52694</v>
      </c>
      <c r="D739" t="s">
        <v>3847</v>
      </c>
      <c r="E739" t="s">
        <v>7</v>
      </c>
      <c r="F739" t="s">
        <v>3090</v>
      </c>
      <c r="G739">
        <v>28611</v>
      </c>
      <c r="H739">
        <v>1152694</v>
      </c>
      <c r="I739" t="s">
        <v>2170</v>
      </c>
      <c r="J739">
        <v>0</v>
      </c>
      <c r="K739">
        <v>0</v>
      </c>
      <c r="L739">
        <v>0</v>
      </c>
      <c r="M739" s="1">
        <v>60172455.280000001</v>
      </c>
      <c r="N739">
        <v>0</v>
      </c>
      <c r="O739">
        <v>0</v>
      </c>
      <c r="P739">
        <v>60172455.280000001</v>
      </c>
      <c r="Q739">
        <v>0</v>
      </c>
    </row>
    <row r="740" spans="1:17" x14ac:dyDescent="0.25">
      <c r="A740">
        <v>43083</v>
      </c>
      <c r="B740">
        <v>2025</v>
      </c>
      <c r="C740">
        <v>52696</v>
      </c>
      <c r="D740" t="s">
        <v>3225</v>
      </c>
      <c r="E740" t="s">
        <v>7</v>
      </c>
      <c r="F740" t="s">
        <v>3090</v>
      </c>
      <c r="G740">
        <v>28612</v>
      </c>
      <c r="H740">
        <v>1152696</v>
      </c>
      <c r="I740" t="s">
        <v>266</v>
      </c>
      <c r="J740">
        <v>0</v>
      </c>
      <c r="K740">
        <v>0</v>
      </c>
      <c r="L740">
        <v>0</v>
      </c>
      <c r="M740" s="1">
        <v>77837160.180000007</v>
      </c>
      <c r="N740">
        <v>30450000</v>
      </c>
      <c r="O740">
        <v>0</v>
      </c>
      <c r="P740">
        <v>47387160.18</v>
      </c>
      <c r="Q740">
        <v>0</v>
      </c>
    </row>
    <row r="741" spans="1:17" x14ac:dyDescent="0.25">
      <c r="A741">
        <v>43084</v>
      </c>
      <c r="B741">
        <v>2025</v>
      </c>
      <c r="C741">
        <v>52699</v>
      </c>
      <c r="D741" t="s">
        <v>3848</v>
      </c>
      <c r="E741" t="s">
        <v>7</v>
      </c>
      <c r="F741" t="s">
        <v>3090</v>
      </c>
      <c r="G741">
        <v>28613</v>
      </c>
      <c r="H741">
        <v>1152699</v>
      </c>
      <c r="I741" t="s">
        <v>2174</v>
      </c>
      <c r="J741">
        <v>0</v>
      </c>
      <c r="K741">
        <v>0</v>
      </c>
      <c r="L741">
        <v>0</v>
      </c>
      <c r="M741" s="1">
        <v>69429503</v>
      </c>
      <c r="N741">
        <v>21000000</v>
      </c>
      <c r="O741">
        <v>0</v>
      </c>
      <c r="P741">
        <v>48429503</v>
      </c>
      <c r="Q741">
        <v>0</v>
      </c>
    </row>
    <row r="742" spans="1:17" x14ac:dyDescent="0.25">
      <c r="A742">
        <v>43085</v>
      </c>
      <c r="B742">
        <v>2025</v>
      </c>
      <c r="C742">
        <v>52720</v>
      </c>
      <c r="D742" t="s">
        <v>3827</v>
      </c>
      <c r="E742" t="s">
        <v>7</v>
      </c>
      <c r="F742" t="s">
        <v>3090</v>
      </c>
      <c r="G742">
        <v>28614</v>
      </c>
      <c r="H742">
        <v>1152720</v>
      </c>
      <c r="I742" t="s">
        <v>2177</v>
      </c>
      <c r="J742">
        <v>0</v>
      </c>
      <c r="K742">
        <v>0</v>
      </c>
      <c r="L742">
        <v>0</v>
      </c>
      <c r="M742" s="1">
        <v>62844404.759999998</v>
      </c>
      <c r="N742">
        <v>0</v>
      </c>
      <c r="O742">
        <v>0</v>
      </c>
      <c r="P742">
        <v>62844404.759999998</v>
      </c>
      <c r="Q742">
        <v>0</v>
      </c>
    </row>
    <row r="743" spans="1:17" x14ac:dyDescent="0.25">
      <c r="A743">
        <v>43086</v>
      </c>
      <c r="B743">
        <v>2025</v>
      </c>
      <c r="C743">
        <v>52786</v>
      </c>
      <c r="D743" t="s">
        <v>3828</v>
      </c>
      <c r="E743" t="s">
        <v>7</v>
      </c>
      <c r="F743" t="s">
        <v>3090</v>
      </c>
      <c r="G743">
        <v>28615</v>
      </c>
      <c r="H743">
        <v>1152786</v>
      </c>
      <c r="I743" t="s">
        <v>2180</v>
      </c>
      <c r="J743">
        <v>0</v>
      </c>
      <c r="K743">
        <v>0</v>
      </c>
      <c r="L743">
        <v>0</v>
      </c>
      <c r="M743" s="1">
        <v>61745541.369999997</v>
      </c>
      <c r="N743">
        <v>20000000</v>
      </c>
      <c r="O743">
        <v>0</v>
      </c>
      <c r="P743">
        <v>41745541.369999997</v>
      </c>
      <c r="Q743">
        <v>0</v>
      </c>
    </row>
    <row r="744" spans="1:17" x14ac:dyDescent="0.25">
      <c r="A744">
        <v>43087</v>
      </c>
      <c r="B744">
        <v>2025</v>
      </c>
      <c r="C744">
        <v>52788</v>
      </c>
      <c r="D744" t="s">
        <v>3849</v>
      </c>
      <c r="E744" t="s">
        <v>7</v>
      </c>
      <c r="F744" t="s">
        <v>3090</v>
      </c>
      <c r="G744">
        <v>28616</v>
      </c>
      <c r="H744">
        <v>1152788</v>
      </c>
      <c r="I744" t="s">
        <v>2183</v>
      </c>
      <c r="J744">
        <v>0</v>
      </c>
      <c r="K744">
        <v>0</v>
      </c>
      <c r="L744">
        <v>0</v>
      </c>
      <c r="M744" s="1">
        <v>62881945.229999997</v>
      </c>
      <c r="N744">
        <v>32900000</v>
      </c>
      <c r="O744">
        <v>0</v>
      </c>
      <c r="P744">
        <v>29981945.23</v>
      </c>
      <c r="Q744">
        <v>0</v>
      </c>
    </row>
    <row r="745" spans="1:17" x14ac:dyDescent="0.25">
      <c r="A745">
        <v>43088</v>
      </c>
      <c r="B745">
        <v>2025</v>
      </c>
      <c r="C745">
        <v>52838</v>
      </c>
      <c r="D745" t="s">
        <v>3830</v>
      </c>
      <c r="E745" t="s">
        <v>7</v>
      </c>
      <c r="F745" t="s">
        <v>3090</v>
      </c>
      <c r="G745">
        <v>28618</v>
      </c>
      <c r="H745">
        <v>1152838</v>
      </c>
      <c r="I745" t="s">
        <v>2189</v>
      </c>
      <c r="J745">
        <v>0</v>
      </c>
      <c r="K745">
        <v>0</v>
      </c>
      <c r="L745">
        <v>0</v>
      </c>
      <c r="M745" s="1">
        <v>63485429.079999998</v>
      </c>
      <c r="N745">
        <v>59200000</v>
      </c>
      <c r="O745">
        <v>0</v>
      </c>
      <c r="P745">
        <v>4285429.08</v>
      </c>
      <c r="Q745">
        <v>0</v>
      </c>
    </row>
    <row r="746" spans="1:17" x14ac:dyDescent="0.25">
      <c r="A746">
        <v>43089</v>
      </c>
      <c r="B746">
        <v>2025</v>
      </c>
      <c r="C746">
        <v>52885</v>
      </c>
      <c r="D746" t="s">
        <v>3850</v>
      </c>
      <c r="E746" t="s">
        <v>7</v>
      </c>
      <c r="F746" t="s">
        <v>3090</v>
      </c>
      <c r="G746">
        <v>28619</v>
      </c>
      <c r="H746">
        <v>1152885</v>
      </c>
      <c r="I746" t="s">
        <v>2192</v>
      </c>
      <c r="J746">
        <v>0</v>
      </c>
      <c r="K746">
        <v>0</v>
      </c>
      <c r="L746">
        <v>0</v>
      </c>
      <c r="M746" s="1">
        <v>60872414.549999997</v>
      </c>
      <c r="N746">
        <v>29400000</v>
      </c>
      <c r="O746">
        <v>0</v>
      </c>
      <c r="P746">
        <v>31472414.550000001</v>
      </c>
      <c r="Q746">
        <v>0</v>
      </c>
    </row>
    <row r="747" spans="1:17" x14ac:dyDescent="0.25">
      <c r="A747">
        <v>43090</v>
      </c>
      <c r="B747">
        <v>2025</v>
      </c>
      <c r="C747">
        <v>54003</v>
      </c>
      <c r="D747" t="s">
        <v>3851</v>
      </c>
      <c r="E747" t="s">
        <v>7</v>
      </c>
      <c r="F747" t="s">
        <v>3090</v>
      </c>
      <c r="G747">
        <v>28621</v>
      </c>
      <c r="H747">
        <v>1154003</v>
      </c>
      <c r="I747" t="s">
        <v>2198</v>
      </c>
      <c r="J747">
        <v>0</v>
      </c>
      <c r="K747">
        <v>0</v>
      </c>
      <c r="L747">
        <v>0</v>
      </c>
      <c r="M747" s="1">
        <v>69284039.510000005</v>
      </c>
      <c r="N747">
        <v>26600000</v>
      </c>
      <c r="O747">
        <v>0</v>
      </c>
      <c r="P747">
        <v>42684039.509999998</v>
      </c>
      <c r="Q747">
        <v>0</v>
      </c>
    </row>
    <row r="748" spans="1:17" x14ac:dyDescent="0.25">
      <c r="A748">
        <v>43091</v>
      </c>
      <c r="B748">
        <v>2025</v>
      </c>
      <c r="C748">
        <v>54051</v>
      </c>
      <c r="D748" t="s">
        <v>3867</v>
      </c>
      <c r="E748" t="s">
        <v>7</v>
      </c>
      <c r="F748" t="s">
        <v>3090</v>
      </c>
      <c r="G748">
        <v>28622</v>
      </c>
      <c r="H748">
        <v>1154051</v>
      </c>
      <c r="I748" t="s">
        <v>2201</v>
      </c>
      <c r="J748">
        <v>0</v>
      </c>
      <c r="K748">
        <v>0</v>
      </c>
      <c r="L748">
        <v>0</v>
      </c>
      <c r="M748" s="1">
        <v>66531685.280000001</v>
      </c>
      <c r="N748">
        <v>29148000</v>
      </c>
      <c r="O748">
        <v>0</v>
      </c>
      <c r="P748">
        <v>37383685.280000001</v>
      </c>
      <c r="Q748">
        <v>0</v>
      </c>
    </row>
    <row r="749" spans="1:17" x14ac:dyDescent="0.25">
      <c r="A749">
        <v>43092</v>
      </c>
      <c r="B749">
        <v>2025</v>
      </c>
      <c r="C749">
        <v>54099</v>
      </c>
      <c r="D749" t="s">
        <v>3868</v>
      </c>
      <c r="E749" t="s">
        <v>7</v>
      </c>
      <c r="F749" t="s">
        <v>3090</v>
      </c>
      <c r="G749">
        <v>28623</v>
      </c>
      <c r="H749">
        <v>1154099</v>
      </c>
      <c r="I749" t="s">
        <v>2204</v>
      </c>
      <c r="J749">
        <v>0</v>
      </c>
      <c r="K749">
        <v>0</v>
      </c>
      <c r="L749">
        <v>0</v>
      </c>
      <c r="M749" s="1">
        <v>62635367.280000001</v>
      </c>
      <c r="N749">
        <v>0</v>
      </c>
      <c r="O749">
        <v>0</v>
      </c>
      <c r="P749">
        <v>62635367.280000001</v>
      </c>
      <c r="Q749">
        <v>0</v>
      </c>
    </row>
    <row r="750" spans="1:17" x14ac:dyDescent="0.25">
      <c r="A750">
        <v>43093</v>
      </c>
      <c r="B750">
        <v>2025</v>
      </c>
      <c r="C750">
        <v>54109</v>
      </c>
      <c r="D750" t="s">
        <v>3869</v>
      </c>
      <c r="E750" t="s">
        <v>7</v>
      </c>
      <c r="F750" t="s">
        <v>3090</v>
      </c>
      <c r="G750">
        <v>28624</v>
      </c>
      <c r="H750">
        <v>1154109</v>
      </c>
      <c r="I750" t="s">
        <v>2207</v>
      </c>
      <c r="J750">
        <v>0</v>
      </c>
      <c r="K750">
        <v>0</v>
      </c>
      <c r="L750">
        <v>0</v>
      </c>
      <c r="M750" s="1">
        <v>66293182.5</v>
      </c>
      <c r="N750">
        <v>24750000</v>
      </c>
      <c r="O750">
        <v>0</v>
      </c>
      <c r="P750">
        <v>41543182.5</v>
      </c>
      <c r="Q750">
        <v>0</v>
      </c>
    </row>
    <row r="751" spans="1:17" x14ac:dyDescent="0.25">
      <c r="A751">
        <v>43094</v>
      </c>
      <c r="B751">
        <v>2025</v>
      </c>
      <c r="C751">
        <v>54125</v>
      </c>
      <c r="D751" t="s">
        <v>3870</v>
      </c>
      <c r="E751" t="s">
        <v>7</v>
      </c>
      <c r="F751" t="s">
        <v>3090</v>
      </c>
      <c r="G751">
        <v>28625</v>
      </c>
      <c r="H751">
        <v>1154125</v>
      </c>
      <c r="I751" t="s">
        <v>2210</v>
      </c>
      <c r="J751">
        <v>0</v>
      </c>
      <c r="K751">
        <v>0</v>
      </c>
      <c r="L751">
        <v>0</v>
      </c>
      <c r="M751" s="1">
        <v>59796201.93</v>
      </c>
      <c r="N751">
        <v>26973871</v>
      </c>
      <c r="O751">
        <v>0</v>
      </c>
      <c r="P751">
        <v>32822330.93</v>
      </c>
      <c r="Q751">
        <v>0</v>
      </c>
    </row>
    <row r="752" spans="1:17" x14ac:dyDescent="0.25">
      <c r="A752">
        <v>43095</v>
      </c>
      <c r="B752">
        <v>2025</v>
      </c>
      <c r="C752">
        <v>54128</v>
      </c>
      <c r="D752" t="s">
        <v>3871</v>
      </c>
      <c r="E752" t="s">
        <v>7</v>
      </c>
      <c r="F752" t="s">
        <v>3090</v>
      </c>
      <c r="G752">
        <v>28626</v>
      </c>
      <c r="H752">
        <v>1154128</v>
      </c>
      <c r="I752" t="s">
        <v>2213</v>
      </c>
      <c r="J752">
        <v>0</v>
      </c>
      <c r="K752">
        <v>0</v>
      </c>
      <c r="L752">
        <v>0</v>
      </c>
      <c r="M752" s="1">
        <v>64931075.240000002</v>
      </c>
      <c r="N752">
        <v>60000000</v>
      </c>
      <c r="O752">
        <v>0</v>
      </c>
      <c r="P752">
        <v>4931075.24</v>
      </c>
      <c r="Q752">
        <v>0</v>
      </c>
    </row>
    <row r="753" spans="1:17" x14ac:dyDescent="0.25">
      <c r="A753">
        <v>43096</v>
      </c>
      <c r="B753">
        <v>2025</v>
      </c>
      <c r="C753">
        <v>54172</v>
      </c>
      <c r="D753" t="s">
        <v>3852</v>
      </c>
      <c r="E753" t="s">
        <v>7</v>
      </c>
      <c r="F753" t="s">
        <v>3090</v>
      </c>
      <c r="G753">
        <v>28627</v>
      </c>
      <c r="H753">
        <v>1154172</v>
      </c>
      <c r="I753" t="s">
        <v>2216</v>
      </c>
      <c r="J753">
        <v>0</v>
      </c>
      <c r="K753">
        <v>0</v>
      </c>
      <c r="L753">
        <v>0</v>
      </c>
      <c r="M753" s="1">
        <v>58982442.560000002</v>
      </c>
      <c r="N753">
        <v>24075000</v>
      </c>
      <c r="O753">
        <v>0</v>
      </c>
      <c r="P753">
        <v>34907442.560000002</v>
      </c>
      <c r="Q753">
        <v>0</v>
      </c>
    </row>
    <row r="754" spans="1:17" x14ac:dyDescent="0.25">
      <c r="A754">
        <v>43097</v>
      </c>
      <c r="B754">
        <v>2025</v>
      </c>
      <c r="C754">
        <v>54174</v>
      </c>
      <c r="D754" t="s">
        <v>3853</v>
      </c>
      <c r="E754" t="s">
        <v>7</v>
      </c>
      <c r="F754" t="s">
        <v>3090</v>
      </c>
      <c r="G754">
        <v>28628</v>
      </c>
      <c r="H754">
        <v>1154174</v>
      </c>
      <c r="I754" t="s">
        <v>2219</v>
      </c>
      <c r="J754">
        <v>0</v>
      </c>
      <c r="K754">
        <v>0</v>
      </c>
      <c r="L754">
        <v>0</v>
      </c>
      <c r="M754" s="1">
        <v>67556301.140000001</v>
      </c>
      <c r="N754">
        <v>0</v>
      </c>
      <c r="O754">
        <v>0</v>
      </c>
      <c r="P754">
        <v>67556301.140000001</v>
      </c>
      <c r="Q754">
        <v>0</v>
      </c>
    </row>
    <row r="755" spans="1:17" x14ac:dyDescent="0.25">
      <c r="A755">
        <v>43098</v>
      </c>
      <c r="B755">
        <v>2025</v>
      </c>
      <c r="C755">
        <v>54206</v>
      </c>
      <c r="D755" t="s">
        <v>3854</v>
      </c>
      <c r="E755" t="s">
        <v>7</v>
      </c>
      <c r="F755" t="s">
        <v>3090</v>
      </c>
      <c r="G755">
        <v>28629</v>
      </c>
      <c r="H755">
        <v>1154206</v>
      </c>
      <c r="I755" t="s">
        <v>2222</v>
      </c>
      <c r="J755">
        <v>0</v>
      </c>
      <c r="K755">
        <v>0</v>
      </c>
      <c r="L755">
        <v>0</v>
      </c>
      <c r="M755" s="1">
        <v>69031346.939999998</v>
      </c>
      <c r="N755">
        <v>0</v>
      </c>
      <c r="O755">
        <v>0</v>
      </c>
      <c r="P755">
        <v>69031346.939999998</v>
      </c>
      <c r="Q755">
        <v>0</v>
      </c>
    </row>
    <row r="756" spans="1:17" x14ac:dyDescent="0.25">
      <c r="A756">
        <v>43099</v>
      </c>
      <c r="B756">
        <v>2025</v>
      </c>
      <c r="C756">
        <v>54223</v>
      </c>
      <c r="D756" t="s">
        <v>3855</v>
      </c>
      <c r="E756" t="s">
        <v>7</v>
      </c>
      <c r="F756" t="s">
        <v>3090</v>
      </c>
      <c r="G756">
        <v>28630</v>
      </c>
      <c r="H756">
        <v>1154223</v>
      </c>
      <c r="I756" t="s">
        <v>2225</v>
      </c>
      <c r="J756">
        <v>0</v>
      </c>
      <c r="K756">
        <v>0</v>
      </c>
      <c r="L756">
        <v>0</v>
      </c>
      <c r="M756" s="1">
        <v>66519466.469999999</v>
      </c>
      <c r="N756">
        <v>0</v>
      </c>
      <c r="O756">
        <v>0</v>
      </c>
      <c r="P756">
        <v>66519466.469999999</v>
      </c>
      <c r="Q756">
        <v>0</v>
      </c>
    </row>
    <row r="757" spans="1:17" x14ac:dyDescent="0.25">
      <c r="A757">
        <v>43100</v>
      </c>
      <c r="B757">
        <v>2025</v>
      </c>
      <c r="C757">
        <v>54239</v>
      </c>
      <c r="D757" t="s">
        <v>3856</v>
      </c>
      <c r="E757" t="s">
        <v>7</v>
      </c>
      <c r="F757" t="s">
        <v>3090</v>
      </c>
      <c r="G757">
        <v>28631</v>
      </c>
      <c r="H757">
        <v>1154239</v>
      </c>
      <c r="I757" t="s">
        <v>2228</v>
      </c>
      <c r="J757">
        <v>0</v>
      </c>
      <c r="K757">
        <v>0</v>
      </c>
      <c r="L757">
        <v>0</v>
      </c>
      <c r="M757" s="1">
        <v>61999733.030000001</v>
      </c>
      <c r="N757">
        <v>47433300</v>
      </c>
      <c r="O757">
        <v>0</v>
      </c>
      <c r="P757">
        <v>14566433.029999999</v>
      </c>
      <c r="Q757">
        <v>0</v>
      </c>
    </row>
    <row r="758" spans="1:17" x14ac:dyDescent="0.25">
      <c r="A758">
        <v>43101</v>
      </c>
      <c r="B758">
        <v>2025</v>
      </c>
      <c r="C758">
        <v>54245</v>
      </c>
      <c r="D758" t="s">
        <v>3857</v>
      </c>
      <c r="E758" t="s">
        <v>7</v>
      </c>
      <c r="F758" t="s">
        <v>3090</v>
      </c>
      <c r="G758">
        <v>28632</v>
      </c>
      <c r="H758">
        <v>1154245</v>
      </c>
      <c r="I758" t="s">
        <v>2231</v>
      </c>
      <c r="J758">
        <v>0</v>
      </c>
      <c r="K758">
        <v>0</v>
      </c>
      <c r="L758">
        <v>0</v>
      </c>
      <c r="M758" s="1">
        <v>72295784.310000002</v>
      </c>
      <c r="N758">
        <v>0</v>
      </c>
      <c r="O758">
        <v>0</v>
      </c>
      <c r="P758">
        <v>72295784.310000002</v>
      </c>
      <c r="Q758">
        <v>0</v>
      </c>
    </row>
    <row r="759" spans="1:17" x14ac:dyDescent="0.25">
      <c r="A759">
        <v>43102</v>
      </c>
      <c r="B759">
        <v>2025</v>
      </c>
      <c r="C759">
        <v>54250</v>
      </c>
      <c r="D759" t="s">
        <v>3858</v>
      </c>
      <c r="E759" t="s">
        <v>7</v>
      </c>
      <c r="F759" t="s">
        <v>3090</v>
      </c>
      <c r="G759">
        <v>28633</v>
      </c>
      <c r="H759">
        <v>1154250</v>
      </c>
      <c r="I759" t="s">
        <v>2234</v>
      </c>
      <c r="J759">
        <v>0</v>
      </c>
      <c r="K759">
        <v>0</v>
      </c>
      <c r="L759">
        <v>0</v>
      </c>
      <c r="M759" s="1">
        <v>74173716.170000002</v>
      </c>
      <c r="N759">
        <v>6000000</v>
      </c>
      <c r="O759">
        <v>0</v>
      </c>
      <c r="P759">
        <v>68173716.170000002</v>
      </c>
      <c r="Q759">
        <v>0</v>
      </c>
    </row>
    <row r="760" spans="1:17" x14ac:dyDescent="0.25">
      <c r="A760">
        <v>43103</v>
      </c>
      <c r="B760">
        <v>2025</v>
      </c>
      <c r="C760">
        <v>54261</v>
      </c>
      <c r="D760" t="s">
        <v>3859</v>
      </c>
      <c r="E760" t="s">
        <v>7</v>
      </c>
      <c r="F760" t="s">
        <v>3090</v>
      </c>
      <c r="G760">
        <v>28634</v>
      </c>
      <c r="H760">
        <v>1154261</v>
      </c>
      <c r="I760" t="s">
        <v>2237</v>
      </c>
      <c r="J760">
        <v>0</v>
      </c>
      <c r="K760">
        <v>0</v>
      </c>
      <c r="L760">
        <v>0</v>
      </c>
      <c r="M760" s="1">
        <v>70230853.950000003</v>
      </c>
      <c r="N760">
        <v>69400000</v>
      </c>
      <c r="O760">
        <v>0</v>
      </c>
      <c r="P760">
        <v>830853.95</v>
      </c>
      <c r="Q760">
        <v>0</v>
      </c>
    </row>
    <row r="761" spans="1:17" x14ac:dyDescent="0.25">
      <c r="A761">
        <v>43104</v>
      </c>
      <c r="B761">
        <v>2025</v>
      </c>
      <c r="C761">
        <v>54313</v>
      </c>
      <c r="D761" t="s">
        <v>3872</v>
      </c>
      <c r="E761" t="s">
        <v>7</v>
      </c>
      <c r="F761" t="s">
        <v>3090</v>
      </c>
      <c r="G761">
        <v>28635</v>
      </c>
      <c r="H761">
        <v>1154313</v>
      </c>
      <c r="I761" t="s">
        <v>2240</v>
      </c>
      <c r="J761">
        <v>0</v>
      </c>
      <c r="K761">
        <v>0</v>
      </c>
      <c r="L761">
        <v>0</v>
      </c>
      <c r="M761" s="1">
        <v>58693304.420000002</v>
      </c>
      <c r="N761">
        <v>34940000</v>
      </c>
      <c r="O761">
        <v>0</v>
      </c>
      <c r="P761">
        <v>23753304.420000002</v>
      </c>
      <c r="Q761">
        <v>0</v>
      </c>
    </row>
    <row r="762" spans="1:17" x14ac:dyDescent="0.25">
      <c r="A762">
        <v>43105</v>
      </c>
      <c r="B762">
        <v>2025</v>
      </c>
      <c r="C762">
        <v>54344</v>
      </c>
      <c r="D762" t="s">
        <v>3873</v>
      </c>
      <c r="E762" t="s">
        <v>7</v>
      </c>
      <c r="F762" t="s">
        <v>3090</v>
      </c>
      <c r="G762">
        <v>28636</v>
      </c>
      <c r="H762">
        <v>1154344</v>
      </c>
      <c r="I762" t="s">
        <v>2243</v>
      </c>
      <c r="J762">
        <v>0</v>
      </c>
      <c r="K762">
        <v>0</v>
      </c>
      <c r="L762">
        <v>0</v>
      </c>
      <c r="M762" s="1">
        <v>69858574.489999995</v>
      </c>
      <c r="N762">
        <v>0</v>
      </c>
      <c r="O762">
        <v>0</v>
      </c>
      <c r="P762">
        <v>69858574.489999995</v>
      </c>
      <c r="Q762">
        <v>0</v>
      </c>
    </row>
    <row r="763" spans="1:17" x14ac:dyDescent="0.25">
      <c r="A763">
        <v>43106</v>
      </c>
      <c r="B763">
        <v>2025</v>
      </c>
      <c r="C763">
        <v>54347</v>
      </c>
      <c r="D763" t="s">
        <v>3874</v>
      </c>
      <c r="E763" t="s">
        <v>7</v>
      </c>
      <c r="F763" t="s">
        <v>3090</v>
      </c>
      <c r="G763">
        <v>28637</v>
      </c>
      <c r="H763">
        <v>1154347</v>
      </c>
      <c r="I763" t="s">
        <v>2246</v>
      </c>
      <c r="J763">
        <v>0</v>
      </c>
      <c r="K763">
        <v>0</v>
      </c>
      <c r="L763">
        <v>0</v>
      </c>
      <c r="M763" s="1">
        <v>64423266.329999998</v>
      </c>
      <c r="N763">
        <v>16800000</v>
      </c>
      <c r="O763">
        <v>0</v>
      </c>
      <c r="P763">
        <v>47623266.329999998</v>
      </c>
      <c r="Q763">
        <v>0</v>
      </c>
    </row>
    <row r="764" spans="1:17" x14ac:dyDescent="0.25">
      <c r="A764">
        <v>43107</v>
      </c>
      <c r="B764">
        <v>2025</v>
      </c>
      <c r="C764">
        <v>54377</v>
      </c>
      <c r="D764" t="s">
        <v>3860</v>
      </c>
      <c r="E764" t="s">
        <v>7</v>
      </c>
      <c r="F764" t="s">
        <v>3090</v>
      </c>
      <c r="G764">
        <v>28638</v>
      </c>
      <c r="H764">
        <v>1154377</v>
      </c>
      <c r="I764" t="s">
        <v>2249</v>
      </c>
      <c r="J764">
        <v>0</v>
      </c>
      <c r="K764">
        <v>0</v>
      </c>
      <c r="L764">
        <v>0</v>
      </c>
      <c r="M764" s="1">
        <v>59283256.850000001</v>
      </c>
      <c r="N764">
        <v>15146666</v>
      </c>
      <c r="O764">
        <v>0</v>
      </c>
      <c r="P764">
        <v>44136590.850000001</v>
      </c>
      <c r="Q764">
        <v>0</v>
      </c>
    </row>
    <row r="765" spans="1:17" x14ac:dyDescent="0.25">
      <c r="A765">
        <v>43108</v>
      </c>
      <c r="B765">
        <v>2025</v>
      </c>
      <c r="C765">
        <v>54385</v>
      </c>
      <c r="D765" t="s">
        <v>3861</v>
      </c>
      <c r="E765" t="s">
        <v>7</v>
      </c>
      <c r="F765" t="s">
        <v>3090</v>
      </c>
      <c r="G765">
        <v>28639</v>
      </c>
      <c r="H765">
        <v>1154385</v>
      </c>
      <c r="I765" t="s">
        <v>2252</v>
      </c>
      <c r="J765">
        <v>0</v>
      </c>
      <c r="K765">
        <v>0</v>
      </c>
      <c r="L765">
        <v>0</v>
      </c>
      <c r="M765" s="1">
        <v>67339369.780000001</v>
      </c>
      <c r="N765">
        <v>55000000</v>
      </c>
      <c r="O765">
        <v>0</v>
      </c>
      <c r="P765">
        <v>12339369.779999999</v>
      </c>
      <c r="Q765">
        <v>0</v>
      </c>
    </row>
    <row r="766" spans="1:17" x14ac:dyDescent="0.25">
      <c r="A766">
        <v>43109</v>
      </c>
      <c r="B766">
        <v>2025</v>
      </c>
      <c r="C766">
        <v>54398</v>
      </c>
      <c r="D766" t="s">
        <v>3862</v>
      </c>
      <c r="E766" t="s">
        <v>7</v>
      </c>
      <c r="F766" t="s">
        <v>3090</v>
      </c>
      <c r="G766">
        <v>28640</v>
      </c>
      <c r="H766">
        <v>1154398</v>
      </c>
      <c r="I766" t="s">
        <v>2255</v>
      </c>
      <c r="J766">
        <v>0</v>
      </c>
      <c r="K766">
        <v>0</v>
      </c>
      <c r="L766">
        <v>0</v>
      </c>
      <c r="M766" s="1">
        <v>62430510.850000001</v>
      </c>
      <c r="N766">
        <v>0</v>
      </c>
      <c r="O766">
        <v>0</v>
      </c>
      <c r="P766">
        <v>62430510.850000001</v>
      </c>
      <c r="Q766">
        <v>0</v>
      </c>
    </row>
    <row r="767" spans="1:17" x14ac:dyDescent="0.25">
      <c r="A767">
        <v>43110</v>
      </c>
      <c r="B767">
        <v>2025</v>
      </c>
      <c r="C767">
        <v>54418</v>
      </c>
      <c r="D767" t="s">
        <v>3876</v>
      </c>
      <c r="E767" t="s">
        <v>7</v>
      </c>
      <c r="F767" t="s">
        <v>3090</v>
      </c>
      <c r="G767">
        <v>28642</v>
      </c>
      <c r="H767">
        <v>1154418</v>
      </c>
      <c r="I767" t="s">
        <v>2261</v>
      </c>
      <c r="J767">
        <v>0</v>
      </c>
      <c r="K767">
        <v>0</v>
      </c>
      <c r="L767">
        <v>0</v>
      </c>
      <c r="M767" s="1">
        <v>60313401</v>
      </c>
      <c r="N767">
        <v>29105000</v>
      </c>
      <c r="O767">
        <v>0</v>
      </c>
      <c r="P767">
        <v>31208401</v>
      </c>
      <c r="Q767">
        <v>0</v>
      </c>
    </row>
    <row r="768" spans="1:17" x14ac:dyDescent="0.25">
      <c r="A768">
        <v>43111</v>
      </c>
      <c r="B768">
        <v>2025</v>
      </c>
      <c r="C768">
        <v>54480</v>
      </c>
      <c r="D768" t="s">
        <v>3863</v>
      </c>
      <c r="E768" t="s">
        <v>7</v>
      </c>
      <c r="F768" t="s">
        <v>3090</v>
      </c>
      <c r="G768">
        <v>28643</v>
      </c>
      <c r="H768">
        <v>1154480</v>
      </c>
      <c r="I768" t="s">
        <v>2264</v>
      </c>
      <c r="J768">
        <v>0</v>
      </c>
      <c r="K768">
        <v>0</v>
      </c>
      <c r="L768">
        <v>0</v>
      </c>
      <c r="M768" s="1">
        <v>56911748.969999999</v>
      </c>
      <c r="N768">
        <v>21733333</v>
      </c>
      <c r="O768">
        <v>0</v>
      </c>
      <c r="P768">
        <v>35178415.969999999</v>
      </c>
      <c r="Q768">
        <v>0</v>
      </c>
    </row>
    <row r="769" spans="1:17" x14ac:dyDescent="0.25">
      <c r="A769">
        <v>43112</v>
      </c>
      <c r="B769">
        <v>2025</v>
      </c>
      <c r="C769">
        <v>54518</v>
      </c>
      <c r="D769" t="s">
        <v>3864</v>
      </c>
      <c r="E769" t="s">
        <v>7</v>
      </c>
      <c r="F769" t="s">
        <v>3090</v>
      </c>
      <c r="G769">
        <v>28645</v>
      </c>
      <c r="H769">
        <v>1154518</v>
      </c>
      <c r="I769" t="s">
        <v>2270</v>
      </c>
      <c r="J769">
        <v>0</v>
      </c>
      <c r="K769">
        <v>0</v>
      </c>
      <c r="L769">
        <v>0</v>
      </c>
      <c r="M769" s="1">
        <v>58643670.310000002</v>
      </c>
      <c r="N769">
        <v>0</v>
      </c>
      <c r="O769">
        <v>0</v>
      </c>
      <c r="P769">
        <v>58643670.310000002</v>
      </c>
      <c r="Q769">
        <v>0</v>
      </c>
    </row>
    <row r="770" spans="1:17" x14ac:dyDescent="0.25">
      <c r="A770">
        <v>43113</v>
      </c>
      <c r="B770">
        <v>2025</v>
      </c>
      <c r="C770">
        <v>54520</v>
      </c>
      <c r="D770" t="s">
        <v>3865</v>
      </c>
      <c r="E770" t="s">
        <v>7</v>
      </c>
      <c r="F770" t="s">
        <v>3090</v>
      </c>
      <c r="G770">
        <v>28646</v>
      </c>
      <c r="H770">
        <v>1154520</v>
      </c>
      <c r="I770" t="s">
        <v>2273</v>
      </c>
      <c r="J770">
        <v>0</v>
      </c>
      <c r="K770">
        <v>0</v>
      </c>
      <c r="L770">
        <v>0</v>
      </c>
      <c r="M770" s="1">
        <v>57199674.780000001</v>
      </c>
      <c r="N770">
        <v>46860000</v>
      </c>
      <c r="O770">
        <v>0</v>
      </c>
      <c r="P770">
        <v>10339674.779999999</v>
      </c>
      <c r="Q770">
        <v>0</v>
      </c>
    </row>
    <row r="771" spans="1:17" x14ac:dyDescent="0.25">
      <c r="A771">
        <v>43114</v>
      </c>
      <c r="B771">
        <v>2025</v>
      </c>
      <c r="C771">
        <v>54553</v>
      </c>
      <c r="D771" t="s">
        <v>3866</v>
      </c>
      <c r="E771" t="s">
        <v>7</v>
      </c>
      <c r="F771" t="s">
        <v>3090</v>
      </c>
      <c r="G771">
        <v>28647</v>
      </c>
      <c r="H771">
        <v>1154553</v>
      </c>
      <c r="I771" t="s">
        <v>2276</v>
      </c>
      <c r="J771">
        <v>0</v>
      </c>
      <c r="K771">
        <v>0</v>
      </c>
      <c r="L771">
        <v>0</v>
      </c>
      <c r="M771" s="1">
        <v>59765372.619999997</v>
      </c>
      <c r="N771">
        <v>25000000</v>
      </c>
      <c r="O771">
        <v>0</v>
      </c>
      <c r="P771">
        <v>34765372.619999997</v>
      </c>
      <c r="Q771">
        <v>0</v>
      </c>
    </row>
    <row r="772" spans="1:17" x14ac:dyDescent="0.25">
      <c r="A772">
        <v>43115</v>
      </c>
      <c r="B772">
        <v>2025</v>
      </c>
      <c r="C772">
        <v>54599</v>
      </c>
      <c r="D772" t="s">
        <v>3878</v>
      </c>
      <c r="E772" t="s">
        <v>7</v>
      </c>
      <c r="F772" t="s">
        <v>3090</v>
      </c>
      <c r="G772">
        <v>28648</v>
      </c>
      <c r="H772">
        <v>1154599</v>
      </c>
      <c r="I772" t="s">
        <v>2279</v>
      </c>
      <c r="J772">
        <v>0</v>
      </c>
      <c r="K772">
        <v>0</v>
      </c>
      <c r="L772">
        <v>0</v>
      </c>
      <c r="M772" s="1">
        <v>59469386.259999998</v>
      </c>
      <c r="N772">
        <v>39375000</v>
      </c>
      <c r="O772">
        <v>0</v>
      </c>
      <c r="P772">
        <v>20094386.260000002</v>
      </c>
      <c r="Q772">
        <v>0</v>
      </c>
    </row>
    <row r="773" spans="1:17" x14ac:dyDescent="0.25">
      <c r="A773">
        <v>43116</v>
      </c>
      <c r="B773">
        <v>2025</v>
      </c>
      <c r="C773">
        <v>54660</v>
      </c>
      <c r="D773" t="s">
        <v>3898</v>
      </c>
      <c r="E773" t="s">
        <v>7</v>
      </c>
      <c r="F773" t="s">
        <v>3090</v>
      </c>
      <c r="G773">
        <v>28649</v>
      </c>
      <c r="H773">
        <v>1154660</v>
      </c>
      <c r="I773" t="s">
        <v>2282</v>
      </c>
      <c r="J773">
        <v>0</v>
      </c>
      <c r="K773">
        <v>0</v>
      </c>
      <c r="L773">
        <v>0</v>
      </c>
      <c r="M773" s="1">
        <v>64060817.159999996</v>
      </c>
      <c r="N773">
        <v>21600000</v>
      </c>
      <c r="O773">
        <v>0</v>
      </c>
      <c r="P773">
        <v>42460817.159999996</v>
      </c>
      <c r="Q773">
        <v>0</v>
      </c>
    </row>
    <row r="774" spans="1:17" x14ac:dyDescent="0.25">
      <c r="A774">
        <v>43117</v>
      </c>
      <c r="B774">
        <v>2025</v>
      </c>
      <c r="C774">
        <v>54670</v>
      </c>
      <c r="D774" t="s">
        <v>3879</v>
      </c>
      <c r="E774" t="s">
        <v>7</v>
      </c>
      <c r="F774" t="s">
        <v>3090</v>
      </c>
      <c r="G774">
        <v>28650</v>
      </c>
      <c r="H774">
        <v>1154670</v>
      </c>
      <c r="I774" t="s">
        <v>2285</v>
      </c>
      <c r="J774">
        <v>0</v>
      </c>
      <c r="K774">
        <v>0</v>
      </c>
      <c r="L774">
        <v>0</v>
      </c>
      <c r="M774" s="1">
        <v>68543881.859999999</v>
      </c>
      <c r="N774">
        <v>19500000</v>
      </c>
      <c r="O774">
        <v>0</v>
      </c>
      <c r="P774">
        <v>49043881.859999999</v>
      </c>
      <c r="Q774">
        <v>0</v>
      </c>
    </row>
    <row r="775" spans="1:17" x14ac:dyDescent="0.25">
      <c r="A775">
        <v>43118</v>
      </c>
      <c r="B775">
        <v>2025</v>
      </c>
      <c r="C775">
        <v>54673</v>
      </c>
      <c r="D775" t="s">
        <v>3636</v>
      </c>
      <c r="E775" t="s">
        <v>7</v>
      </c>
      <c r="F775" t="s">
        <v>3090</v>
      </c>
      <c r="G775">
        <v>28651</v>
      </c>
      <c r="H775">
        <v>1154673</v>
      </c>
      <c r="I775" t="s">
        <v>1511</v>
      </c>
      <c r="J775">
        <v>0</v>
      </c>
      <c r="K775">
        <v>0</v>
      </c>
      <c r="L775">
        <v>0</v>
      </c>
      <c r="M775" s="1">
        <v>63379880.030000001</v>
      </c>
      <c r="N775">
        <v>26400000</v>
      </c>
      <c r="O775">
        <v>0</v>
      </c>
      <c r="P775">
        <v>36979880.030000001</v>
      </c>
      <c r="Q775">
        <v>0</v>
      </c>
    </row>
    <row r="776" spans="1:17" x14ac:dyDescent="0.25">
      <c r="A776">
        <v>43119</v>
      </c>
      <c r="B776">
        <v>2025</v>
      </c>
      <c r="C776">
        <v>54680</v>
      </c>
      <c r="D776" t="s">
        <v>3899</v>
      </c>
      <c r="E776" t="s">
        <v>7</v>
      </c>
      <c r="F776" t="s">
        <v>3090</v>
      </c>
      <c r="G776">
        <v>28652</v>
      </c>
      <c r="H776">
        <v>1154680</v>
      </c>
      <c r="I776" t="s">
        <v>2290</v>
      </c>
      <c r="J776">
        <v>0</v>
      </c>
      <c r="K776">
        <v>0</v>
      </c>
      <c r="L776">
        <v>0</v>
      </c>
      <c r="M776" s="1">
        <v>59753278.380000003</v>
      </c>
      <c r="N776">
        <v>50166667</v>
      </c>
      <c r="O776">
        <v>0</v>
      </c>
      <c r="P776">
        <v>9586611.3800000008</v>
      </c>
      <c r="Q776">
        <v>0</v>
      </c>
    </row>
    <row r="777" spans="1:17" x14ac:dyDescent="0.25">
      <c r="A777">
        <v>43120</v>
      </c>
      <c r="B777">
        <v>2025</v>
      </c>
      <c r="C777">
        <v>54720</v>
      </c>
      <c r="D777" t="s">
        <v>3900</v>
      </c>
      <c r="E777" t="s">
        <v>7</v>
      </c>
      <c r="F777" t="s">
        <v>3090</v>
      </c>
      <c r="G777">
        <v>28653</v>
      </c>
      <c r="H777">
        <v>1154720</v>
      </c>
      <c r="I777" t="s">
        <v>2293</v>
      </c>
      <c r="J777">
        <v>0</v>
      </c>
      <c r="K777">
        <v>0</v>
      </c>
      <c r="L777">
        <v>0</v>
      </c>
      <c r="M777" s="1">
        <v>77759384.950000003</v>
      </c>
      <c r="N777">
        <v>56590000</v>
      </c>
      <c r="O777">
        <v>0</v>
      </c>
      <c r="P777">
        <v>21169384.949999999</v>
      </c>
      <c r="Q777">
        <v>0</v>
      </c>
    </row>
    <row r="778" spans="1:17" x14ac:dyDescent="0.25">
      <c r="A778">
        <v>43121</v>
      </c>
      <c r="B778">
        <v>2025</v>
      </c>
      <c r="C778">
        <v>54743</v>
      </c>
      <c r="D778" t="s">
        <v>3880</v>
      </c>
      <c r="E778" t="s">
        <v>7</v>
      </c>
      <c r="F778" t="s">
        <v>3090</v>
      </c>
      <c r="G778">
        <v>28654</v>
      </c>
      <c r="H778">
        <v>1154743</v>
      </c>
      <c r="I778" t="s">
        <v>2296</v>
      </c>
      <c r="J778">
        <v>0</v>
      </c>
      <c r="K778">
        <v>0</v>
      </c>
      <c r="L778">
        <v>0</v>
      </c>
      <c r="M778" s="1">
        <v>58099231.590000004</v>
      </c>
      <c r="N778">
        <v>19766061</v>
      </c>
      <c r="O778">
        <v>0</v>
      </c>
      <c r="P778">
        <v>38333170.590000004</v>
      </c>
      <c r="Q778">
        <v>0</v>
      </c>
    </row>
    <row r="779" spans="1:17" x14ac:dyDescent="0.25">
      <c r="A779">
        <v>43122</v>
      </c>
      <c r="B779">
        <v>2025</v>
      </c>
      <c r="C779">
        <v>54800</v>
      </c>
      <c r="D779" t="s">
        <v>3881</v>
      </c>
      <c r="E779" t="s">
        <v>7</v>
      </c>
      <c r="F779" t="s">
        <v>3090</v>
      </c>
      <c r="G779">
        <v>28655</v>
      </c>
      <c r="H779">
        <v>1154800</v>
      </c>
      <c r="I779" t="s">
        <v>2299</v>
      </c>
      <c r="J779">
        <v>0</v>
      </c>
      <c r="K779">
        <v>0</v>
      </c>
      <c r="L779">
        <v>0</v>
      </c>
      <c r="M779" s="1">
        <v>70296813.980000004</v>
      </c>
      <c r="N779">
        <v>0</v>
      </c>
      <c r="O779">
        <v>0</v>
      </c>
      <c r="P779">
        <v>70296813.980000004</v>
      </c>
      <c r="Q779">
        <v>0</v>
      </c>
    </row>
    <row r="780" spans="1:17" x14ac:dyDescent="0.25">
      <c r="A780">
        <v>43123</v>
      </c>
      <c r="B780">
        <v>2025</v>
      </c>
      <c r="C780">
        <v>54810</v>
      </c>
      <c r="D780" t="s">
        <v>3882</v>
      </c>
      <c r="E780" t="s">
        <v>7</v>
      </c>
      <c r="F780" t="s">
        <v>3090</v>
      </c>
      <c r="G780">
        <v>28656</v>
      </c>
      <c r="H780">
        <v>1154810</v>
      </c>
      <c r="I780" t="s">
        <v>2302</v>
      </c>
      <c r="J780">
        <v>0</v>
      </c>
      <c r="K780">
        <v>0</v>
      </c>
      <c r="L780">
        <v>0</v>
      </c>
      <c r="M780" s="1">
        <v>83474670.75</v>
      </c>
      <c r="N780">
        <v>57003333</v>
      </c>
      <c r="O780">
        <v>0</v>
      </c>
      <c r="P780">
        <v>26471337.75</v>
      </c>
      <c r="Q780">
        <v>0</v>
      </c>
    </row>
    <row r="781" spans="1:17" x14ac:dyDescent="0.25">
      <c r="A781">
        <v>43124</v>
      </c>
      <c r="B781">
        <v>2025</v>
      </c>
      <c r="C781">
        <v>54820</v>
      </c>
      <c r="D781" t="s">
        <v>3190</v>
      </c>
      <c r="E781" t="s">
        <v>7</v>
      </c>
      <c r="F781" t="s">
        <v>3090</v>
      </c>
      <c r="G781">
        <v>28657</v>
      </c>
      <c r="H781">
        <v>1154820</v>
      </c>
      <c r="I781" t="s">
        <v>299</v>
      </c>
      <c r="J781">
        <v>0</v>
      </c>
      <c r="K781">
        <v>0</v>
      </c>
      <c r="L781">
        <v>0</v>
      </c>
      <c r="M781" s="1">
        <v>69209160.329999998</v>
      </c>
      <c r="N781">
        <v>35218260</v>
      </c>
      <c r="O781">
        <v>0</v>
      </c>
      <c r="P781">
        <v>33990900.329999998</v>
      </c>
      <c r="Q781">
        <v>0</v>
      </c>
    </row>
    <row r="782" spans="1:17" x14ac:dyDescent="0.25">
      <c r="A782">
        <v>43125</v>
      </c>
      <c r="B782">
        <v>2025</v>
      </c>
      <c r="C782">
        <v>54871</v>
      </c>
      <c r="D782" t="s">
        <v>3901</v>
      </c>
      <c r="E782" t="s">
        <v>7</v>
      </c>
      <c r="F782" t="s">
        <v>3090</v>
      </c>
      <c r="G782">
        <v>28658</v>
      </c>
      <c r="H782">
        <v>1154871</v>
      </c>
      <c r="I782" t="s">
        <v>2306</v>
      </c>
      <c r="J782">
        <v>0</v>
      </c>
      <c r="K782">
        <v>0</v>
      </c>
      <c r="L782">
        <v>0</v>
      </c>
      <c r="M782" s="1">
        <v>64586307.130000003</v>
      </c>
      <c r="N782">
        <v>0</v>
      </c>
      <c r="O782">
        <v>0</v>
      </c>
      <c r="P782">
        <v>64586307.130000003</v>
      </c>
      <c r="Q782">
        <v>0</v>
      </c>
    </row>
    <row r="783" spans="1:17" x14ac:dyDescent="0.25">
      <c r="A783">
        <v>43126</v>
      </c>
      <c r="B783">
        <v>2025</v>
      </c>
      <c r="C783">
        <v>63111</v>
      </c>
      <c r="D783" t="s">
        <v>3314</v>
      </c>
      <c r="E783" t="s">
        <v>7</v>
      </c>
      <c r="F783" t="s">
        <v>3090</v>
      </c>
      <c r="G783">
        <v>28661</v>
      </c>
      <c r="H783">
        <v>1163111</v>
      </c>
      <c r="I783" t="s">
        <v>566</v>
      </c>
      <c r="J783">
        <v>0</v>
      </c>
      <c r="K783">
        <v>0</v>
      </c>
      <c r="L783">
        <v>0</v>
      </c>
      <c r="M783" s="1">
        <v>53284087.140000001</v>
      </c>
      <c r="N783">
        <v>17250000</v>
      </c>
      <c r="O783">
        <v>0</v>
      </c>
      <c r="P783">
        <v>36034087.140000001</v>
      </c>
      <c r="Q783">
        <v>0</v>
      </c>
    </row>
    <row r="784" spans="1:17" x14ac:dyDescent="0.25">
      <c r="A784">
        <v>43127</v>
      </c>
      <c r="B784">
        <v>2025</v>
      </c>
      <c r="C784">
        <v>63130</v>
      </c>
      <c r="D784" t="s">
        <v>3884</v>
      </c>
      <c r="E784" t="s">
        <v>7</v>
      </c>
      <c r="F784" t="s">
        <v>3090</v>
      </c>
      <c r="G784">
        <v>28662</v>
      </c>
      <c r="H784">
        <v>1163130</v>
      </c>
      <c r="I784" t="s">
        <v>2316</v>
      </c>
      <c r="J784">
        <v>0</v>
      </c>
      <c r="K784">
        <v>0</v>
      </c>
      <c r="L784">
        <v>0</v>
      </c>
      <c r="M784" s="1">
        <v>58380365.950000003</v>
      </c>
      <c r="N784">
        <v>48825000</v>
      </c>
      <c r="O784">
        <v>0</v>
      </c>
      <c r="P784">
        <v>9555365.9499999993</v>
      </c>
      <c r="Q784">
        <v>0</v>
      </c>
    </row>
    <row r="785" spans="1:17" x14ac:dyDescent="0.25">
      <c r="A785">
        <v>43128</v>
      </c>
      <c r="B785">
        <v>2025</v>
      </c>
      <c r="C785">
        <v>63190</v>
      </c>
      <c r="D785" t="s">
        <v>3903</v>
      </c>
      <c r="E785" t="s">
        <v>7</v>
      </c>
      <c r="F785" t="s">
        <v>3090</v>
      </c>
      <c r="G785">
        <v>28663</v>
      </c>
      <c r="H785">
        <v>1163190</v>
      </c>
      <c r="I785" t="s">
        <v>2319</v>
      </c>
      <c r="J785">
        <v>0</v>
      </c>
      <c r="K785">
        <v>0</v>
      </c>
      <c r="L785">
        <v>0</v>
      </c>
      <c r="M785" s="1">
        <v>54498536.75</v>
      </c>
      <c r="N785">
        <v>17950000</v>
      </c>
      <c r="O785">
        <v>0</v>
      </c>
      <c r="P785">
        <v>36548536.75</v>
      </c>
      <c r="Q785">
        <v>0</v>
      </c>
    </row>
    <row r="786" spans="1:17" x14ac:dyDescent="0.25">
      <c r="A786">
        <v>43129</v>
      </c>
      <c r="B786">
        <v>2025</v>
      </c>
      <c r="C786">
        <v>63212</v>
      </c>
      <c r="D786" t="s">
        <v>3250</v>
      </c>
      <c r="E786" t="s">
        <v>7</v>
      </c>
      <c r="F786" t="s">
        <v>3090</v>
      </c>
      <c r="G786">
        <v>28664</v>
      </c>
      <c r="H786">
        <v>1163212</v>
      </c>
      <c r="I786" t="s">
        <v>430</v>
      </c>
      <c r="J786">
        <v>0</v>
      </c>
      <c r="K786">
        <v>0</v>
      </c>
      <c r="L786">
        <v>0</v>
      </c>
      <c r="M786" s="1">
        <v>54148925.299999997</v>
      </c>
      <c r="N786">
        <v>25224000</v>
      </c>
      <c r="O786">
        <v>0</v>
      </c>
      <c r="P786">
        <v>28924925.300000001</v>
      </c>
      <c r="Q786">
        <v>0</v>
      </c>
    </row>
    <row r="787" spans="1:17" x14ac:dyDescent="0.25">
      <c r="A787">
        <v>43130</v>
      </c>
      <c r="B787">
        <v>2025</v>
      </c>
      <c r="C787">
        <v>63272</v>
      </c>
      <c r="D787" t="s">
        <v>3885</v>
      </c>
      <c r="E787" t="s">
        <v>7</v>
      </c>
      <c r="F787" t="s">
        <v>3090</v>
      </c>
      <c r="G787">
        <v>28665</v>
      </c>
      <c r="H787">
        <v>1163272</v>
      </c>
      <c r="I787" t="s">
        <v>2323</v>
      </c>
      <c r="J787">
        <v>0</v>
      </c>
      <c r="K787">
        <v>0</v>
      </c>
      <c r="L787">
        <v>0</v>
      </c>
      <c r="M787" s="1">
        <v>51367789.770000003</v>
      </c>
      <c r="N787">
        <v>32311999</v>
      </c>
      <c r="O787">
        <v>0</v>
      </c>
      <c r="P787">
        <v>19055790.77</v>
      </c>
      <c r="Q787">
        <v>0</v>
      </c>
    </row>
    <row r="788" spans="1:17" x14ac:dyDescent="0.25">
      <c r="A788">
        <v>43131</v>
      </c>
      <c r="B788">
        <v>2025</v>
      </c>
      <c r="C788">
        <v>63302</v>
      </c>
      <c r="D788" t="s">
        <v>3886</v>
      </c>
      <c r="E788" t="s">
        <v>7</v>
      </c>
      <c r="F788" t="s">
        <v>3090</v>
      </c>
      <c r="G788">
        <v>28666</v>
      </c>
      <c r="H788">
        <v>1163302</v>
      </c>
      <c r="I788" t="s">
        <v>2326</v>
      </c>
      <c r="J788">
        <v>0</v>
      </c>
      <c r="K788">
        <v>0</v>
      </c>
      <c r="L788">
        <v>0</v>
      </c>
      <c r="M788" s="1">
        <v>55395159.960000001</v>
      </c>
      <c r="N788">
        <v>8000000</v>
      </c>
      <c r="O788">
        <v>0</v>
      </c>
      <c r="P788">
        <v>47395159.960000001</v>
      </c>
      <c r="Q788">
        <v>0</v>
      </c>
    </row>
    <row r="789" spans="1:17" x14ac:dyDescent="0.25">
      <c r="A789">
        <v>43132</v>
      </c>
      <c r="B789">
        <v>2025</v>
      </c>
      <c r="C789">
        <v>63401</v>
      </c>
      <c r="D789" t="s">
        <v>3904</v>
      </c>
      <c r="E789" t="s">
        <v>7</v>
      </c>
      <c r="F789" t="s">
        <v>3090</v>
      </c>
      <c r="G789">
        <v>28667</v>
      </c>
      <c r="H789">
        <v>1163401</v>
      </c>
      <c r="I789" t="s">
        <v>2329</v>
      </c>
      <c r="J789">
        <v>0</v>
      </c>
      <c r="K789">
        <v>0</v>
      </c>
      <c r="L789">
        <v>0</v>
      </c>
      <c r="M789" s="1">
        <v>58559818.310000002</v>
      </c>
      <c r="N789">
        <v>7500000</v>
      </c>
      <c r="O789">
        <v>0</v>
      </c>
      <c r="P789">
        <v>51059818.310000002</v>
      </c>
      <c r="Q789">
        <v>0</v>
      </c>
    </row>
    <row r="790" spans="1:17" x14ac:dyDescent="0.25">
      <c r="A790">
        <v>43133</v>
      </c>
      <c r="B790">
        <v>2025</v>
      </c>
      <c r="C790">
        <v>63470</v>
      </c>
      <c r="D790" t="s">
        <v>3905</v>
      </c>
      <c r="E790" t="s">
        <v>7</v>
      </c>
      <c r="F790" t="s">
        <v>3090</v>
      </c>
      <c r="G790">
        <v>28668</v>
      </c>
      <c r="H790">
        <v>1163470</v>
      </c>
      <c r="I790" t="s">
        <v>2332</v>
      </c>
      <c r="J790">
        <v>0</v>
      </c>
      <c r="K790">
        <v>0</v>
      </c>
      <c r="L790">
        <v>0</v>
      </c>
      <c r="M790" s="1">
        <v>59168109.350000001</v>
      </c>
      <c r="N790">
        <v>36049999</v>
      </c>
      <c r="O790">
        <v>0</v>
      </c>
      <c r="P790">
        <v>23118110.350000001</v>
      </c>
      <c r="Q790">
        <v>0</v>
      </c>
    </row>
    <row r="791" spans="1:17" x14ac:dyDescent="0.25">
      <c r="A791">
        <v>43134</v>
      </c>
      <c r="B791">
        <v>2025</v>
      </c>
      <c r="C791">
        <v>63548</v>
      </c>
      <c r="D791" t="s">
        <v>3887</v>
      </c>
      <c r="E791" t="s">
        <v>7</v>
      </c>
      <c r="F791" t="s">
        <v>3090</v>
      </c>
      <c r="G791">
        <v>28669</v>
      </c>
      <c r="H791">
        <v>1163548</v>
      </c>
      <c r="I791" t="s">
        <v>2335</v>
      </c>
      <c r="J791">
        <v>0</v>
      </c>
      <c r="K791">
        <v>0</v>
      </c>
      <c r="L791">
        <v>0</v>
      </c>
      <c r="M791" s="1">
        <v>53248530.560000002</v>
      </c>
      <c r="N791">
        <v>12000000</v>
      </c>
      <c r="O791">
        <v>0</v>
      </c>
      <c r="P791">
        <v>41248530.560000002</v>
      </c>
      <c r="Q791">
        <v>0</v>
      </c>
    </row>
    <row r="792" spans="1:17" x14ac:dyDescent="0.25">
      <c r="A792">
        <v>43135</v>
      </c>
      <c r="B792">
        <v>2025</v>
      </c>
      <c r="C792">
        <v>63594</v>
      </c>
      <c r="D792" t="s">
        <v>3906</v>
      </c>
      <c r="E792" t="s">
        <v>7</v>
      </c>
      <c r="F792" t="s">
        <v>3090</v>
      </c>
      <c r="G792">
        <v>28670</v>
      </c>
      <c r="H792">
        <v>1163594</v>
      </c>
      <c r="I792" t="s">
        <v>2338</v>
      </c>
      <c r="J792">
        <v>0</v>
      </c>
      <c r="K792">
        <v>0</v>
      </c>
      <c r="L792">
        <v>0</v>
      </c>
      <c r="M792" s="1">
        <v>55895175.68</v>
      </c>
      <c r="N792">
        <v>15975000</v>
      </c>
      <c r="O792">
        <v>0</v>
      </c>
      <c r="P792">
        <v>39920175.68</v>
      </c>
      <c r="Q792">
        <v>0</v>
      </c>
    </row>
    <row r="793" spans="1:17" x14ac:dyDescent="0.25">
      <c r="A793">
        <v>43136</v>
      </c>
      <c r="B793">
        <v>2025</v>
      </c>
      <c r="C793">
        <v>63690</v>
      </c>
      <c r="D793" t="s">
        <v>3907</v>
      </c>
      <c r="E793" t="s">
        <v>7</v>
      </c>
      <c r="F793" t="s">
        <v>3090</v>
      </c>
      <c r="G793">
        <v>28671</v>
      </c>
      <c r="H793">
        <v>1163690</v>
      </c>
      <c r="I793" t="s">
        <v>2341</v>
      </c>
      <c r="J793">
        <v>0</v>
      </c>
      <c r="K793">
        <v>0</v>
      </c>
      <c r="L793">
        <v>0</v>
      </c>
      <c r="M793" s="1">
        <v>50966959.460000001</v>
      </c>
      <c r="N793">
        <v>25883333</v>
      </c>
      <c r="O793">
        <v>0</v>
      </c>
      <c r="P793">
        <v>25083626.460000001</v>
      </c>
      <c r="Q793">
        <v>0</v>
      </c>
    </row>
    <row r="794" spans="1:17" x14ac:dyDescent="0.25">
      <c r="A794">
        <v>43137</v>
      </c>
      <c r="B794">
        <v>2025</v>
      </c>
      <c r="C794">
        <v>66045</v>
      </c>
      <c r="D794" t="s">
        <v>3908</v>
      </c>
      <c r="E794" t="s">
        <v>7</v>
      </c>
      <c r="F794" t="s">
        <v>3090</v>
      </c>
      <c r="G794">
        <v>28673</v>
      </c>
      <c r="H794">
        <v>1166045</v>
      </c>
      <c r="I794" t="s">
        <v>2347</v>
      </c>
      <c r="J794">
        <v>0</v>
      </c>
      <c r="K794">
        <v>0</v>
      </c>
      <c r="L794">
        <v>0</v>
      </c>
      <c r="M794" s="1">
        <v>54909122.409999996</v>
      </c>
      <c r="N794">
        <v>0</v>
      </c>
      <c r="O794">
        <v>0</v>
      </c>
      <c r="P794">
        <v>54909122.409999996</v>
      </c>
      <c r="Q794">
        <v>0</v>
      </c>
    </row>
    <row r="795" spans="1:17" x14ac:dyDescent="0.25">
      <c r="A795">
        <v>43138</v>
      </c>
      <c r="B795">
        <v>2025</v>
      </c>
      <c r="C795">
        <v>66075</v>
      </c>
      <c r="D795" t="s">
        <v>3434</v>
      </c>
      <c r="E795" t="s">
        <v>7</v>
      </c>
      <c r="F795" t="s">
        <v>3090</v>
      </c>
      <c r="G795">
        <v>28674</v>
      </c>
      <c r="H795">
        <v>1166075</v>
      </c>
      <c r="I795" t="s">
        <v>1032</v>
      </c>
      <c r="J795">
        <v>0</v>
      </c>
      <c r="K795">
        <v>0</v>
      </c>
      <c r="L795">
        <v>0</v>
      </c>
      <c r="M795" s="1">
        <v>54508175.25</v>
      </c>
      <c r="N795">
        <v>0</v>
      </c>
      <c r="O795">
        <v>0</v>
      </c>
      <c r="P795">
        <v>54508175.25</v>
      </c>
      <c r="Q795">
        <v>0</v>
      </c>
    </row>
    <row r="796" spans="1:17" x14ac:dyDescent="0.25">
      <c r="A796">
        <v>43139</v>
      </c>
      <c r="B796">
        <v>2025</v>
      </c>
      <c r="C796">
        <v>66088</v>
      </c>
      <c r="D796" t="s">
        <v>3888</v>
      </c>
      <c r="E796" t="s">
        <v>7</v>
      </c>
      <c r="F796" t="s">
        <v>3090</v>
      </c>
      <c r="G796">
        <v>28675</v>
      </c>
      <c r="H796">
        <v>1166088</v>
      </c>
      <c r="I796" t="s">
        <v>2351</v>
      </c>
      <c r="J796">
        <v>0</v>
      </c>
      <c r="K796">
        <v>0</v>
      </c>
      <c r="L796">
        <v>0</v>
      </c>
      <c r="M796" s="1">
        <v>59567039.409999996</v>
      </c>
      <c r="N796">
        <v>0</v>
      </c>
      <c r="O796">
        <v>0</v>
      </c>
      <c r="P796">
        <v>59567039.409999996</v>
      </c>
      <c r="Q796">
        <v>0</v>
      </c>
    </row>
    <row r="797" spans="1:17" x14ac:dyDescent="0.25">
      <c r="A797">
        <v>43140</v>
      </c>
      <c r="B797">
        <v>2025</v>
      </c>
      <c r="C797">
        <v>66318</v>
      </c>
      <c r="D797" t="s">
        <v>3889</v>
      </c>
      <c r="E797" t="s">
        <v>7</v>
      </c>
      <c r="F797" t="s">
        <v>3090</v>
      </c>
      <c r="G797">
        <v>28677</v>
      </c>
      <c r="H797">
        <v>1166318</v>
      </c>
      <c r="I797" t="s">
        <v>2354</v>
      </c>
      <c r="J797">
        <v>0</v>
      </c>
      <c r="K797">
        <v>0</v>
      </c>
      <c r="L797">
        <v>0</v>
      </c>
      <c r="M797" s="1">
        <v>55305992.630000003</v>
      </c>
      <c r="N797">
        <v>0</v>
      </c>
      <c r="O797">
        <v>0</v>
      </c>
      <c r="P797">
        <v>55305992.630000003</v>
      </c>
      <c r="Q797">
        <v>0</v>
      </c>
    </row>
    <row r="798" spans="1:17" x14ac:dyDescent="0.25">
      <c r="A798">
        <v>43141</v>
      </c>
      <c r="B798">
        <v>2025</v>
      </c>
      <c r="C798">
        <v>66383</v>
      </c>
      <c r="D798" t="s">
        <v>3909</v>
      </c>
      <c r="E798" t="s">
        <v>7</v>
      </c>
      <c r="F798" t="s">
        <v>3090</v>
      </c>
      <c r="G798">
        <v>28678</v>
      </c>
      <c r="H798">
        <v>1166383</v>
      </c>
      <c r="I798" t="s">
        <v>2357</v>
      </c>
      <c r="J798">
        <v>0</v>
      </c>
      <c r="K798">
        <v>0</v>
      </c>
      <c r="L798">
        <v>0</v>
      </c>
      <c r="M798" s="1">
        <v>55470527.079999998</v>
      </c>
      <c r="N798">
        <v>0</v>
      </c>
      <c r="O798">
        <v>0</v>
      </c>
      <c r="P798">
        <v>55470527.079999998</v>
      </c>
      <c r="Q798">
        <v>0</v>
      </c>
    </row>
    <row r="799" spans="1:17" x14ac:dyDescent="0.25">
      <c r="A799">
        <v>43142</v>
      </c>
      <c r="B799">
        <v>2025</v>
      </c>
      <c r="C799">
        <v>66400</v>
      </c>
      <c r="D799" t="s">
        <v>3890</v>
      </c>
      <c r="E799" t="s">
        <v>7</v>
      </c>
      <c r="F799" t="s">
        <v>3090</v>
      </c>
      <c r="G799">
        <v>28679</v>
      </c>
      <c r="H799">
        <v>1166400</v>
      </c>
      <c r="I799" t="s">
        <v>2360</v>
      </c>
      <c r="J799">
        <v>0</v>
      </c>
      <c r="K799">
        <v>0</v>
      </c>
      <c r="L799">
        <v>0</v>
      </c>
      <c r="M799" s="1">
        <v>53060812.640000001</v>
      </c>
      <c r="N799">
        <v>0</v>
      </c>
      <c r="O799">
        <v>0</v>
      </c>
      <c r="P799">
        <v>53060812.640000001</v>
      </c>
      <c r="Q799">
        <v>0</v>
      </c>
    </row>
    <row r="800" spans="1:17" x14ac:dyDescent="0.25">
      <c r="A800">
        <v>43143</v>
      </c>
      <c r="B800">
        <v>2025</v>
      </c>
      <c r="C800">
        <v>66440</v>
      </c>
      <c r="D800" t="s">
        <v>3891</v>
      </c>
      <c r="E800" t="s">
        <v>7</v>
      </c>
      <c r="F800" t="s">
        <v>3090</v>
      </c>
      <c r="G800">
        <v>28680</v>
      </c>
      <c r="H800">
        <v>1166440</v>
      </c>
      <c r="I800" t="s">
        <v>2363</v>
      </c>
      <c r="J800">
        <v>0</v>
      </c>
      <c r="K800">
        <v>0</v>
      </c>
      <c r="L800">
        <v>0</v>
      </c>
      <c r="M800" s="1">
        <v>60667397.880000003</v>
      </c>
      <c r="N800">
        <v>0</v>
      </c>
      <c r="O800">
        <v>0</v>
      </c>
      <c r="P800">
        <v>60667397.880000003</v>
      </c>
      <c r="Q800">
        <v>0</v>
      </c>
    </row>
    <row r="801" spans="1:17" x14ac:dyDescent="0.25">
      <c r="A801">
        <v>43144</v>
      </c>
      <c r="B801">
        <v>2025</v>
      </c>
      <c r="C801">
        <v>66456</v>
      </c>
      <c r="D801" t="s">
        <v>3892</v>
      </c>
      <c r="E801" t="s">
        <v>7</v>
      </c>
      <c r="F801" t="s">
        <v>3090</v>
      </c>
      <c r="G801">
        <v>28681</v>
      </c>
      <c r="H801">
        <v>1166456</v>
      </c>
      <c r="I801" t="s">
        <v>2366</v>
      </c>
      <c r="J801">
        <v>0</v>
      </c>
      <c r="K801">
        <v>0</v>
      </c>
      <c r="L801">
        <v>0</v>
      </c>
      <c r="M801" s="1">
        <v>70013805.5</v>
      </c>
      <c r="N801">
        <v>0</v>
      </c>
      <c r="O801">
        <v>0</v>
      </c>
      <c r="P801">
        <v>70013805.5</v>
      </c>
      <c r="Q801">
        <v>0</v>
      </c>
    </row>
    <row r="802" spans="1:17" x14ac:dyDescent="0.25">
      <c r="A802">
        <v>43145</v>
      </c>
      <c r="B802">
        <v>2025</v>
      </c>
      <c r="C802">
        <v>66572</v>
      </c>
      <c r="D802" t="s">
        <v>3910</v>
      </c>
      <c r="E802" t="s">
        <v>7</v>
      </c>
      <c r="F802" t="s">
        <v>3090</v>
      </c>
      <c r="G802">
        <v>28682</v>
      </c>
      <c r="H802">
        <v>1166572</v>
      </c>
      <c r="I802" t="s">
        <v>2369</v>
      </c>
      <c r="J802">
        <v>0</v>
      </c>
      <c r="K802">
        <v>0</v>
      </c>
      <c r="L802">
        <v>0</v>
      </c>
      <c r="M802" s="1">
        <v>73687834.430000007</v>
      </c>
      <c r="N802">
        <v>0</v>
      </c>
      <c r="O802">
        <v>0</v>
      </c>
      <c r="P802">
        <v>73687834.430000007</v>
      </c>
      <c r="Q802">
        <v>0</v>
      </c>
    </row>
    <row r="803" spans="1:17" x14ac:dyDescent="0.25">
      <c r="A803">
        <v>43146</v>
      </c>
      <c r="B803">
        <v>2025</v>
      </c>
      <c r="C803">
        <v>66594</v>
      </c>
      <c r="D803" t="s">
        <v>3911</v>
      </c>
      <c r="E803" t="s">
        <v>7</v>
      </c>
      <c r="F803" t="s">
        <v>3090</v>
      </c>
      <c r="G803">
        <v>28683</v>
      </c>
      <c r="H803">
        <v>1166594</v>
      </c>
      <c r="I803" t="s">
        <v>2372</v>
      </c>
      <c r="J803">
        <v>0</v>
      </c>
      <c r="K803">
        <v>0</v>
      </c>
      <c r="L803">
        <v>0</v>
      </c>
      <c r="M803" s="1">
        <v>60908951.789999999</v>
      </c>
      <c r="N803">
        <v>0</v>
      </c>
      <c r="O803">
        <v>0</v>
      </c>
      <c r="P803">
        <v>60908951.789999999</v>
      </c>
      <c r="Q803">
        <v>0</v>
      </c>
    </row>
    <row r="804" spans="1:17" x14ac:dyDescent="0.25">
      <c r="A804">
        <v>43147</v>
      </c>
      <c r="B804">
        <v>2025</v>
      </c>
      <c r="C804">
        <v>66687</v>
      </c>
      <c r="D804" t="s">
        <v>3894</v>
      </c>
      <c r="E804" t="s">
        <v>7</v>
      </c>
      <c r="F804" t="s">
        <v>3090</v>
      </c>
      <c r="G804">
        <v>28685</v>
      </c>
      <c r="H804">
        <v>1166687</v>
      </c>
      <c r="I804" t="s">
        <v>2378</v>
      </c>
      <c r="J804">
        <v>0</v>
      </c>
      <c r="K804">
        <v>0</v>
      </c>
      <c r="L804">
        <v>0</v>
      </c>
      <c r="M804" s="1">
        <v>56222740.799999997</v>
      </c>
      <c r="N804">
        <v>0</v>
      </c>
      <c r="O804">
        <v>0</v>
      </c>
      <c r="P804">
        <v>56222740.799999997</v>
      </c>
      <c r="Q804">
        <v>0</v>
      </c>
    </row>
    <row r="805" spans="1:17" x14ac:dyDescent="0.25">
      <c r="A805">
        <v>43148</v>
      </c>
      <c r="B805">
        <v>2025</v>
      </c>
      <c r="C805">
        <v>68013</v>
      </c>
      <c r="D805" t="s">
        <v>3912</v>
      </c>
      <c r="E805" t="s">
        <v>7</v>
      </c>
      <c r="F805" t="s">
        <v>3090</v>
      </c>
      <c r="G805">
        <v>28687</v>
      </c>
      <c r="H805">
        <v>1168013</v>
      </c>
      <c r="I805" t="s">
        <v>2384</v>
      </c>
      <c r="J805">
        <v>0</v>
      </c>
      <c r="K805">
        <v>0</v>
      </c>
      <c r="L805">
        <v>0</v>
      </c>
      <c r="M805" s="1">
        <v>55500242.719999999</v>
      </c>
      <c r="N805">
        <v>24000000</v>
      </c>
      <c r="O805">
        <v>0</v>
      </c>
      <c r="P805">
        <v>31500242.719999999</v>
      </c>
      <c r="Q805">
        <v>0</v>
      </c>
    </row>
    <row r="806" spans="1:17" x14ac:dyDescent="0.25">
      <c r="A806">
        <v>43149</v>
      </c>
      <c r="B806">
        <v>2025</v>
      </c>
      <c r="C806">
        <v>68020</v>
      </c>
      <c r="D806" t="s">
        <v>3460</v>
      </c>
      <c r="E806" t="s">
        <v>7</v>
      </c>
      <c r="F806" t="s">
        <v>3090</v>
      </c>
      <c r="G806">
        <v>28688</v>
      </c>
      <c r="H806">
        <v>1168020</v>
      </c>
      <c r="I806" t="s">
        <v>981</v>
      </c>
      <c r="J806">
        <v>0</v>
      </c>
      <c r="K806">
        <v>0</v>
      </c>
      <c r="L806">
        <v>0</v>
      </c>
      <c r="M806" s="1">
        <v>56667850.240000002</v>
      </c>
      <c r="N806">
        <v>0</v>
      </c>
      <c r="O806">
        <v>0</v>
      </c>
      <c r="P806">
        <v>56667850.240000002</v>
      </c>
      <c r="Q806">
        <v>0</v>
      </c>
    </row>
    <row r="807" spans="1:17" x14ac:dyDescent="0.25">
      <c r="A807">
        <v>43150</v>
      </c>
      <c r="B807">
        <v>2025</v>
      </c>
      <c r="C807">
        <v>68051</v>
      </c>
      <c r="D807" t="s">
        <v>3896</v>
      </c>
      <c r="E807" t="s">
        <v>7</v>
      </c>
      <c r="F807" t="s">
        <v>3090</v>
      </c>
      <c r="G807">
        <v>28689</v>
      </c>
      <c r="H807">
        <v>1168051</v>
      </c>
      <c r="I807" t="s">
        <v>2388</v>
      </c>
      <c r="J807">
        <v>0</v>
      </c>
      <c r="K807">
        <v>0</v>
      </c>
      <c r="L807">
        <v>0</v>
      </c>
      <c r="M807" s="1">
        <v>60856962.289999999</v>
      </c>
      <c r="N807">
        <v>0</v>
      </c>
      <c r="O807">
        <v>0</v>
      </c>
      <c r="P807">
        <v>60856962.289999999</v>
      </c>
      <c r="Q807">
        <v>0</v>
      </c>
    </row>
    <row r="808" spans="1:17" x14ac:dyDescent="0.25">
      <c r="A808">
        <v>43151</v>
      </c>
      <c r="B808">
        <v>2025</v>
      </c>
      <c r="C808">
        <v>68077</v>
      </c>
      <c r="D808" t="s">
        <v>3107</v>
      </c>
      <c r="E808" t="s">
        <v>7</v>
      </c>
      <c r="F808" t="s">
        <v>3090</v>
      </c>
      <c r="G808">
        <v>28690</v>
      </c>
      <c r="H808">
        <v>1168077</v>
      </c>
      <c r="I808" t="s">
        <v>56</v>
      </c>
      <c r="J808">
        <v>0</v>
      </c>
      <c r="K808">
        <v>0</v>
      </c>
      <c r="L808">
        <v>0</v>
      </c>
      <c r="M808" s="1">
        <v>54822006.350000001</v>
      </c>
      <c r="N808">
        <v>0</v>
      </c>
      <c r="O808">
        <v>0</v>
      </c>
      <c r="P808">
        <v>54822006.350000001</v>
      </c>
      <c r="Q808">
        <v>0</v>
      </c>
    </row>
    <row r="809" spans="1:17" x14ac:dyDescent="0.25">
      <c r="A809">
        <v>43152</v>
      </c>
      <c r="B809">
        <v>2025</v>
      </c>
      <c r="C809">
        <v>68079</v>
      </c>
      <c r="D809" t="s">
        <v>3913</v>
      </c>
      <c r="E809" t="s">
        <v>7</v>
      </c>
      <c r="F809" t="s">
        <v>3090</v>
      </c>
      <c r="G809">
        <v>28691</v>
      </c>
      <c r="H809">
        <v>1168079</v>
      </c>
      <c r="I809" t="s">
        <v>2393</v>
      </c>
      <c r="J809">
        <v>0</v>
      </c>
      <c r="K809">
        <v>0</v>
      </c>
      <c r="L809">
        <v>0</v>
      </c>
      <c r="M809" s="1">
        <v>55699189.259999998</v>
      </c>
      <c r="N809">
        <v>10149999</v>
      </c>
      <c r="O809">
        <v>0</v>
      </c>
      <c r="P809">
        <v>45549190.259999998</v>
      </c>
      <c r="Q809">
        <v>0</v>
      </c>
    </row>
    <row r="810" spans="1:17" x14ac:dyDescent="0.25">
      <c r="A810">
        <v>43153</v>
      </c>
      <c r="B810">
        <v>2025</v>
      </c>
      <c r="C810">
        <v>68092</v>
      </c>
      <c r="D810" t="s">
        <v>3109</v>
      </c>
      <c r="E810" t="s">
        <v>7</v>
      </c>
      <c r="F810" t="s">
        <v>3090</v>
      </c>
      <c r="G810">
        <v>28693</v>
      </c>
      <c r="H810">
        <v>1168092</v>
      </c>
      <c r="I810" t="s">
        <v>65</v>
      </c>
      <c r="J810">
        <v>0</v>
      </c>
      <c r="K810">
        <v>0</v>
      </c>
      <c r="L810">
        <v>0</v>
      </c>
      <c r="M810" s="1">
        <v>60992265.950000003</v>
      </c>
      <c r="N810">
        <v>0</v>
      </c>
      <c r="O810">
        <v>0</v>
      </c>
      <c r="P810">
        <v>60992265.950000003</v>
      </c>
      <c r="Q810">
        <v>0</v>
      </c>
    </row>
    <row r="811" spans="1:17" x14ac:dyDescent="0.25">
      <c r="A811">
        <v>43154</v>
      </c>
      <c r="B811">
        <v>2025</v>
      </c>
      <c r="C811">
        <v>68101</v>
      </c>
      <c r="D811" t="s">
        <v>3210</v>
      </c>
      <c r="E811" t="s">
        <v>7</v>
      </c>
      <c r="F811" t="s">
        <v>3090</v>
      </c>
      <c r="G811">
        <v>28694</v>
      </c>
      <c r="H811">
        <v>1168101</v>
      </c>
      <c r="I811" t="s">
        <v>1035</v>
      </c>
      <c r="J811">
        <v>0</v>
      </c>
      <c r="K811">
        <v>0</v>
      </c>
      <c r="L811">
        <v>0</v>
      </c>
      <c r="M811" s="1">
        <v>64655575.009999998</v>
      </c>
      <c r="N811">
        <v>0</v>
      </c>
      <c r="O811">
        <v>0</v>
      </c>
      <c r="P811">
        <v>64655575.009999998</v>
      </c>
      <c r="Q811">
        <v>0</v>
      </c>
    </row>
    <row r="812" spans="1:17" x14ac:dyDescent="0.25">
      <c r="A812">
        <v>43155</v>
      </c>
      <c r="B812">
        <v>2025</v>
      </c>
      <c r="C812">
        <v>68121</v>
      </c>
      <c r="D812" t="s">
        <v>3609</v>
      </c>
      <c r="E812" t="s">
        <v>7</v>
      </c>
      <c r="F812" t="s">
        <v>3090</v>
      </c>
      <c r="G812">
        <v>28695</v>
      </c>
      <c r="H812">
        <v>1168121</v>
      </c>
      <c r="I812" t="s">
        <v>1338</v>
      </c>
      <c r="J812">
        <v>0</v>
      </c>
      <c r="K812">
        <v>0</v>
      </c>
      <c r="L812">
        <v>0</v>
      </c>
      <c r="M812" s="1">
        <v>52859991.990000002</v>
      </c>
      <c r="N812">
        <v>20400000</v>
      </c>
      <c r="O812">
        <v>0</v>
      </c>
      <c r="P812">
        <v>32459991.989999998</v>
      </c>
      <c r="Q812">
        <v>0</v>
      </c>
    </row>
    <row r="813" spans="1:17" x14ac:dyDescent="0.25">
      <c r="A813">
        <v>43156</v>
      </c>
      <c r="B813">
        <v>2025</v>
      </c>
      <c r="C813">
        <v>68132</v>
      </c>
      <c r="D813" t="s">
        <v>3897</v>
      </c>
      <c r="E813" t="s">
        <v>7</v>
      </c>
      <c r="F813" t="s">
        <v>3090</v>
      </c>
      <c r="G813">
        <v>28696</v>
      </c>
      <c r="H813">
        <v>1168132</v>
      </c>
      <c r="I813" t="s">
        <v>2400</v>
      </c>
      <c r="J813">
        <v>0</v>
      </c>
      <c r="K813">
        <v>0</v>
      </c>
      <c r="L813">
        <v>0</v>
      </c>
      <c r="M813" s="1">
        <v>60762503.07</v>
      </c>
      <c r="N813">
        <v>0</v>
      </c>
      <c r="O813">
        <v>0</v>
      </c>
      <c r="P813">
        <v>60762503.07</v>
      </c>
      <c r="Q813">
        <v>0</v>
      </c>
    </row>
    <row r="814" spans="1:17" x14ac:dyDescent="0.25">
      <c r="A814">
        <v>43157</v>
      </c>
      <c r="B814">
        <v>2025</v>
      </c>
      <c r="C814">
        <v>68147</v>
      </c>
      <c r="D814" t="s">
        <v>3931</v>
      </c>
      <c r="E814" t="s">
        <v>7</v>
      </c>
      <c r="F814" t="s">
        <v>3090</v>
      </c>
      <c r="G814">
        <v>28697</v>
      </c>
      <c r="H814">
        <v>1168147</v>
      </c>
      <c r="I814" t="s">
        <v>2403</v>
      </c>
      <c r="J814">
        <v>0</v>
      </c>
      <c r="K814">
        <v>0</v>
      </c>
      <c r="L814">
        <v>0</v>
      </c>
      <c r="M814" s="1">
        <v>58016617.159999996</v>
      </c>
      <c r="N814">
        <v>17500000</v>
      </c>
      <c r="O814">
        <v>0</v>
      </c>
      <c r="P814">
        <v>40516617.159999996</v>
      </c>
      <c r="Q814">
        <v>0</v>
      </c>
    </row>
    <row r="815" spans="1:17" x14ac:dyDescent="0.25">
      <c r="A815">
        <v>43158</v>
      </c>
      <c r="B815">
        <v>2025</v>
      </c>
      <c r="C815">
        <v>68152</v>
      </c>
      <c r="D815" t="s">
        <v>3914</v>
      </c>
      <c r="E815" t="s">
        <v>7</v>
      </c>
      <c r="F815" t="s">
        <v>3090</v>
      </c>
      <c r="G815">
        <v>28698</v>
      </c>
      <c r="H815">
        <v>1168152</v>
      </c>
      <c r="I815" t="s">
        <v>2406</v>
      </c>
      <c r="J815">
        <v>0</v>
      </c>
      <c r="K815">
        <v>0</v>
      </c>
      <c r="L815">
        <v>0</v>
      </c>
      <c r="M815" s="1">
        <v>62840263.630000003</v>
      </c>
      <c r="N815">
        <v>20000000</v>
      </c>
      <c r="O815">
        <v>0</v>
      </c>
      <c r="P815">
        <v>42840263.630000003</v>
      </c>
      <c r="Q815">
        <v>0</v>
      </c>
    </row>
    <row r="816" spans="1:17" x14ac:dyDescent="0.25">
      <c r="A816">
        <v>43159</v>
      </c>
      <c r="B816">
        <v>2025</v>
      </c>
      <c r="C816">
        <v>68160</v>
      </c>
      <c r="D816" t="s">
        <v>3915</v>
      </c>
      <c r="E816" t="s">
        <v>7</v>
      </c>
      <c r="F816" t="s">
        <v>3090</v>
      </c>
      <c r="G816">
        <v>28699</v>
      </c>
      <c r="H816">
        <v>1168160</v>
      </c>
      <c r="I816" t="s">
        <v>2409</v>
      </c>
      <c r="J816">
        <v>0</v>
      </c>
      <c r="K816">
        <v>0</v>
      </c>
      <c r="L816">
        <v>0</v>
      </c>
      <c r="M816" s="1">
        <v>53951927.649999999</v>
      </c>
      <c r="N816">
        <v>12500000</v>
      </c>
      <c r="O816">
        <v>0</v>
      </c>
      <c r="P816">
        <v>41451927.649999999</v>
      </c>
      <c r="Q816">
        <v>0</v>
      </c>
    </row>
    <row r="817" spans="1:17" x14ac:dyDescent="0.25">
      <c r="A817">
        <v>43160</v>
      </c>
      <c r="B817">
        <v>2025</v>
      </c>
      <c r="C817">
        <v>68162</v>
      </c>
      <c r="D817" t="s">
        <v>3916</v>
      </c>
      <c r="E817" t="s">
        <v>7</v>
      </c>
      <c r="F817" t="s">
        <v>3090</v>
      </c>
      <c r="G817">
        <v>28700</v>
      </c>
      <c r="H817">
        <v>1168162</v>
      </c>
      <c r="I817" t="s">
        <v>2412</v>
      </c>
      <c r="J817">
        <v>0</v>
      </c>
      <c r="K817">
        <v>0</v>
      </c>
      <c r="L817">
        <v>0</v>
      </c>
      <c r="M817" s="1">
        <v>59009053.619999997</v>
      </c>
      <c r="N817">
        <v>0</v>
      </c>
      <c r="O817">
        <v>0</v>
      </c>
      <c r="P817">
        <v>59009053.619999997</v>
      </c>
      <c r="Q817">
        <v>0</v>
      </c>
    </row>
    <row r="818" spans="1:17" x14ac:dyDescent="0.25">
      <c r="A818">
        <v>43161</v>
      </c>
      <c r="B818">
        <v>2025</v>
      </c>
      <c r="C818">
        <v>68167</v>
      </c>
      <c r="D818" t="s">
        <v>3932</v>
      </c>
      <c r="E818" t="s">
        <v>7</v>
      </c>
      <c r="F818" t="s">
        <v>3090</v>
      </c>
      <c r="G818">
        <v>28701</v>
      </c>
      <c r="H818">
        <v>1168167</v>
      </c>
      <c r="I818" t="s">
        <v>2415</v>
      </c>
      <c r="J818">
        <v>0</v>
      </c>
      <c r="K818">
        <v>0</v>
      </c>
      <c r="L818">
        <v>0</v>
      </c>
      <c r="M818" s="1">
        <v>54289484.920000002</v>
      </c>
      <c r="N818">
        <v>41860000</v>
      </c>
      <c r="O818">
        <v>0</v>
      </c>
      <c r="P818">
        <v>12429484.92</v>
      </c>
      <c r="Q818">
        <v>0</v>
      </c>
    </row>
    <row r="819" spans="1:17" x14ac:dyDescent="0.25">
      <c r="A819">
        <v>43162</v>
      </c>
      <c r="B819">
        <v>2025</v>
      </c>
      <c r="C819">
        <v>68169</v>
      </c>
      <c r="D819" t="s">
        <v>3917</v>
      </c>
      <c r="E819" t="s">
        <v>7</v>
      </c>
      <c r="F819" t="s">
        <v>3090</v>
      </c>
      <c r="G819">
        <v>28702</v>
      </c>
      <c r="H819">
        <v>1168169</v>
      </c>
      <c r="I819" t="s">
        <v>2418</v>
      </c>
      <c r="J819">
        <v>0</v>
      </c>
      <c r="K819">
        <v>0</v>
      </c>
      <c r="L819">
        <v>0</v>
      </c>
      <c r="M819" s="1">
        <v>53024878.799999997</v>
      </c>
      <c r="N819">
        <v>36000000</v>
      </c>
      <c r="O819">
        <v>0</v>
      </c>
      <c r="P819">
        <v>17024878.800000001</v>
      </c>
      <c r="Q819">
        <v>0</v>
      </c>
    </row>
    <row r="820" spans="1:17" x14ac:dyDescent="0.25">
      <c r="A820">
        <v>43163</v>
      </c>
      <c r="B820">
        <v>2025</v>
      </c>
      <c r="C820">
        <v>68176</v>
      </c>
      <c r="D820" t="s">
        <v>3933</v>
      </c>
      <c r="E820" t="s">
        <v>7</v>
      </c>
      <c r="F820" t="s">
        <v>3090</v>
      </c>
      <c r="G820">
        <v>28703</v>
      </c>
      <c r="H820">
        <v>1168176</v>
      </c>
      <c r="I820" t="s">
        <v>2420</v>
      </c>
      <c r="J820">
        <v>0</v>
      </c>
      <c r="K820">
        <v>0</v>
      </c>
      <c r="L820">
        <v>0</v>
      </c>
      <c r="M820" s="1">
        <v>58185653.649999999</v>
      </c>
      <c r="N820">
        <v>0</v>
      </c>
      <c r="O820">
        <v>0</v>
      </c>
      <c r="P820">
        <v>58185653.649999999</v>
      </c>
      <c r="Q820">
        <v>0</v>
      </c>
    </row>
    <row r="821" spans="1:17" x14ac:dyDescent="0.25">
      <c r="A821">
        <v>43164</v>
      </c>
      <c r="B821">
        <v>2025</v>
      </c>
      <c r="C821">
        <v>68179</v>
      </c>
      <c r="D821" t="s">
        <v>3918</v>
      </c>
      <c r="E821" t="s">
        <v>7</v>
      </c>
      <c r="F821" t="s">
        <v>3090</v>
      </c>
      <c r="G821">
        <v>28704</v>
      </c>
      <c r="H821">
        <v>1168179</v>
      </c>
      <c r="I821" t="s">
        <v>2423</v>
      </c>
      <c r="J821">
        <v>0</v>
      </c>
      <c r="K821">
        <v>0</v>
      </c>
      <c r="L821">
        <v>0</v>
      </c>
      <c r="M821" s="1">
        <v>57120212.030000001</v>
      </c>
      <c r="N821">
        <v>22000000</v>
      </c>
      <c r="O821">
        <v>0</v>
      </c>
      <c r="P821">
        <v>35120212.030000001</v>
      </c>
      <c r="Q821">
        <v>0</v>
      </c>
    </row>
    <row r="822" spans="1:17" x14ac:dyDescent="0.25">
      <c r="A822">
        <v>43165</v>
      </c>
      <c r="B822">
        <v>2025</v>
      </c>
      <c r="C822">
        <v>68190</v>
      </c>
      <c r="D822" t="s">
        <v>3919</v>
      </c>
      <c r="E822" t="s">
        <v>7</v>
      </c>
      <c r="F822" t="s">
        <v>3090</v>
      </c>
      <c r="G822">
        <v>28705</v>
      </c>
      <c r="H822">
        <v>1168190</v>
      </c>
      <c r="I822" t="s">
        <v>2426</v>
      </c>
      <c r="J822">
        <v>0</v>
      </c>
      <c r="K822">
        <v>0</v>
      </c>
      <c r="L822">
        <v>0</v>
      </c>
      <c r="M822" s="1">
        <v>65089248.210000001</v>
      </c>
      <c r="N822">
        <v>33600000</v>
      </c>
      <c r="O822">
        <v>0</v>
      </c>
      <c r="P822">
        <v>31489248.210000001</v>
      </c>
      <c r="Q822">
        <v>0</v>
      </c>
    </row>
    <row r="823" spans="1:17" x14ac:dyDescent="0.25">
      <c r="A823">
        <v>43166</v>
      </c>
      <c r="B823">
        <v>2025</v>
      </c>
      <c r="C823">
        <v>68207</v>
      </c>
      <c r="D823" t="s">
        <v>3157</v>
      </c>
      <c r="E823" t="s">
        <v>7</v>
      </c>
      <c r="F823" t="s">
        <v>3090</v>
      </c>
      <c r="G823">
        <v>28706</v>
      </c>
      <c r="H823">
        <v>1168207</v>
      </c>
      <c r="I823" t="s">
        <v>113</v>
      </c>
      <c r="J823">
        <v>0</v>
      </c>
      <c r="K823">
        <v>0</v>
      </c>
      <c r="L823">
        <v>0</v>
      </c>
      <c r="M823" s="1">
        <v>58642663.259999998</v>
      </c>
      <c r="N823">
        <v>38333330</v>
      </c>
      <c r="O823">
        <v>0</v>
      </c>
      <c r="P823">
        <v>20309333.260000002</v>
      </c>
      <c r="Q823">
        <v>0</v>
      </c>
    </row>
    <row r="824" spans="1:17" x14ac:dyDescent="0.25">
      <c r="A824">
        <v>43167</v>
      </c>
      <c r="B824">
        <v>2025</v>
      </c>
      <c r="C824">
        <v>68209</v>
      </c>
      <c r="D824" t="s">
        <v>3934</v>
      </c>
      <c r="E824" t="s">
        <v>7</v>
      </c>
      <c r="F824" t="s">
        <v>3090</v>
      </c>
      <c r="G824">
        <v>28707</v>
      </c>
      <c r="H824">
        <v>1168209</v>
      </c>
      <c r="I824" t="s">
        <v>2431</v>
      </c>
      <c r="J824">
        <v>0</v>
      </c>
      <c r="K824">
        <v>0</v>
      </c>
      <c r="L824">
        <v>0</v>
      </c>
      <c r="M824" s="1">
        <v>52709606.200000003</v>
      </c>
      <c r="N824">
        <v>0</v>
      </c>
      <c r="O824">
        <v>0</v>
      </c>
      <c r="P824">
        <v>52709606.200000003</v>
      </c>
      <c r="Q824">
        <v>0</v>
      </c>
    </row>
    <row r="825" spans="1:17" x14ac:dyDescent="0.25">
      <c r="A825">
        <v>43168</v>
      </c>
      <c r="B825">
        <v>2025</v>
      </c>
      <c r="C825">
        <v>68211</v>
      </c>
      <c r="D825" t="s">
        <v>3935</v>
      </c>
      <c r="E825" t="s">
        <v>7</v>
      </c>
      <c r="F825" t="s">
        <v>3090</v>
      </c>
      <c r="G825">
        <v>28708</v>
      </c>
      <c r="H825">
        <v>1168211</v>
      </c>
      <c r="I825" t="s">
        <v>2434</v>
      </c>
      <c r="J825">
        <v>0</v>
      </c>
      <c r="K825">
        <v>0</v>
      </c>
      <c r="L825">
        <v>0</v>
      </c>
      <c r="M825" s="1">
        <v>52739226.990000002</v>
      </c>
      <c r="N825">
        <v>24000000</v>
      </c>
      <c r="O825">
        <v>0</v>
      </c>
      <c r="P825">
        <v>28739226.989999998</v>
      </c>
      <c r="Q825">
        <v>0</v>
      </c>
    </row>
    <row r="826" spans="1:17" x14ac:dyDescent="0.25">
      <c r="A826">
        <v>43169</v>
      </c>
      <c r="B826">
        <v>2025</v>
      </c>
      <c r="C826">
        <v>68217</v>
      </c>
      <c r="D826" t="s">
        <v>3920</v>
      </c>
      <c r="E826" t="s">
        <v>7</v>
      </c>
      <c r="F826" t="s">
        <v>3090</v>
      </c>
      <c r="G826">
        <v>28709</v>
      </c>
      <c r="H826">
        <v>1168217</v>
      </c>
      <c r="I826" t="s">
        <v>2437</v>
      </c>
      <c r="J826">
        <v>0</v>
      </c>
      <c r="K826">
        <v>0</v>
      </c>
      <c r="L826">
        <v>0</v>
      </c>
      <c r="M826" s="1">
        <v>60296658.310000002</v>
      </c>
      <c r="N826">
        <v>0</v>
      </c>
      <c r="O826">
        <v>0</v>
      </c>
      <c r="P826">
        <v>60296658.310000002</v>
      </c>
      <c r="Q826">
        <v>0</v>
      </c>
    </row>
    <row r="827" spans="1:17" x14ac:dyDescent="0.25">
      <c r="A827">
        <v>43170</v>
      </c>
      <c r="B827">
        <v>2025</v>
      </c>
      <c r="C827">
        <v>68229</v>
      </c>
      <c r="D827" t="s">
        <v>3936</v>
      </c>
      <c r="E827" t="s">
        <v>7</v>
      </c>
      <c r="F827" t="s">
        <v>3090</v>
      </c>
      <c r="G827">
        <v>28710</v>
      </c>
      <c r="H827">
        <v>1168229</v>
      </c>
      <c r="I827" t="s">
        <v>2440</v>
      </c>
      <c r="J827">
        <v>0</v>
      </c>
      <c r="K827">
        <v>0</v>
      </c>
      <c r="L827">
        <v>0</v>
      </c>
      <c r="M827" s="1">
        <v>58602297.109999999</v>
      </c>
      <c r="N827">
        <v>0</v>
      </c>
      <c r="O827">
        <v>0</v>
      </c>
      <c r="P827">
        <v>58602297.109999999</v>
      </c>
      <c r="Q827">
        <v>0</v>
      </c>
    </row>
    <row r="828" spans="1:17" x14ac:dyDescent="0.25">
      <c r="A828">
        <v>43171</v>
      </c>
      <c r="B828">
        <v>2025</v>
      </c>
      <c r="C828">
        <v>68235</v>
      </c>
      <c r="D828" t="s">
        <v>3921</v>
      </c>
      <c r="E828" t="s">
        <v>7</v>
      </c>
      <c r="F828" t="s">
        <v>3090</v>
      </c>
      <c r="G828">
        <v>28711</v>
      </c>
      <c r="H828">
        <v>1168235</v>
      </c>
      <c r="I828" t="s">
        <v>2443</v>
      </c>
      <c r="J828">
        <v>0</v>
      </c>
      <c r="K828">
        <v>0</v>
      </c>
      <c r="L828">
        <v>0</v>
      </c>
      <c r="M828" s="1">
        <v>72793406.340000004</v>
      </c>
      <c r="N828">
        <v>28783000</v>
      </c>
      <c r="O828">
        <v>0</v>
      </c>
      <c r="P828">
        <v>44010406.340000004</v>
      </c>
      <c r="Q828">
        <v>0</v>
      </c>
    </row>
    <row r="829" spans="1:17" x14ac:dyDescent="0.25">
      <c r="A829">
        <v>43172</v>
      </c>
      <c r="B829">
        <v>2025</v>
      </c>
      <c r="C829">
        <v>68245</v>
      </c>
      <c r="D829" t="s">
        <v>3922</v>
      </c>
      <c r="E829" t="s">
        <v>7</v>
      </c>
      <c r="F829" t="s">
        <v>3090</v>
      </c>
      <c r="G829">
        <v>28712</v>
      </c>
      <c r="H829">
        <v>1168245</v>
      </c>
      <c r="I829" t="s">
        <v>2446</v>
      </c>
      <c r="J829">
        <v>0</v>
      </c>
      <c r="K829">
        <v>0</v>
      </c>
      <c r="L829">
        <v>0</v>
      </c>
      <c r="M829" s="1">
        <v>51751557.530000001</v>
      </c>
      <c r="N829">
        <v>0</v>
      </c>
      <c r="O829">
        <v>0</v>
      </c>
      <c r="P829">
        <v>51751557.530000001</v>
      </c>
      <c r="Q829">
        <v>0</v>
      </c>
    </row>
    <row r="830" spans="1:17" x14ac:dyDescent="0.25">
      <c r="A830">
        <v>43173</v>
      </c>
      <c r="B830">
        <v>2025</v>
      </c>
      <c r="C830">
        <v>68250</v>
      </c>
      <c r="D830" t="s">
        <v>3527</v>
      </c>
      <c r="E830" t="s">
        <v>7</v>
      </c>
      <c r="F830" t="s">
        <v>3090</v>
      </c>
      <c r="G830">
        <v>28713</v>
      </c>
      <c r="H830">
        <v>1168250</v>
      </c>
      <c r="I830" t="s">
        <v>1374</v>
      </c>
      <c r="J830">
        <v>0</v>
      </c>
      <c r="K830">
        <v>0</v>
      </c>
      <c r="L830">
        <v>0</v>
      </c>
      <c r="M830" s="1">
        <v>64180543.850000001</v>
      </c>
      <c r="N830">
        <v>0</v>
      </c>
      <c r="O830">
        <v>0</v>
      </c>
      <c r="P830">
        <v>64180543.850000001</v>
      </c>
      <c r="Q830">
        <v>0</v>
      </c>
    </row>
    <row r="831" spans="1:17" x14ac:dyDescent="0.25">
      <c r="A831">
        <v>43174</v>
      </c>
      <c r="B831">
        <v>2025</v>
      </c>
      <c r="C831">
        <v>68255</v>
      </c>
      <c r="D831" t="s">
        <v>3923</v>
      </c>
      <c r="E831" t="s">
        <v>7</v>
      </c>
      <c r="F831" t="s">
        <v>3090</v>
      </c>
      <c r="G831">
        <v>28714</v>
      </c>
      <c r="H831">
        <v>1168255</v>
      </c>
      <c r="I831" t="s">
        <v>2451</v>
      </c>
      <c r="J831">
        <v>0</v>
      </c>
      <c r="K831">
        <v>0</v>
      </c>
      <c r="L831">
        <v>0</v>
      </c>
      <c r="M831" s="1">
        <v>65425639.710000001</v>
      </c>
      <c r="N831">
        <v>47000000</v>
      </c>
      <c r="O831">
        <v>0</v>
      </c>
      <c r="P831">
        <v>18425639.710000001</v>
      </c>
      <c r="Q831">
        <v>0</v>
      </c>
    </row>
    <row r="832" spans="1:17" x14ac:dyDescent="0.25">
      <c r="A832">
        <v>43175</v>
      </c>
      <c r="B832">
        <v>2025</v>
      </c>
      <c r="C832">
        <v>68264</v>
      </c>
      <c r="D832" t="s">
        <v>3924</v>
      </c>
      <c r="E832" t="s">
        <v>7</v>
      </c>
      <c r="F832" t="s">
        <v>3090</v>
      </c>
      <c r="G832">
        <v>28715</v>
      </c>
      <c r="H832">
        <v>1168264</v>
      </c>
      <c r="I832" t="s">
        <v>2454</v>
      </c>
      <c r="J832">
        <v>0</v>
      </c>
      <c r="K832">
        <v>0</v>
      </c>
      <c r="L832">
        <v>0</v>
      </c>
      <c r="M832" s="1">
        <v>52353197.369999997</v>
      </c>
      <c r="N832">
        <v>0</v>
      </c>
      <c r="O832">
        <v>0</v>
      </c>
      <c r="P832">
        <v>52353197.369999997</v>
      </c>
      <c r="Q832">
        <v>0</v>
      </c>
    </row>
    <row r="833" spans="1:17" x14ac:dyDescent="0.25">
      <c r="A833">
        <v>43176</v>
      </c>
      <c r="B833">
        <v>2025</v>
      </c>
      <c r="C833">
        <v>68266</v>
      </c>
      <c r="D833" t="s">
        <v>3937</v>
      </c>
      <c r="E833" t="s">
        <v>7</v>
      </c>
      <c r="F833" t="s">
        <v>3090</v>
      </c>
      <c r="G833">
        <v>28716</v>
      </c>
      <c r="H833">
        <v>1168266</v>
      </c>
      <c r="I833" t="s">
        <v>2457</v>
      </c>
      <c r="J833">
        <v>0</v>
      </c>
      <c r="K833">
        <v>0</v>
      </c>
      <c r="L833">
        <v>0</v>
      </c>
      <c r="M833" s="1">
        <v>58257491.770000003</v>
      </c>
      <c r="N833">
        <v>51559000</v>
      </c>
      <c r="O833">
        <v>0</v>
      </c>
      <c r="P833">
        <v>6698491.7699999996</v>
      </c>
      <c r="Q833">
        <v>0</v>
      </c>
    </row>
    <row r="834" spans="1:17" x14ac:dyDescent="0.25">
      <c r="A834">
        <v>43177</v>
      </c>
      <c r="B834">
        <v>2025</v>
      </c>
      <c r="C834">
        <v>68271</v>
      </c>
      <c r="D834" t="s">
        <v>3925</v>
      </c>
      <c r="E834" t="s">
        <v>7</v>
      </c>
      <c r="F834" t="s">
        <v>3090</v>
      </c>
      <c r="G834">
        <v>28717</v>
      </c>
      <c r="H834">
        <v>1168271</v>
      </c>
      <c r="I834" t="s">
        <v>2460</v>
      </c>
      <c r="J834">
        <v>0</v>
      </c>
      <c r="K834">
        <v>0</v>
      </c>
      <c r="L834">
        <v>0</v>
      </c>
      <c r="M834" s="1">
        <v>63221794.899999999</v>
      </c>
      <c r="N834">
        <v>0</v>
      </c>
      <c r="O834">
        <v>0</v>
      </c>
      <c r="P834">
        <v>63221794.899999999</v>
      </c>
      <c r="Q834">
        <v>0</v>
      </c>
    </row>
    <row r="835" spans="1:17" x14ac:dyDescent="0.25">
      <c r="A835">
        <v>43178</v>
      </c>
      <c r="B835">
        <v>2025</v>
      </c>
      <c r="C835">
        <v>68296</v>
      </c>
      <c r="D835" t="s">
        <v>3938</v>
      </c>
      <c r="E835" t="s">
        <v>7</v>
      </c>
      <c r="F835" t="s">
        <v>3090</v>
      </c>
      <c r="G835">
        <v>28719</v>
      </c>
      <c r="H835">
        <v>1168296</v>
      </c>
      <c r="I835" t="s">
        <v>2463</v>
      </c>
      <c r="J835">
        <v>0</v>
      </c>
      <c r="K835">
        <v>0</v>
      </c>
      <c r="L835">
        <v>0</v>
      </c>
      <c r="M835" s="1">
        <v>56859547.950000003</v>
      </c>
      <c r="N835">
        <v>13050000</v>
      </c>
      <c r="O835">
        <v>0</v>
      </c>
      <c r="P835">
        <v>43809547.950000003</v>
      </c>
      <c r="Q835">
        <v>0</v>
      </c>
    </row>
    <row r="836" spans="1:17" x14ac:dyDescent="0.25">
      <c r="A836">
        <v>43179</v>
      </c>
      <c r="B836">
        <v>2025</v>
      </c>
      <c r="C836">
        <v>68298</v>
      </c>
      <c r="D836" t="s">
        <v>3939</v>
      </c>
      <c r="E836" t="s">
        <v>7</v>
      </c>
      <c r="F836" t="s">
        <v>3090</v>
      </c>
      <c r="G836">
        <v>28720</v>
      </c>
      <c r="H836">
        <v>1168298</v>
      </c>
      <c r="I836" t="s">
        <v>2466</v>
      </c>
      <c r="J836">
        <v>0</v>
      </c>
      <c r="K836">
        <v>0</v>
      </c>
      <c r="L836">
        <v>0</v>
      </c>
      <c r="M836" s="1">
        <v>60971637.25</v>
      </c>
      <c r="N836">
        <v>15000000</v>
      </c>
      <c r="O836">
        <v>0</v>
      </c>
      <c r="P836">
        <v>45971637.25</v>
      </c>
      <c r="Q836">
        <v>0</v>
      </c>
    </row>
    <row r="837" spans="1:17" x14ac:dyDescent="0.25">
      <c r="A837">
        <v>43180</v>
      </c>
      <c r="B837">
        <v>2025</v>
      </c>
      <c r="C837">
        <v>68318</v>
      </c>
      <c r="D837" t="s">
        <v>3940</v>
      </c>
      <c r="E837" t="s">
        <v>7</v>
      </c>
      <c r="F837" t="s">
        <v>3090</v>
      </c>
      <c r="G837">
        <v>28722</v>
      </c>
      <c r="H837">
        <v>1168318</v>
      </c>
      <c r="I837" t="s">
        <v>2469</v>
      </c>
      <c r="J837">
        <v>0</v>
      </c>
      <c r="K837">
        <v>0</v>
      </c>
      <c r="L837">
        <v>0</v>
      </c>
      <c r="M837" s="1">
        <v>60158415.140000001</v>
      </c>
      <c r="N837">
        <v>10000000</v>
      </c>
      <c r="O837">
        <v>0</v>
      </c>
      <c r="P837">
        <v>50158415.140000001</v>
      </c>
      <c r="Q837">
        <v>0</v>
      </c>
    </row>
    <row r="838" spans="1:17" x14ac:dyDescent="0.25">
      <c r="A838">
        <v>43181</v>
      </c>
      <c r="B838">
        <v>2025</v>
      </c>
      <c r="C838">
        <v>68320</v>
      </c>
      <c r="D838" t="s">
        <v>3161</v>
      </c>
      <c r="E838" t="s">
        <v>7</v>
      </c>
      <c r="F838" t="s">
        <v>3090</v>
      </c>
      <c r="G838">
        <v>28723</v>
      </c>
      <c r="H838">
        <v>1168320</v>
      </c>
      <c r="I838" t="s">
        <v>149</v>
      </c>
      <c r="J838">
        <v>0</v>
      </c>
      <c r="K838">
        <v>0</v>
      </c>
      <c r="L838">
        <v>0</v>
      </c>
      <c r="M838" s="1">
        <v>55734376.270000003</v>
      </c>
      <c r="N838">
        <v>16071420</v>
      </c>
      <c r="O838">
        <v>0</v>
      </c>
      <c r="P838">
        <v>39662956.270000003</v>
      </c>
      <c r="Q838">
        <v>0</v>
      </c>
    </row>
    <row r="839" spans="1:17" x14ac:dyDescent="0.25">
      <c r="A839">
        <v>43182</v>
      </c>
      <c r="B839">
        <v>2025</v>
      </c>
      <c r="C839">
        <v>68322</v>
      </c>
      <c r="D839" t="s">
        <v>3941</v>
      </c>
      <c r="E839" t="s">
        <v>7</v>
      </c>
      <c r="F839" t="s">
        <v>3090</v>
      </c>
      <c r="G839">
        <v>28724</v>
      </c>
      <c r="H839">
        <v>1168322</v>
      </c>
      <c r="I839" t="s">
        <v>2473</v>
      </c>
      <c r="J839">
        <v>0</v>
      </c>
      <c r="K839">
        <v>0</v>
      </c>
      <c r="L839">
        <v>0</v>
      </c>
      <c r="M839" s="1">
        <v>53176185.219999999</v>
      </c>
      <c r="N839">
        <v>0</v>
      </c>
      <c r="O839">
        <v>0</v>
      </c>
      <c r="P839">
        <v>53176185.219999999</v>
      </c>
      <c r="Q839">
        <v>0</v>
      </c>
    </row>
    <row r="840" spans="1:17" x14ac:dyDescent="0.25">
      <c r="A840">
        <v>43183</v>
      </c>
      <c r="B840">
        <v>2025</v>
      </c>
      <c r="C840">
        <v>68324</v>
      </c>
      <c r="D840" t="s">
        <v>3942</v>
      </c>
      <c r="E840" t="s">
        <v>7</v>
      </c>
      <c r="F840" t="s">
        <v>3090</v>
      </c>
      <c r="G840">
        <v>28725</v>
      </c>
      <c r="H840">
        <v>1168324</v>
      </c>
      <c r="I840" t="s">
        <v>2476</v>
      </c>
      <c r="J840">
        <v>0</v>
      </c>
      <c r="K840">
        <v>0</v>
      </c>
      <c r="L840">
        <v>0</v>
      </c>
      <c r="M840" s="1">
        <v>55257855.439999998</v>
      </c>
      <c r="N840">
        <v>0</v>
      </c>
      <c r="O840">
        <v>0</v>
      </c>
      <c r="P840">
        <v>55257855.439999998</v>
      </c>
      <c r="Q840">
        <v>0</v>
      </c>
    </row>
    <row r="841" spans="1:17" x14ac:dyDescent="0.25">
      <c r="A841">
        <v>43184</v>
      </c>
      <c r="B841">
        <v>2025</v>
      </c>
      <c r="C841">
        <v>68327</v>
      </c>
      <c r="D841" t="s">
        <v>3926</v>
      </c>
      <c r="E841" t="s">
        <v>7</v>
      </c>
      <c r="F841" t="s">
        <v>3090</v>
      </c>
      <c r="G841">
        <v>28726</v>
      </c>
      <c r="H841">
        <v>1168327</v>
      </c>
      <c r="I841" t="s">
        <v>2479</v>
      </c>
      <c r="J841">
        <v>0</v>
      </c>
      <c r="K841">
        <v>0</v>
      </c>
      <c r="L841">
        <v>0</v>
      </c>
      <c r="M841" s="1">
        <v>53125091.579999998</v>
      </c>
      <c r="N841">
        <v>25956000</v>
      </c>
      <c r="O841">
        <v>0</v>
      </c>
      <c r="P841">
        <v>27169091.579999998</v>
      </c>
      <c r="Q841">
        <v>0</v>
      </c>
    </row>
    <row r="842" spans="1:17" x14ac:dyDescent="0.25">
      <c r="A842">
        <v>43185</v>
      </c>
      <c r="B842">
        <v>2025</v>
      </c>
      <c r="C842">
        <v>68344</v>
      </c>
      <c r="D842" t="s">
        <v>3943</v>
      </c>
      <c r="E842" t="s">
        <v>7</v>
      </c>
      <c r="F842" t="s">
        <v>3090</v>
      </c>
      <c r="G842">
        <v>28727</v>
      </c>
      <c r="H842">
        <v>1168344</v>
      </c>
      <c r="I842" t="s">
        <v>2482</v>
      </c>
      <c r="J842">
        <v>0</v>
      </c>
      <c r="K842">
        <v>0</v>
      </c>
      <c r="L842">
        <v>0</v>
      </c>
      <c r="M842" s="1">
        <v>57650053.119999997</v>
      </c>
      <c r="N842">
        <v>0</v>
      </c>
      <c r="O842">
        <v>0</v>
      </c>
      <c r="P842">
        <v>57650053.119999997</v>
      </c>
      <c r="Q842">
        <v>0</v>
      </c>
    </row>
    <row r="843" spans="1:17" x14ac:dyDescent="0.25">
      <c r="A843">
        <v>43186</v>
      </c>
      <c r="B843">
        <v>2025</v>
      </c>
      <c r="C843">
        <v>68368</v>
      </c>
      <c r="D843" t="s">
        <v>3944</v>
      </c>
      <c r="E843" t="s">
        <v>7</v>
      </c>
      <c r="F843" t="s">
        <v>3090</v>
      </c>
      <c r="G843">
        <v>28728</v>
      </c>
      <c r="H843">
        <v>1168368</v>
      </c>
      <c r="I843" t="s">
        <v>2485</v>
      </c>
      <c r="J843">
        <v>0</v>
      </c>
      <c r="K843">
        <v>0</v>
      </c>
      <c r="L843">
        <v>0</v>
      </c>
      <c r="M843" s="1">
        <v>54198380.450000003</v>
      </c>
      <c r="N843">
        <v>0</v>
      </c>
      <c r="O843">
        <v>0</v>
      </c>
      <c r="P843">
        <v>54198380.450000003</v>
      </c>
      <c r="Q843">
        <v>0</v>
      </c>
    </row>
    <row r="844" spans="1:17" x14ac:dyDescent="0.25">
      <c r="A844">
        <v>43187</v>
      </c>
      <c r="B844">
        <v>2025</v>
      </c>
      <c r="C844">
        <v>68370</v>
      </c>
      <c r="D844" t="s">
        <v>3927</v>
      </c>
      <c r="E844" t="s">
        <v>7</v>
      </c>
      <c r="F844" t="s">
        <v>3090</v>
      </c>
      <c r="G844">
        <v>28729</v>
      </c>
      <c r="H844">
        <v>1168370</v>
      </c>
      <c r="I844" t="s">
        <v>2488</v>
      </c>
      <c r="J844">
        <v>0</v>
      </c>
      <c r="K844">
        <v>0</v>
      </c>
      <c r="L844">
        <v>0</v>
      </c>
      <c r="M844" s="1">
        <v>57758889.5</v>
      </c>
      <c r="N844">
        <v>0</v>
      </c>
      <c r="O844">
        <v>0</v>
      </c>
      <c r="P844">
        <v>57758889.5</v>
      </c>
      <c r="Q844">
        <v>0</v>
      </c>
    </row>
    <row r="845" spans="1:17" x14ac:dyDescent="0.25">
      <c r="A845">
        <v>43188</v>
      </c>
      <c r="B845">
        <v>2025</v>
      </c>
      <c r="C845">
        <v>68377</v>
      </c>
      <c r="D845" t="s">
        <v>3945</v>
      </c>
      <c r="E845" t="s">
        <v>7</v>
      </c>
      <c r="F845" t="s">
        <v>3090</v>
      </c>
      <c r="G845">
        <v>28730</v>
      </c>
      <c r="H845">
        <v>1168377</v>
      </c>
      <c r="I845" t="s">
        <v>2491</v>
      </c>
      <c r="J845">
        <v>0</v>
      </c>
      <c r="K845">
        <v>0</v>
      </c>
      <c r="L845">
        <v>0</v>
      </c>
      <c r="M845" s="1">
        <v>55615074.350000001</v>
      </c>
      <c r="N845">
        <v>15400000</v>
      </c>
      <c r="O845">
        <v>0</v>
      </c>
      <c r="P845">
        <v>40215074.350000001</v>
      </c>
      <c r="Q845">
        <v>0</v>
      </c>
    </row>
    <row r="846" spans="1:17" x14ac:dyDescent="0.25">
      <c r="A846">
        <v>43189</v>
      </c>
      <c r="B846">
        <v>2025</v>
      </c>
      <c r="C846">
        <v>68385</v>
      </c>
      <c r="D846" t="s">
        <v>3928</v>
      </c>
      <c r="E846" t="s">
        <v>7</v>
      </c>
      <c r="F846" t="s">
        <v>3090</v>
      </c>
      <c r="G846">
        <v>28731</v>
      </c>
      <c r="H846">
        <v>1168385</v>
      </c>
      <c r="I846" t="s">
        <v>2494</v>
      </c>
      <c r="J846">
        <v>0</v>
      </c>
      <c r="K846">
        <v>0</v>
      </c>
      <c r="L846">
        <v>0</v>
      </c>
      <c r="M846" s="1">
        <v>63209036.75</v>
      </c>
      <c r="N846">
        <v>22870821.82</v>
      </c>
      <c r="O846">
        <v>0</v>
      </c>
      <c r="P846">
        <v>40338214.93</v>
      </c>
      <c r="Q846">
        <v>0</v>
      </c>
    </row>
    <row r="847" spans="1:17" x14ac:dyDescent="0.25">
      <c r="A847">
        <v>43190</v>
      </c>
      <c r="B847">
        <v>2025</v>
      </c>
      <c r="C847">
        <v>68397</v>
      </c>
      <c r="D847" t="s">
        <v>3539</v>
      </c>
      <c r="E847" t="s">
        <v>7</v>
      </c>
      <c r="F847" t="s">
        <v>3090</v>
      </c>
      <c r="G847">
        <v>28732</v>
      </c>
      <c r="H847">
        <v>1168397</v>
      </c>
      <c r="I847" t="s">
        <v>1207</v>
      </c>
      <c r="J847">
        <v>0</v>
      </c>
      <c r="K847">
        <v>0</v>
      </c>
      <c r="L847">
        <v>0</v>
      </c>
      <c r="M847" s="1">
        <v>53040666.590000004</v>
      </c>
      <c r="N847">
        <v>46016992.979999997</v>
      </c>
      <c r="O847">
        <v>0</v>
      </c>
      <c r="P847">
        <v>7023673.6100000003</v>
      </c>
      <c r="Q847">
        <v>0</v>
      </c>
    </row>
    <row r="848" spans="1:17" x14ac:dyDescent="0.25">
      <c r="A848">
        <v>43191</v>
      </c>
      <c r="B848">
        <v>2025</v>
      </c>
      <c r="C848">
        <v>68406</v>
      </c>
      <c r="D848" t="s">
        <v>3946</v>
      </c>
      <c r="E848" t="s">
        <v>7</v>
      </c>
      <c r="F848" t="s">
        <v>3090</v>
      </c>
      <c r="G848">
        <v>28733</v>
      </c>
      <c r="H848">
        <v>1168406</v>
      </c>
      <c r="I848" t="s">
        <v>2499</v>
      </c>
      <c r="J848">
        <v>0</v>
      </c>
      <c r="K848">
        <v>0</v>
      </c>
      <c r="L848">
        <v>0</v>
      </c>
      <c r="M848" s="1">
        <v>58718897.140000001</v>
      </c>
      <c r="N848">
        <v>0</v>
      </c>
      <c r="O848">
        <v>0</v>
      </c>
      <c r="P848">
        <v>58718897.140000001</v>
      </c>
      <c r="Q848">
        <v>0</v>
      </c>
    </row>
    <row r="849" spans="1:17" x14ac:dyDescent="0.25">
      <c r="A849">
        <v>43192</v>
      </c>
      <c r="B849">
        <v>2025</v>
      </c>
      <c r="C849">
        <v>68418</v>
      </c>
      <c r="D849" t="s">
        <v>3947</v>
      </c>
      <c r="E849" t="s">
        <v>7</v>
      </c>
      <c r="F849" t="s">
        <v>3090</v>
      </c>
      <c r="G849">
        <v>28734</v>
      </c>
      <c r="H849">
        <v>1168418</v>
      </c>
      <c r="I849" t="s">
        <v>2502</v>
      </c>
      <c r="J849">
        <v>0</v>
      </c>
      <c r="K849">
        <v>0</v>
      </c>
      <c r="L849">
        <v>0</v>
      </c>
      <c r="M849" s="1">
        <v>64318020.240000002</v>
      </c>
      <c r="N849">
        <v>16942000</v>
      </c>
      <c r="O849">
        <v>0</v>
      </c>
      <c r="P849">
        <v>47376020.240000002</v>
      </c>
      <c r="Q849">
        <v>0</v>
      </c>
    </row>
    <row r="850" spans="1:17" x14ac:dyDescent="0.25">
      <c r="A850">
        <v>43193</v>
      </c>
      <c r="B850">
        <v>2025</v>
      </c>
      <c r="C850">
        <v>68425</v>
      </c>
      <c r="D850" t="s">
        <v>3929</v>
      </c>
      <c r="E850" t="s">
        <v>7</v>
      </c>
      <c r="F850" t="s">
        <v>3090</v>
      </c>
      <c r="G850">
        <v>28735</v>
      </c>
      <c r="H850">
        <v>1168425</v>
      </c>
      <c r="I850" t="s">
        <v>2505</v>
      </c>
      <c r="J850">
        <v>0</v>
      </c>
      <c r="K850">
        <v>0</v>
      </c>
      <c r="L850">
        <v>0</v>
      </c>
      <c r="M850" s="1">
        <v>59488250.310000002</v>
      </c>
      <c r="N850">
        <v>11806666.67</v>
      </c>
      <c r="O850">
        <v>0</v>
      </c>
      <c r="P850">
        <v>47681583.640000001</v>
      </c>
      <c r="Q850">
        <v>0</v>
      </c>
    </row>
    <row r="851" spans="1:17" x14ac:dyDescent="0.25">
      <c r="A851">
        <v>43194</v>
      </c>
      <c r="B851">
        <v>2025</v>
      </c>
      <c r="C851">
        <v>68432</v>
      </c>
      <c r="D851" t="s">
        <v>3930</v>
      </c>
      <c r="E851" t="s">
        <v>7</v>
      </c>
      <c r="F851" t="s">
        <v>3090</v>
      </c>
      <c r="G851">
        <v>28736</v>
      </c>
      <c r="H851">
        <v>1168432</v>
      </c>
      <c r="I851" t="s">
        <v>2508</v>
      </c>
      <c r="J851">
        <v>0</v>
      </c>
      <c r="K851">
        <v>0</v>
      </c>
      <c r="L851">
        <v>0</v>
      </c>
      <c r="M851" s="1">
        <v>55022220.270000003</v>
      </c>
      <c r="N851">
        <v>0</v>
      </c>
      <c r="O851">
        <v>0</v>
      </c>
      <c r="P851">
        <v>55022220.270000003</v>
      </c>
      <c r="Q851">
        <v>0</v>
      </c>
    </row>
    <row r="852" spans="1:17" x14ac:dyDescent="0.25">
      <c r="A852">
        <v>43195</v>
      </c>
      <c r="B852">
        <v>2025</v>
      </c>
      <c r="C852">
        <v>68444</v>
      </c>
      <c r="D852" t="s">
        <v>3966</v>
      </c>
      <c r="E852" t="s">
        <v>7</v>
      </c>
      <c r="F852" t="s">
        <v>3090</v>
      </c>
      <c r="G852">
        <v>28737</v>
      </c>
      <c r="H852">
        <v>1168444</v>
      </c>
      <c r="I852" t="s">
        <v>2511</v>
      </c>
      <c r="J852">
        <v>0</v>
      </c>
      <c r="K852">
        <v>0</v>
      </c>
      <c r="L852">
        <v>0</v>
      </c>
      <c r="M852" s="1">
        <v>57350123.600000001</v>
      </c>
      <c r="N852">
        <v>9000000</v>
      </c>
      <c r="O852">
        <v>0</v>
      </c>
      <c r="P852">
        <v>48350123.600000001</v>
      </c>
      <c r="Q852">
        <v>0</v>
      </c>
    </row>
    <row r="853" spans="1:17" x14ac:dyDescent="0.25">
      <c r="A853">
        <v>43196</v>
      </c>
      <c r="B853">
        <v>2025</v>
      </c>
      <c r="C853">
        <v>68464</v>
      </c>
      <c r="D853" t="s">
        <v>3967</v>
      </c>
      <c r="E853" t="s">
        <v>7</v>
      </c>
      <c r="F853" t="s">
        <v>3090</v>
      </c>
      <c r="G853">
        <v>28738</v>
      </c>
      <c r="H853">
        <v>1168464</v>
      </c>
      <c r="I853" t="s">
        <v>2514</v>
      </c>
      <c r="J853">
        <v>0</v>
      </c>
      <c r="K853">
        <v>0</v>
      </c>
      <c r="L853">
        <v>0</v>
      </c>
      <c r="M853" s="1">
        <v>62323763.310000002</v>
      </c>
      <c r="N853">
        <v>7000000</v>
      </c>
      <c r="O853">
        <v>0</v>
      </c>
      <c r="P853">
        <v>55323763.310000002</v>
      </c>
      <c r="Q853">
        <v>0</v>
      </c>
    </row>
    <row r="854" spans="1:17" x14ac:dyDescent="0.25">
      <c r="A854">
        <v>43197</v>
      </c>
      <c r="B854">
        <v>2025</v>
      </c>
      <c r="C854">
        <v>68468</v>
      </c>
      <c r="D854" t="s">
        <v>3968</v>
      </c>
      <c r="E854" t="s">
        <v>7</v>
      </c>
      <c r="F854" t="s">
        <v>3090</v>
      </c>
      <c r="G854">
        <v>28739</v>
      </c>
      <c r="H854">
        <v>1168468</v>
      </c>
      <c r="I854" t="s">
        <v>2517</v>
      </c>
      <c r="J854">
        <v>0</v>
      </c>
      <c r="K854">
        <v>0</v>
      </c>
      <c r="L854">
        <v>0</v>
      </c>
      <c r="M854" s="1">
        <v>61965841.619999997</v>
      </c>
      <c r="N854">
        <v>0</v>
      </c>
      <c r="O854">
        <v>0</v>
      </c>
      <c r="P854">
        <v>61965841.619999997</v>
      </c>
      <c r="Q854">
        <v>0</v>
      </c>
    </row>
    <row r="855" spans="1:17" x14ac:dyDescent="0.25">
      <c r="A855">
        <v>43198</v>
      </c>
      <c r="B855">
        <v>2025</v>
      </c>
      <c r="C855">
        <v>68498</v>
      </c>
      <c r="D855" t="s">
        <v>3969</v>
      </c>
      <c r="E855" t="s">
        <v>7</v>
      </c>
      <c r="F855" t="s">
        <v>3090</v>
      </c>
      <c r="G855">
        <v>28740</v>
      </c>
      <c r="H855">
        <v>1168498</v>
      </c>
      <c r="I855" t="s">
        <v>2520</v>
      </c>
      <c r="J855">
        <v>0</v>
      </c>
      <c r="K855">
        <v>0</v>
      </c>
      <c r="L855">
        <v>0</v>
      </c>
      <c r="M855" s="1">
        <v>55541655.439999998</v>
      </c>
      <c r="N855">
        <v>0</v>
      </c>
      <c r="O855">
        <v>0</v>
      </c>
      <c r="P855">
        <v>55541655.439999998</v>
      </c>
      <c r="Q855">
        <v>0</v>
      </c>
    </row>
    <row r="856" spans="1:17" x14ac:dyDescent="0.25">
      <c r="A856">
        <v>43199</v>
      </c>
      <c r="B856">
        <v>2025</v>
      </c>
      <c r="C856">
        <v>68500</v>
      </c>
      <c r="D856" t="s">
        <v>3970</v>
      </c>
      <c r="E856" t="s">
        <v>7</v>
      </c>
      <c r="F856" t="s">
        <v>3090</v>
      </c>
      <c r="G856">
        <v>28741</v>
      </c>
      <c r="H856">
        <v>1168500</v>
      </c>
      <c r="I856" t="s">
        <v>2523</v>
      </c>
      <c r="J856">
        <v>0</v>
      </c>
      <c r="K856">
        <v>0</v>
      </c>
      <c r="L856">
        <v>0</v>
      </c>
      <c r="M856" s="1">
        <v>57405729.100000001</v>
      </c>
      <c r="N856">
        <v>0</v>
      </c>
      <c r="O856">
        <v>0</v>
      </c>
      <c r="P856">
        <v>57405729.100000001</v>
      </c>
      <c r="Q856">
        <v>0</v>
      </c>
    </row>
    <row r="857" spans="1:17" x14ac:dyDescent="0.25">
      <c r="A857">
        <v>43200</v>
      </c>
      <c r="B857">
        <v>2025</v>
      </c>
      <c r="C857">
        <v>68502</v>
      </c>
      <c r="D857" t="s">
        <v>3971</v>
      </c>
      <c r="E857" t="s">
        <v>7</v>
      </c>
      <c r="F857" t="s">
        <v>3090</v>
      </c>
      <c r="G857">
        <v>28742</v>
      </c>
      <c r="H857">
        <v>1168502</v>
      </c>
      <c r="I857" t="s">
        <v>2526</v>
      </c>
      <c r="J857">
        <v>0</v>
      </c>
      <c r="K857">
        <v>0</v>
      </c>
      <c r="L857">
        <v>0</v>
      </c>
      <c r="M857" s="1">
        <v>61845579.600000001</v>
      </c>
      <c r="N857">
        <v>0</v>
      </c>
      <c r="O857">
        <v>0</v>
      </c>
      <c r="P857">
        <v>61845579.600000001</v>
      </c>
      <c r="Q857">
        <v>0</v>
      </c>
    </row>
    <row r="858" spans="1:17" x14ac:dyDescent="0.25">
      <c r="A858">
        <v>43201</v>
      </c>
      <c r="B858">
        <v>2025</v>
      </c>
      <c r="C858">
        <v>68522</v>
      </c>
      <c r="D858" t="s">
        <v>3948</v>
      </c>
      <c r="E858" t="s">
        <v>7</v>
      </c>
      <c r="F858" t="s">
        <v>3090</v>
      </c>
      <c r="G858">
        <v>28743</v>
      </c>
      <c r="H858">
        <v>1168522</v>
      </c>
      <c r="I858" t="s">
        <v>2529</v>
      </c>
      <c r="J858">
        <v>0</v>
      </c>
      <c r="K858">
        <v>0</v>
      </c>
      <c r="L858">
        <v>0</v>
      </c>
      <c r="M858" s="1">
        <v>52940420.729999997</v>
      </c>
      <c r="N858">
        <v>46950000</v>
      </c>
      <c r="O858">
        <v>0</v>
      </c>
      <c r="P858">
        <v>5990420.7300000004</v>
      </c>
      <c r="Q858">
        <v>0</v>
      </c>
    </row>
    <row r="859" spans="1:17" x14ac:dyDescent="0.25">
      <c r="A859">
        <v>43202</v>
      </c>
      <c r="B859">
        <v>2025</v>
      </c>
      <c r="C859">
        <v>68524</v>
      </c>
      <c r="D859" t="s">
        <v>3972</v>
      </c>
      <c r="E859" t="s">
        <v>7</v>
      </c>
      <c r="F859" t="s">
        <v>3090</v>
      </c>
      <c r="G859">
        <v>28744</v>
      </c>
      <c r="H859">
        <v>1168524</v>
      </c>
      <c r="I859" t="s">
        <v>2532</v>
      </c>
      <c r="J859">
        <v>0</v>
      </c>
      <c r="K859">
        <v>0</v>
      </c>
      <c r="L859">
        <v>0</v>
      </c>
      <c r="M859" s="1">
        <v>52795702.439999998</v>
      </c>
      <c r="N859">
        <v>0</v>
      </c>
      <c r="O859">
        <v>0</v>
      </c>
      <c r="P859">
        <v>52795702.439999998</v>
      </c>
      <c r="Q859">
        <v>0</v>
      </c>
    </row>
    <row r="860" spans="1:17" x14ac:dyDescent="0.25">
      <c r="A860">
        <v>43203</v>
      </c>
      <c r="B860">
        <v>2025</v>
      </c>
      <c r="C860">
        <v>68533</v>
      </c>
      <c r="D860" t="s">
        <v>3973</v>
      </c>
      <c r="E860" t="s">
        <v>7</v>
      </c>
      <c r="F860" t="s">
        <v>3090</v>
      </c>
      <c r="G860">
        <v>28745</v>
      </c>
      <c r="H860">
        <v>1168533</v>
      </c>
      <c r="I860" t="s">
        <v>2535</v>
      </c>
      <c r="J860">
        <v>0</v>
      </c>
      <c r="K860">
        <v>0</v>
      </c>
      <c r="L860">
        <v>0</v>
      </c>
      <c r="M860" s="1">
        <v>53271952.280000001</v>
      </c>
      <c r="N860">
        <v>31113182</v>
      </c>
      <c r="O860">
        <v>0</v>
      </c>
      <c r="P860">
        <v>22158770.280000001</v>
      </c>
      <c r="Q860">
        <v>0</v>
      </c>
    </row>
    <row r="861" spans="1:17" x14ac:dyDescent="0.25">
      <c r="A861">
        <v>43204</v>
      </c>
      <c r="B861">
        <v>2025</v>
      </c>
      <c r="C861">
        <v>68549</v>
      </c>
      <c r="D861" t="s">
        <v>3974</v>
      </c>
      <c r="E861" t="s">
        <v>7</v>
      </c>
      <c r="F861" t="s">
        <v>3090</v>
      </c>
      <c r="G861">
        <v>28747</v>
      </c>
      <c r="H861">
        <v>1168549</v>
      </c>
      <c r="I861" t="s">
        <v>2538</v>
      </c>
      <c r="J861">
        <v>0</v>
      </c>
      <c r="K861">
        <v>0</v>
      </c>
      <c r="L861">
        <v>0</v>
      </c>
      <c r="M861" s="1">
        <v>50120076.18</v>
      </c>
      <c r="N861">
        <v>0</v>
      </c>
      <c r="O861">
        <v>0</v>
      </c>
      <c r="P861">
        <v>50120076.18</v>
      </c>
      <c r="Q861">
        <v>0</v>
      </c>
    </row>
    <row r="862" spans="1:17" x14ac:dyDescent="0.25">
      <c r="A862">
        <v>43205</v>
      </c>
      <c r="B862">
        <v>2025</v>
      </c>
      <c r="C862">
        <v>68572</v>
      </c>
      <c r="D862" t="s">
        <v>3975</v>
      </c>
      <c r="E862" t="s">
        <v>7</v>
      </c>
      <c r="F862" t="s">
        <v>3090</v>
      </c>
      <c r="G862">
        <v>28748</v>
      </c>
      <c r="H862">
        <v>1168572</v>
      </c>
      <c r="I862" t="s">
        <v>2541</v>
      </c>
      <c r="J862">
        <v>0</v>
      </c>
      <c r="K862">
        <v>0</v>
      </c>
      <c r="L862">
        <v>0</v>
      </c>
      <c r="M862" s="1">
        <v>53709561.829999998</v>
      </c>
      <c r="N862">
        <v>0</v>
      </c>
      <c r="O862">
        <v>0</v>
      </c>
      <c r="P862">
        <v>53709561.829999998</v>
      </c>
      <c r="Q862">
        <v>0</v>
      </c>
    </row>
    <row r="863" spans="1:17" x14ac:dyDescent="0.25">
      <c r="A863">
        <v>43206</v>
      </c>
      <c r="B863">
        <v>2025</v>
      </c>
      <c r="C863">
        <v>68573</v>
      </c>
      <c r="D863" t="s">
        <v>3949</v>
      </c>
      <c r="E863" t="s">
        <v>7</v>
      </c>
      <c r="F863" t="s">
        <v>3090</v>
      </c>
      <c r="G863">
        <v>28749</v>
      </c>
      <c r="H863">
        <v>1168573</v>
      </c>
      <c r="I863" t="s">
        <v>2544</v>
      </c>
      <c r="J863">
        <v>0</v>
      </c>
      <c r="K863">
        <v>0</v>
      </c>
      <c r="L863">
        <v>0</v>
      </c>
      <c r="M863" s="1">
        <v>59985549.659999996</v>
      </c>
      <c r="N863">
        <v>0</v>
      </c>
      <c r="O863">
        <v>0</v>
      </c>
      <c r="P863">
        <v>59985549.659999996</v>
      </c>
      <c r="Q863">
        <v>0</v>
      </c>
    </row>
    <row r="864" spans="1:17" x14ac:dyDescent="0.25">
      <c r="A864">
        <v>43207</v>
      </c>
      <c r="B864">
        <v>2025</v>
      </c>
      <c r="C864">
        <v>68575</v>
      </c>
      <c r="D864" t="s">
        <v>3976</v>
      </c>
      <c r="E864" t="s">
        <v>7</v>
      </c>
      <c r="F864" t="s">
        <v>3090</v>
      </c>
      <c r="G864">
        <v>28750</v>
      </c>
      <c r="H864">
        <v>1168575</v>
      </c>
      <c r="I864" t="s">
        <v>2547</v>
      </c>
      <c r="J864">
        <v>0</v>
      </c>
      <c r="K864">
        <v>0</v>
      </c>
      <c r="L864">
        <v>0</v>
      </c>
      <c r="M864" s="1">
        <v>81779684.459999993</v>
      </c>
      <c r="N864">
        <v>38400000</v>
      </c>
      <c r="O864">
        <v>0</v>
      </c>
      <c r="P864">
        <v>43379684.460000001</v>
      </c>
      <c r="Q864">
        <v>0</v>
      </c>
    </row>
    <row r="865" spans="1:17" x14ac:dyDescent="0.25">
      <c r="A865">
        <v>43208</v>
      </c>
      <c r="B865">
        <v>2025</v>
      </c>
      <c r="C865">
        <v>68615</v>
      </c>
      <c r="D865" t="s">
        <v>3977</v>
      </c>
      <c r="E865" t="s">
        <v>7</v>
      </c>
      <c r="F865" t="s">
        <v>3090</v>
      </c>
      <c r="G865">
        <v>28751</v>
      </c>
      <c r="H865">
        <v>1168615</v>
      </c>
      <c r="I865" t="s">
        <v>2550</v>
      </c>
      <c r="J865">
        <v>0</v>
      </c>
      <c r="K865">
        <v>0</v>
      </c>
      <c r="L865">
        <v>0</v>
      </c>
      <c r="M865" s="1">
        <v>73507572.349999994</v>
      </c>
      <c r="N865">
        <v>20000000</v>
      </c>
      <c r="O865">
        <v>0</v>
      </c>
      <c r="P865">
        <v>53507572.350000001</v>
      </c>
      <c r="Q865">
        <v>0</v>
      </c>
    </row>
    <row r="866" spans="1:17" x14ac:dyDescent="0.25">
      <c r="A866">
        <v>43209</v>
      </c>
      <c r="B866">
        <v>2025</v>
      </c>
      <c r="C866">
        <v>68655</v>
      </c>
      <c r="D866" t="s">
        <v>3978</v>
      </c>
      <c r="E866" t="s">
        <v>7</v>
      </c>
      <c r="F866" t="s">
        <v>3090</v>
      </c>
      <c r="G866">
        <v>28752</v>
      </c>
      <c r="H866">
        <v>1168655</v>
      </c>
      <c r="I866" t="s">
        <v>2553</v>
      </c>
      <c r="J866">
        <v>0</v>
      </c>
      <c r="K866">
        <v>0</v>
      </c>
      <c r="L866">
        <v>0</v>
      </c>
      <c r="M866" s="1">
        <v>89202089.599999994</v>
      </c>
      <c r="N866">
        <v>45500000</v>
      </c>
      <c r="O866">
        <v>0</v>
      </c>
      <c r="P866">
        <v>43702089.600000001</v>
      </c>
      <c r="Q866">
        <v>0</v>
      </c>
    </row>
    <row r="867" spans="1:17" x14ac:dyDescent="0.25">
      <c r="A867">
        <v>43210</v>
      </c>
      <c r="B867">
        <v>2025</v>
      </c>
      <c r="C867">
        <v>68669</v>
      </c>
      <c r="D867" t="s">
        <v>3950</v>
      </c>
      <c r="E867" t="s">
        <v>7</v>
      </c>
      <c r="F867" t="s">
        <v>3090</v>
      </c>
      <c r="G867">
        <v>28753</v>
      </c>
      <c r="H867">
        <v>1168669</v>
      </c>
      <c r="I867" t="s">
        <v>2556</v>
      </c>
      <c r="J867">
        <v>0</v>
      </c>
      <c r="K867">
        <v>0</v>
      </c>
      <c r="L867">
        <v>0</v>
      </c>
      <c r="M867" s="1">
        <v>57259711.350000001</v>
      </c>
      <c r="N867">
        <v>25000000</v>
      </c>
      <c r="O867">
        <v>0</v>
      </c>
      <c r="P867">
        <v>32259711.350000001</v>
      </c>
      <c r="Q867">
        <v>0</v>
      </c>
    </row>
    <row r="868" spans="1:17" x14ac:dyDescent="0.25">
      <c r="A868">
        <v>43211</v>
      </c>
      <c r="B868">
        <v>2025</v>
      </c>
      <c r="C868">
        <v>68673</v>
      </c>
      <c r="D868" t="s">
        <v>3979</v>
      </c>
      <c r="E868" t="s">
        <v>7</v>
      </c>
      <c r="F868" t="s">
        <v>3090</v>
      </c>
      <c r="G868">
        <v>28754</v>
      </c>
      <c r="H868">
        <v>1168673</v>
      </c>
      <c r="I868" t="s">
        <v>2559</v>
      </c>
      <c r="J868">
        <v>0</v>
      </c>
      <c r="K868">
        <v>0</v>
      </c>
      <c r="L868">
        <v>0</v>
      </c>
      <c r="M868" s="1">
        <v>53399071.850000001</v>
      </c>
      <c r="N868">
        <v>41000000</v>
      </c>
      <c r="O868">
        <v>0</v>
      </c>
      <c r="P868">
        <v>12399071.85</v>
      </c>
      <c r="Q868">
        <v>0</v>
      </c>
    </row>
    <row r="869" spans="1:17" x14ac:dyDescent="0.25">
      <c r="A869">
        <v>43212</v>
      </c>
      <c r="B869">
        <v>2025</v>
      </c>
      <c r="C869">
        <v>68679</v>
      </c>
      <c r="D869" t="s">
        <v>3951</v>
      </c>
      <c r="E869" t="s">
        <v>7</v>
      </c>
      <c r="F869" t="s">
        <v>3090</v>
      </c>
      <c r="G869">
        <v>28755</v>
      </c>
      <c r="H869">
        <v>1168679</v>
      </c>
      <c r="I869" t="s">
        <v>2562</v>
      </c>
      <c r="J869">
        <v>0</v>
      </c>
      <c r="K869">
        <v>0</v>
      </c>
      <c r="L869">
        <v>0</v>
      </c>
      <c r="M869" s="1">
        <v>53651717.149999999</v>
      </c>
      <c r="N869">
        <v>49705600</v>
      </c>
      <c r="O869">
        <v>0</v>
      </c>
      <c r="P869">
        <v>3946117.15</v>
      </c>
      <c r="Q869">
        <v>0</v>
      </c>
    </row>
    <row r="870" spans="1:17" x14ac:dyDescent="0.25">
      <c r="A870">
        <v>43213</v>
      </c>
      <c r="B870">
        <v>2025</v>
      </c>
      <c r="C870">
        <v>68682</v>
      </c>
      <c r="D870" t="s">
        <v>3952</v>
      </c>
      <c r="E870" t="s">
        <v>7</v>
      </c>
      <c r="F870" t="s">
        <v>3090</v>
      </c>
      <c r="G870">
        <v>28756</v>
      </c>
      <c r="H870">
        <v>1168682</v>
      </c>
      <c r="I870" t="s">
        <v>2565</v>
      </c>
      <c r="J870">
        <v>0</v>
      </c>
      <c r="K870">
        <v>0</v>
      </c>
      <c r="L870">
        <v>0</v>
      </c>
      <c r="M870" s="1">
        <v>54114805.75</v>
      </c>
      <c r="N870">
        <v>10500000</v>
      </c>
      <c r="O870">
        <v>0</v>
      </c>
      <c r="P870">
        <v>43614805.75</v>
      </c>
      <c r="Q870">
        <v>0</v>
      </c>
    </row>
    <row r="871" spans="1:17" x14ac:dyDescent="0.25">
      <c r="A871">
        <v>43214</v>
      </c>
      <c r="B871">
        <v>2025</v>
      </c>
      <c r="C871">
        <v>68684</v>
      </c>
      <c r="D871" t="s">
        <v>3980</v>
      </c>
      <c r="E871" t="s">
        <v>7</v>
      </c>
      <c r="F871" t="s">
        <v>3090</v>
      </c>
      <c r="G871">
        <v>28757</v>
      </c>
      <c r="H871">
        <v>1168684</v>
      </c>
      <c r="I871" t="s">
        <v>2568</v>
      </c>
      <c r="J871">
        <v>0</v>
      </c>
      <c r="K871">
        <v>0</v>
      </c>
      <c r="L871">
        <v>0</v>
      </c>
      <c r="M871" s="1">
        <v>61727118.270000003</v>
      </c>
      <c r="N871">
        <v>23647380</v>
      </c>
      <c r="O871">
        <v>0</v>
      </c>
      <c r="P871">
        <v>38079738.270000003</v>
      </c>
      <c r="Q871">
        <v>0</v>
      </c>
    </row>
    <row r="872" spans="1:17" x14ac:dyDescent="0.25">
      <c r="A872">
        <v>43215</v>
      </c>
      <c r="B872">
        <v>2025</v>
      </c>
      <c r="C872">
        <v>68686</v>
      </c>
      <c r="D872" t="s">
        <v>3981</v>
      </c>
      <c r="E872" t="s">
        <v>7</v>
      </c>
      <c r="F872" t="s">
        <v>3090</v>
      </c>
      <c r="G872">
        <v>28758</v>
      </c>
      <c r="H872">
        <v>1168686</v>
      </c>
      <c r="I872" t="s">
        <v>2571</v>
      </c>
      <c r="J872">
        <v>0</v>
      </c>
      <c r="K872">
        <v>0</v>
      </c>
      <c r="L872">
        <v>0</v>
      </c>
      <c r="M872" s="1">
        <v>57009196.509999998</v>
      </c>
      <c r="N872">
        <v>20664000</v>
      </c>
      <c r="O872">
        <v>0</v>
      </c>
      <c r="P872">
        <v>36345196.509999998</v>
      </c>
      <c r="Q872">
        <v>0</v>
      </c>
    </row>
    <row r="873" spans="1:17" x14ac:dyDescent="0.25">
      <c r="A873">
        <v>43216</v>
      </c>
      <c r="B873">
        <v>2025</v>
      </c>
      <c r="C873">
        <v>68689</v>
      </c>
      <c r="D873" t="s">
        <v>3953</v>
      </c>
      <c r="E873" t="s">
        <v>7</v>
      </c>
      <c r="F873" t="s">
        <v>3090</v>
      </c>
      <c r="G873">
        <v>28759</v>
      </c>
      <c r="H873">
        <v>1168689</v>
      </c>
      <c r="I873" t="s">
        <v>2574</v>
      </c>
      <c r="J873">
        <v>0</v>
      </c>
      <c r="K873">
        <v>0</v>
      </c>
      <c r="L873">
        <v>0</v>
      </c>
      <c r="M873" s="1">
        <v>78123178.799999997</v>
      </c>
      <c r="N873">
        <v>74550000</v>
      </c>
      <c r="O873">
        <v>0</v>
      </c>
      <c r="P873">
        <v>3573178.8</v>
      </c>
      <c r="Q873">
        <v>0</v>
      </c>
    </row>
    <row r="874" spans="1:17" x14ac:dyDescent="0.25">
      <c r="A874">
        <v>43217</v>
      </c>
      <c r="B874">
        <v>2025</v>
      </c>
      <c r="C874">
        <v>68705</v>
      </c>
      <c r="D874" t="s">
        <v>3225</v>
      </c>
      <c r="E874" t="s">
        <v>7</v>
      </c>
      <c r="F874" t="s">
        <v>3090</v>
      </c>
      <c r="G874">
        <v>28760</v>
      </c>
      <c r="H874">
        <v>1168705</v>
      </c>
      <c r="I874" t="s">
        <v>266</v>
      </c>
      <c r="J874">
        <v>0</v>
      </c>
      <c r="K874">
        <v>0</v>
      </c>
      <c r="L874">
        <v>0</v>
      </c>
      <c r="M874" s="1">
        <v>55842091.799999997</v>
      </c>
      <c r="N874">
        <v>0</v>
      </c>
      <c r="O874">
        <v>0</v>
      </c>
      <c r="P874">
        <v>55842091.799999997</v>
      </c>
      <c r="Q874">
        <v>0</v>
      </c>
    </row>
    <row r="875" spans="1:17" x14ac:dyDescent="0.25">
      <c r="A875">
        <v>43218</v>
      </c>
      <c r="B875">
        <v>2025</v>
      </c>
      <c r="C875">
        <v>68720</v>
      </c>
      <c r="D875" t="s">
        <v>3954</v>
      </c>
      <c r="E875" t="s">
        <v>7</v>
      </c>
      <c r="F875" t="s">
        <v>3090</v>
      </c>
      <c r="G875">
        <v>28761</v>
      </c>
      <c r="H875">
        <v>1168720</v>
      </c>
      <c r="I875" t="s">
        <v>2578</v>
      </c>
      <c r="J875">
        <v>0</v>
      </c>
      <c r="K875">
        <v>0</v>
      </c>
      <c r="L875">
        <v>0</v>
      </c>
      <c r="M875" s="1">
        <v>60392830.189999998</v>
      </c>
      <c r="N875">
        <v>0</v>
      </c>
      <c r="O875">
        <v>0</v>
      </c>
      <c r="P875">
        <v>60392830.189999998</v>
      </c>
      <c r="Q875">
        <v>0</v>
      </c>
    </row>
    <row r="876" spans="1:17" x14ac:dyDescent="0.25">
      <c r="A876">
        <v>43219</v>
      </c>
      <c r="B876">
        <v>2025</v>
      </c>
      <c r="C876">
        <v>68745</v>
      </c>
      <c r="D876" t="s">
        <v>3955</v>
      </c>
      <c r="E876" t="s">
        <v>7</v>
      </c>
      <c r="F876" t="s">
        <v>3090</v>
      </c>
      <c r="G876">
        <v>28762</v>
      </c>
      <c r="H876">
        <v>1168745</v>
      </c>
      <c r="I876" t="s">
        <v>2581</v>
      </c>
      <c r="J876">
        <v>0</v>
      </c>
      <c r="K876">
        <v>0</v>
      </c>
      <c r="L876">
        <v>0</v>
      </c>
      <c r="M876" s="1">
        <v>71974366.599999994</v>
      </c>
      <c r="N876">
        <v>0</v>
      </c>
      <c r="O876">
        <v>0</v>
      </c>
      <c r="P876">
        <v>71974366.599999994</v>
      </c>
      <c r="Q876">
        <v>0</v>
      </c>
    </row>
    <row r="877" spans="1:17" x14ac:dyDescent="0.25">
      <c r="A877">
        <v>43220</v>
      </c>
      <c r="B877">
        <v>2025</v>
      </c>
      <c r="C877">
        <v>68755</v>
      </c>
      <c r="D877" t="s">
        <v>3982</v>
      </c>
      <c r="E877" t="s">
        <v>7</v>
      </c>
      <c r="F877" t="s">
        <v>3090</v>
      </c>
      <c r="G877">
        <v>28763</v>
      </c>
      <c r="H877">
        <v>1168755</v>
      </c>
      <c r="I877" t="s">
        <v>2584</v>
      </c>
      <c r="J877">
        <v>0</v>
      </c>
      <c r="K877">
        <v>0</v>
      </c>
      <c r="L877">
        <v>0</v>
      </c>
      <c r="M877" s="1">
        <v>50609367.270000003</v>
      </c>
      <c r="N877">
        <v>0</v>
      </c>
      <c r="O877">
        <v>0</v>
      </c>
      <c r="P877">
        <v>50609367.270000003</v>
      </c>
      <c r="Q877">
        <v>0</v>
      </c>
    </row>
    <row r="878" spans="1:17" x14ac:dyDescent="0.25">
      <c r="A878">
        <v>43221</v>
      </c>
      <c r="B878">
        <v>2025</v>
      </c>
      <c r="C878">
        <v>68770</v>
      </c>
      <c r="D878" t="s">
        <v>3956</v>
      </c>
      <c r="E878" t="s">
        <v>7</v>
      </c>
      <c r="F878" t="s">
        <v>3090</v>
      </c>
      <c r="G878">
        <v>28764</v>
      </c>
      <c r="H878">
        <v>1168770</v>
      </c>
      <c r="I878" t="s">
        <v>2587</v>
      </c>
      <c r="J878">
        <v>0</v>
      </c>
      <c r="K878">
        <v>0</v>
      </c>
      <c r="L878">
        <v>0</v>
      </c>
      <c r="M878" s="1">
        <v>58321768.200000003</v>
      </c>
      <c r="N878">
        <v>43766652</v>
      </c>
      <c r="O878">
        <v>0</v>
      </c>
      <c r="P878">
        <v>14555116.199999999</v>
      </c>
      <c r="Q878">
        <v>0</v>
      </c>
    </row>
    <row r="879" spans="1:17" x14ac:dyDescent="0.25">
      <c r="A879">
        <v>43222</v>
      </c>
      <c r="B879">
        <v>2025</v>
      </c>
      <c r="C879">
        <v>68773</v>
      </c>
      <c r="D879" t="s">
        <v>3488</v>
      </c>
      <c r="E879" t="s">
        <v>7</v>
      </c>
      <c r="F879" t="s">
        <v>3090</v>
      </c>
      <c r="G879">
        <v>28765</v>
      </c>
      <c r="H879">
        <v>1168773</v>
      </c>
      <c r="I879" t="s">
        <v>1126</v>
      </c>
      <c r="J879">
        <v>0</v>
      </c>
      <c r="K879">
        <v>0</v>
      </c>
      <c r="L879">
        <v>0</v>
      </c>
      <c r="M879" s="1">
        <v>58910941.189999998</v>
      </c>
      <c r="N879">
        <v>6400000</v>
      </c>
      <c r="O879">
        <v>0</v>
      </c>
      <c r="P879">
        <v>52510941.189999998</v>
      </c>
      <c r="Q879">
        <v>0</v>
      </c>
    </row>
    <row r="880" spans="1:17" x14ac:dyDescent="0.25">
      <c r="A880">
        <v>43223</v>
      </c>
      <c r="B880">
        <v>2025</v>
      </c>
      <c r="C880">
        <v>68780</v>
      </c>
      <c r="D880" t="s">
        <v>3957</v>
      </c>
      <c r="E880" t="s">
        <v>7</v>
      </c>
      <c r="F880" t="s">
        <v>3090</v>
      </c>
      <c r="G880">
        <v>28766</v>
      </c>
      <c r="H880">
        <v>1168780</v>
      </c>
      <c r="I880" t="s">
        <v>2591</v>
      </c>
      <c r="J880">
        <v>0</v>
      </c>
      <c r="K880">
        <v>0</v>
      </c>
      <c r="L880">
        <v>0</v>
      </c>
      <c r="M880" s="1">
        <v>58812368.189999998</v>
      </c>
      <c r="N880">
        <v>13200000</v>
      </c>
      <c r="O880">
        <v>0</v>
      </c>
      <c r="P880">
        <v>45612368.189999998</v>
      </c>
      <c r="Q880">
        <v>0</v>
      </c>
    </row>
    <row r="881" spans="1:17" x14ac:dyDescent="0.25">
      <c r="A881">
        <v>43224</v>
      </c>
      <c r="B881">
        <v>2025</v>
      </c>
      <c r="C881">
        <v>68820</v>
      </c>
      <c r="D881" t="s">
        <v>3983</v>
      </c>
      <c r="E881" t="s">
        <v>7</v>
      </c>
      <c r="F881" t="s">
        <v>3090</v>
      </c>
      <c r="G881">
        <v>28767</v>
      </c>
      <c r="H881">
        <v>1168820</v>
      </c>
      <c r="I881" t="s">
        <v>2594</v>
      </c>
      <c r="J881">
        <v>0</v>
      </c>
      <c r="K881">
        <v>0</v>
      </c>
      <c r="L881">
        <v>0</v>
      </c>
      <c r="M881" s="1">
        <v>58012216.079999998</v>
      </c>
      <c r="N881">
        <v>17500000</v>
      </c>
      <c r="O881">
        <v>0</v>
      </c>
      <c r="P881">
        <v>40512216.079999998</v>
      </c>
      <c r="Q881">
        <v>0</v>
      </c>
    </row>
    <row r="882" spans="1:17" x14ac:dyDescent="0.25">
      <c r="A882">
        <v>43225</v>
      </c>
      <c r="B882">
        <v>2025</v>
      </c>
      <c r="C882">
        <v>68855</v>
      </c>
      <c r="D882" t="s">
        <v>3984</v>
      </c>
      <c r="E882" t="s">
        <v>7</v>
      </c>
      <c r="F882" t="s">
        <v>3090</v>
      </c>
      <c r="G882">
        <v>28768</v>
      </c>
      <c r="H882">
        <v>1168855</v>
      </c>
      <c r="I882" t="s">
        <v>2597</v>
      </c>
      <c r="J882">
        <v>0</v>
      </c>
      <c r="K882">
        <v>0</v>
      </c>
      <c r="L882">
        <v>0</v>
      </c>
      <c r="M882" s="1">
        <v>52287808.710000001</v>
      </c>
      <c r="N882">
        <v>0</v>
      </c>
      <c r="O882">
        <v>0</v>
      </c>
      <c r="P882">
        <v>52287808.710000001</v>
      </c>
      <c r="Q882">
        <v>0</v>
      </c>
    </row>
    <row r="883" spans="1:17" x14ac:dyDescent="0.25">
      <c r="A883">
        <v>43226</v>
      </c>
      <c r="B883">
        <v>2025</v>
      </c>
      <c r="C883">
        <v>68861</v>
      </c>
      <c r="D883" t="s">
        <v>3985</v>
      </c>
      <c r="E883" t="s">
        <v>7</v>
      </c>
      <c r="F883" t="s">
        <v>3090</v>
      </c>
      <c r="G883">
        <v>28769</v>
      </c>
      <c r="H883">
        <v>1168861</v>
      </c>
      <c r="I883" t="s">
        <v>2600</v>
      </c>
      <c r="J883">
        <v>0</v>
      </c>
      <c r="K883">
        <v>0</v>
      </c>
      <c r="L883">
        <v>0</v>
      </c>
      <c r="M883" s="1">
        <v>60122443.979999997</v>
      </c>
      <c r="N883">
        <v>16600000</v>
      </c>
      <c r="O883">
        <v>0</v>
      </c>
      <c r="P883">
        <v>43522443.979999997</v>
      </c>
      <c r="Q883">
        <v>0</v>
      </c>
    </row>
    <row r="884" spans="1:17" x14ac:dyDescent="0.25">
      <c r="A884">
        <v>43227</v>
      </c>
      <c r="B884">
        <v>2025</v>
      </c>
      <c r="C884">
        <v>68867</v>
      </c>
      <c r="D884" t="s">
        <v>3958</v>
      </c>
      <c r="E884" t="s">
        <v>7</v>
      </c>
      <c r="F884" t="s">
        <v>3090</v>
      </c>
      <c r="G884">
        <v>28770</v>
      </c>
      <c r="H884">
        <v>1168867</v>
      </c>
      <c r="I884" t="s">
        <v>2603</v>
      </c>
      <c r="J884">
        <v>0</v>
      </c>
      <c r="K884">
        <v>0</v>
      </c>
      <c r="L884">
        <v>0</v>
      </c>
      <c r="M884" s="1">
        <v>52976353.649999999</v>
      </c>
      <c r="N884">
        <v>24000000</v>
      </c>
      <c r="O884">
        <v>0</v>
      </c>
      <c r="P884">
        <v>28976353.649999999</v>
      </c>
      <c r="Q884">
        <v>0</v>
      </c>
    </row>
    <row r="885" spans="1:17" x14ac:dyDescent="0.25">
      <c r="A885">
        <v>43228</v>
      </c>
      <c r="B885">
        <v>2025</v>
      </c>
      <c r="C885">
        <v>68872</v>
      </c>
      <c r="D885" t="s">
        <v>3269</v>
      </c>
      <c r="E885" t="s">
        <v>7</v>
      </c>
      <c r="F885" t="s">
        <v>3090</v>
      </c>
      <c r="G885">
        <v>28771</v>
      </c>
      <c r="H885">
        <v>1168872</v>
      </c>
      <c r="I885" t="s">
        <v>532</v>
      </c>
      <c r="J885">
        <v>0</v>
      </c>
      <c r="K885">
        <v>0</v>
      </c>
      <c r="L885">
        <v>0</v>
      </c>
      <c r="M885" s="1">
        <v>54366926.039999999</v>
      </c>
      <c r="N885">
        <v>36945000</v>
      </c>
      <c r="O885">
        <v>0</v>
      </c>
      <c r="P885">
        <v>17421926.039999999</v>
      </c>
      <c r="Q885">
        <v>0</v>
      </c>
    </row>
    <row r="886" spans="1:17" x14ac:dyDescent="0.25">
      <c r="A886">
        <v>43229</v>
      </c>
      <c r="B886">
        <v>2025</v>
      </c>
      <c r="C886">
        <v>68895</v>
      </c>
      <c r="D886" t="s">
        <v>3959</v>
      </c>
      <c r="E886" t="s">
        <v>7</v>
      </c>
      <c r="F886" t="s">
        <v>3090</v>
      </c>
      <c r="G886">
        <v>28772</v>
      </c>
      <c r="H886">
        <v>1168895</v>
      </c>
      <c r="I886" t="s">
        <v>2607</v>
      </c>
      <c r="J886">
        <v>0</v>
      </c>
      <c r="K886">
        <v>0</v>
      </c>
      <c r="L886">
        <v>0</v>
      </c>
      <c r="M886" s="1">
        <v>53820290.759999998</v>
      </c>
      <c r="N886">
        <v>0</v>
      </c>
      <c r="O886">
        <v>0</v>
      </c>
      <c r="P886">
        <v>53820290.759999998</v>
      </c>
      <c r="Q886">
        <v>0</v>
      </c>
    </row>
    <row r="887" spans="1:17" x14ac:dyDescent="0.25">
      <c r="A887">
        <v>43230</v>
      </c>
      <c r="B887">
        <v>2025</v>
      </c>
      <c r="C887">
        <v>70110</v>
      </c>
      <c r="D887" t="s">
        <v>3314</v>
      </c>
      <c r="E887" t="s">
        <v>7</v>
      </c>
      <c r="F887" t="s">
        <v>3090</v>
      </c>
      <c r="G887">
        <v>28775</v>
      </c>
      <c r="H887">
        <v>1170110</v>
      </c>
      <c r="I887" t="s">
        <v>566</v>
      </c>
      <c r="J887">
        <v>0</v>
      </c>
      <c r="K887">
        <v>0</v>
      </c>
      <c r="L887">
        <v>0</v>
      </c>
      <c r="M887" s="1">
        <v>69884641.840000004</v>
      </c>
      <c r="N887">
        <v>60000000</v>
      </c>
      <c r="O887">
        <v>0</v>
      </c>
      <c r="P887">
        <v>9884641.8399999999</v>
      </c>
      <c r="Q887">
        <v>0</v>
      </c>
    </row>
    <row r="888" spans="1:17" x14ac:dyDescent="0.25">
      <c r="A888">
        <v>43231</v>
      </c>
      <c r="B888">
        <v>2025</v>
      </c>
      <c r="C888">
        <v>70124</v>
      </c>
      <c r="D888" t="s">
        <v>3986</v>
      </c>
      <c r="E888" t="s">
        <v>7</v>
      </c>
      <c r="F888" t="s">
        <v>3090</v>
      </c>
      <c r="G888">
        <v>28776</v>
      </c>
      <c r="H888">
        <v>1170124</v>
      </c>
      <c r="I888" t="s">
        <v>2618</v>
      </c>
      <c r="J888">
        <v>0</v>
      </c>
      <c r="K888">
        <v>0</v>
      </c>
      <c r="L888">
        <v>0</v>
      </c>
      <c r="M888" s="1">
        <v>74024285.280000001</v>
      </c>
      <c r="N888">
        <v>6400000</v>
      </c>
      <c r="O888">
        <v>0</v>
      </c>
      <c r="P888">
        <v>67624285.280000001</v>
      </c>
      <c r="Q888">
        <v>0</v>
      </c>
    </row>
    <row r="889" spans="1:17" x14ac:dyDescent="0.25">
      <c r="A889">
        <v>43232</v>
      </c>
      <c r="B889">
        <v>2025</v>
      </c>
      <c r="C889">
        <v>70204</v>
      </c>
      <c r="D889" t="s">
        <v>3961</v>
      </c>
      <c r="E889" t="s">
        <v>7</v>
      </c>
      <c r="F889" t="s">
        <v>3090</v>
      </c>
      <c r="G889">
        <v>28777</v>
      </c>
      <c r="H889">
        <v>1170204</v>
      </c>
      <c r="I889" t="s">
        <v>2621</v>
      </c>
      <c r="J889">
        <v>0</v>
      </c>
      <c r="K889">
        <v>0</v>
      </c>
      <c r="L889">
        <v>0</v>
      </c>
      <c r="M889" s="1">
        <v>75231697.810000002</v>
      </c>
      <c r="N889">
        <v>0</v>
      </c>
      <c r="O889">
        <v>0</v>
      </c>
      <c r="P889">
        <v>75231697.810000002</v>
      </c>
      <c r="Q889">
        <v>0</v>
      </c>
    </row>
    <row r="890" spans="1:17" x14ac:dyDescent="0.25">
      <c r="A890">
        <v>43233</v>
      </c>
      <c r="B890">
        <v>2025</v>
      </c>
      <c r="C890">
        <v>70215</v>
      </c>
      <c r="D890" t="s">
        <v>3987</v>
      </c>
      <c r="E890" t="s">
        <v>7</v>
      </c>
      <c r="F890" t="s">
        <v>3090</v>
      </c>
      <c r="G890">
        <v>28778</v>
      </c>
      <c r="H890">
        <v>1170215</v>
      </c>
      <c r="I890" t="s">
        <v>2624</v>
      </c>
      <c r="J890">
        <v>0</v>
      </c>
      <c r="K890">
        <v>0</v>
      </c>
      <c r="L890">
        <v>0</v>
      </c>
      <c r="M890" s="1">
        <v>70904352.510000005</v>
      </c>
      <c r="N890">
        <v>54500000</v>
      </c>
      <c r="O890">
        <v>0</v>
      </c>
      <c r="P890">
        <v>16404352.51</v>
      </c>
      <c r="Q890">
        <v>0</v>
      </c>
    </row>
    <row r="891" spans="1:17" x14ac:dyDescent="0.25">
      <c r="A891">
        <v>43234</v>
      </c>
      <c r="B891">
        <v>2025</v>
      </c>
      <c r="C891">
        <v>70230</v>
      </c>
      <c r="D891" t="s">
        <v>3988</v>
      </c>
      <c r="E891" t="s">
        <v>7</v>
      </c>
      <c r="F891" t="s">
        <v>3090</v>
      </c>
      <c r="G891">
        <v>28780</v>
      </c>
      <c r="H891">
        <v>1170230</v>
      </c>
      <c r="I891" t="s">
        <v>2630</v>
      </c>
      <c r="J891">
        <v>0</v>
      </c>
      <c r="K891">
        <v>0</v>
      </c>
      <c r="L891">
        <v>0</v>
      </c>
      <c r="M891" s="1">
        <v>73386842.859999999</v>
      </c>
      <c r="N891">
        <v>7200000</v>
      </c>
      <c r="O891">
        <v>0</v>
      </c>
      <c r="P891">
        <v>66186842.859999999</v>
      </c>
      <c r="Q891">
        <v>0</v>
      </c>
    </row>
    <row r="892" spans="1:17" x14ac:dyDescent="0.25">
      <c r="A892">
        <v>43235</v>
      </c>
      <c r="B892">
        <v>2025</v>
      </c>
      <c r="C892">
        <v>70233</v>
      </c>
      <c r="D892" t="s">
        <v>3963</v>
      </c>
      <c r="E892" t="s">
        <v>7</v>
      </c>
      <c r="F892" t="s">
        <v>3090</v>
      </c>
      <c r="G892">
        <v>28781</v>
      </c>
      <c r="H892">
        <v>1170233</v>
      </c>
      <c r="I892" t="s">
        <v>2633</v>
      </c>
      <c r="J892">
        <v>0</v>
      </c>
      <c r="K892">
        <v>0</v>
      </c>
      <c r="L892">
        <v>0</v>
      </c>
      <c r="M892" s="1">
        <v>69675989.260000005</v>
      </c>
      <c r="N892">
        <v>0</v>
      </c>
      <c r="O892">
        <v>0</v>
      </c>
      <c r="P892">
        <v>69675989.260000005</v>
      </c>
      <c r="Q892">
        <v>0</v>
      </c>
    </row>
    <row r="893" spans="1:17" x14ac:dyDescent="0.25">
      <c r="A893">
        <v>43236</v>
      </c>
      <c r="B893">
        <v>2025</v>
      </c>
      <c r="C893">
        <v>70235</v>
      </c>
      <c r="D893" t="s">
        <v>3964</v>
      </c>
      <c r="E893" t="s">
        <v>7</v>
      </c>
      <c r="F893" t="s">
        <v>3090</v>
      </c>
      <c r="G893">
        <v>28782</v>
      </c>
      <c r="H893">
        <v>1170235</v>
      </c>
      <c r="I893" t="s">
        <v>2636</v>
      </c>
      <c r="J893">
        <v>0</v>
      </c>
      <c r="K893">
        <v>0</v>
      </c>
      <c r="L893">
        <v>0</v>
      </c>
      <c r="M893" s="1">
        <v>70249595.989999995</v>
      </c>
      <c r="N893">
        <v>69546195</v>
      </c>
      <c r="O893">
        <v>0</v>
      </c>
      <c r="P893">
        <v>703400.99</v>
      </c>
      <c r="Q893">
        <v>0</v>
      </c>
    </row>
    <row r="894" spans="1:17" x14ac:dyDescent="0.25">
      <c r="A894">
        <v>43237</v>
      </c>
      <c r="B894">
        <v>2025</v>
      </c>
      <c r="C894">
        <v>70265</v>
      </c>
      <c r="D894" t="s">
        <v>3989</v>
      </c>
      <c r="E894" t="s">
        <v>7</v>
      </c>
      <c r="F894" t="s">
        <v>3090</v>
      </c>
      <c r="G894">
        <v>28783</v>
      </c>
      <c r="H894">
        <v>1170265</v>
      </c>
      <c r="I894" t="s">
        <v>2639</v>
      </c>
      <c r="J894">
        <v>0</v>
      </c>
      <c r="K894">
        <v>0</v>
      </c>
      <c r="L894">
        <v>0</v>
      </c>
      <c r="M894" s="1">
        <v>77363266.379999995</v>
      </c>
      <c r="N894">
        <v>41987962.5</v>
      </c>
      <c r="O894">
        <v>0</v>
      </c>
      <c r="P894">
        <v>35375303.880000003</v>
      </c>
      <c r="Q894">
        <v>0</v>
      </c>
    </row>
    <row r="895" spans="1:17" x14ac:dyDescent="0.25">
      <c r="A895">
        <v>43238</v>
      </c>
      <c r="B895">
        <v>2025</v>
      </c>
      <c r="C895">
        <v>70400</v>
      </c>
      <c r="D895" t="s">
        <v>3129</v>
      </c>
      <c r="E895" t="s">
        <v>7</v>
      </c>
      <c r="F895" t="s">
        <v>3090</v>
      </c>
      <c r="G895">
        <v>28784</v>
      </c>
      <c r="H895">
        <v>1170400</v>
      </c>
      <c r="I895" t="s">
        <v>173</v>
      </c>
      <c r="J895">
        <v>0</v>
      </c>
      <c r="K895">
        <v>0</v>
      </c>
      <c r="L895">
        <v>0</v>
      </c>
      <c r="M895" s="1">
        <v>76053163.650000006</v>
      </c>
      <c r="N895">
        <v>26354000</v>
      </c>
      <c r="O895">
        <v>0</v>
      </c>
      <c r="P895">
        <v>49699163.649999999</v>
      </c>
      <c r="Q895">
        <v>0</v>
      </c>
    </row>
    <row r="896" spans="1:17" x14ac:dyDescent="0.25">
      <c r="A896">
        <v>43239</v>
      </c>
      <c r="B896">
        <v>2025</v>
      </c>
      <c r="C896">
        <v>70418</v>
      </c>
      <c r="D896" t="s">
        <v>3965</v>
      </c>
      <c r="E896" t="s">
        <v>7</v>
      </c>
      <c r="F896" t="s">
        <v>3090</v>
      </c>
      <c r="G896">
        <v>28785</v>
      </c>
      <c r="H896">
        <v>1170418</v>
      </c>
      <c r="I896" t="s">
        <v>2644</v>
      </c>
      <c r="J896">
        <v>0</v>
      </c>
      <c r="K896">
        <v>0</v>
      </c>
      <c r="L896">
        <v>0</v>
      </c>
      <c r="M896" s="1">
        <v>68496511.959999993</v>
      </c>
      <c r="N896">
        <v>38500000</v>
      </c>
      <c r="O896">
        <v>0</v>
      </c>
      <c r="P896">
        <v>29996511.960000001</v>
      </c>
      <c r="Q896">
        <v>0</v>
      </c>
    </row>
    <row r="897" spans="1:17" x14ac:dyDescent="0.25">
      <c r="A897">
        <v>43240</v>
      </c>
      <c r="B897">
        <v>2025</v>
      </c>
      <c r="C897">
        <v>70429</v>
      </c>
      <c r="D897" t="s">
        <v>4002</v>
      </c>
      <c r="E897" t="s">
        <v>7</v>
      </c>
      <c r="F897" t="s">
        <v>3090</v>
      </c>
      <c r="G897">
        <v>28786</v>
      </c>
      <c r="H897">
        <v>1170429</v>
      </c>
      <c r="I897" t="s">
        <v>2647</v>
      </c>
      <c r="J897">
        <v>0</v>
      </c>
      <c r="K897">
        <v>0</v>
      </c>
      <c r="L897">
        <v>0</v>
      </c>
      <c r="M897" s="1">
        <v>79613245.189999998</v>
      </c>
      <c r="N897">
        <v>26308334</v>
      </c>
      <c r="O897">
        <v>0</v>
      </c>
      <c r="P897">
        <v>53304911.189999998</v>
      </c>
      <c r="Q897">
        <v>0</v>
      </c>
    </row>
    <row r="898" spans="1:17" x14ac:dyDescent="0.25">
      <c r="A898">
        <v>43241</v>
      </c>
      <c r="B898">
        <v>2025</v>
      </c>
      <c r="C898">
        <v>70473</v>
      </c>
      <c r="D898" t="s">
        <v>3990</v>
      </c>
      <c r="E898" t="s">
        <v>7</v>
      </c>
      <c r="F898" t="s">
        <v>3090</v>
      </c>
      <c r="G898">
        <v>28787</v>
      </c>
      <c r="H898">
        <v>1170473</v>
      </c>
      <c r="I898" t="s">
        <v>2650</v>
      </c>
      <c r="J898">
        <v>0</v>
      </c>
      <c r="K898">
        <v>0</v>
      </c>
      <c r="L898">
        <v>0</v>
      </c>
      <c r="M898" s="1">
        <v>68735991.430000007</v>
      </c>
      <c r="N898">
        <v>47165708</v>
      </c>
      <c r="O898">
        <v>0</v>
      </c>
      <c r="P898">
        <v>21570283.43</v>
      </c>
      <c r="Q898">
        <v>0</v>
      </c>
    </row>
    <row r="899" spans="1:17" x14ac:dyDescent="0.25">
      <c r="A899">
        <v>43242</v>
      </c>
      <c r="B899">
        <v>2025</v>
      </c>
      <c r="C899">
        <v>70508</v>
      </c>
      <c r="D899" t="s">
        <v>3991</v>
      </c>
      <c r="E899" t="s">
        <v>7</v>
      </c>
      <c r="F899" t="s">
        <v>3090</v>
      </c>
      <c r="G899">
        <v>28788</v>
      </c>
      <c r="H899">
        <v>1170508</v>
      </c>
      <c r="I899" t="s">
        <v>2653</v>
      </c>
      <c r="J899">
        <v>0</v>
      </c>
      <c r="K899">
        <v>0</v>
      </c>
      <c r="L899">
        <v>0</v>
      </c>
      <c r="M899" s="1">
        <v>74889539.329999998</v>
      </c>
      <c r="N899">
        <v>51329800.710000001</v>
      </c>
      <c r="O899">
        <v>0</v>
      </c>
      <c r="P899">
        <v>23559738.620000001</v>
      </c>
      <c r="Q899">
        <v>0</v>
      </c>
    </row>
    <row r="900" spans="1:17" x14ac:dyDescent="0.25">
      <c r="A900">
        <v>43243</v>
      </c>
      <c r="B900">
        <v>2025</v>
      </c>
      <c r="C900">
        <v>70523</v>
      </c>
      <c r="D900" t="s">
        <v>3992</v>
      </c>
      <c r="E900" t="s">
        <v>7</v>
      </c>
      <c r="F900" t="s">
        <v>3090</v>
      </c>
      <c r="G900">
        <v>28789</v>
      </c>
      <c r="H900">
        <v>1170523</v>
      </c>
      <c r="I900" t="s">
        <v>2656</v>
      </c>
      <c r="J900">
        <v>0</v>
      </c>
      <c r="K900">
        <v>0</v>
      </c>
      <c r="L900">
        <v>0</v>
      </c>
      <c r="M900" s="1">
        <v>73116211.730000004</v>
      </c>
      <c r="N900">
        <v>14000000</v>
      </c>
      <c r="O900">
        <v>0</v>
      </c>
      <c r="P900">
        <v>59116211.729999997</v>
      </c>
      <c r="Q900">
        <v>0</v>
      </c>
    </row>
    <row r="901" spans="1:17" x14ac:dyDescent="0.25">
      <c r="A901">
        <v>43244</v>
      </c>
      <c r="B901">
        <v>2025</v>
      </c>
      <c r="C901">
        <v>70670</v>
      </c>
      <c r="D901" t="s">
        <v>3993</v>
      </c>
      <c r="E901" t="s">
        <v>7</v>
      </c>
      <c r="F901" t="s">
        <v>3090</v>
      </c>
      <c r="G901">
        <v>28790</v>
      </c>
      <c r="H901">
        <v>1170670</v>
      </c>
      <c r="I901" t="s">
        <v>2659</v>
      </c>
      <c r="J901">
        <v>0</v>
      </c>
      <c r="K901">
        <v>0</v>
      </c>
      <c r="L901">
        <v>0</v>
      </c>
      <c r="M901" s="1">
        <v>77003902.049999997</v>
      </c>
      <c r="N901">
        <v>60548042.799999997</v>
      </c>
      <c r="O901">
        <v>0</v>
      </c>
      <c r="P901">
        <v>16455859.25</v>
      </c>
      <c r="Q901">
        <v>0</v>
      </c>
    </row>
    <row r="902" spans="1:17" x14ac:dyDescent="0.25">
      <c r="A902">
        <v>43245</v>
      </c>
      <c r="B902">
        <v>2025</v>
      </c>
      <c r="C902">
        <v>70678</v>
      </c>
      <c r="D902" t="s">
        <v>3994</v>
      </c>
      <c r="E902" t="s">
        <v>7</v>
      </c>
      <c r="F902" t="s">
        <v>3090</v>
      </c>
      <c r="G902">
        <v>28791</v>
      </c>
      <c r="H902">
        <v>1170678</v>
      </c>
      <c r="I902" t="s">
        <v>2662</v>
      </c>
      <c r="J902">
        <v>0</v>
      </c>
      <c r="K902">
        <v>0</v>
      </c>
      <c r="L902">
        <v>0</v>
      </c>
      <c r="M902" s="1">
        <v>75418697.510000005</v>
      </c>
      <c r="N902">
        <v>50000000</v>
      </c>
      <c r="O902">
        <v>0</v>
      </c>
      <c r="P902">
        <v>25418697.510000002</v>
      </c>
      <c r="Q902">
        <v>0</v>
      </c>
    </row>
    <row r="903" spans="1:17" x14ac:dyDescent="0.25">
      <c r="A903">
        <v>43246</v>
      </c>
      <c r="B903">
        <v>2025</v>
      </c>
      <c r="C903">
        <v>70702</v>
      </c>
      <c r="D903" t="s">
        <v>4003</v>
      </c>
      <c r="E903" t="s">
        <v>7</v>
      </c>
      <c r="F903" t="s">
        <v>3090</v>
      </c>
      <c r="G903">
        <v>28792</v>
      </c>
      <c r="H903">
        <v>1170702</v>
      </c>
      <c r="I903" t="s">
        <v>2665</v>
      </c>
      <c r="J903">
        <v>0</v>
      </c>
      <c r="K903">
        <v>0</v>
      </c>
      <c r="L903">
        <v>0</v>
      </c>
      <c r="M903" s="1">
        <v>67809707.640000001</v>
      </c>
      <c r="N903">
        <v>0</v>
      </c>
      <c r="O903">
        <v>0</v>
      </c>
      <c r="P903">
        <v>67809707.640000001</v>
      </c>
      <c r="Q903">
        <v>0</v>
      </c>
    </row>
    <row r="904" spans="1:17" x14ac:dyDescent="0.25">
      <c r="A904">
        <v>43247</v>
      </c>
      <c r="B904">
        <v>2025</v>
      </c>
      <c r="C904">
        <v>70708</v>
      </c>
      <c r="D904" t="s">
        <v>4004</v>
      </c>
      <c r="E904" t="s">
        <v>7</v>
      </c>
      <c r="F904" t="s">
        <v>3090</v>
      </c>
      <c r="G904">
        <v>28793</v>
      </c>
      <c r="H904">
        <v>1170708</v>
      </c>
      <c r="I904" t="s">
        <v>2668</v>
      </c>
      <c r="J904">
        <v>0</v>
      </c>
      <c r="K904">
        <v>0</v>
      </c>
      <c r="L904">
        <v>0</v>
      </c>
      <c r="M904" s="1">
        <v>78515050.680000007</v>
      </c>
      <c r="N904">
        <v>18000000</v>
      </c>
      <c r="O904">
        <v>0</v>
      </c>
      <c r="P904">
        <v>60515050.68</v>
      </c>
      <c r="Q904">
        <v>0</v>
      </c>
    </row>
    <row r="905" spans="1:17" x14ac:dyDescent="0.25">
      <c r="A905">
        <v>43248</v>
      </c>
      <c r="B905">
        <v>2025</v>
      </c>
      <c r="C905">
        <v>70713</v>
      </c>
      <c r="D905" t="s">
        <v>4005</v>
      </c>
      <c r="E905" t="s">
        <v>7</v>
      </c>
      <c r="F905" t="s">
        <v>3090</v>
      </c>
      <c r="G905">
        <v>28794</v>
      </c>
      <c r="H905">
        <v>1170713</v>
      </c>
      <c r="I905" t="s">
        <v>2671</v>
      </c>
      <c r="J905">
        <v>0</v>
      </c>
      <c r="K905">
        <v>0</v>
      </c>
      <c r="L905">
        <v>0</v>
      </c>
      <c r="M905" s="1">
        <v>80842114.219999999</v>
      </c>
      <c r="N905">
        <v>0</v>
      </c>
      <c r="O905">
        <v>0</v>
      </c>
      <c r="P905">
        <v>80842114.219999999</v>
      </c>
      <c r="Q905">
        <v>0</v>
      </c>
    </row>
    <row r="906" spans="1:17" x14ac:dyDescent="0.25">
      <c r="A906">
        <v>43249</v>
      </c>
      <c r="B906">
        <v>2025</v>
      </c>
      <c r="C906">
        <v>70717</v>
      </c>
      <c r="D906" t="s">
        <v>3221</v>
      </c>
      <c r="E906" t="s">
        <v>7</v>
      </c>
      <c r="F906" t="s">
        <v>3090</v>
      </c>
      <c r="G906">
        <v>28795</v>
      </c>
      <c r="H906">
        <v>1170717</v>
      </c>
      <c r="I906" t="s">
        <v>251</v>
      </c>
      <c r="J906">
        <v>0</v>
      </c>
      <c r="K906">
        <v>0</v>
      </c>
      <c r="L906">
        <v>0</v>
      </c>
      <c r="M906" s="1">
        <v>70361829.109999999</v>
      </c>
      <c r="N906">
        <v>0</v>
      </c>
      <c r="O906">
        <v>0</v>
      </c>
      <c r="P906">
        <v>70361829.109999999</v>
      </c>
      <c r="Q906">
        <v>0</v>
      </c>
    </row>
    <row r="907" spans="1:17" x14ac:dyDescent="0.25">
      <c r="A907">
        <v>43250</v>
      </c>
      <c r="B907">
        <v>2025</v>
      </c>
      <c r="C907">
        <v>70742</v>
      </c>
      <c r="D907" t="s">
        <v>3995</v>
      </c>
      <c r="E907" t="s">
        <v>7</v>
      </c>
      <c r="F907" t="s">
        <v>3090</v>
      </c>
      <c r="G907">
        <v>28796</v>
      </c>
      <c r="H907">
        <v>1170742</v>
      </c>
      <c r="I907" t="s">
        <v>2676</v>
      </c>
      <c r="J907">
        <v>0</v>
      </c>
      <c r="K907">
        <v>0</v>
      </c>
      <c r="L907">
        <v>0</v>
      </c>
      <c r="M907" s="1">
        <v>73449597.640000001</v>
      </c>
      <c r="N907">
        <v>70000000</v>
      </c>
      <c r="O907">
        <v>0</v>
      </c>
      <c r="P907">
        <v>3449597.64</v>
      </c>
      <c r="Q907">
        <v>0</v>
      </c>
    </row>
    <row r="908" spans="1:17" x14ac:dyDescent="0.25">
      <c r="A908">
        <v>43251</v>
      </c>
      <c r="B908">
        <v>2025</v>
      </c>
      <c r="C908">
        <v>70771</v>
      </c>
      <c r="D908" t="s">
        <v>3488</v>
      </c>
      <c r="E908" t="s">
        <v>7</v>
      </c>
      <c r="F908" t="s">
        <v>3090</v>
      </c>
      <c r="G908">
        <v>28797</v>
      </c>
      <c r="H908">
        <v>1170771</v>
      </c>
      <c r="I908" t="s">
        <v>1126</v>
      </c>
      <c r="J908">
        <v>0</v>
      </c>
      <c r="K908">
        <v>0</v>
      </c>
      <c r="L908">
        <v>0</v>
      </c>
      <c r="M908" s="1">
        <v>79390064.109999999</v>
      </c>
      <c r="N908">
        <v>64000000</v>
      </c>
      <c r="O908">
        <v>0</v>
      </c>
      <c r="P908">
        <v>15390064.109999999</v>
      </c>
      <c r="Q908">
        <v>0</v>
      </c>
    </row>
    <row r="909" spans="1:17" x14ac:dyDescent="0.25">
      <c r="A909">
        <v>43252</v>
      </c>
      <c r="B909">
        <v>2025</v>
      </c>
      <c r="C909">
        <v>70820</v>
      </c>
      <c r="D909" t="s">
        <v>4006</v>
      </c>
      <c r="E909" t="s">
        <v>7</v>
      </c>
      <c r="F909" t="s">
        <v>3090</v>
      </c>
      <c r="G909">
        <v>28798</v>
      </c>
      <c r="H909">
        <v>1170820</v>
      </c>
      <c r="I909" t="s">
        <v>2681</v>
      </c>
      <c r="J909">
        <v>0</v>
      </c>
      <c r="K909">
        <v>0</v>
      </c>
      <c r="L909">
        <v>0</v>
      </c>
      <c r="M909" s="1">
        <v>78242969.829999998</v>
      </c>
      <c r="N909">
        <v>0</v>
      </c>
      <c r="O909">
        <v>0</v>
      </c>
      <c r="P909">
        <v>78242969.829999998</v>
      </c>
      <c r="Q909">
        <v>0</v>
      </c>
    </row>
    <row r="910" spans="1:17" x14ac:dyDescent="0.25">
      <c r="A910">
        <v>43253</v>
      </c>
      <c r="B910">
        <v>2025</v>
      </c>
      <c r="C910">
        <v>70823</v>
      </c>
      <c r="D910" t="s">
        <v>4007</v>
      </c>
      <c r="E910" t="s">
        <v>7</v>
      </c>
      <c r="F910" t="s">
        <v>3090</v>
      </c>
      <c r="G910">
        <v>28799</v>
      </c>
      <c r="H910">
        <v>1170823</v>
      </c>
      <c r="I910" t="s">
        <v>2684</v>
      </c>
      <c r="J910">
        <v>0</v>
      </c>
      <c r="K910">
        <v>0</v>
      </c>
      <c r="L910">
        <v>0</v>
      </c>
      <c r="M910" s="1">
        <v>70772048.430000007</v>
      </c>
      <c r="N910">
        <v>0</v>
      </c>
      <c r="O910">
        <v>0</v>
      </c>
      <c r="P910">
        <v>70772048.430000007</v>
      </c>
      <c r="Q910">
        <v>0</v>
      </c>
    </row>
    <row r="911" spans="1:17" x14ac:dyDescent="0.25">
      <c r="A911">
        <v>43254</v>
      </c>
      <c r="B911">
        <v>2025</v>
      </c>
      <c r="C911">
        <v>73024</v>
      </c>
      <c r="D911" t="s">
        <v>3997</v>
      </c>
      <c r="E911" t="s">
        <v>7</v>
      </c>
      <c r="F911" t="s">
        <v>3090</v>
      </c>
      <c r="G911">
        <v>28801</v>
      </c>
      <c r="H911">
        <v>1173024</v>
      </c>
      <c r="I911" t="s">
        <v>2690</v>
      </c>
      <c r="J911">
        <v>0</v>
      </c>
      <c r="K911">
        <v>0</v>
      </c>
      <c r="L911">
        <v>0</v>
      </c>
      <c r="M911" s="1">
        <v>56082144.770000003</v>
      </c>
      <c r="N911">
        <v>32900000</v>
      </c>
      <c r="O911">
        <v>0</v>
      </c>
      <c r="P911">
        <v>23182144.77</v>
      </c>
      <c r="Q911">
        <v>0</v>
      </c>
    </row>
    <row r="912" spans="1:17" x14ac:dyDescent="0.25">
      <c r="A912">
        <v>43255</v>
      </c>
      <c r="B912">
        <v>2025</v>
      </c>
      <c r="C912">
        <v>73026</v>
      </c>
      <c r="D912" t="s">
        <v>4008</v>
      </c>
      <c r="E912" t="s">
        <v>7</v>
      </c>
      <c r="F912" t="s">
        <v>3090</v>
      </c>
      <c r="G912">
        <v>28802</v>
      </c>
      <c r="H912">
        <v>1173026</v>
      </c>
      <c r="I912" t="s">
        <v>2693</v>
      </c>
      <c r="J912">
        <v>0</v>
      </c>
      <c r="K912">
        <v>0</v>
      </c>
      <c r="L912">
        <v>0</v>
      </c>
      <c r="M912" s="1">
        <v>60244523.899999999</v>
      </c>
      <c r="N912">
        <v>24450000</v>
      </c>
      <c r="O912">
        <v>0</v>
      </c>
      <c r="P912">
        <v>35794523.899999999</v>
      </c>
      <c r="Q912">
        <v>0</v>
      </c>
    </row>
    <row r="913" spans="1:17" x14ac:dyDescent="0.25">
      <c r="A913">
        <v>43256</v>
      </c>
      <c r="B913">
        <v>2025</v>
      </c>
      <c r="C913">
        <v>73030</v>
      </c>
      <c r="D913" t="s">
        <v>3998</v>
      </c>
      <c r="E913" t="s">
        <v>7</v>
      </c>
      <c r="F913" t="s">
        <v>3090</v>
      </c>
      <c r="G913">
        <v>28803</v>
      </c>
      <c r="H913">
        <v>1173030</v>
      </c>
      <c r="I913" t="s">
        <v>2696</v>
      </c>
      <c r="J913">
        <v>0</v>
      </c>
      <c r="K913">
        <v>0</v>
      </c>
      <c r="L913">
        <v>0</v>
      </c>
      <c r="M913" s="1">
        <v>58282695.380000003</v>
      </c>
      <c r="N913">
        <v>46000000</v>
      </c>
      <c r="O913">
        <v>0</v>
      </c>
      <c r="P913">
        <v>12282695.380000001</v>
      </c>
      <c r="Q913">
        <v>0</v>
      </c>
    </row>
    <row r="914" spans="1:17" x14ac:dyDescent="0.25">
      <c r="A914">
        <v>43257</v>
      </c>
      <c r="B914">
        <v>2025</v>
      </c>
      <c r="C914">
        <v>73043</v>
      </c>
      <c r="D914" t="s">
        <v>3999</v>
      </c>
      <c r="E914" t="s">
        <v>7</v>
      </c>
      <c r="F914" t="s">
        <v>3090</v>
      </c>
      <c r="G914">
        <v>28804</v>
      </c>
      <c r="H914">
        <v>1173043</v>
      </c>
      <c r="I914" t="s">
        <v>2699</v>
      </c>
      <c r="J914">
        <v>0</v>
      </c>
      <c r="K914">
        <v>0</v>
      </c>
      <c r="L914">
        <v>0</v>
      </c>
      <c r="M914" s="1">
        <v>62957324.939999998</v>
      </c>
      <c r="N914">
        <v>10000000</v>
      </c>
      <c r="O914">
        <v>0</v>
      </c>
      <c r="P914">
        <v>52957324.939999998</v>
      </c>
      <c r="Q914">
        <v>0</v>
      </c>
    </row>
    <row r="915" spans="1:17" x14ac:dyDescent="0.25">
      <c r="A915">
        <v>43258</v>
      </c>
      <c r="B915">
        <v>2025</v>
      </c>
      <c r="C915">
        <v>73055</v>
      </c>
      <c r="D915" t="s">
        <v>4009</v>
      </c>
      <c r="E915" t="s">
        <v>7</v>
      </c>
      <c r="F915" t="s">
        <v>3090</v>
      </c>
      <c r="G915">
        <v>28805</v>
      </c>
      <c r="H915">
        <v>1173055</v>
      </c>
      <c r="I915" t="s">
        <v>2702</v>
      </c>
      <c r="J915">
        <v>0</v>
      </c>
      <c r="K915">
        <v>0</v>
      </c>
      <c r="L915">
        <v>0</v>
      </c>
      <c r="M915" s="1">
        <v>59704951.200000003</v>
      </c>
      <c r="N915">
        <v>0</v>
      </c>
      <c r="O915">
        <v>0</v>
      </c>
      <c r="P915">
        <v>59704951.200000003</v>
      </c>
      <c r="Q915">
        <v>0</v>
      </c>
    </row>
    <row r="916" spans="1:17" x14ac:dyDescent="0.25">
      <c r="A916">
        <v>43259</v>
      </c>
      <c r="B916">
        <v>2025</v>
      </c>
      <c r="C916">
        <v>73067</v>
      </c>
      <c r="D916" t="s">
        <v>4000</v>
      </c>
      <c r="E916" t="s">
        <v>7</v>
      </c>
      <c r="F916" t="s">
        <v>3090</v>
      </c>
      <c r="G916">
        <v>28806</v>
      </c>
      <c r="H916">
        <v>1173067</v>
      </c>
      <c r="I916" t="s">
        <v>2705</v>
      </c>
      <c r="J916">
        <v>0</v>
      </c>
      <c r="K916">
        <v>0</v>
      </c>
      <c r="L916">
        <v>0</v>
      </c>
      <c r="M916" s="1">
        <v>69944645.359999999</v>
      </c>
      <c r="N916">
        <v>0</v>
      </c>
      <c r="O916">
        <v>0</v>
      </c>
      <c r="P916">
        <v>69944645.359999999</v>
      </c>
      <c r="Q916">
        <v>0</v>
      </c>
    </row>
    <row r="917" spans="1:17" x14ac:dyDescent="0.25">
      <c r="A917">
        <v>43260</v>
      </c>
      <c r="B917">
        <v>2025</v>
      </c>
      <c r="C917">
        <v>73124</v>
      </c>
      <c r="D917" t="s">
        <v>4010</v>
      </c>
      <c r="E917" t="s">
        <v>7</v>
      </c>
      <c r="F917" t="s">
        <v>3090</v>
      </c>
      <c r="G917">
        <v>28807</v>
      </c>
      <c r="H917">
        <v>1173124</v>
      </c>
      <c r="I917" t="s">
        <v>2708</v>
      </c>
      <c r="J917">
        <v>0</v>
      </c>
      <c r="K917">
        <v>0</v>
      </c>
      <c r="L917">
        <v>0</v>
      </c>
      <c r="M917" s="1">
        <v>59041432.840000004</v>
      </c>
      <c r="N917">
        <v>0</v>
      </c>
      <c r="O917">
        <v>0</v>
      </c>
      <c r="P917">
        <v>59041432.840000004</v>
      </c>
      <c r="Q917">
        <v>0</v>
      </c>
    </row>
    <row r="918" spans="1:17" x14ac:dyDescent="0.25">
      <c r="A918">
        <v>43261</v>
      </c>
      <c r="B918">
        <v>2025</v>
      </c>
      <c r="C918">
        <v>73148</v>
      </c>
      <c r="D918" t="s">
        <v>4011</v>
      </c>
      <c r="E918" t="s">
        <v>7</v>
      </c>
      <c r="F918" t="s">
        <v>3090</v>
      </c>
      <c r="G918">
        <v>28808</v>
      </c>
      <c r="H918">
        <v>1173148</v>
      </c>
      <c r="I918" t="s">
        <v>2711</v>
      </c>
      <c r="J918">
        <v>0</v>
      </c>
      <c r="K918">
        <v>0</v>
      </c>
      <c r="L918">
        <v>0</v>
      </c>
      <c r="M918" s="1">
        <v>54214497.159999996</v>
      </c>
      <c r="N918">
        <v>12000000</v>
      </c>
      <c r="O918">
        <v>0</v>
      </c>
      <c r="P918">
        <v>42214497.159999996</v>
      </c>
      <c r="Q918">
        <v>0</v>
      </c>
    </row>
    <row r="919" spans="1:17" x14ac:dyDescent="0.25">
      <c r="A919">
        <v>43262</v>
      </c>
      <c r="B919">
        <v>2025</v>
      </c>
      <c r="C919">
        <v>73152</v>
      </c>
      <c r="D919" t="s">
        <v>4012</v>
      </c>
      <c r="E919" t="s">
        <v>7</v>
      </c>
      <c r="F919" t="s">
        <v>3090</v>
      </c>
      <c r="G919">
        <v>28809</v>
      </c>
      <c r="H919">
        <v>1173152</v>
      </c>
      <c r="I919" t="s">
        <v>2714</v>
      </c>
      <c r="J919">
        <v>0</v>
      </c>
      <c r="K919">
        <v>0</v>
      </c>
      <c r="L919">
        <v>0</v>
      </c>
      <c r="M919" s="1">
        <v>57869996.530000001</v>
      </c>
      <c r="N919">
        <v>14000000</v>
      </c>
      <c r="O919">
        <v>0</v>
      </c>
      <c r="P919">
        <v>43869996.530000001</v>
      </c>
      <c r="Q919">
        <v>0</v>
      </c>
    </row>
    <row r="920" spans="1:17" x14ac:dyDescent="0.25">
      <c r="A920">
        <v>43263</v>
      </c>
      <c r="B920">
        <v>2025</v>
      </c>
      <c r="C920">
        <v>73168</v>
      </c>
      <c r="D920" t="s">
        <v>4001</v>
      </c>
      <c r="E920" t="s">
        <v>7</v>
      </c>
      <c r="F920" t="s">
        <v>3090</v>
      </c>
      <c r="G920">
        <v>28810</v>
      </c>
      <c r="H920">
        <v>1173168</v>
      </c>
      <c r="I920" t="s">
        <v>2717</v>
      </c>
      <c r="J920">
        <v>0</v>
      </c>
      <c r="K920">
        <v>0</v>
      </c>
      <c r="L920">
        <v>0</v>
      </c>
      <c r="M920" s="1">
        <v>72807102.640000001</v>
      </c>
      <c r="N920">
        <v>36017000</v>
      </c>
      <c r="O920">
        <v>0</v>
      </c>
      <c r="P920">
        <v>36790102.640000001</v>
      </c>
      <c r="Q920">
        <v>0</v>
      </c>
    </row>
    <row r="921" spans="1:17" x14ac:dyDescent="0.25">
      <c r="A921">
        <v>43264</v>
      </c>
      <c r="B921">
        <v>2025</v>
      </c>
      <c r="C921">
        <v>73200</v>
      </c>
      <c r="D921" t="s">
        <v>4039</v>
      </c>
      <c r="E921" t="s">
        <v>7</v>
      </c>
      <c r="F921" t="s">
        <v>3090</v>
      </c>
      <c r="G921">
        <v>28811</v>
      </c>
      <c r="H921">
        <v>1173200</v>
      </c>
      <c r="I921" t="s">
        <v>2720</v>
      </c>
      <c r="J921">
        <v>0</v>
      </c>
      <c r="K921">
        <v>0</v>
      </c>
      <c r="L921">
        <v>0</v>
      </c>
      <c r="M921" s="1">
        <v>58330322.119999997</v>
      </c>
      <c r="N921">
        <v>0</v>
      </c>
      <c r="O921">
        <v>0</v>
      </c>
      <c r="P921">
        <v>58330322.119999997</v>
      </c>
      <c r="Q921">
        <v>0</v>
      </c>
    </row>
    <row r="922" spans="1:17" x14ac:dyDescent="0.25">
      <c r="A922">
        <v>43265</v>
      </c>
      <c r="B922">
        <v>2025</v>
      </c>
      <c r="C922">
        <v>73217</v>
      </c>
      <c r="D922" t="s">
        <v>4013</v>
      </c>
      <c r="E922" t="s">
        <v>7</v>
      </c>
      <c r="F922" t="s">
        <v>3090</v>
      </c>
      <c r="G922">
        <v>28812</v>
      </c>
      <c r="H922">
        <v>1173217</v>
      </c>
      <c r="I922" t="s">
        <v>2723</v>
      </c>
      <c r="J922">
        <v>0</v>
      </c>
      <c r="K922">
        <v>0</v>
      </c>
      <c r="L922">
        <v>0</v>
      </c>
      <c r="M922" s="1">
        <v>71608848.769999996</v>
      </c>
      <c r="N922">
        <v>0</v>
      </c>
      <c r="O922">
        <v>0</v>
      </c>
      <c r="P922">
        <v>71608848.769999996</v>
      </c>
      <c r="Q922">
        <v>0</v>
      </c>
    </row>
    <row r="923" spans="1:17" x14ac:dyDescent="0.25">
      <c r="A923">
        <v>43266</v>
      </c>
      <c r="B923">
        <v>2025</v>
      </c>
      <c r="C923">
        <v>73226</v>
      </c>
      <c r="D923" t="s">
        <v>4040</v>
      </c>
      <c r="E923" t="s">
        <v>7</v>
      </c>
      <c r="F923" t="s">
        <v>3090</v>
      </c>
      <c r="G923">
        <v>28813</v>
      </c>
      <c r="H923">
        <v>1173226</v>
      </c>
      <c r="I923" t="s">
        <v>2726</v>
      </c>
      <c r="J923">
        <v>0</v>
      </c>
      <c r="K923">
        <v>0</v>
      </c>
      <c r="L923">
        <v>0</v>
      </c>
      <c r="M923" s="1">
        <v>61373122.229999997</v>
      </c>
      <c r="N923">
        <v>27500000</v>
      </c>
      <c r="O923">
        <v>0</v>
      </c>
      <c r="P923">
        <v>33873122.229999997</v>
      </c>
      <c r="Q923">
        <v>0</v>
      </c>
    </row>
    <row r="924" spans="1:17" x14ac:dyDescent="0.25">
      <c r="A924">
        <v>43267</v>
      </c>
      <c r="B924">
        <v>2025</v>
      </c>
      <c r="C924">
        <v>73236</v>
      </c>
      <c r="D924" t="s">
        <v>4041</v>
      </c>
      <c r="E924" t="s">
        <v>7</v>
      </c>
      <c r="F924" t="s">
        <v>3090</v>
      </c>
      <c r="G924">
        <v>28814</v>
      </c>
      <c r="H924">
        <v>1173236</v>
      </c>
      <c r="I924" t="s">
        <v>2729</v>
      </c>
      <c r="J924">
        <v>0</v>
      </c>
      <c r="K924">
        <v>0</v>
      </c>
      <c r="L924">
        <v>0</v>
      </c>
      <c r="M924" s="1">
        <v>60917309.07</v>
      </c>
      <c r="N924">
        <v>0</v>
      </c>
      <c r="O924">
        <v>0</v>
      </c>
      <c r="P924">
        <v>60917309.07</v>
      </c>
      <c r="Q924">
        <v>0</v>
      </c>
    </row>
    <row r="925" spans="1:17" x14ac:dyDescent="0.25">
      <c r="A925">
        <v>43268</v>
      </c>
      <c r="B925">
        <v>2025</v>
      </c>
      <c r="C925">
        <v>73270</v>
      </c>
      <c r="D925" t="s">
        <v>4014</v>
      </c>
      <c r="E925" t="s">
        <v>7</v>
      </c>
      <c r="F925" t="s">
        <v>3090</v>
      </c>
      <c r="G925">
        <v>28816</v>
      </c>
      <c r="H925">
        <v>1173270</v>
      </c>
      <c r="I925" t="s">
        <v>2732</v>
      </c>
      <c r="J925">
        <v>0</v>
      </c>
      <c r="K925">
        <v>0</v>
      </c>
      <c r="L925">
        <v>0</v>
      </c>
      <c r="M925" s="1">
        <v>61352888.07</v>
      </c>
      <c r="N925">
        <v>30000000</v>
      </c>
      <c r="O925">
        <v>0</v>
      </c>
      <c r="P925">
        <v>31352888.07</v>
      </c>
      <c r="Q925">
        <v>0</v>
      </c>
    </row>
    <row r="926" spans="1:17" x14ac:dyDescent="0.25">
      <c r="A926">
        <v>43269</v>
      </c>
      <c r="B926">
        <v>2025</v>
      </c>
      <c r="C926">
        <v>73275</v>
      </c>
      <c r="D926" t="s">
        <v>4042</v>
      </c>
      <c r="E926" t="s">
        <v>7</v>
      </c>
      <c r="F926" t="s">
        <v>3090</v>
      </c>
      <c r="G926">
        <v>28817</v>
      </c>
      <c r="H926">
        <v>1173275</v>
      </c>
      <c r="I926" t="s">
        <v>2735</v>
      </c>
      <c r="J926">
        <v>0</v>
      </c>
      <c r="K926">
        <v>0</v>
      </c>
      <c r="L926">
        <v>0</v>
      </c>
      <c r="M926" s="1">
        <v>55607997.969999999</v>
      </c>
      <c r="N926">
        <v>32166658</v>
      </c>
      <c r="O926">
        <v>0</v>
      </c>
      <c r="P926">
        <v>23441339.969999999</v>
      </c>
      <c r="Q926">
        <v>0</v>
      </c>
    </row>
    <row r="927" spans="1:17" x14ac:dyDescent="0.25">
      <c r="A927">
        <v>43270</v>
      </c>
      <c r="B927">
        <v>2025</v>
      </c>
      <c r="C927">
        <v>73283</v>
      </c>
      <c r="D927" t="s">
        <v>4043</v>
      </c>
      <c r="E927" t="s">
        <v>7</v>
      </c>
      <c r="F927" t="s">
        <v>3090</v>
      </c>
      <c r="G927">
        <v>28818</v>
      </c>
      <c r="H927">
        <v>1173283</v>
      </c>
      <c r="I927" t="s">
        <v>2738</v>
      </c>
      <c r="J927">
        <v>0</v>
      </c>
      <c r="K927">
        <v>0</v>
      </c>
      <c r="L927">
        <v>0</v>
      </c>
      <c r="M927" s="1">
        <v>59854921.460000001</v>
      </c>
      <c r="N927">
        <v>41250000</v>
      </c>
      <c r="O927">
        <v>0</v>
      </c>
      <c r="P927">
        <v>18604921.460000001</v>
      </c>
      <c r="Q927">
        <v>0</v>
      </c>
    </row>
    <row r="928" spans="1:17" x14ac:dyDescent="0.25">
      <c r="A928">
        <v>43271</v>
      </c>
      <c r="B928">
        <v>2025</v>
      </c>
      <c r="C928">
        <v>73319</v>
      </c>
      <c r="D928" t="s">
        <v>4015</v>
      </c>
      <c r="E928" t="s">
        <v>7</v>
      </c>
      <c r="F928" t="s">
        <v>3090</v>
      </c>
      <c r="G928">
        <v>28819</v>
      </c>
      <c r="H928">
        <v>1173319</v>
      </c>
      <c r="I928" t="s">
        <v>2740</v>
      </c>
      <c r="J928">
        <v>0</v>
      </c>
      <c r="K928">
        <v>0</v>
      </c>
      <c r="L928">
        <v>0</v>
      </c>
      <c r="M928" s="1">
        <v>61988699.549999997</v>
      </c>
      <c r="N928">
        <v>13000000</v>
      </c>
      <c r="O928">
        <v>0</v>
      </c>
      <c r="P928">
        <v>48988699.549999997</v>
      </c>
      <c r="Q928">
        <v>0</v>
      </c>
    </row>
    <row r="929" spans="1:17" x14ac:dyDescent="0.25">
      <c r="A929">
        <v>43272</v>
      </c>
      <c r="B929">
        <v>2025</v>
      </c>
      <c r="C929">
        <v>73347</v>
      </c>
      <c r="D929" t="s">
        <v>4016</v>
      </c>
      <c r="E929" t="s">
        <v>7</v>
      </c>
      <c r="F929" t="s">
        <v>3090</v>
      </c>
      <c r="G929">
        <v>28820</v>
      </c>
      <c r="H929">
        <v>1173347</v>
      </c>
      <c r="I929" t="s">
        <v>2743</v>
      </c>
      <c r="J929">
        <v>0</v>
      </c>
      <c r="K929">
        <v>0</v>
      </c>
      <c r="L929">
        <v>0</v>
      </c>
      <c r="M929" s="1">
        <v>59098662.079999998</v>
      </c>
      <c r="N929">
        <v>35400000</v>
      </c>
      <c r="O929">
        <v>0</v>
      </c>
      <c r="P929">
        <v>23698662.079999998</v>
      </c>
      <c r="Q929">
        <v>0</v>
      </c>
    </row>
    <row r="930" spans="1:17" x14ac:dyDescent="0.25">
      <c r="A930">
        <v>43273</v>
      </c>
      <c r="B930">
        <v>2025</v>
      </c>
      <c r="C930">
        <v>73349</v>
      </c>
      <c r="D930" t="s">
        <v>4044</v>
      </c>
      <c r="E930" t="s">
        <v>7</v>
      </c>
      <c r="F930" t="s">
        <v>3090</v>
      </c>
      <c r="G930">
        <v>28821</v>
      </c>
      <c r="H930">
        <v>1173349</v>
      </c>
      <c r="I930" t="s">
        <v>2746</v>
      </c>
      <c r="J930">
        <v>0</v>
      </c>
      <c r="K930">
        <v>0</v>
      </c>
      <c r="L930">
        <v>0</v>
      </c>
      <c r="M930" s="1">
        <v>59036376.07</v>
      </c>
      <c r="N930">
        <v>0</v>
      </c>
      <c r="O930">
        <v>0</v>
      </c>
      <c r="P930">
        <v>59036376.07</v>
      </c>
      <c r="Q930">
        <v>0</v>
      </c>
    </row>
    <row r="931" spans="1:17" x14ac:dyDescent="0.25">
      <c r="A931">
        <v>43274</v>
      </c>
      <c r="B931">
        <v>2025</v>
      </c>
      <c r="C931">
        <v>73352</v>
      </c>
      <c r="D931" t="s">
        <v>4017</v>
      </c>
      <c r="E931" t="s">
        <v>7</v>
      </c>
      <c r="F931" t="s">
        <v>3090</v>
      </c>
      <c r="G931">
        <v>28822</v>
      </c>
      <c r="H931">
        <v>1173352</v>
      </c>
      <c r="I931" t="s">
        <v>2749</v>
      </c>
      <c r="J931">
        <v>0</v>
      </c>
      <c r="K931">
        <v>0</v>
      </c>
      <c r="L931">
        <v>0</v>
      </c>
      <c r="M931" s="1">
        <v>58791472.670000002</v>
      </c>
      <c r="N931">
        <v>25800000</v>
      </c>
      <c r="O931">
        <v>0</v>
      </c>
      <c r="P931">
        <v>32991472.670000002</v>
      </c>
      <c r="Q931">
        <v>0</v>
      </c>
    </row>
    <row r="932" spans="1:17" x14ac:dyDescent="0.25">
      <c r="A932">
        <v>43275</v>
      </c>
      <c r="B932">
        <v>2025</v>
      </c>
      <c r="C932">
        <v>73408</v>
      </c>
      <c r="D932" t="s">
        <v>4018</v>
      </c>
      <c r="E932" t="s">
        <v>7</v>
      </c>
      <c r="F932" t="s">
        <v>3090</v>
      </c>
      <c r="G932">
        <v>28823</v>
      </c>
      <c r="H932">
        <v>1173408</v>
      </c>
      <c r="I932" t="s">
        <v>2752</v>
      </c>
      <c r="J932">
        <v>0</v>
      </c>
      <c r="K932">
        <v>0</v>
      </c>
      <c r="L932">
        <v>0</v>
      </c>
      <c r="M932" s="1">
        <v>59805621.630000003</v>
      </c>
      <c r="N932">
        <v>36000000</v>
      </c>
      <c r="O932">
        <v>0</v>
      </c>
      <c r="P932">
        <v>23805621.629999999</v>
      </c>
      <c r="Q932">
        <v>0</v>
      </c>
    </row>
    <row r="933" spans="1:17" x14ac:dyDescent="0.25">
      <c r="A933">
        <v>43276</v>
      </c>
      <c r="B933">
        <v>2025</v>
      </c>
      <c r="C933">
        <v>73411</v>
      </c>
      <c r="D933" t="s">
        <v>4019</v>
      </c>
      <c r="E933" t="s">
        <v>7</v>
      </c>
      <c r="F933" t="s">
        <v>3090</v>
      </c>
      <c r="G933">
        <v>28824</v>
      </c>
      <c r="H933">
        <v>1173411</v>
      </c>
      <c r="I933" t="s">
        <v>2755</v>
      </c>
      <c r="J933">
        <v>0</v>
      </c>
      <c r="K933">
        <v>0</v>
      </c>
      <c r="L933">
        <v>0</v>
      </c>
      <c r="M933" s="1">
        <v>61984960.700000003</v>
      </c>
      <c r="N933">
        <v>0</v>
      </c>
      <c r="O933">
        <v>0</v>
      </c>
      <c r="P933">
        <v>61984960.700000003</v>
      </c>
      <c r="Q933">
        <v>0</v>
      </c>
    </row>
    <row r="934" spans="1:17" x14ac:dyDescent="0.25">
      <c r="A934">
        <v>43277</v>
      </c>
      <c r="B934">
        <v>2025</v>
      </c>
      <c r="C934">
        <v>73443</v>
      </c>
      <c r="D934" t="s">
        <v>4020</v>
      </c>
      <c r="E934" t="s">
        <v>7</v>
      </c>
      <c r="F934" t="s">
        <v>3090</v>
      </c>
      <c r="G934">
        <v>28825</v>
      </c>
      <c r="H934">
        <v>1173443</v>
      </c>
      <c r="I934" t="s">
        <v>2758</v>
      </c>
      <c r="J934">
        <v>0</v>
      </c>
      <c r="K934">
        <v>0</v>
      </c>
      <c r="L934">
        <v>0</v>
      </c>
      <c r="M934" s="1">
        <v>59963072.409999996</v>
      </c>
      <c r="N934">
        <v>21000000</v>
      </c>
      <c r="O934">
        <v>0</v>
      </c>
      <c r="P934">
        <v>38963072.409999996</v>
      </c>
      <c r="Q934">
        <v>0</v>
      </c>
    </row>
    <row r="935" spans="1:17" x14ac:dyDescent="0.25">
      <c r="A935">
        <v>43278</v>
      </c>
      <c r="B935">
        <v>2025</v>
      </c>
      <c r="C935">
        <v>73461</v>
      </c>
      <c r="D935" t="s">
        <v>4045</v>
      </c>
      <c r="E935" t="s">
        <v>7</v>
      </c>
      <c r="F935" t="s">
        <v>3090</v>
      </c>
      <c r="G935">
        <v>28827</v>
      </c>
      <c r="H935">
        <v>1173461</v>
      </c>
      <c r="I935" t="s">
        <v>2764</v>
      </c>
      <c r="J935">
        <v>0</v>
      </c>
      <c r="K935">
        <v>0</v>
      </c>
      <c r="L935">
        <v>0</v>
      </c>
      <c r="M935" s="1">
        <v>56575030.039999999</v>
      </c>
      <c r="N935">
        <v>30000000</v>
      </c>
      <c r="O935">
        <v>0</v>
      </c>
      <c r="P935">
        <v>26575030.039999999</v>
      </c>
      <c r="Q935">
        <v>0</v>
      </c>
    </row>
    <row r="936" spans="1:17" x14ac:dyDescent="0.25">
      <c r="A936">
        <v>43279</v>
      </c>
      <c r="B936">
        <v>2025</v>
      </c>
      <c r="C936">
        <v>73483</v>
      </c>
      <c r="D936" t="s">
        <v>4046</v>
      </c>
      <c r="E936" t="s">
        <v>7</v>
      </c>
      <c r="F936" t="s">
        <v>3090</v>
      </c>
      <c r="G936">
        <v>28828</v>
      </c>
      <c r="H936">
        <v>1173483</v>
      </c>
      <c r="I936" t="s">
        <v>2767</v>
      </c>
      <c r="J936">
        <v>0</v>
      </c>
      <c r="K936">
        <v>0</v>
      </c>
      <c r="L936">
        <v>0</v>
      </c>
      <c r="M936" s="1">
        <v>64033886.68</v>
      </c>
      <c r="N936">
        <v>59400000</v>
      </c>
      <c r="O936">
        <v>0</v>
      </c>
      <c r="P936">
        <v>4633886.68</v>
      </c>
      <c r="Q936">
        <v>0</v>
      </c>
    </row>
    <row r="937" spans="1:17" x14ac:dyDescent="0.25">
      <c r="A937">
        <v>43280</v>
      </c>
      <c r="B937">
        <v>2025</v>
      </c>
      <c r="C937">
        <v>73504</v>
      </c>
      <c r="D937" t="s">
        <v>4022</v>
      </c>
      <c r="E937" t="s">
        <v>7</v>
      </c>
      <c r="F937" t="s">
        <v>3090</v>
      </c>
      <c r="G937">
        <v>28829</v>
      </c>
      <c r="H937">
        <v>1173504</v>
      </c>
      <c r="I937" t="s">
        <v>2770</v>
      </c>
      <c r="J937">
        <v>0</v>
      </c>
      <c r="K937">
        <v>0</v>
      </c>
      <c r="L937">
        <v>0</v>
      </c>
      <c r="M937" s="1">
        <v>71490564.5</v>
      </c>
      <c r="N937">
        <v>70000000</v>
      </c>
      <c r="O937">
        <v>0</v>
      </c>
      <c r="P937">
        <v>1490564.5</v>
      </c>
      <c r="Q937">
        <v>0</v>
      </c>
    </row>
    <row r="938" spans="1:17" x14ac:dyDescent="0.25">
      <c r="A938">
        <v>43281</v>
      </c>
      <c r="B938">
        <v>2025</v>
      </c>
      <c r="C938">
        <v>73520</v>
      </c>
      <c r="D938" t="s">
        <v>4023</v>
      </c>
      <c r="E938" t="s">
        <v>7</v>
      </c>
      <c r="F938" t="s">
        <v>3090</v>
      </c>
      <c r="G938">
        <v>28830</v>
      </c>
      <c r="H938">
        <v>1173520</v>
      </c>
      <c r="I938" t="s">
        <v>2773</v>
      </c>
      <c r="J938">
        <v>0</v>
      </c>
      <c r="K938">
        <v>0</v>
      </c>
      <c r="L938">
        <v>0</v>
      </c>
      <c r="M938" s="1">
        <v>59619084.539999999</v>
      </c>
      <c r="N938">
        <v>0</v>
      </c>
      <c r="O938">
        <v>0</v>
      </c>
      <c r="P938">
        <v>59619084.539999999</v>
      </c>
      <c r="Q938">
        <v>0</v>
      </c>
    </row>
    <row r="939" spans="1:17" x14ac:dyDescent="0.25">
      <c r="A939">
        <v>43282</v>
      </c>
      <c r="B939">
        <v>2025</v>
      </c>
      <c r="C939">
        <v>73547</v>
      </c>
      <c r="D939" t="s">
        <v>4047</v>
      </c>
      <c r="E939" t="s">
        <v>7</v>
      </c>
      <c r="F939" t="s">
        <v>3090</v>
      </c>
      <c r="G939">
        <v>28831</v>
      </c>
      <c r="H939">
        <v>1173547</v>
      </c>
      <c r="I939" t="s">
        <v>2776</v>
      </c>
      <c r="J939">
        <v>0</v>
      </c>
      <c r="K939">
        <v>0</v>
      </c>
      <c r="L939">
        <v>0</v>
      </c>
      <c r="M939" s="1">
        <v>65848621.130000003</v>
      </c>
      <c r="N939">
        <v>20000000</v>
      </c>
      <c r="O939">
        <v>0</v>
      </c>
      <c r="P939">
        <v>45848621.130000003</v>
      </c>
      <c r="Q939">
        <v>0</v>
      </c>
    </row>
    <row r="940" spans="1:17" x14ac:dyDescent="0.25">
      <c r="A940">
        <v>43283</v>
      </c>
      <c r="B940">
        <v>2025</v>
      </c>
      <c r="C940">
        <v>73555</v>
      </c>
      <c r="D940" t="s">
        <v>4024</v>
      </c>
      <c r="E940" t="s">
        <v>7</v>
      </c>
      <c r="F940" t="s">
        <v>3090</v>
      </c>
      <c r="G940">
        <v>28832</v>
      </c>
      <c r="H940">
        <v>1173555</v>
      </c>
      <c r="I940" t="s">
        <v>2779</v>
      </c>
      <c r="J940">
        <v>0</v>
      </c>
      <c r="K940">
        <v>0</v>
      </c>
      <c r="L940">
        <v>0</v>
      </c>
      <c r="M940" s="1">
        <v>69651804.569999993</v>
      </c>
      <c r="N940">
        <v>26600000</v>
      </c>
      <c r="O940">
        <v>0</v>
      </c>
      <c r="P940">
        <v>43051804.57</v>
      </c>
      <c r="Q940">
        <v>0</v>
      </c>
    </row>
    <row r="941" spans="1:17" x14ac:dyDescent="0.25">
      <c r="A941">
        <v>43284</v>
      </c>
      <c r="B941">
        <v>2025</v>
      </c>
      <c r="C941">
        <v>73563</v>
      </c>
      <c r="D941" t="s">
        <v>4048</v>
      </c>
      <c r="E941" t="s">
        <v>7</v>
      </c>
      <c r="F941" t="s">
        <v>3090</v>
      </c>
      <c r="G941">
        <v>28833</v>
      </c>
      <c r="H941">
        <v>1173563</v>
      </c>
      <c r="I941" t="s">
        <v>2782</v>
      </c>
      <c r="J941">
        <v>0</v>
      </c>
      <c r="K941">
        <v>0</v>
      </c>
      <c r="L941">
        <v>0</v>
      </c>
      <c r="M941" s="1">
        <v>61036166.640000001</v>
      </c>
      <c r="N941">
        <v>12500000</v>
      </c>
      <c r="O941">
        <v>0</v>
      </c>
      <c r="P941">
        <v>48536166.640000001</v>
      </c>
      <c r="Q941">
        <v>0</v>
      </c>
    </row>
    <row r="942" spans="1:17" x14ac:dyDescent="0.25">
      <c r="A942">
        <v>43285</v>
      </c>
      <c r="B942">
        <v>2025</v>
      </c>
      <c r="C942">
        <v>73585</v>
      </c>
      <c r="D942" t="s">
        <v>4025</v>
      </c>
      <c r="E942" t="s">
        <v>7</v>
      </c>
      <c r="F942" t="s">
        <v>3090</v>
      </c>
      <c r="G942">
        <v>28834</v>
      </c>
      <c r="H942">
        <v>1173585</v>
      </c>
      <c r="I942" t="s">
        <v>2785</v>
      </c>
      <c r="J942">
        <v>0</v>
      </c>
      <c r="K942">
        <v>0</v>
      </c>
      <c r="L942">
        <v>0</v>
      </c>
      <c r="M942" s="1">
        <v>73651772.489999995</v>
      </c>
      <c r="N942">
        <v>0</v>
      </c>
      <c r="O942">
        <v>0</v>
      </c>
      <c r="P942">
        <v>73651772.489999995</v>
      </c>
      <c r="Q942">
        <v>0</v>
      </c>
    </row>
    <row r="943" spans="1:17" x14ac:dyDescent="0.25">
      <c r="A943">
        <v>43286</v>
      </c>
      <c r="B943">
        <v>2025</v>
      </c>
      <c r="C943">
        <v>73616</v>
      </c>
      <c r="D943" t="s">
        <v>4026</v>
      </c>
      <c r="E943" t="s">
        <v>7</v>
      </c>
      <c r="F943" t="s">
        <v>3090</v>
      </c>
      <c r="G943">
        <v>28835</v>
      </c>
      <c r="H943">
        <v>1173616</v>
      </c>
      <c r="I943" t="s">
        <v>2788</v>
      </c>
      <c r="J943">
        <v>0</v>
      </c>
      <c r="K943">
        <v>0</v>
      </c>
      <c r="L943">
        <v>0</v>
      </c>
      <c r="M943" s="1">
        <v>70013343.950000003</v>
      </c>
      <c r="N943">
        <v>24520000</v>
      </c>
      <c r="O943">
        <v>0</v>
      </c>
      <c r="P943">
        <v>45493343.950000003</v>
      </c>
      <c r="Q943">
        <v>0</v>
      </c>
    </row>
    <row r="944" spans="1:17" x14ac:dyDescent="0.25">
      <c r="A944">
        <v>43287</v>
      </c>
      <c r="B944">
        <v>2025</v>
      </c>
      <c r="C944">
        <v>73622</v>
      </c>
      <c r="D944" t="s">
        <v>4049</v>
      </c>
      <c r="E944" t="s">
        <v>7</v>
      </c>
      <c r="F944" t="s">
        <v>3090</v>
      </c>
      <c r="G944">
        <v>28836</v>
      </c>
      <c r="H944">
        <v>1173622</v>
      </c>
      <c r="I944" t="s">
        <v>2791</v>
      </c>
      <c r="J944">
        <v>0</v>
      </c>
      <c r="K944">
        <v>0</v>
      </c>
      <c r="L944">
        <v>0</v>
      </c>
      <c r="M944" s="1">
        <v>58562724.979999997</v>
      </c>
      <c r="N944">
        <v>5200000</v>
      </c>
      <c r="O944">
        <v>0</v>
      </c>
      <c r="P944">
        <v>53362724.979999997</v>
      </c>
      <c r="Q944">
        <v>0</v>
      </c>
    </row>
    <row r="945" spans="1:17" x14ac:dyDescent="0.25">
      <c r="A945">
        <v>43288</v>
      </c>
      <c r="B945">
        <v>2025</v>
      </c>
      <c r="C945">
        <v>73624</v>
      </c>
      <c r="D945" t="s">
        <v>4050</v>
      </c>
      <c r="E945" t="s">
        <v>7</v>
      </c>
      <c r="F945" t="s">
        <v>3090</v>
      </c>
      <c r="G945">
        <v>28837</v>
      </c>
      <c r="H945">
        <v>1173624</v>
      </c>
      <c r="I945" t="s">
        <v>2794</v>
      </c>
      <c r="J945">
        <v>0</v>
      </c>
      <c r="K945">
        <v>0</v>
      </c>
      <c r="L945">
        <v>0</v>
      </c>
      <c r="M945" s="1">
        <v>64436198.340000004</v>
      </c>
      <c r="N945">
        <v>0</v>
      </c>
      <c r="O945">
        <v>0</v>
      </c>
      <c r="P945">
        <v>64436198.340000004</v>
      </c>
      <c r="Q945">
        <v>0</v>
      </c>
    </row>
    <row r="946" spans="1:17" x14ac:dyDescent="0.25">
      <c r="A946">
        <v>43289</v>
      </c>
      <c r="B946">
        <v>2025</v>
      </c>
      <c r="C946">
        <v>73671</v>
      </c>
      <c r="D946" t="s">
        <v>4051</v>
      </c>
      <c r="E946" t="s">
        <v>7</v>
      </c>
      <c r="F946" t="s">
        <v>3090</v>
      </c>
      <c r="G946">
        <v>28838</v>
      </c>
      <c r="H946">
        <v>1173671</v>
      </c>
      <c r="I946" t="s">
        <v>2797</v>
      </c>
      <c r="J946">
        <v>0</v>
      </c>
      <c r="K946">
        <v>0</v>
      </c>
      <c r="L946">
        <v>0</v>
      </c>
      <c r="M946" s="1">
        <v>62132806.130000003</v>
      </c>
      <c r="N946">
        <v>0</v>
      </c>
      <c r="O946">
        <v>0</v>
      </c>
      <c r="P946">
        <v>62132806.130000003</v>
      </c>
      <c r="Q946">
        <v>0</v>
      </c>
    </row>
    <row r="947" spans="1:17" x14ac:dyDescent="0.25">
      <c r="A947">
        <v>43290</v>
      </c>
      <c r="B947">
        <v>2025</v>
      </c>
      <c r="C947">
        <v>73675</v>
      </c>
      <c r="D947" t="s">
        <v>4027</v>
      </c>
      <c r="E947" t="s">
        <v>7</v>
      </c>
      <c r="F947" t="s">
        <v>3090</v>
      </c>
      <c r="G947">
        <v>28839</v>
      </c>
      <c r="H947">
        <v>1173675</v>
      </c>
      <c r="I947" t="s">
        <v>2800</v>
      </c>
      <c r="J947">
        <v>0</v>
      </c>
      <c r="K947">
        <v>0</v>
      </c>
      <c r="L947">
        <v>0</v>
      </c>
      <c r="M947" s="1">
        <v>64649918.68</v>
      </c>
      <c r="N947">
        <v>25800000</v>
      </c>
      <c r="O947">
        <v>0</v>
      </c>
      <c r="P947">
        <v>38849918.68</v>
      </c>
      <c r="Q947">
        <v>0</v>
      </c>
    </row>
    <row r="948" spans="1:17" x14ac:dyDescent="0.25">
      <c r="A948">
        <v>43291</v>
      </c>
      <c r="B948">
        <v>2025</v>
      </c>
      <c r="C948">
        <v>73678</v>
      </c>
      <c r="D948" t="s">
        <v>3182</v>
      </c>
      <c r="E948" t="s">
        <v>7</v>
      </c>
      <c r="F948" t="s">
        <v>3090</v>
      </c>
      <c r="G948">
        <v>28840</v>
      </c>
      <c r="H948">
        <v>1173678</v>
      </c>
      <c r="I948" t="s">
        <v>248</v>
      </c>
      <c r="J948">
        <v>0</v>
      </c>
      <c r="K948">
        <v>0</v>
      </c>
      <c r="L948">
        <v>0</v>
      </c>
      <c r="M948" s="1">
        <v>61746838.869999997</v>
      </c>
      <c r="N948">
        <v>8929292</v>
      </c>
      <c r="O948">
        <v>0</v>
      </c>
      <c r="P948">
        <v>52817546.869999997</v>
      </c>
      <c r="Q948">
        <v>0</v>
      </c>
    </row>
    <row r="949" spans="1:17" x14ac:dyDescent="0.25">
      <c r="A949">
        <v>43292</v>
      </c>
      <c r="B949">
        <v>2025</v>
      </c>
      <c r="C949">
        <v>73686</v>
      </c>
      <c r="D949" t="s">
        <v>4028</v>
      </c>
      <c r="E949" t="s">
        <v>7</v>
      </c>
      <c r="F949" t="s">
        <v>3090</v>
      </c>
      <c r="G949">
        <v>28841</v>
      </c>
      <c r="H949">
        <v>1173686</v>
      </c>
      <c r="I949" t="s">
        <v>2805</v>
      </c>
      <c r="J949">
        <v>0</v>
      </c>
      <c r="K949">
        <v>0</v>
      </c>
      <c r="L949">
        <v>0</v>
      </c>
      <c r="M949" s="1">
        <v>57044909</v>
      </c>
      <c r="N949">
        <v>56900000</v>
      </c>
      <c r="O949">
        <v>0</v>
      </c>
      <c r="P949">
        <v>144909</v>
      </c>
      <c r="Q949">
        <v>0</v>
      </c>
    </row>
    <row r="950" spans="1:17" x14ac:dyDescent="0.25">
      <c r="A950">
        <v>43293</v>
      </c>
      <c r="B950">
        <v>2025</v>
      </c>
      <c r="C950">
        <v>73770</v>
      </c>
      <c r="D950" t="s">
        <v>3487</v>
      </c>
      <c r="E950" t="s">
        <v>7</v>
      </c>
      <c r="F950" t="s">
        <v>3090</v>
      </c>
      <c r="G950">
        <v>28842</v>
      </c>
      <c r="H950">
        <v>1173770</v>
      </c>
      <c r="I950" t="s">
        <v>1123</v>
      </c>
      <c r="J950">
        <v>0</v>
      </c>
      <c r="K950">
        <v>0</v>
      </c>
      <c r="L950">
        <v>0</v>
      </c>
      <c r="M950" s="1">
        <v>59116403.450000003</v>
      </c>
      <c r="N950">
        <v>0</v>
      </c>
      <c r="O950">
        <v>0</v>
      </c>
      <c r="P950">
        <v>59116403.450000003</v>
      </c>
      <c r="Q950">
        <v>0</v>
      </c>
    </row>
    <row r="951" spans="1:17" x14ac:dyDescent="0.25">
      <c r="A951">
        <v>43294</v>
      </c>
      <c r="B951">
        <v>2025</v>
      </c>
      <c r="C951">
        <v>73854</v>
      </c>
      <c r="D951" t="s">
        <v>4029</v>
      </c>
      <c r="E951" t="s">
        <v>7</v>
      </c>
      <c r="F951" t="s">
        <v>3090</v>
      </c>
      <c r="G951">
        <v>28843</v>
      </c>
      <c r="H951">
        <v>1173854</v>
      </c>
      <c r="I951" t="s">
        <v>2809</v>
      </c>
      <c r="J951">
        <v>0</v>
      </c>
      <c r="K951">
        <v>0</v>
      </c>
      <c r="L951">
        <v>0</v>
      </c>
      <c r="M951" s="1">
        <v>57929282.450000003</v>
      </c>
      <c r="N951">
        <v>0</v>
      </c>
      <c r="O951">
        <v>0</v>
      </c>
      <c r="P951">
        <v>57929282.450000003</v>
      </c>
      <c r="Q951">
        <v>0</v>
      </c>
    </row>
    <row r="952" spans="1:17" x14ac:dyDescent="0.25">
      <c r="A952">
        <v>43295</v>
      </c>
      <c r="B952">
        <v>2025</v>
      </c>
      <c r="C952">
        <v>73861</v>
      </c>
      <c r="D952" t="s">
        <v>4052</v>
      </c>
      <c r="E952" t="s">
        <v>7</v>
      </c>
      <c r="F952" t="s">
        <v>3090</v>
      </c>
      <c r="G952">
        <v>28844</v>
      </c>
      <c r="H952">
        <v>1173861</v>
      </c>
      <c r="I952" t="s">
        <v>2812</v>
      </c>
      <c r="J952">
        <v>0</v>
      </c>
      <c r="K952">
        <v>0</v>
      </c>
      <c r="L952">
        <v>0</v>
      </c>
      <c r="M952" s="1">
        <v>61194542.640000001</v>
      </c>
      <c r="N952">
        <v>0</v>
      </c>
      <c r="O952">
        <v>0</v>
      </c>
      <c r="P952">
        <v>61194542.640000001</v>
      </c>
      <c r="Q952">
        <v>0</v>
      </c>
    </row>
    <row r="953" spans="1:17" x14ac:dyDescent="0.25">
      <c r="A953">
        <v>43296</v>
      </c>
      <c r="B953">
        <v>2025</v>
      </c>
      <c r="C953">
        <v>73870</v>
      </c>
      <c r="D953" t="s">
        <v>4030</v>
      </c>
      <c r="E953" t="s">
        <v>7</v>
      </c>
      <c r="F953" t="s">
        <v>3090</v>
      </c>
      <c r="G953">
        <v>28845</v>
      </c>
      <c r="H953">
        <v>1173870</v>
      </c>
      <c r="I953" t="s">
        <v>2815</v>
      </c>
      <c r="J953">
        <v>0</v>
      </c>
      <c r="K953">
        <v>0</v>
      </c>
      <c r="L953">
        <v>0</v>
      </c>
      <c r="M953" s="1">
        <v>58454571.369999997</v>
      </c>
      <c r="N953">
        <v>0</v>
      </c>
      <c r="O953">
        <v>0</v>
      </c>
      <c r="P953">
        <v>58454571.369999997</v>
      </c>
      <c r="Q953">
        <v>0</v>
      </c>
    </row>
    <row r="954" spans="1:17" x14ac:dyDescent="0.25">
      <c r="A954">
        <v>43297</v>
      </c>
      <c r="B954">
        <v>2025</v>
      </c>
      <c r="C954">
        <v>73873</v>
      </c>
      <c r="D954" t="s">
        <v>4031</v>
      </c>
      <c r="E954" t="s">
        <v>7</v>
      </c>
      <c r="F954" t="s">
        <v>3090</v>
      </c>
      <c r="G954">
        <v>28846</v>
      </c>
      <c r="H954">
        <v>1173873</v>
      </c>
      <c r="I954" t="s">
        <v>2818</v>
      </c>
      <c r="J954">
        <v>0</v>
      </c>
      <c r="K954">
        <v>0</v>
      </c>
      <c r="L954">
        <v>0</v>
      </c>
      <c r="M954" s="1">
        <v>59551101.539999999</v>
      </c>
      <c r="N954">
        <v>0</v>
      </c>
      <c r="O954">
        <v>0</v>
      </c>
      <c r="P954">
        <v>59551101.539999999</v>
      </c>
      <c r="Q954">
        <v>0</v>
      </c>
    </row>
    <row r="955" spans="1:17" x14ac:dyDescent="0.25">
      <c r="A955">
        <v>43298</v>
      </c>
      <c r="B955">
        <v>2025</v>
      </c>
      <c r="C955">
        <v>76020</v>
      </c>
      <c r="D955" t="s">
        <v>4053</v>
      </c>
      <c r="E955" t="s">
        <v>7</v>
      </c>
      <c r="F955" t="s">
        <v>3090</v>
      </c>
      <c r="G955">
        <v>28848</v>
      </c>
      <c r="H955">
        <v>1176020</v>
      </c>
      <c r="I955" t="s">
        <v>2824</v>
      </c>
      <c r="J955">
        <v>0</v>
      </c>
      <c r="K955">
        <v>0</v>
      </c>
      <c r="L955">
        <v>0</v>
      </c>
      <c r="M955" s="1">
        <v>57095170.329999998</v>
      </c>
      <c r="N955">
        <v>0</v>
      </c>
      <c r="O955">
        <v>0</v>
      </c>
      <c r="P955">
        <v>57095170.329999998</v>
      </c>
      <c r="Q955">
        <v>0</v>
      </c>
    </row>
    <row r="956" spans="1:17" x14ac:dyDescent="0.25">
      <c r="A956">
        <v>43299</v>
      </c>
      <c r="B956">
        <v>2025</v>
      </c>
      <c r="C956">
        <v>76036</v>
      </c>
      <c r="D956" t="s">
        <v>4054</v>
      </c>
      <c r="E956" t="s">
        <v>7</v>
      </c>
      <c r="F956" t="s">
        <v>3090</v>
      </c>
      <c r="G956">
        <v>28849</v>
      </c>
      <c r="H956">
        <v>1176036</v>
      </c>
      <c r="I956" t="s">
        <v>2827</v>
      </c>
      <c r="J956">
        <v>0</v>
      </c>
      <c r="K956">
        <v>0</v>
      </c>
      <c r="L956">
        <v>0</v>
      </c>
      <c r="M956" s="1">
        <v>52754758.460000001</v>
      </c>
      <c r="N956">
        <v>26333328</v>
      </c>
      <c r="O956">
        <v>0</v>
      </c>
      <c r="P956">
        <v>26421430.460000001</v>
      </c>
      <c r="Q956">
        <v>0</v>
      </c>
    </row>
    <row r="957" spans="1:17" x14ac:dyDescent="0.25">
      <c r="A957">
        <v>43300</v>
      </c>
      <c r="B957">
        <v>2025</v>
      </c>
      <c r="C957">
        <v>76041</v>
      </c>
      <c r="D957" t="s">
        <v>4033</v>
      </c>
      <c r="E957" t="s">
        <v>7</v>
      </c>
      <c r="F957" t="s">
        <v>3090</v>
      </c>
      <c r="G957">
        <v>28850</v>
      </c>
      <c r="H957">
        <v>1176041</v>
      </c>
      <c r="I957" t="s">
        <v>2830</v>
      </c>
      <c r="J957">
        <v>0</v>
      </c>
      <c r="K957">
        <v>0</v>
      </c>
      <c r="L957">
        <v>0</v>
      </c>
      <c r="M957" s="1">
        <v>59070349.93</v>
      </c>
      <c r="N957">
        <v>24500000</v>
      </c>
      <c r="O957">
        <v>0</v>
      </c>
      <c r="P957">
        <v>34570349.93</v>
      </c>
      <c r="Q957">
        <v>0</v>
      </c>
    </row>
    <row r="958" spans="1:17" x14ac:dyDescent="0.25">
      <c r="A958">
        <v>43301</v>
      </c>
      <c r="B958">
        <v>2025</v>
      </c>
      <c r="C958">
        <v>76054</v>
      </c>
      <c r="D958" t="s">
        <v>3148</v>
      </c>
      <c r="E958" t="s">
        <v>7</v>
      </c>
      <c r="F958" t="s">
        <v>3090</v>
      </c>
      <c r="G958">
        <v>28851</v>
      </c>
      <c r="H958">
        <v>1176054</v>
      </c>
      <c r="I958" t="s">
        <v>50</v>
      </c>
      <c r="J958">
        <v>0</v>
      </c>
      <c r="K958">
        <v>0</v>
      </c>
      <c r="L958">
        <v>0</v>
      </c>
      <c r="M958" s="1">
        <v>57199507.619999997</v>
      </c>
      <c r="N958">
        <v>0</v>
      </c>
      <c r="O958">
        <v>0</v>
      </c>
      <c r="P958">
        <v>57199507.619999997</v>
      </c>
      <c r="Q958">
        <v>0</v>
      </c>
    </row>
    <row r="959" spans="1:17" x14ac:dyDescent="0.25">
      <c r="A959">
        <v>43302</v>
      </c>
      <c r="B959">
        <v>2025</v>
      </c>
      <c r="C959">
        <v>76100</v>
      </c>
      <c r="D959" t="s">
        <v>3210</v>
      </c>
      <c r="E959" t="s">
        <v>7</v>
      </c>
      <c r="F959" t="s">
        <v>3090</v>
      </c>
      <c r="G959">
        <v>28852</v>
      </c>
      <c r="H959">
        <v>1176100</v>
      </c>
      <c r="I959" t="s">
        <v>1035</v>
      </c>
      <c r="J959">
        <v>0</v>
      </c>
      <c r="K959">
        <v>0</v>
      </c>
      <c r="L959">
        <v>0</v>
      </c>
      <c r="M959" s="1">
        <v>60465909.079999998</v>
      </c>
      <c r="N959">
        <v>39700000</v>
      </c>
      <c r="O959">
        <v>0</v>
      </c>
      <c r="P959">
        <v>20765909.079999998</v>
      </c>
      <c r="Q959">
        <v>0</v>
      </c>
    </row>
    <row r="960" spans="1:17" x14ac:dyDescent="0.25">
      <c r="A960">
        <v>43303</v>
      </c>
      <c r="B960">
        <v>2025</v>
      </c>
      <c r="C960">
        <v>76113</v>
      </c>
      <c r="D960" t="s">
        <v>4034</v>
      </c>
      <c r="E960" t="s">
        <v>7</v>
      </c>
      <c r="F960" t="s">
        <v>3090</v>
      </c>
      <c r="G960">
        <v>28855</v>
      </c>
      <c r="H960">
        <v>1176113</v>
      </c>
      <c r="I960" t="s">
        <v>2838</v>
      </c>
      <c r="J960">
        <v>0</v>
      </c>
      <c r="K960">
        <v>0</v>
      </c>
      <c r="L960">
        <v>0</v>
      </c>
      <c r="M960" s="1">
        <v>57434849.759999998</v>
      </c>
      <c r="N960">
        <v>36810000</v>
      </c>
      <c r="O960">
        <v>0</v>
      </c>
      <c r="P960">
        <v>20624849.760000002</v>
      </c>
      <c r="Q960">
        <v>0</v>
      </c>
    </row>
    <row r="961" spans="1:17" x14ac:dyDescent="0.25">
      <c r="A961">
        <v>43304</v>
      </c>
      <c r="B961">
        <v>2025</v>
      </c>
      <c r="C961">
        <v>76122</v>
      </c>
      <c r="D961" t="s">
        <v>4056</v>
      </c>
      <c r="E961" t="s">
        <v>7</v>
      </c>
      <c r="F961" t="s">
        <v>3090</v>
      </c>
      <c r="G961">
        <v>28856</v>
      </c>
      <c r="H961">
        <v>1176122</v>
      </c>
      <c r="I961" t="s">
        <v>2841</v>
      </c>
      <c r="J961">
        <v>0</v>
      </c>
      <c r="K961">
        <v>0</v>
      </c>
      <c r="L961">
        <v>0</v>
      </c>
      <c r="M961" s="1">
        <v>56817394.829999998</v>
      </c>
      <c r="N961">
        <v>0</v>
      </c>
      <c r="O961">
        <v>0</v>
      </c>
      <c r="P961">
        <v>56817394.829999998</v>
      </c>
      <c r="Q961">
        <v>0</v>
      </c>
    </row>
    <row r="962" spans="1:17" x14ac:dyDescent="0.25">
      <c r="A962">
        <v>43305</v>
      </c>
      <c r="B962">
        <v>2025</v>
      </c>
      <c r="C962">
        <v>76126</v>
      </c>
      <c r="D962" t="s">
        <v>4057</v>
      </c>
      <c r="E962" t="s">
        <v>7</v>
      </c>
      <c r="F962" t="s">
        <v>3090</v>
      </c>
      <c r="G962">
        <v>28857</v>
      </c>
      <c r="H962">
        <v>1176126</v>
      </c>
      <c r="I962" t="s">
        <v>2844</v>
      </c>
      <c r="J962">
        <v>0</v>
      </c>
      <c r="K962">
        <v>0</v>
      </c>
      <c r="L962">
        <v>0</v>
      </c>
      <c r="M962" s="1">
        <v>56395065.590000004</v>
      </c>
      <c r="N962">
        <v>19500000</v>
      </c>
      <c r="O962">
        <v>0</v>
      </c>
      <c r="P962">
        <v>36895065.590000004</v>
      </c>
      <c r="Q962">
        <v>0</v>
      </c>
    </row>
    <row r="963" spans="1:17" x14ac:dyDescent="0.25">
      <c r="A963">
        <v>43306</v>
      </c>
      <c r="B963">
        <v>2025</v>
      </c>
      <c r="C963">
        <v>76233</v>
      </c>
      <c r="D963" t="s">
        <v>4058</v>
      </c>
      <c r="E963" t="s">
        <v>7</v>
      </c>
      <c r="F963" t="s">
        <v>3090</v>
      </c>
      <c r="G963">
        <v>28860</v>
      </c>
      <c r="H963">
        <v>1176233</v>
      </c>
      <c r="I963" t="s">
        <v>2847</v>
      </c>
      <c r="J963">
        <v>0</v>
      </c>
      <c r="K963">
        <v>0</v>
      </c>
      <c r="L963">
        <v>0</v>
      </c>
      <c r="M963" s="1">
        <v>60476989.579999998</v>
      </c>
      <c r="N963">
        <v>0</v>
      </c>
      <c r="O963">
        <v>0</v>
      </c>
      <c r="P963">
        <v>60476989.579999998</v>
      </c>
      <c r="Q963">
        <v>0</v>
      </c>
    </row>
    <row r="964" spans="1:17" x14ac:dyDescent="0.25">
      <c r="A964">
        <v>43307</v>
      </c>
      <c r="B964">
        <v>2025</v>
      </c>
      <c r="C964">
        <v>76243</v>
      </c>
      <c r="D964" t="s">
        <v>4059</v>
      </c>
      <c r="E964" t="s">
        <v>7</v>
      </c>
      <c r="F964" t="s">
        <v>3090</v>
      </c>
      <c r="G964">
        <v>28861</v>
      </c>
      <c r="H964">
        <v>1176243</v>
      </c>
      <c r="I964" t="s">
        <v>2850</v>
      </c>
      <c r="J964">
        <v>0</v>
      </c>
      <c r="K964">
        <v>0</v>
      </c>
      <c r="L964">
        <v>0</v>
      </c>
      <c r="M964" s="1">
        <v>58256760.68</v>
      </c>
      <c r="N964">
        <v>0</v>
      </c>
      <c r="O964">
        <v>0</v>
      </c>
      <c r="P964">
        <v>58256760.68</v>
      </c>
      <c r="Q964">
        <v>0</v>
      </c>
    </row>
    <row r="965" spans="1:17" x14ac:dyDescent="0.25">
      <c r="A965">
        <v>43308</v>
      </c>
      <c r="B965">
        <v>2025</v>
      </c>
      <c r="C965">
        <v>76246</v>
      </c>
      <c r="D965" t="s">
        <v>4060</v>
      </c>
      <c r="E965" t="s">
        <v>7</v>
      </c>
      <c r="F965" t="s">
        <v>3090</v>
      </c>
      <c r="G965">
        <v>28862</v>
      </c>
      <c r="H965">
        <v>1176246</v>
      </c>
      <c r="I965" t="s">
        <v>2853</v>
      </c>
      <c r="J965">
        <v>0</v>
      </c>
      <c r="K965">
        <v>0</v>
      </c>
      <c r="L965">
        <v>0</v>
      </c>
      <c r="M965" s="1">
        <v>56106027.090000004</v>
      </c>
      <c r="N965">
        <v>0</v>
      </c>
      <c r="O965">
        <v>0</v>
      </c>
      <c r="P965">
        <v>56106027.090000004</v>
      </c>
      <c r="Q965">
        <v>0</v>
      </c>
    </row>
    <row r="966" spans="1:17" x14ac:dyDescent="0.25">
      <c r="A966">
        <v>43309</v>
      </c>
      <c r="B966">
        <v>2025</v>
      </c>
      <c r="C966">
        <v>76248</v>
      </c>
      <c r="D966" t="s">
        <v>4035</v>
      </c>
      <c r="E966" t="s">
        <v>7</v>
      </c>
      <c r="F966" t="s">
        <v>3090</v>
      </c>
      <c r="G966">
        <v>28863</v>
      </c>
      <c r="H966">
        <v>1176248</v>
      </c>
      <c r="I966" t="s">
        <v>2855</v>
      </c>
      <c r="J966">
        <v>0</v>
      </c>
      <c r="K966">
        <v>0</v>
      </c>
      <c r="L966">
        <v>0</v>
      </c>
      <c r="M966" s="1">
        <v>56942289.259999998</v>
      </c>
      <c r="N966">
        <v>51511395</v>
      </c>
      <c r="O966">
        <v>0</v>
      </c>
      <c r="P966">
        <v>5430894.2599999998</v>
      </c>
      <c r="Q966">
        <v>0</v>
      </c>
    </row>
    <row r="967" spans="1:17" x14ac:dyDescent="0.25">
      <c r="A967">
        <v>43310</v>
      </c>
      <c r="B967">
        <v>2025</v>
      </c>
      <c r="C967">
        <v>76250</v>
      </c>
      <c r="D967" t="s">
        <v>4061</v>
      </c>
      <c r="E967" t="s">
        <v>7</v>
      </c>
      <c r="F967" t="s">
        <v>3090</v>
      </c>
      <c r="G967">
        <v>28864</v>
      </c>
      <c r="H967">
        <v>1176250</v>
      </c>
      <c r="I967" t="s">
        <v>2858</v>
      </c>
      <c r="J967">
        <v>0</v>
      </c>
      <c r="K967">
        <v>0</v>
      </c>
      <c r="L967">
        <v>0</v>
      </c>
      <c r="M967" s="1">
        <v>59187748.649999999</v>
      </c>
      <c r="N967">
        <v>24000000</v>
      </c>
      <c r="O967">
        <v>0</v>
      </c>
      <c r="P967">
        <v>35187748.649999999</v>
      </c>
      <c r="Q967">
        <v>0</v>
      </c>
    </row>
    <row r="968" spans="1:17" x14ac:dyDescent="0.25">
      <c r="A968">
        <v>43311</v>
      </c>
      <c r="B968">
        <v>2025</v>
      </c>
      <c r="C968">
        <v>76275</v>
      </c>
      <c r="D968" t="s">
        <v>4036</v>
      </c>
      <c r="E968" t="s">
        <v>7</v>
      </c>
      <c r="F968" t="s">
        <v>3090</v>
      </c>
      <c r="G968">
        <v>28865</v>
      </c>
      <c r="H968">
        <v>1176275</v>
      </c>
      <c r="I968" t="s">
        <v>2861</v>
      </c>
      <c r="J968">
        <v>0</v>
      </c>
      <c r="K968">
        <v>0</v>
      </c>
      <c r="L968">
        <v>0</v>
      </c>
      <c r="M968" s="1">
        <v>58880330.829999998</v>
      </c>
      <c r="N968">
        <v>0</v>
      </c>
      <c r="O968">
        <v>0</v>
      </c>
      <c r="P968">
        <v>58880330.829999998</v>
      </c>
      <c r="Q968">
        <v>0</v>
      </c>
    </row>
    <row r="969" spans="1:17" x14ac:dyDescent="0.25">
      <c r="A969">
        <v>43312</v>
      </c>
      <c r="B969">
        <v>2025</v>
      </c>
      <c r="C969">
        <v>76306</v>
      </c>
      <c r="D969" t="s">
        <v>4062</v>
      </c>
      <c r="E969" t="s">
        <v>7</v>
      </c>
      <c r="F969" t="s">
        <v>3090</v>
      </c>
      <c r="G969">
        <v>28866</v>
      </c>
      <c r="H969">
        <v>1176306</v>
      </c>
      <c r="I969" t="s">
        <v>2864</v>
      </c>
      <c r="J969">
        <v>0</v>
      </c>
      <c r="K969">
        <v>0</v>
      </c>
      <c r="L969">
        <v>0</v>
      </c>
      <c r="M969" s="1">
        <v>53610348.530000001</v>
      </c>
      <c r="N969">
        <v>10000000</v>
      </c>
      <c r="O969">
        <v>0</v>
      </c>
      <c r="P969">
        <v>43610348.530000001</v>
      </c>
      <c r="Q969">
        <v>0</v>
      </c>
    </row>
    <row r="970" spans="1:17" x14ac:dyDescent="0.25">
      <c r="A970">
        <v>43313</v>
      </c>
      <c r="B970">
        <v>2025</v>
      </c>
      <c r="C970">
        <v>76318</v>
      </c>
      <c r="D970" t="s">
        <v>4037</v>
      </c>
      <c r="E970" t="s">
        <v>7</v>
      </c>
      <c r="F970" t="s">
        <v>3090</v>
      </c>
      <c r="G970">
        <v>28867</v>
      </c>
      <c r="H970">
        <v>1176318</v>
      </c>
      <c r="I970" t="s">
        <v>2867</v>
      </c>
      <c r="J970">
        <v>0</v>
      </c>
      <c r="K970">
        <v>0</v>
      </c>
      <c r="L970">
        <v>0</v>
      </c>
      <c r="M970" s="1">
        <v>56013428.869999997</v>
      </c>
      <c r="N970">
        <v>0</v>
      </c>
      <c r="O970">
        <v>0</v>
      </c>
      <c r="P970">
        <v>56013428.869999997</v>
      </c>
      <c r="Q970">
        <v>0</v>
      </c>
    </row>
    <row r="971" spans="1:17" x14ac:dyDescent="0.25">
      <c r="A971">
        <v>43314</v>
      </c>
      <c r="B971">
        <v>2025</v>
      </c>
      <c r="C971">
        <v>76377</v>
      </c>
      <c r="D971" t="s">
        <v>4063</v>
      </c>
      <c r="E971" t="s">
        <v>7</v>
      </c>
      <c r="F971" t="s">
        <v>3090</v>
      </c>
      <c r="G971">
        <v>28869</v>
      </c>
      <c r="H971">
        <v>1176377</v>
      </c>
      <c r="I971" t="s">
        <v>2870</v>
      </c>
      <c r="J971">
        <v>0</v>
      </c>
      <c r="K971">
        <v>0</v>
      </c>
      <c r="L971">
        <v>0</v>
      </c>
      <c r="M971" s="1">
        <v>56535347.880000003</v>
      </c>
      <c r="N971">
        <v>18000000</v>
      </c>
      <c r="O971">
        <v>0</v>
      </c>
      <c r="P971">
        <v>38535347.880000003</v>
      </c>
      <c r="Q971">
        <v>0</v>
      </c>
    </row>
    <row r="972" spans="1:17" x14ac:dyDescent="0.25">
      <c r="A972">
        <v>43315</v>
      </c>
      <c r="B972">
        <v>2025</v>
      </c>
      <c r="C972">
        <v>76400</v>
      </c>
      <c r="D972" t="s">
        <v>3129</v>
      </c>
      <c r="E972" t="s">
        <v>7</v>
      </c>
      <c r="F972" t="s">
        <v>3090</v>
      </c>
      <c r="G972">
        <v>28870</v>
      </c>
      <c r="H972">
        <v>1176400</v>
      </c>
      <c r="I972" t="s">
        <v>173</v>
      </c>
      <c r="J972">
        <v>0</v>
      </c>
      <c r="K972">
        <v>0</v>
      </c>
      <c r="L972">
        <v>0</v>
      </c>
      <c r="M972" s="1">
        <v>55859478.009999998</v>
      </c>
      <c r="N972">
        <v>0</v>
      </c>
      <c r="O972">
        <v>0</v>
      </c>
      <c r="P972">
        <v>55859478.009999998</v>
      </c>
      <c r="Q972">
        <v>0</v>
      </c>
    </row>
    <row r="973" spans="1:17" x14ac:dyDescent="0.25">
      <c r="A973">
        <v>43316</v>
      </c>
      <c r="B973">
        <v>2025</v>
      </c>
      <c r="C973">
        <v>76403</v>
      </c>
      <c r="D973" t="s">
        <v>3331</v>
      </c>
      <c r="E973" t="s">
        <v>7</v>
      </c>
      <c r="F973" t="s">
        <v>3090</v>
      </c>
      <c r="G973">
        <v>28871</v>
      </c>
      <c r="H973">
        <v>1176403</v>
      </c>
      <c r="I973" t="s">
        <v>675</v>
      </c>
      <c r="J973">
        <v>0</v>
      </c>
      <c r="K973">
        <v>0</v>
      </c>
      <c r="L973">
        <v>0</v>
      </c>
      <c r="M973" s="1">
        <v>54567165.549999997</v>
      </c>
      <c r="N973">
        <v>25248000</v>
      </c>
      <c r="O973">
        <v>0</v>
      </c>
      <c r="P973">
        <v>29319165.550000001</v>
      </c>
      <c r="Q973">
        <v>0</v>
      </c>
    </row>
    <row r="974" spans="1:17" x14ac:dyDescent="0.25">
      <c r="A974">
        <v>43317</v>
      </c>
      <c r="B974">
        <v>2025</v>
      </c>
      <c r="C974">
        <v>76497</v>
      </c>
      <c r="D974" t="s">
        <v>4038</v>
      </c>
      <c r="E974" t="s">
        <v>7</v>
      </c>
      <c r="F974" t="s">
        <v>3090</v>
      </c>
      <c r="G974">
        <v>28872</v>
      </c>
      <c r="H974">
        <v>1176497</v>
      </c>
      <c r="I974" t="s">
        <v>2876</v>
      </c>
      <c r="J974">
        <v>0</v>
      </c>
      <c r="K974">
        <v>0</v>
      </c>
      <c r="L974">
        <v>0</v>
      </c>
      <c r="M974" s="1">
        <v>56863334.549999997</v>
      </c>
      <c r="N974">
        <v>0</v>
      </c>
      <c r="O974">
        <v>0</v>
      </c>
      <c r="P974">
        <v>56863334.549999997</v>
      </c>
      <c r="Q974">
        <v>0</v>
      </c>
    </row>
    <row r="975" spans="1:17" x14ac:dyDescent="0.25">
      <c r="A975">
        <v>43318</v>
      </c>
      <c r="B975">
        <v>2025</v>
      </c>
      <c r="C975">
        <v>76563</v>
      </c>
      <c r="D975" t="s">
        <v>4076</v>
      </c>
      <c r="E975" t="s">
        <v>7</v>
      </c>
      <c r="F975" t="s">
        <v>3090</v>
      </c>
      <c r="G975">
        <v>28874</v>
      </c>
      <c r="H975">
        <v>1176563</v>
      </c>
      <c r="I975" t="s">
        <v>2879</v>
      </c>
      <c r="J975">
        <v>0</v>
      </c>
      <c r="K975">
        <v>0</v>
      </c>
      <c r="L975">
        <v>0</v>
      </c>
      <c r="M975" s="1">
        <v>59406972.780000001</v>
      </c>
      <c r="N975">
        <v>25000000</v>
      </c>
      <c r="O975">
        <v>0</v>
      </c>
      <c r="P975">
        <v>34406972.780000001</v>
      </c>
      <c r="Q975">
        <v>0</v>
      </c>
    </row>
    <row r="976" spans="1:17" x14ac:dyDescent="0.25">
      <c r="A976">
        <v>43319</v>
      </c>
      <c r="B976">
        <v>2025</v>
      </c>
      <c r="C976">
        <v>76606</v>
      </c>
      <c r="D976" t="s">
        <v>3799</v>
      </c>
      <c r="E976" t="s">
        <v>7</v>
      </c>
      <c r="F976" t="s">
        <v>3090</v>
      </c>
      <c r="G976">
        <v>28875</v>
      </c>
      <c r="H976">
        <v>1176606</v>
      </c>
      <c r="I976" t="s">
        <v>2001</v>
      </c>
      <c r="J976">
        <v>0</v>
      </c>
      <c r="K976">
        <v>0</v>
      </c>
      <c r="L976">
        <v>0</v>
      </c>
      <c r="M976" s="1">
        <v>55880195.630000003</v>
      </c>
      <c r="N976">
        <v>0</v>
      </c>
      <c r="O976">
        <v>0</v>
      </c>
      <c r="P976">
        <v>55880195.630000003</v>
      </c>
      <c r="Q976">
        <v>0</v>
      </c>
    </row>
    <row r="977" spans="1:17" x14ac:dyDescent="0.25">
      <c r="A977">
        <v>43320</v>
      </c>
      <c r="B977">
        <v>2025</v>
      </c>
      <c r="C977">
        <v>76616</v>
      </c>
      <c r="D977" t="s">
        <v>4064</v>
      </c>
      <c r="E977" t="s">
        <v>7</v>
      </c>
      <c r="F977" t="s">
        <v>3090</v>
      </c>
      <c r="G977">
        <v>28876</v>
      </c>
      <c r="H977">
        <v>1176616</v>
      </c>
      <c r="I977" t="s">
        <v>2884</v>
      </c>
      <c r="J977">
        <v>0</v>
      </c>
      <c r="K977">
        <v>0</v>
      </c>
      <c r="L977">
        <v>0</v>
      </c>
      <c r="M977" s="1">
        <v>55866288.630000003</v>
      </c>
      <c r="N977">
        <v>23970000</v>
      </c>
      <c r="O977">
        <v>0</v>
      </c>
      <c r="P977">
        <v>31896288.629999999</v>
      </c>
      <c r="Q977">
        <v>0</v>
      </c>
    </row>
    <row r="978" spans="1:17" x14ac:dyDescent="0.25">
      <c r="A978">
        <v>43321</v>
      </c>
      <c r="B978">
        <v>2025</v>
      </c>
      <c r="C978">
        <v>76622</v>
      </c>
      <c r="D978" t="s">
        <v>4077</v>
      </c>
      <c r="E978" t="s">
        <v>7</v>
      </c>
      <c r="F978" t="s">
        <v>3090</v>
      </c>
      <c r="G978">
        <v>28877</v>
      </c>
      <c r="H978">
        <v>1176622</v>
      </c>
      <c r="I978" t="s">
        <v>2887</v>
      </c>
      <c r="J978">
        <v>0</v>
      </c>
      <c r="K978">
        <v>0</v>
      </c>
      <c r="L978">
        <v>0</v>
      </c>
      <c r="M978" s="1">
        <v>53666130.920000002</v>
      </c>
      <c r="N978">
        <v>0</v>
      </c>
      <c r="O978">
        <v>0</v>
      </c>
      <c r="P978">
        <v>53666130.920000002</v>
      </c>
      <c r="Q978">
        <v>0</v>
      </c>
    </row>
    <row r="979" spans="1:17" x14ac:dyDescent="0.25">
      <c r="A979">
        <v>43322</v>
      </c>
      <c r="B979">
        <v>2025</v>
      </c>
      <c r="C979">
        <v>76670</v>
      </c>
      <c r="D979" t="s">
        <v>3221</v>
      </c>
      <c r="E979" t="s">
        <v>7</v>
      </c>
      <c r="F979" t="s">
        <v>3090</v>
      </c>
      <c r="G979">
        <v>28878</v>
      </c>
      <c r="H979">
        <v>1176670</v>
      </c>
      <c r="I979" t="s">
        <v>251</v>
      </c>
      <c r="J979">
        <v>0</v>
      </c>
      <c r="K979">
        <v>0</v>
      </c>
      <c r="L979">
        <v>0</v>
      </c>
      <c r="M979" s="1">
        <v>53542711.450000003</v>
      </c>
      <c r="N979">
        <v>15000000</v>
      </c>
      <c r="O979">
        <v>0</v>
      </c>
      <c r="P979">
        <v>38542711.450000003</v>
      </c>
      <c r="Q979">
        <v>0</v>
      </c>
    </row>
    <row r="980" spans="1:17" x14ac:dyDescent="0.25">
      <c r="A980">
        <v>43323</v>
      </c>
      <c r="B980">
        <v>2025</v>
      </c>
      <c r="C980">
        <v>76736</v>
      </c>
      <c r="D980" t="s">
        <v>4078</v>
      </c>
      <c r="E980" t="s">
        <v>7</v>
      </c>
      <c r="F980" t="s">
        <v>3090</v>
      </c>
      <c r="G980">
        <v>28879</v>
      </c>
      <c r="H980">
        <v>1176736</v>
      </c>
      <c r="I980" t="s">
        <v>2892</v>
      </c>
      <c r="J980">
        <v>0</v>
      </c>
      <c r="K980">
        <v>0</v>
      </c>
      <c r="L980">
        <v>0</v>
      </c>
      <c r="M980" s="1">
        <v>58673294.020000003</v>
      </c>
      <c r="N980">
        <v>0</v>
      </c>
      <c r="O980">
        <v>0</v>
      </c>
      <c r="P980">
        <v>58673294.020000003</v>
      </c>
      <c r="Q980">
        <v>0</v>
      </c>
    </row>
    <row r="981" spans="1:17" x14ac:dyDescent="0.25">
      <c r="A981">
        <v>43324</v>
      </c>
      <c r="B981">
        <v>2025</v>
      </c>
      <c r="C981">
        <v>76823</v>
      </c>
      <c r="D981" t="s">
        <v>4065</v>
      </c>
      <c r="E981" t="s">
        <v>7</v>
      </c>
      <c r="F981" t="s">
        <v>3090</v>
      </c>
      <c r="G981">
        <v>28880</v>
      </c>
      <c r="H981">
        <v>1176823</v>
      </c>
      <c r="I981" t="s">
        <v>2895</v>
      </c>
      <c r="J981">
        <v>0</v>
      </c>
      <c r="K981">
        <v>0</v>
      </c>
      <c r="L981">
        <v>0</v>
      </c>
      <c r="M981" s="1">
        <v>56548732.759999998</v>
      </c>
      <c r="N981">
        <v>17500000</v>
      </c>
      <c r="O981">
        <v>0</v>
      </c>
      <c r="P981">
        <v>39048732.759999998</v>
      </c>
      <c r="Q981">
        <v>0</v>
      </c>
    </row>
    <row r="982" spans="1:17" x14ac:dyDescent="0.25">
      <c r="A982">
        <v>43325</v>
      </c>
      <c r="B982">
        <v>2025</v>
      </c>
      <c r="C982">
        <v>76828</v>
      </c>
      <c r="D982" t="s">
        <v>4079</v>
      </c>
      <c r="E982" t="s">
        <v>7</v>
      </c>
      <c r="F982" t="s">
        <v>3090</v>
      </c>
      <c r="G982">
        <v>28881</v>
      </c>
      <c r="H982">
        <v>1176828</v>
      </c>
      <c r="I982" t="s">
        <v>2898</v>
      </c>
      <c r="J982">
        <v>0</v>
      </c>
      <c r="K982">
        <v>0</v>
      </c>
      <c r="L982">
        <v>0</v>
      </c>
      <c r="M982" s="1">
        <v>60557736.75</v>
      </c>
      <c r="N982">
        <v>0</v>
      </c>
      <c r="O982">
        <v>0</v>
      </c>
      <c r="P982">
        <v>60557736.75</v>
      </c>
      <c r="Q982">
        <v>0</v>
      </c>
    </row>
    <row r="983" spans="1:17" x14ac:dyDescent="0.25">
      <c r="A983">
        <v>43326</v>
      </c>
      <c r="B983">
        <v>2025</v>
      </c>
      <c r="C983">
        <v>76845</v>
      </c>
      <c r="D983" t="s">
        <v>4080</v>
      </c>
      <c r="E983" t="s">
        <v>7</v>
      </c>
      <c r="F983" t="s">
        <v>3090</v>
      </c>
      <c r="G983">
        <v>28883</v>
      </c>
      <c r="H983">
        <v>1176845</v>
      </c>
      <c r="I983" t="s">
        <v>2901</v>
      </c>
      <c r="J983">
        <v>0</v>
      </c>
      <c r="K983">
        <v>0</v>
      </c>
      <c r="L983">
        <v>0</v>
      </c>
      <c r="M983" s="1">
        <v>51670074.840000004</v>
      </c>
      <c r="N983">
        <v>31500000</v>
      </c>
      <c r="O983">
        <v>0</v>
      </c>
      <c r="P983">
        <v>20170074.84</v>
      </c>
      <c r="Q983">
        <v>0</v>
      </c>
    </row>
    <row r="984" spans="1:17" x14ac:dyDescent="0.25">
      <c r="A984">
        <v>43327</v>
      </c>
      <c r="B984">
        <v>2025</v>
      </c>
      <c r="C984">
        <v>76863</v>
      </c>
      <c r="D984" t="s">
        <v>4081</v>
      </c>
      <c r="E984" t="s">
        <v>7</v>
      </c>
      <c r="F984" t="s">
        <v>3090</v>
      </c>
      <c r="G984">
        <v>28884</v>
      </c>
      <c r="H984">
        <v>1176863</v>
      </c>
      <c r="I984" t="s">
        <v>2904</v>
      </c>
      <c r="J984">
        <v>0</v>
      </c>
      <c r="K984">
        <v>0</v>
      </c>
      <c r="L984">
        <v>0</v>
      </c>
      <c r="M984" s="1">
        <v>54237402</v>
      </c>
      <c r="N984">
        <v>8000000</v>
      </c>
      <c r="O984">
        <v>0</v>
      </c>
      <c r="P984">
        <v>46237402</v>
      </c>
      <c r="Q984">
        <v>0</v>
      </c>
    </row>
    <row r="985" spans="1:17" x14ac:dyDescent="0.25">
      <c r="A985">
        <v>43328</v>
      </c>
      <c r="B985">
        <v>2025</v>
      </c>
      <c r="C985">
        <v>76869</v>
      </c>
      <c r="D985" t="s">
        <v>4082</v>
      </c>
      <c r="E985" t="s">
        <v>7</v>
      </c>
      <c r="F985" t="s">
        <v>3090</v>
      </c>
      <c r="G985">
        <v>28885</v>
      </c>
      <c r="H985">
        <v>1176869</v>
      </c>
      <c r="I985" t="s">
        <v>2907</v>
      </c>
      <c r="J985">
        <v>0</v>
      </c>
      <c r="K985">
        <v>0</v>
      </c>
      <c r="L985">
        <v>0</v>
      </c>
      <c r="M985" s="1">
        <v>53333826.280000001</v>
      </c>
      <c r="N985">
        <v>49335227</v>
      </c>
      <c r="O985">
        <v>0</v>
      </c>
      <c r="P985">
        <v>3998599.28</v>
      </c>
      <c r="Q985">
        <v>0</v>
      </c>
    </row>
    <row r="986" spans="1:17" x14ac:dyDescent="0.25">
      <c r="A986">
        <v>43329</v>
      </c>
      <c r="B986">
        <v>2025</v>
      </c>
      <c r="C986">
        <v>76890</v>
      </c>
      <c r="D986" t="s">
        <v>4066</v>
      </c>
      <c r="E986" t="s">
        <v>7</v>
      </c>
      <c r="F986" t="s">
        <v>3090</v>
      </c>
      <c r="G986">
        <v>28886</v>
      </c>
      <c r="H986">
        <v>1176890</v>
      </c>
      <c r="I986" t="s">
        <v>2910</v>
      </c>
      <c r="J986">
        <v>0</v>
      </c>
      <c r="K986">
        <v>0</v>
      </c>
      <c r="L986">
        <v>0</v>
      </c>
      <c r="M986" s="1">
        <v>55188084.969999999</v>
      </c>
      <c r="N986">
        <v>0</v>
      </c>
      <c r="O986">
        <v>0</v>
      </c>
      <c r="P986">
        <v>55188084.969999999</v>
      </c>
      <c r="Q986">
        <v>0</v>
      </c>
    </row>
    <row r="987" spans="1:17" x14ac:dyDescent="0.25">
      <c r="A987">
        <v>43330</v>
      </c>
      <c r="B987">
        <v>2025</v>
      </c>
      <c r="C987">
        <v>76895</v>
      </c>
      <c r="D987" t="s">
        <v>4067</v>
      </c>
      <c r="E987" t="s">
        <v>7</v>
      </c>
      <c r="F987" t="s">
        <v>3090</v>
      </c>
      <c r="G987">
        <v>28888</v>
      </c>
      <c r="H987">
        <v>1176895</v>
      </c>
      <c r="I987" t="s">
        <v>2913</v>
      </c>
      <c r="J987">
        <v>0</v>
      </c>
      <c r="K987">
        <v>0</v>
      </c>
      <c r="L987">
        <v>0</v>
      </c>
      <c r="M987" s="1">
        <v>53709832.640000001</v>
      </c>
      <c r="N987">
        <v>0</v>
      </c>
      <c r="O987">
        <v>0</v>
      </c>
      <c r="P987">
        <v>53709832.640000001</v>
      </c>
      <c r="Q987">
        <v>0</v>
      </c>
    </row>
    <row r="988" spans="1:17" x14ac:dyDescent="0.25">
      <c r="A988">
        <v>43331</v>
      </c>
      <c r="B988">
        <v>2025</v>
      </c>
      <c r="C988">
        <v>81065</v>
      </c>
      <c r="D988" t="s">
        <v>4068</v>
      </c>
      <c r="E988" t="s">
        <v>7</v>
      </c>
      <c r="F988" t="s">
        <v>3090</v>
      </c>
      <c r="G988">
        <v>28890</v>
      </c>
      <c r="H988">
        <v>1181065</v>
      </c>
      <c r="I988" t="s">
        <v>2922</v>
      </c>
      <c r="J988">
        <v>0</v>
      </c>
      <c r="K988">
        <v>0</v>
      </c>
      <c r="L988">
        <v>0</v>
      </c>
      <c r="M988" s="1">
        <v>90193597.989999995</v>
      </c>
      <c r="N988">
        <v>25650000</v>
      </c>
      <c r="O988">
        <v>0</v>
      </c>
      <c r="P988">
        <v>64543597.990000002</v>
      </c>
      <c r="Q988">
        <v>0</v>
      </c>
    </row>
    <row r="989" spans="1:17" x14ac:dyDescent="0.25">
      <c r="A989">
        <v>43332</v>
      </c>
      <c r="B989">
        <v>2025</v>
      </c>
      <c r="C989">
        <v>81220</v>
      </c>
      <c r="D989" t="s">
        <v>4083</v>
      </c>
      <c r="E989" t="s">
        <v>7</v>
      </c>
      <c r="F989" t="s">
        <v>3090</v>
      </c>
      <c r="G989">
        <v>28891</v>
      </c>
      <c r="H989">
        <v>1181220</v>
      </c>
      <c r="I989" t="s">
        <v>2925</v>
      </c>
      <c r="J989">
        <v>0</v>
      </c>
      <c r="K989">
        <v>0</v>
      </c>
      <c r="L989">
        <v>0</v>
      </c>
      <c r="M989" s="1">
        <v>64709011.640000001</v>
      </c>
      <c r="N989">
        <v>0</v>
      </c>
      <c r="O989">
        <v>0</v>
      </c>
      <c r="P989">
        <v>64709011.640000001</v>
      </c>
      <c r="Q989">
        <v>0</v>
      </c>
    </row>
    <row r="990" spans="1:17" x14ac:dyDescent="0.25">
      <c r="A990">
        <v>43333</v>
      </c>
      <c r="B990">
        <v>2025</v>
      </c>
      <c r="C990">
        <v>81300</v>
      </c>
      <c r="D990" t="s">
        <v>4084</v>
      </c>
      <c r="E990" t="s">
        <v>7</v>
      </c>
      <c r="F990" t="s">
        <v>3090</v>
      </c>
      <c r="G990">
        <v>28892</v>
      </c>
      <c r="H990">
        <v>1181300</v>
      </c>
      <c r="I990" t="s">
        <v>2928</v>
      </c>
      <c r="J990">
        <v>0</v>
      </c>
      <c r="K990">
        <v>0</v>
      </c>
      <c r="L990">
        <v>0</v>
      </c>
      <c r="M990" s="1">
        <v>69700054.650000006</v>
      </c>
      <c r="N990">
        <v>0</v>
      </c>
      <c r="O990">
        <v>0</v>
      </c>
      <c r="P990">
        <v>69700054.650000006</v>
      </c>
      <c r="Q990">
        <v>0</v>
      </c>
    </row>
    <row r="991" spans="1:17" x14ac:dyDescent="0.25">
      <c r="A991">
        <v>43334</v>
      </c>
      <c r="B991">
        <v>2025</v>
      </c>
      <c r="C991">
        <v>81591</v>
      </c>
      <c r="D991" t="s">
        <v>4085</v>
      </c>
      <c r="E991" t="s">
        <v>7</v>
      </c>
      <c r="F991" t="s">
        <v>3090</v>
      </c>
      <c r="G991">
        <v>28893</v>
      </c>
      <c r="H991">
        <v>1181591</v>
      </c>
      <c r="I991" t="s">
        <v>2931</v>
      </c>
      <c r="J991">
        <v>0</v>
      </c>
      <c r="K991">
        <v>0</v>
      </c>
      <c r="L991">
        <v>0</v>
      </c>
      <c r="M991" s="1">
        <v>62471676.090000004</v>
      </c>
      <c r="N991">
        <v>29500000</v>
      </c>
      <c r="O991">
        <v>0</v>
      </c>
      <c r="P991">
        <v>32971676.09</v>
      </c>
      <c r="Q991">
        <v>0</v>
      </c>
    </row>
    <row r="992" spans="1:17" x14ac:dyDescent="0.25">
      <c r="A992">
        <v>43335</v>
      </c>
      <c r="B992">
        <v>2025</v>
      </c>
      <c r="C992">
        <v>81736</v>
      </c>
      <c r="D992" t="s">
        <v>4086</v>
      </c>
      <c r="E992" t="s">
        <v>7</v>
      </c>
      <c r="F992" t="s">
        <v>3090</v>
      </c>
      <c r="G992">
        <v>28894</v>
      </c>
      <c r="H992">
        <v>1181736</v>
      </c>
      <c r="I992" t="s">
        <v>2934</v>
      </c>
      <c r="J992">
        <v>0</v>
      </c>
      <c r="K992">
        <v>0</v>
      </c>
      <c r="L992">
        <v>0</v>
      </c>
      <c r="M992" s="1">
        <v>72604236.629999995</v>
      </c>
      <c r="N992">
        <v>18804725</v>
      </c>
      <c r="O992">
        <v>0</v>
      </c>
      <c r="P992">
        <v>53799511.630000003</v>
      </c>
      <c r="Q992">
        <v>0</v>
      </c>
    </row>
    <row r="993" spans="1:17" x14ac:dyDescent="0.25">
      <c r="A993">
        <v>43336</v>
      </c>
      <c r="B993">
        <v>2025</v>
      </c>
      <c r="C993">
        <v>81794</v>
      </c>
      <c r="D993" t="s">
        <v>4087</v>
      </c>
      <c r="E993" t="s">
        <v>7</v>
      </c>
      <c r="F993" t="s">
        <v>3090</v>
      </c>
      <c r="G993">
        <v>28895</v>
      </c>
      <c r="H993">
        <v>1181794</v>
      </c>
      <c r="I993" t="s">
        <v>2937</v>
      </c>
      <c r="J993">
        <v>0</v>
      </c>
      <c r="K993">
        <v>0</v>
      </c>
      <c r="L993">
        <v>0</v>
      </c>
      <c r="M993" s="1">
        <v>84098539.400000006</v>
      </c>
      <c r="N993">
        <v>33500000</v>
      </c>
      <c r="O993">
        <v>0</v>
      </c>
      <c r="P993">
        <v>50598539.399999999</v>
      </c>
      <c r="Q993">
        <v>0</v>
      </c>
    </row>
    <row r="994" spans="1:17" x14ac:dyDescent="0.25">
      <c r="A994">
        <v>43337</v>
      </c>
      <c r="B994">
        <v>2025</v>
      </c>
      <c r="C994">
        <v>85015</v>
      </c>
      <c r="D994" t="s">
        <v>4072</v>
      </c>
      <c r="E994" t="s">
        <v>7</v>
      </c>
      <c r="F994" t="s">
        <v>3090</v>
      </c>
      <c r="G994">
        <v>28898</v>
      </c>
      <c r="H994">
        <v>1185015</v>
      </c>
      <c r="I994" t="s">
        <v>2946</v>
      </c>
      <c r="J994">
        <v>0</v>
      </c>
      <c r="K994">
        <v>0</v>
      </c>
      <c r="L994">
        <v>0</v>
      </c>
      <c r="M994" s="1">
        <v>56794100.079999998</v>
      </c>
      <c r="N994">
        <v>45500000</v>
      </c>
      <c r="O994">
        <v>0</v>
      </c>
      <c r="P994">
        <v>11294100.08</v>
      </c>
      <c r="Q994">
        <v>0</v>
      </c>
    </row>
    <row r="995" spans="1:17" x14ac:dyDescent="0.25">
      <c r="A995">
        <v>43338</v>
      </c>
      <c r="B995">
        <v>2025</v>
      </c>
      <c r="C995">
        <v>85125</v>
      </c>
      <c r="D995" t="s">
        <v>4088</v>
      </c>
      <c r="E995" t="s">
        <v>7</v>
      </c>
      <c r="F995" t="s">
        <v>3090</v>
      </c>
      <c r="G995">
        <v>28899</v>
      </c>
      <c r="H995">
        <v>1185125</v>
      </c>
      <c r="I995" t="s">
        <v>2949</v>
      </c>
      <c r="J995">
        <v>0</v>
      </c>
      <c r="K995">
        <v>0</v>
      </c>
      <c r="L995">
        <v>0</v>
      </c>
      <c r="M995" s="1">
        <v>70190454.450000003</v>
      </c>
      <c r="N995">
        <v>0</v>
      </c>
      <c r="O995">
        <v>0</v>
      </c>
      <c r="P995">
        <v>70190454.450000003</v>
      </c>
      <c r="Q995">
        <v>0</v>
      </c>
    </row>
    <row r="996" spans="1:17" x14ac:dyDescent="0.25">
      <c r="A996">
        <v>43339</v>
      </c>
      <c r="B996">
        <v>2025</v>
      </c>
      <c r="C996">
        <v>85136</v>
      </c>
      <c r="D996" t="s">
        <v>4073</v>
      </c>
      <c r="E996" t="s">
        <v>7</v>
      </c>
      <c r="F996" t="s">
        <v>3090</v>
      </c>
      <c r="G996">
        <v>28900</v>
      </c>
      <c r="H996">
        <v>1185136</v>
      </c>
      <c r="I996" t="s">
        <v>2952</v>
      </c>
      <c r="J996">
        <v>0</v>
      </c>
      <c r="K996">
        <v>0</v>
      </c>
      <c r="L996">
        <v>0</v>
      </c>
      <c r="M996" s="1">
        <v>59075476.049999997</v>
      </c>
      <c r="N996">
        <v>52040000</v>
      </c>
      <c r="O996">
        <v>0</v>
      </c>
      <c r="P996">
        <v>7035476.0499999998</v>
      </c>
      <c r="Q996">
        <v>0</v>
      </c>
    </row>
    <row r="997" spans="1:17" x14ac:dyDescent="0.25">
      <c r="A997">
        <v>43340</v>
      </c>
      <c r="B997">
        <v>2025</v>
      </c>
      <c r="C997">
        <v>85139</v>
      </c>
      <c r="D997" t="s">
        <v>4089</v>
      </c>
      <c r="E997" t="s">
        <v>7</v>
      </c>
      <c r="F997" t="s">
        <v>3090</v>
      </c>
      <c r="G997">
        <v>28901</v>
      </c>
      <c r="H997">
        <v>1185139</v>
      </c>
      <c r="I997" t="s">
        <v>2955</v>
      </c>
      <c r="J997">
        <v>0</v>
      </c>
      <c r="K997">
        <v>0</v>
      </c>
      <c r="L997">
        <v>0</v>
      </c>
      <c r="M997" s="1">
        <v>79416058.780000001</v>
      </c>
      <c r="N997">
        <v>12000000</v>
      </c>
      <c r="O997">
        <v>0</v>
      </c>
      <c r="P997">
        <v>67416058.780000001</v>
      </c>
      <c r="Q997">
        <v>0</v>
      </c>
    </row>
    <row r="998" spans="1:17" x14ac:dyDescent="0.25">
      <c r="A998">
        <v>43341</v>
      </c>
      <c r="B998">
        <v>2025</v>
      </c>
      <c r="C998">
        <v>85162</v>
      </c>
      <c r="D998" t="s">
        <v>4090</v>
      </c>
      <c r="E998" t="s">
        <v>7</v>
      </c>
      <c r="F998" t="s">
        <v>3090</v>
      </c>
      <c r="G998">
        <v>28902</v>
      </c>
      <c r="H998">
        <v>1185162</v>
      </c>
      <c r="I998" t="s">
        <v>2958</v>
      </c>
      <c r="J998">
        <v>0</v>
      </c>
      <c r="K998">
        <v>0</v>
      </c>
      <c r="L998">
        <v>0</v>
      </c>
      <c r="M998" s="1">
        <v>55932488.590000004</v>
      </c>
      <c r="N998">
        <v>10000000</v>
      </c>
      <c r="O998">
        <v>0</v>
      </c>
      <c r="P998">
        <v>45932488.590000004</v>
      </c>
      <c r="Q998">
        <v>0</v>
      </c>
    </row>
    <row r="999" spans="1:17" x14ac:dyDescent="0.25">
      <c r="A999">
        <v>43342</v>
      </c>
      <c r="B999">
        <v>2025</v>
      </c>
      <c r="C999">
        <v>85225</v>
      </c>
      <c r="D999" t="s">
        <v>4091</v>
      </c>
      <c r="E999" t="s">
        <v>7</v>
      </c>
      <c r="F999" t="s">
        <v>3090</v>
      </c>
      <c r="G999">
        <v>28903</v>
      </c>
      <c r="H999">
        <v>1185225</v>
      </c>
      <c r="I999" t="s">
        <v>2961</v>
      </c>
      <c r="J999">
        <v>0</v>
      </c>
      <c r="K999">
        <v>0</v>
      </c>
      <c r="L999">
        <v>0</v>
      </c>
      <c r="M999" s="1">
        <v>67280096.239999995</v>
      </c>
      <c r="N999">
        <v>19886306.670000002</v>
      </c>
      <c r="O999">
        <v>0</v>
      </c>
      <c r="P999">
        <v>47393789.57</v>
      </c>
      <c r="Q999">
        <v>0</v>
      </c>
    </row>
    <row r="1000" spans="1:17" x14ac:dyDescent="0.25">
      <c r="A1000">
        <v>43343</v>
      </c>
      <c r="B1000">
        <v>2025</v>
      </c>
      <c r="C1000">
        <v>85230</v>
      </c>
      <c r="D1000" t="s">
        <v>4092</v>
      </c>
      <c r="E1000" t="s">
        <v>7</v>
      </c>
      <c r="F1000" t="s">
        <v>3090</v>
      </c>
      <c r="G1000">
        <v>28904</v>
      </c>
      <c r="H1000">
        <v>1185230</v>
      </c>
      <c r="I1000" t="s">
        <v>2964</v>
      </c>
      <c r="J1000">
        <v>0</v>
      </c>
      <c r="K1000">
        <v>0</v>
      </c>
      <c r="L1000">
        <v>0</v>
      </c>
      <c r="M1000" s="1">
        <v>89301917.640000001</v>
      </c>
      <c r="N1000">
        <v>43763200</v>
      </c>
      <c r="O1000">
        <v>0</v>
      </c>
      <c r="P1000">
        <v>45538717.640000001</v>
      </c>
      <c r="Q1000">
        <v>0</v>
      </c>
    </row>
    <row r="1001" spans="1:17" x14ac:dyDescent="0.25">
      <c r="A1001">
        <v>43344</v>
      </c>
      <c r="B1001">
        <v>2025</v>
      </c>
      <c r="C1001">
        <v>85250</v>
      </c>
      <c r="D1001" t="s">
        <v>4074</v>
      </c>
      <c r="E1001" t="s">
        <v>7</v>
      </c>
      <c r="F1001" t="s">
        <v>3090</v>
      </c>
      <c r="G1001">
        <v>28905</v>
      </c>
      <c r="H1001">
        <v>1185250</v>
      </c>
      <c r="I1001" t="s">
        <v>2967</v>
      </c>
      <c r="J1001">
        <v>0</v>
      </c>
      <c r="K1001">
        <v>0</v>
      </c>
      <c r="L1001">
        <v>0</v>
      </c>
      <c r="M1001" s="1">
        <v>87536697.079999998</v>
      </c>
      <c r="N1001">
        <v>35392000</v>
      </c>
      <c r="O1001">
        <v>0</v>
      </c>
      <c r="P1001">
        <v>52144697.079999998</v>
      </c>
      <c r="Q1001">
        <v>0</v>
      </c>
    </row>
    <row r="1002" spans="1:17" x14ac:dyDescent="0.25">
      <c r="A1002">
        <v>43345</v>
      </c>
      <c r="B1002">
        <v>2025</v>
      </c>
      <c r="C1002">
        <v>85263</v>
      </c>
      <c r="D1002" t="s">
        <v>4093</v>
      </c>
      <c r="E1002" t="s">
        <v>7</v>
      </c>
      <c r="F1002" t="s">
        <v>3090</v>
      </c>
      <c r="G1002">
        <v>28906</v>
      </c>
      <c r="H1002">
        <v>1185263</v>
      </c>
      <c r="I1002" t="s">
        <v>2970</v>
      </c>
      <c r="J1002">
        <v>0</v>
      </c>
      <c r="K1002">
        <v>0</v>
      </c>
      <c r="L1002">
        <v>0</v>
      </c>
      <c r="M1002" s="1">
        <v>67466899.310000002</v>
      </c>
      <c r="N1002">
        <v>33705000</v>
      </c>
      <c r="O1002">
        <v>0</v>
      </c>
      <c r="P1002">
        <v>33761899.310000002</v>
      </c>
      <c r="Q1002">
        <v>0</v>
      </c>
    </row>
    <row r="1003" spans="1:17" x14ac:dyDescent="0.25">
      <c r="A1003">
        <v>43346</v>
      </c>
      <c r="B1003">
        <v>2025</v>
      </c>
      <c r="C1003">
        <v>85279</v>
      </c>
      <c r="D1003" t="s">
        <v>4075</v>
      </c>
      <c r="E1003" t="s">
        <v>7</v>
      </c>
      <c r="F1003" t="s">
        <v>3090</v>
      </c>
      <c r="G1003">
        <v>28907</v>
      </c>
      <c r="H1003">
        <v>1185279</v>
      </c>
      <c r="I1003" t="s">
        <v>2973</v>
      </c>
      <c r="J1003">
        <v>0</v>
      </c>
      <c r="K1003">
        <v>0</v>
      </c>
      <c r="L1003">
        <v>0</v>
      </c>
      <c r="M1003" s="1">
        <v>59592579.969999999</v>
      </c>
      <c r="N1003">
        <v>20000000</v>
      </c>
      <c r="O1003">
        <v>0</v>
      </c>
      <c r="P1003">
        <v>39592579.969999999</v>
      </c>
      <c r="Q1003">
        <v>0</v>
      </c>
    </row>
    <row r="1004" spans="1:17" x14ac:dyDescent="0.25">
      <c r="A1004">
        <v>43347</v>
      </c>
      <c r="B1004">
        <v>2025</v>
      </c>
      <c r="C1004">
        <v>85300</v>
      </c>
      <c r="D1004" t="s">
        <v>3180</v>
      </c>
      <c r="E1004" t="s">
        <v>7</v>
      </c>
      <c r="F1004" t="s">
        <v>3090</v>
      </c>
      <c r="G1004">
        <v>28908</v>
      </c>
      <c r="H1004">
        <v>1185300</v>
      </c>
      <c r="I1004" t="s">
        <v>224</v>
      </c>
      <c r="J1004">
        <v>0</v>
      </c>
      <c r="K1004">
        <v>0</v>
      </c>
      <c r="L1004">
        <v>0</v>
      </c>
      <c r="M1004" s="1">
        <v>54163242.159999996</v>
      </c>
      <c r="N1004">
        <v>3810618</v>
      </c>
      <c r="O1004">
        <v>0</v>
      </c>
      <c r="P1004">
        <v>50352624.159999996</v>
      </c>
      <c r="Q1004">
        <v>0</v>
      </c>
    </row>
    <row r="1005" spans="1:17" x14ac:dyDescent="0.25">
      <c r="A1005">
        <v>43348</v>
      </c>
      <c r="B1005">
        <v>2025</v>
      </c>
      <c r="C1005">
        <v>85315</v>
      </c>
      <c r="D1005" t="s">
        <v>4122</v>
      </c>
      <c r="E1005" t="s">
        <v>7</v>
      </c>
      <c r="F1005" t="s">
        <v>3090</v>
      </c>
      <c r="G1005">
        <v>28909</v>
      </c>
      <c r="H1005">
        <v>1185315</v>
      </c>
      <c r="I1005" t="s">
        <v>2977</v>
      </c>
      <c r="J1005">
        <v>0</v>
      </c>
      <c r="K1005">
        <v>0</v>
      </c>
      <c r="L1005">
        <v>0</v>
      </c>
      <c r="M1005" s="1">
        <v>62632038.420000002</v>
      </c>
      <c r="N1005">
        <v>0</v>
      </c>
      <c r="O1005">
        <v>0</v>
      </c>
      <c r="P1005">
        <v>62632038.420000002</v>
      </c>
      <c r="Q1005">
        <v>0</v>
      </c>
    </row>
    <row r="1006" spans="1:17" x14ac:dyDescent="0.25">
      <c r="A1006">
        <v>43349</v>
      </c>
      <c r="B1006">
        <v>2025</v>
      </c>
      <c r="C1006">
        <v>85325</v>
      </c>
      <c r="D1006" t="s">
        <v>4123</v>
      </c>
      <c r="E1006" t="s">
        <v>7</v>
      </c>
      <c r="F1006" t="s">
        <v>3090</v>
      </c>
      <c r="G1006">
        <v>28910</v>
      </c>
      <c r="H1006">
        <v>1185325</v>
      </c>
      <c r="I1006" t="s">
        <v>2980</v>
      </c>
      <c r="J1006">
        <v>0</v>
      </c>
      <c r="K1006">
        <v>0</v>
      </c>
      <c r="L1006">
        <v>0</v>
      </c>
      <c r="M1006" s="1">
        <v>78381089.219999999</v>
      </c>
      <c r="N1006">
        <v>55949990</v>
      </c>
      <c r="O1006">
        <v>0</v>
      </c>
      <c r="P1006">
        <v>22431099.219999999</v>
      </c>
      <c r="Q1006">
        <v>0</v>
      </c>
    </row>
    <row r="1007" spans="1:17" x14ac:dyDescent="0.25">
      <c r="A1007">
        <v>43350</v>
      </c>
      <c r="B1007">
        <v>2025</v>
      </c>
      <c r="C1007">
        <v>85400</v>
      </c>
      <c r="D1007" t="s">
        <v>4124</v>
      </c>
      <c r="E1007" t="s">
        <v>7</v>
      </c>
      <c r="F1007" t="s">
        <v>3090</v>
      </c>
      <c r="G1007">
        <v>28911</v>
      </c>
      <c r="H1007">
        <v>1185400</v>
      </c>
      <c r="I1007" t="s">
        <v>2983</v>
      </c>
      <c r="J1007">
        <v>0</v>
      </c>
      <c r="K1007">
        <v>0</v>
      </c>
      <c r="L1007">
        <v>0</v>
      </c>
      <c r="M1007" s="1">
        <v>68131809.969999999</v>
      </c>
      <c r="N1007">
        <v>0</v>
      </c>
      <c r="O1007">
        <v>0</v>
      </c>
      <c r="P1007">
        <v>68131809.969999999</v>
      </c>
      <c r="Q1007">
        <v>0</v>
      </c>
    </row>
    <row r="1008" spans="1:17" x14ac:dyDescent="0.25">
      <c r="A1008">
        <v>43351</v>
      </c>
      <c r="B1008">
        <v>2025</v>
      </c>
      <c r="C1008">
        <v>85410</v>
      </c>
      <c r="D1008" t="s">
        <v>4094</v>
      </c>
      <c r="E1008" t="s">
        <v>7</v>
      </c>
      <c r="F1008" t="s">
        <v>3090</v>
      </c>
      <c r="G1008">
        <v>28912</v>
      </c>
      <c r="H1008">
        <v>1185410</v>
      </c>
      <c r="I1008" t="s">
        <v>2986</v>
      </c>
      <c r="J1008">
        <v>0</v>
      </c>
      <c r="K1008">
        <v>0</v>
      </c>
      <c r="L1008">
        <v>0</v>
      </c>
      <c r="M1008" s="1">
        <v>101626587.45</v>
      </c>
      <c r="N1008">
        <v>3877910</v>
      </c>
      <c r="O1008">
        <v>0</v>
      </c>
      <c r="P1008">
        <v>97748677.450000003</v>
      </c>
      <c r="Q1008">
        <v>0</v>
      </c>
    </row>
    <row r="1009" spans="1:17" x14ac:dyDescent="0.25">
      <c r="A1009">
        <v>43352</v>
      </c>
      <c r="B1009">
        <v>2025</v>
      </c>
      <c r="C1009">
        <v>85430</v>
      </c>
      <c r="D1009" t="s">
        <v>4125</v>
      </c>
      <c r="E1009" t="s">
        <v>7</v>
      </c>
      <c r="F1009" t="s">
        <v>3090</v>
      </c>
      <c r="G1009">
        <v>28913</v>
      </c>
      <c r="H1009">
        <v>1185430</v>
      </c>
      <c r="I1009" t="s">
        <v>2989</v>
      </c>
      <c r="J1009">
        <v>0</v>
      </c>
      <c r="K1009">
        <v>0</v>
      </c>
      <c r="L1009">
        <v>0</v>
      </c>
      <c r="M1009" s="1">
        <v>70676279.359999999</v>
      </c>
      <c r="N1009">
        <v>36000000</v>
      </c>
      <c r="O1009">
        <v>0</v>
      </c>
      <c r="P1009">
        <v>34676279.359999999</v>
      </c>
      <c r="Q1009">
        <v>0</v>
      </c>
    </row>
    <row r="1010" spans="1:17" x14ac:dyDescent="0.25">
      <c r="A1010">
        <v>43353</v>
      </c>
      <c r="B1010">
        <v>2025</v>
      </c>
      <c r="C1010">
        <v>85440</v>
      </c>
      <c r="D1010" t="s">
        <v>3269</v>
      </c>
      <c r="E1010" t="s">
        <v>7</v>
      </c>
      <c r="F1010" t="s">
        <v>3090</v>
      </c>
      <c r="G1010">
        <v>28914</v>
      </c>
      <c r="H1010">
        <v>1185440</v>
      </c>
      <c r="I1010" t="s">
        <v>532</v>
      </c>
      <c r="J1010">
        <v>0</v>
      </c>
      <c r="K1010">
        <v>0</v>
      </c>
      <c r="L1010">
        <v>0</v>
      </c>
      <c r="M1010" s="1">
        <v>91011197.060000002</v>
      </c>
      <c r="N1010">
        <v>31689840</v>
      </c>
      <c r="O1010">
        <v>0</v>
      </c>
      <c r="P1010">
        <v>59321357.060000002</v>
      </c>
      <c r="Q1010">
        <v>0</v>
      </c>
    </row>
    <row r="1011" spans="1:17" x14ac:dyDescent="0.25">
      <c r="A1011">
        <v>43354</v>
      </c>
      <c r="B1011">
        <v>2025</v>
      </c>
      <c r="C1011">
        <v>86001</v>
      </c>
      <c r="D1011" t="s">
        <v>4096</v>
      </c>
      <c r="E1011" t="s">
        <v>7</v>
      </c>
      <c r="F1011" t="s">
        <v>3090</v>
      </c>
      <c r="G1011">
        <v>28919</v>
      </c>
      <c r="H1011">
        <v>1186001</v>
      </c>
      <c r="I1011" t="s">
        <v>2997</v>
      </c>
      <c r="J1011">
        <v>0</v>
      </c>
      <c r="K1011">
        <v>0</v>
      </c>
      <c r="L1011">
        <v>0</v>
      </c>
      <c r="M1011" s="1">
        <v>69802756.870000005</v>
      </c>
      <c r="N1011">
        <v>0</v>
      </c>
      <c r="O1011">
        <v>0</v>
      </c>
      <c r="P1011">
        <v>69802756.870000005</v>
      </c>
      <c r="Q1011">
        <v>0</v>
      </c>
    </row>
    <row r="1012" spans="1:17" x14ac:dyDescent="0.25">
      <c r="A1012">
        <v>43355</v>
      </c>
      <c r="B1012">
        <v>2025</v>
      </c>
      <c r="C1012">
        <v>86219</v>
      </c>
      <c r="D1012" t="s">
        <v>3805</v>
      </c>
      <c r="E1012" t="s">
        <v>7</v>
      </c>
      <c r="F1012" t="s">
        <v>3090</v>
      </c>
      <c r="G1012">
        <v>28920</v>
      </c>
      <c r="H1012">
        <v>1186219</v>
      </c>
      <c r="I1012" t="s">
        <v>2037</v>
      </c>
      <c r="J1012">
        <v>0</v>
      </c>
      <c r="K1012">
        <v>0</v>
      </c>
      <c r="L1012">
        <v>0</v>
      </c>
      <c r="M1012" s="1">
        <v>54208211.289999999</v>
      </c>
      <c r="N1012">
        <v>21000000</v>
      </c>
      <c r="O1012">
        <v>0</v>
      </c>
      <c r="P1012">
        <v>33208211.289999999</v>
      </c>
      <c r="Q1012">
        <v>0</v>
      </c>
    </row>
    <row r="1013" spans="1:17" x14ac:dyDescent="0.25">
      <c r="A1013">
        <v>43356</v>
      </c>
      <c r="B1013">
        <v>2025</v>
      </c>
      <c r="C1013">
        <v>86320</v>
      </c>
      <c r="D1013" t="s">
        <v>4097</v>
      </c>
      <c r="E1013" t="s">
        <v>7</v>
      </c>
      <c r="F1013" t="s">
        <v>3090</v>
      </c>
      <c r="G1013">
        <v>28921</v>
      </c>
      <c r="H1013">
        <v>1186320</v>
      </c>
      <c r="I1013" t="s">
        <v>3002</v>
      </c>
      <c r="J1013">
        <v>0</v>
      </c>
      <c r="K1013">
        <v>0</v>
      </c>
      <c r="L1013">
        <v>0</v>
      </c>
      <c r="M1013" s="1">
        <v>79451067.519999996</v>
      </c>
      <c r="N1013">
        <v>34481826.130000003</v>
      </c>
      <c r="O1013">
        <v>0</v>
      </c>
      <c r="P1013">
        <v>44969241.390000001</v>
      </c>
      <c r="Q1013">
        <v>0</v>
      </c>
    </row>
    <row r="1014" spans="1:17" x14ac:dyDescent="0.25">
      <c r="A1014">
        <v>43357</v>
      </c>
      <c r="B1014">
        <v>2025</v>
      </c>
      <c r="C1014">
        <v>86568</v>
      </c>
      <c r="D1014" t="s">
        <v>4098</v>
      </c>
      <c r="E1014" t="s">
        <v>7</v>
      </c>
      <c r="F1014" t="s">
        <v>3090</v>
      </c>
      <c r="G1014">
        <v>28922</v>
      </c>
      <c r="H1014">
        <v>1186568</v>
      </c>
      <c r="I1014" t="s">
        <v>3005</v>
      </c>
      <c r="J1014">
        <v>0</v>
      </c>
      <c r="K1014">
        <v>0</v>
      </c>
      <c r="L1014">
        <v>0</v>
      </c>
      <c r="M1014" s="1">
        <v>81593826.310000002</v>
      </c>
      <c r="N1014">
        <v>0</v>
      </c>
      <c r="O1014">
        <v>0</v>
      </c>
      <c r="P1014">
        <v>81593826.310000002</v>
      </c>
      <c r="Q1014">
        <v>0</v>
      </c>
    </row>
    <row r="1015" spans="1:17" x14ac:dyDescent="0.25">
      <c r="A1015">
        <v>43358</v>
      </c>
      <c r="B1015">
        <v>2025</v>
      </c>
      <c r="C1015">
        <v>86569</v>
      </c>
      <c r="D1015" t="s">
        <v>4126</v>
      </c>
      <c r="E1015" t="s">
        <v>7</v>
      </c>
      <c r="F1015" t="s">
        <v>3090</v>
      </c>
      <c r="G1015">
        <v>28923</v>
      </c>
      <c r="H1015">
        <v>1186569</v>
      </c>
      <c r="I1015" t="s">
        <v>3008</v>
      </c>
      <c r="J1015">
        <v>0</v>
      </c>
      <c r="K1015">
        <v>0</v>
      </c>
      <c r="L1015">
        <v>0</v>
      </c>
      <c r="M1015" s="1">
        <v>65183056.219999999</v>
      </c>
      <c r="N1015">
        <v>0</v>
      </c>
      <c r="O1015">
        <v>0</v>
      </c>
      <c r="P1015">
        <v>65183056.219999999</v>
      </c>
      <c r="Q1015">
        <v>0</v>
      </c>
    </row>
    <row r="1016" spans="1:17" x14ac:dyDescent="0.25">
      <c r="A1016">
        <v>43359</v>
      </c>
      <c r="B1016">
        <v>2025</v>
      </c>
      <c r="C1016">
        <v>86571</v>
      </c>
      <c r="D1016" t="s">
        <v>4127</v>
      </c>
      <c r="E1016" t="s">
        <v>7</v>
      </c>
      <c r="F1016" t="s">
        <v>3090</v>
      </c>
      <c r="G1016">
        <v>28924</v>
      </c>
      <c r="H1016">
        <v>1186571</v>
      </c>
      <c r="I1016" t="s">
        <v>3011</v>
      </c>
      <c r="J1016">
        <v>0</v>
      </c>
      <c r="K1016">
        <v>0</v>
      </c>
      <c r="L1016">
        <v>0</v>
      </c>
      <c r="M1016" s="1">
        <v>72568037.019999996</v>
      </c>
      <c r="N1016">
        <v>47894000</v>
      </c>
      <c r="O1016">
        <v>0</v>
      </c>
      <c r="P1016">
        <v>24674037.02</v>
      </c>
      <c r="Q1016">
        <v>0</v>
      </c>
    </row>
    <row r="1017" spans="1:17" x14ac:dyDescent="0.25">
      <c r="A1017">
        <v>43360</v>
      </c>
      <c r="B1017">
        <v>2025</v>
      </c>
      <c r="C1017">
        <v>86573</v>
      </c>
      <c r="D1017" t="s">
        <v>4128</v>
      </c>
      <c r="E1017" t="s">
        <v>7</v>
      </c>
      <c r="F1017" t="s">
        <v>3090</v>
      </c>
      <c r="G1017">
        <v>28925</v>
      </c>
      <c r="H1017">
        <v>1186573</v>
      </c>
      <c r="I1017" t="s">
        <v>3014</v>
      </c>
      <c r="J1017">
        <v>0</v>
      </c>
      <c r="K1017">
        <v>0</v>
      </c>
      <c r="L1017">
        <v>0</v>
      </c>
      <c r="M1017" s="1">
        <v>72681648.120000005</v>
      </c>
      <c r="N1017">
        <v>0</v>
      </c>
      <c r="O1017">
        <v>0</v>
      </c>
      <c r="P1017">
        <v>72681648.120000005</v>
      </c>
      <c r="Q1017">
        <v>0</v>
      </c>
    </row>
    <row r="1018" spans="1:17" x14ac:dyDescent="0.25">
      <c r="A1018">
        <v>43361</v>
      </c>
      <c r="B1018">
        <v>2025</v>
      </c>
      <c r="C1018">
        <v>86749</v>
      </c>
      <c r="D1018" t="s">
        <v>4099</v>
      </c>
      <c r="E1018" t="s">
        <v>7</v>
      </c>
      <c r="F1018" t="s">
        <v>3090</v>
      </c>
      <c r="G1018">
        <v>28926</v>
      </c>
      <c r="H1018">
        <v>1186749</v>
      </c>
      <c r="I1018" t="s">
        <v>3017</v>
      </c>
      <c r="J1018">
        <v>0</v>
      </c>
      <c r="K1018">
        <v>0</v>
      </c>
      <c r="L1018">
        <v>0</v>
      </c>
      <c r="M1018" s="1">
        <v>55189486.340000004</v>
      </c>
      <c r="N1018">
        <v>42532000</v>
      </c>
      <c r="O1018">
        <v>0</v>
      </c>
      <c r="P1018">
        <v>12657486.34</v>
      </c>
      <c r="Q1018">
        <v>0</v>
      </c>
    </row>
    <row r="1019" spans="1:17" x14ac:dyDescent="0.25">
      <c r="A1019">
        <v>43362</v>
      </c>
      <c r="B1019">
        <v>2025</v>
      </c>
      <c r="C1019">
        <v>86755</v>
      </c>
      <c r="D1019" t="s">
        <v>3181</v>
      </c>
      <c r="E1019" t="s">
        <v>7</v>
      </c>
      <c r="F1019" t="s">
        <v>3090</v>
      </c>
      <c r="G1019">
        <v>28927</v>
      </c>
      <c r="H1019">
        <v>1186755</v>
      </c>
      <c r="I1019" t="s">
        <v>236</v>
      </c>
      <c r="J1019">
        <v>0</v>
      </c>
      <c r="K1019">
        <v>0</v>
      </c>
      <c r="L1019">
        <v>0</v>
      </c>
      <c r="M1019" s="1">
        <v>53351529.869999997</v>
      </c>
      <c r="N1019">
        <v>43133334</v>
      </c>
      <c r="O1019">
        <v>0</v>
      </c>
      <c r="P1019">
        <v>10218195.869999999</v>
      </c>
      <c r="Q1019">
        <v>0</v>
      </c>
    </row>
    <row r="1020" spans="1:17" x14ac:dyDescent="0.25">
      <c r="A1020">
        <v>43363</v>
      </c>
      <c r="B1020">
        <v>2025</v>
      </c>
      <c r="C1020">
        <v>86757</v>
      </c>
      <c r="D1020" t="s">
        <v>3981</v>
      </c>
      <c r="E1020" t="s">
        <v>7</v>
      </c>
      <c r="F1020" t="s">
        <v>3090</v>
      </c>
      <c r="G1020">
        <v>28928</v>
      </c>
      <c r="H1020">
        <v>1186757</v>
      </c>
      <c r="I1020" t="s">
        <v>2571</v>
      </c>
      <c r="J1020">
        <v>0</v>
      </c>
      <c r="K1020">
        <v>0</v>
      </c>
      <c r="L1020">
        <v>0</v>
      </c>
      <c r="M1020" s="1">
        <v>69921241.900000006</v>
      </c>
      <c r="N1020">
        <v>4800000</v>
      </c>
      <c r="O1020">
        <v>0</v>
      </c>
      <c r="P1020">
        <v>65121241.899999999</v>
      </c>
      <c r="Q1020">
        <v>0</v>
      </c>
    </row>
    <row r="1021" spans="1:17" x14ac:dyDescent="0.25">
      <c r="A1021">
        <v>43364</v>
      </c>
      <c r="B1021">
        <v>2025</v>
      </c>
      <c r="C1021">
        <v>86760</v>
      </c>
      <c r="D1021" t="s">
        <v>3899</v>
      </c>
      <c r="E1021" t="s">
        <v>7</v>
      </c>
      <c r="F1021" t="s">
        <v>3090</v>
      </c>
      <c r="G1021">
        <v>28929</v>
      </c>
      <c r="H1021">
        <v>1186760</v>
      </c>
      <c r="I1021" t="s">
        <v>2290</v>
      </c>
      <c r="J1021">
        <v>0</v>
      </c>
      <c r="K1021">
        <v>0</v>
      </c>
      <c r="L1021">
        <v>0</v>
      </c>
      <c r="M1021" s="1">
        <v>62770704.049999997</v>
      </c>
      <c r="N1021">
        <v>27000000</v>
      </c>
      <c r="O1021">
        <v>0</v>
      </c>
      <c r="P1021">
        <v>35770704.049999997</v>
      </c>
      <c r="Q1021">
        <v>0</v>
      </c>
    </row>
    <row r="1022" spans="1:17" x14ac:dyDescent="0.25">
      <c r="A1022">
        <v>43365</v>
      </c>
      <c r="B1022">
        <v>2025</v>
      </c>
      <c r="C1022">
        <v>86865</v>
      </c>
      <c r="D1022" t="s">
        <v>4129</v>
      </c>
      <c r="E1022" t="s">
        <v>7</v>
      </c>
      <c r="F1022" t="s">
        <v>3090</v>
      </c>
      <c r="G1022">
        <v>28930</v>
      </c>
      <c r="H1022">
        <v>1186865</v>
      </c>
      <c r="I1022" t="s">
        <v>3025</v>
      </c>
      <c r="J1022">
        <v>0</v>
      </c>
      <c r="K1022">
        <v>0</v>
      </c>
      <c r="L1022">
        <v>0</v>
      </c>
      <c r="M1022" s="1">
        <v>65192651.369999997</v>
      </c>
      <c r="N1022">
        <v>64070534</v>
      </c>
      <c r="O1022">
        <v>0</v>
      </c>
      <c r="P1022">
        <v>1122117.3700000001</v>
      </c>
      <c r="Q1022">
        <v>0</v>
      </c>
    </row>
    <row r="1023" spans="1:17" x14ac:dyDescent="0.25">
      <c r="A1023">
        <v>43366</v>
      </c>
      <c r="B1023">
        <v>2025</v>
      </c>
      <c r="C1023">
        <v>86885</v>
      </c>
      <c r="D1023" t="s">
        <v>4100</v>
      </c>
      <c r="E1023" t="s">
        <v>7</v>
      </c>
      <c r="F1023" t="s">
        <v>3090</v>
      </c>
      <c r="G1023">
        <v>28931</v>
      </c>
      <c r="H1023">
        <v>1186885</v>
      </c>
      <c r="I1023" t="s">
        <v>3028</v>
      </c>
      <c r="J1023">
        <v>0</v>
      </c>
      <c r="K1023">
        <v>0</v>
      </c>
      <c r="L1023">
        <v>0</v>
      </c>
      <c r="M1023" s="1">
        <v>79140513.939999998</v>
      </c>
      <c r="N1023">
        <v>0</v>
      </c>
      <c r="O1023">
        <v>0</v>
      </c>
      <c r="P1023">
        <v>79140513.939999998</v>
      </c>
      <c r="Q1023">
        <v>0</v>
      </c>
    </row>
    <row r="1024" spans="1:17" x14ac:dyDescent="0.25">
      <c r="A1024">
        <v>43367</v>
      </c>
      <c r="B1024">
        <v>2025</v>
      </c>
      <c r="C1024">
        <v>88564</v>
      </c>
      <c r="D1024" t="s">
        <v>3823</v>
      </c>
      <c r="E1024" t="s">
        <v>7</v>
      </c>
      <c r="F1024" t="s">
        <v>3090</v>
      </c>
      <c r="G1024">
        <v>28933</v>
      </c>
      <c r="H1024">
        <v>1188564</v>
      </c>
      <c r="I1024" t="s">
        <v>2143</v>
      </c>
      <c r="J1024">
        <v>0</v>
      </c>
      <c r="K1024">
        <v>0</v>
      </c>
      <c r="L1024">
        <v>0</v>
      </c>
      <c r="M1024" s="1">
        <v>53193673.119999997</v>
      </c>
      <c r="N1024">
        <v>0</v>
      </c>
      <c r="O1024">
        <v>0</v>
      </c>
      <c r="P1024">
        <v>53193673.119999997</v>
      </c>
      <c r="Q1024">
        <v>0</v>
      </c>
    </row>
    <row r="1025" spans="1:17" x14ac:dyDescent="0.25">
      <c r="A1025">
        <v>43368</v>
      </c>
      <c r="B1025">
        <v>2025</v>
      </c>
      <c r="C1025">
        <v>91001</v>
      </c>
      <c r="D1025" t="s">
        <v>4104</v>
      </c>
      <c r="E1025" t="s">
        <v>7</v>
      </c>
      <c r="F1025" t="s">
        <v>3090</v>
      </c>
      <c r="G1025">
        <v>28934</v>
      </c>
      <c r="H1025">
        <v>1191001</v>
      </c>
      <c r="I1025" t="s">
        <v>3038</v>
      </c>
      <c r="J1025">
        <v>0</v>
      </c>
      <c r="K1025">
        <v>0</v>
      </c>
      <c r="L1025">
        <v>0</v>
      </c>
      <c r="M1025" s="1">
        <v>72059745.099999994</v>
      </c>
      <c r="N1025">
        <v>0</v>
      </c>
      <c r="O1025">
        <v>0</v>
      </c>
      <c r="P1025">
        <v>72059745.099999994</v>
      </c>
      <c r="Q1025">
        <v>0</v>
      </c>
    </row>
    <row r="1026" spans="1:17" x14ac:dyDescent="0.25">
      <c r="A1026">
        <v>43369</v>
      </c>
      <c r="B1026">
        <v>2025</v>
      </c>
      <c r="C1026">
        <v>91540</v>
      </c>
      <c r="D1026" t="s">
        <v>4130</v>
      </c>
      <c r="E1026" t="s">
        <v>7</v>
      </c>
      <c r="F1026" t="s">
        <v>3090</v>
      </c>
      <c r="G1026">
        <v>28935</v>
      </c>
      <c r="H1026">
        <v>1191540</v>
      </c>
      <c r="I1026" t="s">
        <v>3041</v>
      </c>
      <c r="J1026">
        <v>0</v>
      </c>
      <c r="K1026">
        <v>0</v>
      </c>
      <c r="L1026">
        <v>0</v>
      </c>
      <c r="M1026" s="1">
        <v>70952500.079999998</v>
      </c>
      <c r="N1026">
        <v>0</v>
      </c>
      <c r="O1026">
        <v>0</v>
      </c>
      <c r="P1026">
        <v>70952500.079999998</v>
      </c>
      <c r="Q1026">
        <v>0</v>
      </c>
    </row>
    <row r="1027" spans="1:17" x14ac:dyDescent="0.25">
      <c r="A1027">
        <v>43370</v>
      </c>
      <c r="B1027">
        <v>2025</v>
      </c>
      <c r="C1027">
        <v>94001</v>
      </c>
      <c r="D1027" t="s">
        <v>4131</v>
      </c>
      <c r="E1027" t="s">
        <v>7</v>
      </c>
      <c r="F1027" t="s">
        <v>3090</v>
      </c>
      <c r="G1027">
        <v>28936</v>
      </c>
      <c r="H1027">
        <v>1194001</v>
      </c>
      <c r="I1027" t="s">
        <v>3047</v>
      </c>
      <c r="J1027">
        <v>0</v>
      </c>
      <c r="K1027">
        <v>0</v>
      </c>
      <c r="L1027">
        <v>0</v>
      </c>
      <c r="M1027" s="1">
        <v>77911188.730000004</v>
      </c>
      <c r="N1027">
        <v>51318780</v>
      </c>
      <c r="O1027">
        <v>0</v>
      </c>
      <c r="P1027">
        <v>26592408.73</v>
      </c>
      <c r="Q1027">
        <v>0</v>
      </c>
    </row>
    <row r="1028" spans="1:17" x14ac:dyDescent="0.25">
      <c r="A1028">
        <v>43371</v>
      </c>
      <c r="B1028">
        <v>2025</v>
      </c>
      <c r="C1028">
        <v>94343</v>
      </c>
      <c r="D1028" t="s">
        <v>4106</v>
      </c>
      <c r="E1028" t="s">
        <v>7</v>
      </c>
      <c r="F1028" t="s">
        <v>3090</v>
      </c>
      <c r="G1028">
        <v>28937</v>
      </c>
      <c r="H1028">
        <v>1194343</v>
      </c>
      <c r="I1028" t="s">
        <v>3050</v>
      </c>
      <c r="J1028">
        <v>0</v>
      </c>
      <c r="K1028">
        <v>0</v>
      </c>
      <c r="L1028">
        <v>0</v>
      </c>
      <c r="M1028" s="1">
        <v>78416388.640000001</v>
      </c>
      <c r="N1028">
        <v>0</v>
      </c>
      <c r="O1028">
        <v>0</v>
      </c>
      <c r="P1028">
        <v>78416388.640000001</v>
      </c>
      <c r="Q1028">
        <v>0</v>
      </c>
    </row>
    <row r="1029" spans="1:17" x14ac:dyDescent="0.25">
      <c r="A1029">
        <v>43372</v>
      </c>
      <c r="B1029">
        <v>2025</v>
      </c>
      <c r="C1029">
        <v>95001</v>
      </c>
      <c r="D1029" t="s">
        <v>4108</v>
      </c>
      <c r="E1029" t="s">
        <v>7</v>
      </c>
      <c r="F1029" t="s">
        <v>3090</v>
      </c>
      <c r="G1029">
        <v>28938</v>
      </c>
      <c r="H1029">
        <v>1195001</v>
      </c>
      <c r="I1029" t="s">
        <v>3056</v>
      </c>
      <c r="J1029">
        <v>0</v>
      </c>
      <c r="K1029">
        <v>0</v>
      </c>
      <c r="L1029">
        <v>0</v>
      </c>
      <c r="M1029" s="1">
        <v>70996754.349999994</v>
      </c>
      <c r="N1029">
        <v>19453333</v>
      </c>
      <c r="O1029">
        <v>0</v>
      </c>
      <c r="P1029">
        <v>51543421.350000001</v>
      </c>
      <c r="Q1029">
        <v>0</v>
      </c>
    </row>
    <row r="1030" spans="1:17" x14ac:dyDescent="0.25">
      <c r="A1030">
        <v>43373</v>
      </c>
      <c r="B1030">
        <v>2025</v>
      </c>
      <c r="C1030">
        <v>95015</v>
      </c>
      <c r="D1030" t="s">
        <v>3249</v>
      </c>
      <c r="E1030" t="s">
        <v>7</v>
      </c>
      <c r="F1030" t="s">
        <v>3090</v>
      </c>
      <c r="G1030">
        <v>28939</v>
      </c>
      <c r="H1030">
        <v>1195015</v>
      </c>
      <c r="I1030" t="s">
        <v>421</v>
      </c>
      <c r="J1030">
        <v>0</v>
      </c>
      <c r="K1030">
        <v>0</v>
      </c>
      <c r="L1030">
        <v>0</v>
      </c>
      <c r="M1030" s="1">
        <v>70469179.180000007</v>
      </c>
      <c r="N1030">
        <v>0</v>
      </c>
      <c r="O1030">
        <v>0</v>
      </c>
      <c r="P1030">
        <v>70469179.180000007</v>
      </c>
      <c r="Q1030">
        <v>0</v>
      </c>
    </row>
    <row r="1031" spans="1:17" x14ac:dyDescent="0.25">
      <c r="A1031">
        <v>43374</v>
      </c>
      <c r="B1031">
        <v>2025</v>
      </c>
      <c r="C1031">
        <v>95025</v>
      </c>
      <c r="D1031" t="s">
        <v>4110</v>
      </c>
      <c r="E1031" t="s">
        <v>7</v>
      </c>
      <c r="F1031" t="s">
        <v>3090</v>
      </c>
      <c r="G1031">
        <v>28940</v>
      </c>
      <c r="H1031">
        <v>1195025</v>
      </c>
      <c r="I1031" t="s">
        <v>3060</v>
      </c>
      <c r="J1031">
        <v>0</v>
      </c>
      <c r="K1031">
        <v>0</v>
      </c>
      <c r="L1031">
        <v>0</v>
      </c>
      <c r="M1031" s="1">
        <v>69502526.129999995</v>
      </c>
      <c r="N1031">
        <v>62766666.670000002</v>
      </c>
      <c r="O1031">
        <v>0</v>
      </c>
      <c r="P1031">
        <v>6735859.46</v>
      </c>
      <c r="Q1031">
        <v>0</v>
      </c>
    </row>
    <row r="1032" spans="1:17" x14ac:dyDescent="0.25">
      <c r="A1032">
        <v>43375</v>
      </c>
      <c r="B1032">
        <v>2025</v>
      </c>
      <c r="C1032">
        <v>95200</v>
      </c>
      <c r="D1032" t="s">
        <v>3334</v>
      </c>
      <c r="E1032" t="s">
        <v>7</v>
      </c>
      <c r="F1032" t="s">
        <v>3090</v>
      </c>
      <c r="G1032">
        <v>28941</v>
      </c>
      <c r="H1032">
        <v>1195200</v>
      </c>
      <c r="I1032" t="s">
        <v>690</v>
      </c>
      <c r="J1032">
        <v>0</v>
      </c>
      <c r="K1032">
        <v>0</v>
      </c>
      <c r="L1032">
        <v>0</v>
      </c>
      <c r="M1032" s="1">
        <v>69484805.069999993</v>
      </c>
      <c r="N1032">
        <v>9100000</v>
      </c>
      <c r="O1032">
        <v>0</v>
      </c>
      <c r="P1032">
        <v>60384805.07</v>
      </c>
      <c r="Q1032">
        <v>0</v>
      </c>
    </row>
    <row r="1033" spans="1:17" x14ac:dyDescent="0.25">
      <c r="A1033">
        <v>43376</v>
      </c>
      <c r="B1033">
        <v>2025</v>
      </c>
      <c r="C1033">
        <v>97001</v>
      </c>
      <c r="D1033" t="s">
        <v>4111</v>
      </c>
      <c r="E1033" t="s">
        <v>7</v>
      </c>
      <c r="F1033" t="s">
        <v>3090</v>
      </c>
      <c r="G1033">
        <v>28942</v>
      </c>
      <c r="H1033">
        <v>1197001</v>
      </c>
      <c r="I1033" t="s">
        <v>3067</v>
      </c>
      <c r="J1033">
        <v>0</v>
      </c>
      <c r="K1033">
        <v>0</v>
      </c>
      <c r="L1033">
        <v>0</v>
      </c>
      <c r="M1033" s="1">
        <v>80635368.709999993</v>
      </c>
      <c r="N1033">
        <v>11406666.66</v>
      </c>
      <c r="O1033">
        <v>0</v>
      </c>
      <c r="P1033">
        <v>69228702.049999997</v>
      </c>
      <c r="Q1033">
        <v>0</v>
      </c>
    </row>
    <row r="1034" spans="1:17" x14ac:dyDescent="0.25">
      <c r="A1034">
        <v>43377</v>
      </c>
      <c r="B1034">
        <v>2025</v>
      </c>
      <c r="C1034">
        <v>97161</v>
      </c>
      <c r="D1034" t="s">
        <v>4132</v>
      </c>
      <c r="E1034" t="s">
        <v>7</v>
      </c>
      <c r="F1034" t="s">
        <v>3090</v>
      </c>
      <c r="G1034">
        <v>28943</v>
      </c>
      <c r="H1034">
        <v>1197161</v>
      </c>
      <c r="I1034" t="s">
        <v>3070</v>
      </c>
      <c r="J1034">
        <v>0</v>
      </c>
      <c r="K1034">
        <v>0</v>
      </c>
      <c r="L1034">
        <v>0</v>
      </c>
      <c r="M1034" s="1">
        <v>68122820.549999997</v>
      </c>
      <c r="N1034">
        <v>39975408</v>
      </c>
      <c r="O1034">
        <v>0</v>
      </c>
      <c r="P1034">
        <v>28147412.550000001</v>
      </c>
      <c r="Q1034">
        <v>0</v>
      </c>
    </row>
    <row r="1035" spans="1:17" x14ac:dyDescent="0.25">
      <c r="A1035">
        <v>43378</v>
      </c>
      <c r="B1035">
        <v>2025</v>
      </c>
      <c r="C1035">
        <v>97666</v>
      </c>
      <c r="D1035" t="s">
        <v>4113</v>
      </c>
      <c r="E1035" t="s">
        <v>7</v>
      </c>
      <c r="F1035" t="s">
        <v>3090</v>
      </c>
      <c r="G1035">
        <v>28944</v>
      </c>
      <c r="H1035">
        <v>1197666</v>
      </c>
      <c r="I1035" t="s">
        <v>3073</v>
      </c>
      <c r="J1035">
        <v>0</v>
      </c>
      <c r="K1035">
        <v>0</v>
      </c>
      <c r="L1035">
        <v>0</v>
      </c>
      <c r="M1035" s="1">
        <v>73608447.209999993</v>
      </c>
      <c r="N1035">
        <v>0</v>
      </c>
      <c r="O1035">
        <v>0</v>
      </c>
      <c r="P1035">
        <v>73608447.209999993</v>
      </c>
      <c r="Q1035">
        <v>0</v>
      </c>
    </row>
    <row r="1036" spans="1:17" x14ac:dyDescent="0.25">
      <c r="A1036">
        <v>43379</v>
      </c>
      <c r="B1036">
        <v>2025</v>
      </c>
      <c r="C1036">
        <v>99001</v>
      </c>
      <c r="D1036" t="s">
        <v>4133</v>
      </c>
      <c r="E1036" t="s">
        <v>7</v>
      </c>
      <c r="F1036" t="s">
        <v>3090</v>
      </c>
      <c r="G1036">
        <v>28945</v>
      </c>
      <c r="H1036">
        <v>1199001</v>
      </c>
      <c r="I1036" t="s">
        <v>3079</v>
      </c>
      <c r="J1036">
        <v>0</v>
      </c>
      <c r="K1036">
        <v>0</v>
      </c>
      <c r="L1036">
        <v>0</v>
      </c>
      <c r="M1036" s="1">
        <v>73346348.870000005</v>
      </c>
      <c r="N1036">
        <v>62886000</v>
      </c>
      <c r="O1036">
        <v>0</v>
      </c>
      <c r="P1036">
        <v>10460348.869999999</v>
      </c>
      <c r="Q1036">
        <v>0</v>
      </c>
    </row>
    <row r="1037" spans="1:17" x14ac:dyDescent="0.25">
      <c r="A1037">
        <v>43380</v>
      </c>
      <c r="B1037">
        <v>2025</v>
      </c>
      <c r="C1037">
        <v>99524</v>
      </c>
      <c r="D1037" t="s">
        <v>4134</v>
      </c>
      <c r="E1037" t="s">
        <v>7</v>
      </c>
      <c r="F1037" t="s">
        <v>3090</v>
      </c>
      <c r="G1037">
        <v>28946</v>
      </c>
      <c r="H1037">
        <v>1199524</v>
      </c>
      <c r="I1037" t="s">
        <v>3082</v>
      </c>
      <c r="J1037">
        <v>0</v>
      </c>
      <c r="K1037">
        <v>0</v>
      </c>
      <c r="L1037">
        <v>0</v>
      </c>
      <c r="M1037" s="1">
        <v>72288777.730000004</v>
      </c>
      <c r="N1037">
        <v>0</v>
      </c>
      <c r="O1037">
        <v>0</v>
      </c>
      <c r="P1037">
        <v>72288777.730000004</v>
      </c>
      <c r="Q1037">
        <v>0</v>
      </c>
    </row>
    <row r="1038" spans="1:17" x14ac:dyDescent="0.25">
      <c r="A1038">
        <v>43381</v>
      </c>
      <c r="B1038">
        <v>2025</v>
      </c>
      <c r="C1038">
        <v>99624</v>
      </c>
      <c r="D1038" t="s">
        <v>4115</v>
      </c>
      <c r="E1038" t="s">
        <v>7</v>
      </c>
      <c r="F1038" t="s">
        <v>3090</v>
      </c>
      <c r="G1038">
        <v>28947</v>
      </c>
      <c r="H1038">
        <v>1199624</v>
      </c>
      <c r="I1038" t="s">
        <v>3085</v>
      </c>
      <c r="J1038">
        <v>0</v>
      </c>
      <c r="K1038">
        <v>0</v>
      </c>
      <c r="L1038">
        <v>0</v>
      </c>
      <c r="M1038" s="1">
        <v>66931452.210000001</v>
      </c>
      <c r="N1038">
        <v>27750000</v>
      </c>
      <c r="O1038">
        <v>0</v>
      </c>
      <c r="P1038">
        <v>39181452.210000001</v>
      </c>
      <c r="Q1038">
        <v>0</v>
      </c>
    </row>
    <row r="1039" spans="1:17" x14ac:dyDescent="0.25">
      <c r="A1039">
        <v>43382</v>
      </c>
      <c r="B1039">
        <v>2025</v>
      </c>
      <c r="C1039">
        <v>5000</v>
      </c>
      <c r="D1039" t="s">
        <v>3099</v>
      </c>
      <c r="E1039" t="s">
        <v>7</v>
      </c>
      <c r="F1039" t="s">
        <v>3090</v>
      </c>
      <c r="G1039">
        <v>28949</v>
      </c>
      <c r="H1039">
        <v>1105000</v>
      </c>
      <c r="I1039" t="s">
        <v>8</v>
      </c>
      <c r="J1039">
        <v>0</v>
      </c>
      <c r="K1039">
        <v>0</v>
      </c>
      <c r="L1039">
        <v>0</v>
      </c>
      <c r="M1039" s="1">
        <v>149130241.88999999</v>
      </c>
      <c r="N1039">
        <v>0</v>
      </c>
      <c r="O1039">
        <v>0</v>
      </c>
      <c r="P1039">
        <v>149130241.88999999</v>
      </c>
      <c r="Q1039">
        <v>0</v>
      </c>
    </row>
    <row r="1040" spans="1:17" x14ac:dyDescent="0.25">
      <c r="A1040">
        <v>43383</v>
      </c>
      <c r="B1040">
        <v>2025</v>
      </c>
      <c r="C1040">
        <v>8000</v>
      </c>
      <c r="D1040" t="s">
        <v>3198</v>
      </c>
      <c r="E1040" t="s">
        <v>7</v>
      </c>
      <c r="F1040" t="s">
        <v>3090</v>
      </c>
      <c r="G1040">
        <v>28950</v>
      </c>
      <c r="H1040">
        <v>1108000</v>
      </c>
      <c r="I1040" t="s">
        <v>341</v>
      </c>
      <c r="J1040">
        <v>0</v>
      </c>
      <c r="K1040">
        <v>0</v>
      </c>
      <c r="L1040">
        <v>0</v>
      </c>
      <c r="M1040" s="1">
        <v>149130241.88999999</v>
      </c>
      <c r="N1040">
        <v>145500000</v>
      </c>
      <c r="O1040">
        <v>0</v>
      </c>
      <c r="P1040">
        <v>3630241.89</v>
      </c>
      <c r="Q1040">
        <v>0</v>
      </c>
    </row>
    <row r="1041" spans="1:17" x14ac:dyDescent="0.25">
      <c r="A1041">
        <v>43384</v>
      </c>
      <c r="B1041">
        <v>2025</v>
      </c>
      <c r="C1041">
        <v>13000</v>
      </c>
      <c r="D1041" t="s">
        <v>3210</v>
      </c>
      <c r="E1041" t="s">
        <v>7</v>
      </c>
      <c r="F1041" t="s">
        <v>3090</v>
      </c>
      <c r="G1041">
        <v>28951</v>
      </c>
      <c r="H1041">
        <v>1113000</v>
      </c>
      <c r="I1041" t="s">
        <v>400</v>
      </c>
      <c r="J1041">
        <v>0</v>
      </c>
      <c r="K1041">
        <v>0</v>
      </c>
      <c r="L1041">
        <v>0</v>
      </c>
      <c r="M1041" s="1">
        <v>149130241.88999999</v>
      </c>
      <c r="N1041">
        <v>41480000</v>
      </c>
      <c r="O1041">
        <v>0</v>
      </c>
      <c r="P1041">
        <v>107650241.89</v>
      </c>
      <c r="Q1041">
        <v>0</v>
      </c>
    </row>
    <row r="1042" spans="1:17" x14ac:dyDescent="0.25">
      <c r="A1042">
        <v>43385</v>
      </c>
      <c r="B1042">
        <v>2025</v>
      </c>
      <c r="C1042">
        <v>15000</v>
      </c>
      <c r="D1042" t="s">
        <v>3271</v>
      </c>
      <c r="E1042" t="s">
        <v>7</v>
      </c>
      <c r="F1042" t="s">
        <v>3090</v>
      </c>
      <c r="G1042">
        <v>28952</v>
      </c>
      <c r="H1042">
        <v>1115000</v>
      </c>
      <c r="I1042" t="s">
        <v>538</v>
      </c>
      <c r="J1042">
        <v>0</v>
      </c>
      <c r="K1042">
        <v>0</v>
      </c>
      <c r="L1042">
        <v>0</v>
      </c>
      <c r="M1042" s="1">
        <v>149130241.88999999</v>
      </c>
      <c r="N1042">
        <v>0</v>
      </c>
      <c r="O1042">
        <v>0</v>
      </c>
      <c r="P1042">
        <v>149130241.88999999</v>
      </c>
      <c r="Q1042">
        <v>0</v>
      </c>
    </row>
    <row r="1043" spans="1:17" x14ac:dyDescent="0.25">
      <c r="A1043">
        <v>43386</v>
      </c>
      <c r="B1043">
        <v>2025</v>
      </c>
      <c r="C1043">
        <v>17000</v>
      </c>
      <c r="D1043" t="s">
        <v>3275</v>
      </c>
      <c r="E1043" t="s">
        <v>7</v>
      </c>
      <c r="F1043" t="s">
        <v>3090</v>
      </c>
      <c r="G1043">
        <v>28953</v>
      </c>
      <c r="H1043">
        <v>1117000</v>
      </c>
      <c r="I1043" t="s">
        <v>894</v>
      </c>
      <c r="J1043">
        <v>0</v>
      </c>
      <c r="K1043">
        <v>0</v>
      </c>
      <c r="L1043">
        <v>0</v>
      </c>
      <c r="M1043" s="1">
        <v>149130241.88999999</v>
      </c>
      <c r="N1043">
        <v>0</v>
      </c>
      <c r="O1043">
        <v>0</v>
      </c>
      <c r="P1043">
        <v>149130241.88999999</v>
      </c>
      <c r="Q1043">
        <v>0</v>
      </c>
    </row>
    <row r="1044" spans="1:17" x14ac:dyDescent="0.25">
      <c r="A1044">
        <v>43387</v>
      </c>
      <c r="B1044">
        <v>2025</v>
      </c>
      <c r="C1044">
        <v>18000</v>
      </c>
      <c r="D1044" t="s">
        <v>3423</v>
      </c>
      <c r="E1044" t="s">
        <v>7</v>
      </c>
      <c r="F1044" t="s">
        <v>3090</v>
      </c>
      <c r="G1044">
        <v>28954</v>
      </c>
      <c r="H1044">
        <v>1118000</v>
      </c>
      <c r="I1044" t="s">
        <v>975</v>
      </c>
      <c r="J1044">
        <v>0</v>
      </c>
      <c r="K1044">
        <v>0</v>
      </c>
      <c r="L1044">
        <v>0</v>
      </c>
      <c r="M1044" s="1">
        <v>149130241.88999999</v>
      </c>
      <c r="N1044">
        <v>136360000</v>
      </c>
      <c r="O1044">
        <v>0</v>
      </c>
      <c r="P1044">
        <v>12770241.890000001</v>
      </c>
      <c r="Q1044">
        <v>0</v>
      </c>
    </row>
    <row r="1045" spans="1:17" x14ac:dyDescent="0.25">
      <c r="A1045">
        <v>43388</v>
      </c>
      <c r="B1045">
        <v>2025</v>
      </c>
      <c r="C1045">
        <v>19000</v>
      </c>
      <c r="D1045" t="s">
        <v>3430</v>
      </c>
      <c r="E1045" t="s">
        <v>7</v>
      </c>
      <c r="F1045" t="s">
        <v>3090</v>
      </c>
      <c r="G1045">
        <v>28955</v>
      </c>
      <c r="H1045">
        <v>1119000</v>
      </c>
      <c r="I1045" t="s">
        <v>1025</v>
      </c>
      <c r="J1045">
        <v>0</v>
      </c>
      <c r="K1045">
        <v>0</v>
      </c>
      <c r="L1045">
        <v>0</v>
      </c>
      <c r="M1045" s="1">
        <v>149130241.88999999</v>
      </c>
      <c r="N1045">
        <v>0</v>
      </c>
      <c r="O1045">
        <v>0</v>
      </c>
      <c r="P1045">
        <v>149130241.88999999</v>
      </c>
      <c r="Q1045">
        <v>0</v>
      </c>
    </row>
    <row r="1046" spans="1:17" x14ac:dyDescent="0.25">
      <c r="A1046">
        <v>43389</v>
      </c>
      <c r="B1046">
        <v>2025</v>
      </c>
      <c r="C1046">
        <v>20000</v>
      </c>
      <c r="D1046" t="s">
        <v>3448</v>
      </c>
      <c r="E1046" t="s">
        <v>7</v>
      </c>
      <c r="F1046" t="s">
        <v>3090</v>
      </c>
      <c r="G1046">
        <v>28956</v>
      </c>
      <c r="H1046">
        <v>1120000</v>
      </c>
      <c r="I1046" t="s">
        <v>1144</v>
      </c>
      <c r="J1046">
        <v>0</v>
      </c>
      <c r="K1046">
        <v>0</v>
      </c>
      <c r="L1046">
        <v>0</v>
      </c>
      <c r="M1046" s="1">
        <v>149130241.88999999</v>
      </c>
      <c r="N1046">
        <v>0</v>
      </c>
      <c r="O1046">
        <v>0</v>
      </c>
      <c r="P1046">
        <v>149130241.88999999</v>
      </c>
      <c r="Q1046">
        <v>0</v>
      </c>
    </row>
    <row r="1047" spans="1:17" x14ac:dyDescent="0.25">
      <c r="A1047">
        <v>43390</v>
      </c>
      <c r="B1047">
        <v>2025</v>
      </c>
      <c r="C1047">
        <v>23000</v>
      </c>
      <c r="D1047" t="s">
        <v>3250</v>
      </c>
      <c r="E1047" t="s">
        <v>7</v>
      </c>
      <c r="F1047" t="s">
        <v>3090</v>
      </c>
      <c r="G1047">
        <v>28957</v>
      </c>
      <c r="H1047">
        <v>1123000</v>
      </c>
      <c r="I1047" t="s">
        <v>1222</v>
      </c>
      <c r="J1047">
        <v>0</v>
      </c>
      <c r="K1047">
        <v>0</v>
      </c>
      <c r="L1047">
        <v>0</v>
      </c>
      <c r="M1047" s="1">
        <v>149130241.88999999</v>
      </c>
      <c r="N1047">
        <v>0</v>
      </c>
      <c r="O1047">
        <v>0</v>
      </c>
      <c r="P1047">
        <v>149130241.88999999</v>
      </c>
      <c r="Q1047">
        <v>0</v>
      </c>
    </row>
    <row r="1048" spans="1:17" x14ac:dyDescent="0.25">
      <c r="A1048">
        <v>43391</v>
      </c>
      <c r="B1048">
        <v>2025</v>
      </c>
      <c r="C1048">
        <v>25000</v>
      </c>
      <c r="D1048" t="s">
        <v>3516</v>
      </c>
      <c r="E1048" t="s">
        <v>7</v>
      </c>
      <c r="F1048" t="s">
        <v>3090</v>
      </c>
      <c r="G1048">
        <v>28958</v>
      </c>
      <c r="H1048">
        <v>1125000</v>
      </c>
      <c r="I1048" t="s">
        <v>1311</v>
      </c>
      <c r="J1048">
        <v>0</v>
      </c>
      <c r="K1048">
        <v>0</v>
      </c>
      <c r="L1048">
        <v>0</v>
      </c>
      <c r="M1048" s="1">
        <v>149130241.88999999</v>
      </c>
      <c r="N1048">
        <v>50250000</v>
      </c>
      <c r="O1048">
        <v>0</v>
      </c>
      <c r="P1048">
        <v>98880241.890000001</v>
      </c>
      <c r="Q1048">
        <v>0</v>
      </c>
    </row>
    <row r="1049" spans="1:17" x14ac:dyDescent="0.25">
      <c r="A1049">
        <v>43392</v>
      </c>
      <c r="B1049">
        <v>2025</v>
      </c>
      <c r="C1049">
        <v>27000</v>
      </c>
      <c r="D1049" t="s">
        <v>3608</v>
      </c>
      <c r="E1049" t="s">
        <v>7</v>
      </c>
      <c r="F1049" t="s">
        <v>3090</v>
      </c>
      <c r="G1049">
        <v>28959</v>
      </c>
      <c r="H1049">
        <v>1127000</v>
      </c>
      <c r="I1049" t="s">
        <v>1608</v>
      </c>
      <c r="J1049">
        <v>0</v>
      </c>
      <c r="K1049">
        <v>0</v>
      </c>
      <c r="L1049">
        <v>0</v>
      </c>
      <c r="M1049" s="1">
        <v>149130241.88999999</v>
      </c>
      <c r="N1049">
        <v>148465396</v>
      </c>
      <c r="O1049">
        <v>0</v>
      </c>
      <c r="P1049">
        <v>664845.89</v>
      </c>
      <c r="Q1049">
        <v>0</v>
      </c>
    </row>
    <row r="1050" spans="1:17" x14ac:dyDescent="0.25">
      <c r="A1050">
        <v>43393</v>
      </c>
      <c r="B1050">
        <v>2025</v>
      </c>
      <c r="C1050">
        <v>41000</v>
      </c>
      <c r="D1050" t="s">
        <v>3674</v>
      </c>
      <c r="E1050" t="s">
        <v>7</v>
      </c>
      <c r="F1050" t="s">
        <v>3090</v>
      </c>
      <c r="G1050">
        <v>28960</v>
      </c>
      <c r="H1050">
        <v>1141000</v>
      </c>
      <c r="I1050" t="s">
        <v>1702</v>
      </c>
      <c r="J1050">
        <v>0</v>
      </c>
      <c r="K1050">
        <v>0</v>
      </c>
      <c r="L1050">
        <v>0</v>
      </c>
      <c r="M1050" s="1">
        <v>149130241.88999999</v>
      </c>
      <c r="N1050">
        <v>99333333</v>
      </c>
      <c r="O1050">
        <v>0</v>
      </c>
      <c r="P1050">
        <v>49796908.890000001</v>
      </c>
      <c r="Q1050">
        <v>0</v>
      </c>
    </row>
    <row r="1051" spans="1:17" x14ac:dyDescent="0.25">
      <c r="A1051">
        <v>43394</v>
      </c>
      <c r="B1051">
        <v>2025</v>
      </c>
      <c r="C1051">
        <v>44000</v>
      </c>
      <c r="D1051" t="s">
        <v>3722</v>
      </c>
      <c r="E1051" t="s">
        <v>7</v>
      </c>
      <c r="F1051" t="s">
        <v>3090</v>
      </c>
      <c r="G1051">
        <v>28961</v>
      </c>
      <c r="H1051">
        <v>1144000</v>
      </c>
      <c r="I1051" t="s">
        <v>1805</v>
      </c>
      <c r="J1051">
        <v>0</v>
      </c>
      <c r="K1051">
        <v>0</v>
      </c>
      <c r="L1051">
        <v>0</v>
      </c>
      <c r="M1051" s="1">
        <v>149130241.88999999</v>
      </c>
      <c r="N1051">
        <v>142680000</v>
      </c>
      <c r="O1051">
        <v>0</v>
      </c>
      <c r="P1051">
        <v>6450241.8899999997</v>
      </c>
      <c r="Q1051">
        <v>0</v>
      </c>
    </row>
    <row r="1052" spans="1:17" x14ac:dyDescent="0.25">
      <c r="A1052">
        <v>43395</v>
      </c>
      <c r="B1052">
        <v>2025</v>
      </c>
      <c r="C1052">
        <v>47000</v>
      </c>
      <c r="D1052" t="s">
        <v>3742</v>
      </c>
      <c r="E1052" t="s">
        <v>7</v>
      </c>
      <c r="F1052" t="s">
        <v>3090</v>
      </c>
      <c r="G1052">
        <v>28962</v>
      </c>
      <c r="H1052">
        <v>1147000</v>
      </c>
      <c r="I1052" t="s">
        <v>1849</v>
      </c>
      <c r="J1052">
        <v>0</v>
      </c>
      <c r="K1052">
        <v>0</v>
      </c>
      <c r="L1052">
        <v>0</v>
      </c>
      <c r="M1052" s="1">
        <v>149130241.88999999</v>
      </c>
      <c r="N1052">
        <v>102425000</v>
      </c>
      <c r="O1052">
        <v>0</v>
      </c>
      <c r="P1052">
        <v>46705241.890000001</v>
      </c>
      <c r="Q1052">
        <v>0</v>
      </c>
    </row>
    <row r="1053" spans="1:17" x14ac:dyDescent="0.25">
      <c r="A1053">
        <v>43396</v>
      </c>
      <c r="B1053">
        <v>2025</v>
      </c>
      <c r="C1053">
        <v>50000</v>
      </c>
      <c r="D1053" t="s">
        <v>3755</v>
      </c>
      <c r="E1053" t="s">
        <v>7</v>
      </c>
      <c r="F1053" t="s">
        <v>3090</v>
      </c>
      <c r="G1053">
        <v>28963</v>
      </c>
      <c r="H1053">
        <v>1150000</v>
      </c>
      <c r="I1053" t="s">
        <v>1939</v>
      </c>
      <c r="J1053">
        <v>0</v>
      </c>
      <c r="K1053">
        <v>0</v>
      </c>
      <c r="L1053">
        <v>0</v>
      </c>
      <c r="M1053" s="1">
        <v>149130241.88999999</v>
      </c>
      <c r="N1053">
        <v>72000000</v>
      </c>
      <c r="O1053">
        <v>0</v>
      </c>
      <c r="P1053">
        <v>77130241.890000001</v>
      </c>
      <c r="Q1053">
        <v>0</v>
      </c>
    </row>
    <row r="1054" spans="1:17" x14ac:dyDescent="0.25">
      <c r="A1054">
        <v>43397</v>
      </c>
      <c r="B1054">
        <v>2025</v>
      </c>
      <c r="C1054">
        <v>52000</v>
      </c>
      <c r="D1054" t="s">
        <v>3133</v>
      </c>
      <c r="E1054" t="s">
        <v>7</v>
      </c>
      <c r="F1054" t="s">
        <v>3090</v>
      </c>
      <c r="G1054">
        <v>28964</v>
      </c>
      <c r="H1054">
        <v>1152000</v>
      </c>
      <c r="I1054" t="s">
        <v>2017</v>
      </c>
      <c r="J1054">
        <v>0</v>
      </c>
      <c r="K1054">
        <v>0</v>
      </c>
      <c r="L1054">
        <v>0</v>
      </c>
      <c r="M1054" s="1">
        <v>149130241.88999999</v>
      </c>
      <c r="N1054">
        <v>35840070</v>
      </c>
      <c r="O1054">
        <v>0</v>
      </c>
      <c r="P1054">
        <v>113290171.89</v>
      </c>
      <c r="Q1054">
        <v>0</v>
      </c>
    </row>
    <row r="1055" spans="1:17" x14ac:dyDescent="0.25">
      <c r="A1055">
        <v>43398</v>
      </c>
      <c r="B1055">
        <v>2025</v>
      </c>
      <c r="C1055">
        <v>54000</v>
      </c>
      <c r="D1055" t="s">
        <v>3831</v>
      </c>
      <c r="E1055" t="s">
        <v>7</v>
      </c>
      <c r="F1055" t="s">
        <v>3090</v>
      </c>
      <c r="G1055">
        <v>28965</v>
      </c>
      <c r="H1055">
        <v>1154000</v>
      </c>
      <c r="I1055" t="s">
        <v>2195</v>
      </c>
      <c r="J1055">
        <v>0</v>
      </c>
      <c r="K1055">
        <v>0</v>
      </c>
      <c r="L1055">
        <v>0</v>
      </c>
      <c r="M1055" s="1">
        <v>149130241.88999999</v>
      </c>
      <c r="N1055">
        <v>0</v>
      </c>
      <c r="O1055">
        <v>0</v>
      </c>
      <c r="P1055">
        <v>149130241.88999999</v>
      </c>
      <c r="Q1055">
        <v>0</v>
      </c>
    </row>
    <row r="1056" spans="1:17" x14ac:dyDescent="0.25">
      <c r="A1056">
        <v>43399</v>
      </c>
      <c r="B1056">
        <v>2025</v>
      </c>
      <c r="C1056">
        <v>63000</v>
      </c>
      <c r="D1056" t="s">
        <v>3883</v>
      </c>
      <c r="E1056" t="s">
        <v>7</v>
      </c>
      <c r="F1056" t="s">
        <v>3090</v>
      </c>
      <c r="G1056">
        <v>28966</v>
      </c>
      <c r="H1056">
        <v>1163000</v>
      </c>
      <c r="I1056" t="s">
        <v>2312</v>
      </c>
      <c r="J1056">
        <v>0</v>
      </c>
      <c r="K1056">
        <v>0</v>
      </c>
      <c r="L1056">
        <v>0</v>
      </c>
      <c r="M1056" s="1">
        <v>149130241.88999999</v>
      </c>
      <c r="N1056">
        <v>93400000</v>
      </c>
      <c r="O1056">
        <v>0</v>
      </c>
      <c r="P1056">
        <v>55730241.890000001</v>
      </c>
      <c r="Q1056">
        <v>0</v>
      </c>
    </row>
    <row r="1057" spans="1:17" x14ac:dyDescent="0.25">
      <c r="A1057">
        <v>43400</v>
      </c>
      <c r="B1057">
        <v>2025</v>
      </c>
      <c r="C1057">
        <v>66000</v>
      </c>
      <c r="D1057" t="s">
        <v>3418</v>
      </c>
      <c r="E1057" t="s">
        <v>7</v>
      </c>
      <c r="F1057" t="s">
        <v>3090</v>
      </c>
      <c r="G1057">
        <v>28967</v>
      </c>
      <c r="H1057">
        <v>1166000</v>
      </c>
      <c r="I1057" t="s">
        <v>2344</v>
      </c>
      <c r="J1057">
        <v>0</v>
      </c>
      <c r="K1057">
        <v>0</v>
      </c>
      <c r="L1057">
        <v>0</v>
      </c>
      <c r="M1057" s="1">
        <v>149130241.88999999</v>
      </c>
      <c r="N1057">
        <v>82932096</v>
      </c>
      <c r="O1057">
        <v>0</v>
      </c>
      <c r="P1057">
        <v>66198145.890000001</v>
      </c>
      <c r="Q1057">
        <v>0</v>
      </c>
    </row>
    <row r="1058" spans="1:17" x14ac:dyDescent="0.25">
      <c r="A1058">
        <v>43401</v>
      </c>
      <c r="B1058">
        <v>2025</v>
      </c>
      <c r="C1058">
        <v>68000</v>
      </c>
      <c r="D1058" t="s">
        <v>3895</v>
      </c>
      <c r="E1058" t="s">
        <v>7</v>
      </c>
      <c r="F1058" t="s">
        <v>3090</v>
      </c>
      <c r="G1058">
        <v>28968</v>
      </c>
      <c r="H1058">
        <v>1168000</v>
      </c>
      <c r="I1058" t="s">
        <v>2381</v>
      </c>
      <c r="J1058">
        <v>0</v>
      </c>
      <c r="K1058">
        <v>0</v>
      </c>
      <c r="L1058">
        <v>0</v>
      </c>
      <c r="M1058" s="1">
        <v>149130241.88999999</v>
      </c>
      <c r="N1058">
        <v>0</v>
      </c>
      <c r="O1058">
        <v>0</v>
      </c>
      <c r="P1058">
        <v>149130241.88999999</v>
      </c>
      <c r="Q1058">
        <v>0</v>
      </c>
    </row>
    <row r="1059" spans="1:17" x14ac:dyDescent="0.25">
      <c r="A1059">
        <v>43402</v>
      </c>
      <c r="B1059">
        <v>2025</v>
      </c>
      <c r="C1059">
        <v>70000</v>
      </c>
      <c r="D1059" t="s">
        <v>3488</v>
      </c>
      <c r="E1059" t="s">
        <v>7</v>
      </c>
      <c r="F1059" t="s">
        <v>3090</v>
      </c>
      <c r="G1059">
        <v>28969</v>
      </c>
      <c r="H1059">
        <v>1170000</v>
      </c>
      <c r="I1059" t="s">
        <v>2610</v>
      </c>
      <c r="J1059">
        <v>0</v>
      </c>
      <c r="K1059">
        <v>0</v>
      </c>
      <c r="L1059">
        <v>0</v>
      </c>
      <c r="M1059" s="1">
        <v>149130241.88999999</v>
      </c>
      <c r="N1059">
        <v>144790000</v>
      </c>
      <c r="O1059">
        <v>0</v>
      </c>
      <c r="P1059">
        <v>4340241.8899999997</v>
      </c>
      <c r="Q1059">
        <v>0</v>
      </c>
    </row>
    <row r="1060" spans="1:17" x14ac:dyDescent="0.25">
      <c r="A1060">
        <v>43403</v>
      </c>
      <c r="B1060">
        <v>2025</v>
      </c>
      <c r="C1060">
        <v>73000</v>
      </c>
      <c r="D1060" t="s">
        <v>3996</v>
      </c>
      <c r="E1060" t="s">
        <v>7</v>
      </c>
      <c r="F1060" t="s">
        <v>3090</v>
      </c>
      <c r="G1060">
        <v>28970</v>
      </c>
      <c r="H1060">
        <v>1173000</v>
      </c>
      <c r="I1060" t="s">
        <v>2687</v>
      </c>
      <c r="J1060">
        <v>0</v>
      </c>
      <c r="K1060">
        <v>0</v>
      </c>
      <c r="L1060">
        <v>0</v>
      </c>
      <c r="M1060" s="1">
        <v>149130241.88999999</v>
      </c>
      <c r="N1060">
        <v>0</v>
      </c>
      <c r="O1060">
        <v>0</v>
      </c>
      <c r="P1060">
        <v>149130241.88999999</v>
      </c>
      <c r="Q1060">
        <v>0</v>
      </c>
    </row>
    <row r="1061" spans="1:17" x14ac:dyDescent="0.25">
      <c r="A1061">
        <v>43404</v>
      </c>
      <c r="B1061">
        <v>2025</v>
      </c>
      <c r="C1061">
        <v>76000</v>
      </c>
      <c r="D1061" t="s">
        <v>4032</v>
      </c>
      <c r="E1061" t="s">
        <v>7</v>
      </c>
      <c r="F1061" t="s">
        <v>3090</v>
      </c>
      <c r="G1061">
        <v>28971</v>
      </c>
      <c r="H1061">
        <v>1176000</v>
      </c>
      <c r="I1061" t="s">
        <v>2821</v>
      </c>
      <c r="J1061">
        <v>0</v>
      </c>
      <c r="K1061">
        <v>0</v>
      </c>
      <c r="L1061">
        <v>0</v>
      </c>
      <c r="M1061" s="1">
        <v>149130241.88999999</v>
      </c>
      <c r="N1061">
        <v>80000000</v>
      </c>
      <c r="O1061">
        <v>0</v>
      </c>
      <c r="P1061">
        <v>69130241.890000001</v>
      </c>
      <c r="Q1061">
        <v>0</v>
      </c>
    </row>
    <row r="1062" spans="1:17" x14ac:dyDescent="0.25">
      <c r="A1062">
        <v>43405</v>
      </c>
      <c r="B1062">
        <v>2025</v>
      </c>
      <c r="C1062">
        <v>81000</v>
      </c>
      <c r="D1062" t="s">
        <v>4069</v>
      </c>
      <c r="E1062" t="s">
        <v>7</v>
      </c>
      <c r="F1062" t="s">
        <v>3090</v>
      </c>
      <c r="G1062">
        <v>28972</v>
      </c>
      <c r="H1062">
        <v>1181000</v>
      </c>
      <c r="I1062" t="s">
        <v>2916</v>
      </c>
      <c r="J1062">
        <v>0</v>
      </c>
      <c r="K1062">
        <v>0</v>
      </c>
      <c r="L1062">
        <v>0</v>
      </c>
      <c r="M1062" s="1">
        <v>149130241.88999999</v>
      </c>
      <c r="N1062">
        <v>84200000</v>
      </c>
      <c r="O1062">
        <v>0</v>
      </c>
      <c r="P1062">
        <v>64930241.890000001</v>
      </c>
      <c r="Q1062">
        <v>0</v>
      </c>
    </row>
    <row r="1063" spans="1:17" x14ac:dyDescent="0.25">
      <c r="A1063">
        <v>43406</v>
      </c>
      <c r="B1063">
        <v>2025</v>
      </c>
      <c r="C1063">
        <v>85000</v>
      </c>
      <c r="D1063" t="s">
        <v>4071</v>
      </c>
      <c r="E1063" t="s">
        <v>7</v>
      </c>
      <c r="F1063" t="s">
        <v>3090</v>
      </c>
      <c r="G1063">
        <v>28973</v>
      </c>
      <c r="H1063">
        <v>1185000</v>
      </c>
      <c r="I1063" t="s">
        <v>2940</v>
      </c>
      <c r="J1063">
        <v>0</v>
      </c>
      <c r="K1063">
        <v>0</v>
      </c>
      <c r="L1063">
        <v>0</v>
      </c>
      <c r="M1063" s="1">
        <v>149130241.88999999</v>
      </c>
      <c r="N1063">
        <v>148669306</v>
      </c>
      <c r="O1063">
        <v>0</v>
      </c>
      <c r="P1063">
        <v>460935.89</v>
      </c>
      <c r="Q1063">
        <v>0</v>
      </c>
    </row>
    <row r="1064" spans="1:17" x14ac:dyDescent="0.25">
      <c r="A1064">
        <v>43407</v>
      </c>
      <c r="B1064">
        <v>2025</v>
      </c>
      <c r="C1064">
        <v>86000</v>
      </c>
      <c r="D1064" t="s">
        <v>4095</v>
      </c>
      <c r="E1064" t="s">
        <v>7</v>
      </c>
      <c r="F1064" t="s">
        <v>3090</v>
      </c>
      <c r="G1064">
        <v>28974</v>
      </c>
      <c r="H1064">
        <v>1186000</v>
      </c>
      <c r="I1064" t="s">
        <v>2994</v>
      </c>
      <c r="J1064">
        <v>0</v>
      </c>
      <c r="K1064">
        <v>0</v>
      </c>
      <c r="L1064">
        <v>0</v>
      </c>
      <c r="M1064" s="1">
        <v>149130241.88999999</v>
      </c>
      <c r="N1064">
        <v>127653500</v>
      </c>
      <c r="O1064">
        <v>0</v>
      </c>
      <c r="P1064">
        <v>21476741.890000001</v>
      </c>
      <c r="Q1064">
        <v>0</v>
      </c>
    </row>
    <row r="1065" spans="1:17" x14ac:dyDescent="0.25">
      <c r="A1065">
        <v>43408</v>
      </c>
      <c r="B1065">
        <v>2025</v>
      </c>
      <c r="C1065">
        <v>88000</v>
      </c>
      <c r="D1065" t="s">
        <v>4101</v>
      </c>
      <c r="E1065" t="s">
        <v>7</v>
      </c>
      <c r="F1065" t="s">
        <v>3090</v>
      </c>
      <c r="G1065">
        <v>28975</v>
      </c>
      <c r="H1065">
        <v>1188000</v>
      </c>
      <c r="I1065" t="s">
        <v>3031</v>
      </c>
      <c r="J1065">
        <v>0</v>
      </c>
      <c r="K1065">
        <v>0</v>
      </c>
      <c r="L1065">
        <v>0</v>
      </c>
      <c r="M1065" s="1">
        <v>210107281.88999999</v>
      </c>
      <c r="N1065">
        <v>0</v>
      </c>
      <c r="O1065">
        <v>0</v>
      </c>
      <c r="P1065">
        <v>210107281.88999999</v>
      </c>
      <c r="Q1065">
        <v>0</v>
      </c>
    </row>
    <row r="1066" spans="1:17" x14ac:dyDescent="0.25">
      <c r="A1066">
        <v>43409</v>
      </c>
      <c r="B1066">
        <v>2025</v>
      </c>
      <c r="C1066">
        <v>91000</v>
      </c>
      <c r="D1066" t="s">
        <v>4105</v>
      </c>
      <c r="E1066" t="s">
        <v>7</v>
      </c>
      <c r="F1066" t="s">
        <v>3090</v>
      </c>
      <c r="G1066">
        <v>28976</v>
      </c>
      <c r="H1066">
        <v>1191000</v>
      </c>
      <c r="I1066" t="s">
        <v>3035</v>
      </c>
      <c r="J1066">
        <v>0</v>
      </c>
      <c r="K1066">
        <v>0</v>
      </c>
      <c r="L1066">
        <v>0</v>
      </c>
      <c r="M1066" s="1">
        <v>149130241.88999999</v>
      </c>
      <c r="N1066">
        <v>85742363</v>
      </c>
      <c r="O1066">
        <v>0</v>
      </c>
      <c r="P1066">
        <v>63387878.890000001</v>
      </c>
      <c r="Q1066">
        <v>0</v>
      </c>
    </row>
    <row r="1067" spans="1:17" x14ac:dyDescent="0.25">
      <c r="A1067">
        <v>43410</v>
      </c>
      <c r="B1067">
        <v>2025</v>
      </c>
      <c r="C1067">
        <v>94000</v>
      </c>
      <c r="D1067" t="s">
        <v>4107</v>
      </c>
      <c r="E1067" t="s">
        <v>7</v>
      </c>
      <c r="F1067" t="s">
        <v>3090</v>
      </c>
      <c r="G1067">
        <v>28977</v>
      </c>
      <c r="H1067">
        <v>1194000</v>
      </c>
      <c r="I1067" t="s">
        <v>3044</v>
      </c>
      <c r="J1067">
        <v>0</v>
      </c>
      <c r="K1067">
        <v>0</v>
      </c>
      <c r="L1067">
        <v>0</v>
      </c>
      <c r="M1067" s="1">
        <v>149130241.88999999</v>
      </c>
      <c r="N1067">
        <v>81328378</v>
      </c>
      <c r="O1067">
        <v>0</v>
      </c>
      <c r="P1067">
        <v>67801863.890000001</v>
      </c>
      <c r="Q1067">
        <v>0</v>
      </c>
    </row>
    <row r="1068" spans="1:17" x14ac:dyDescent="0.25">
      <c r="A1068">
        <v>43411</v>
      </c>
      <c r="B1068">
        <v>2025</v>
      </c>
      <c r="C1068">
        <v>95000</v>
      </c>
      <c r="D1068" t="s">
        <v>4109</v>
      </c>
      <c r="E1068" t="s">
        <v>7</v>
      </c>
      <c r="F1068" t="s">
        <v>3090</v>
      </c>
      <c r="G1068">
        <v>28978</v>
      </c>
      <c r="H1068">
        <v>1195000</v>
      </c>
      <c r="I1068" t="s">
        <v>3053</v>
      </c>
      <c r="J1068">
        <v>0</v>
      </c>
      <c r="K1068">
        <v>0</v>
      </c>
      <c r="L1068">
        <v>0</v>
      </c>
      <c r="M1068" s="1">
        <v>149130241.88999999</v>
      </c>
      <c r="N1068">
        <v>20000000</v>
      </c>
      <c r="O1068">
        <v>0</v>
      </c>
      <c r="P1068">
        <v>129130241.89</v>
      </c>
      <c r="Q1068">
        <v>0</v>
      </c>
    </row>
    <row r="1069" spans="1:17" x14ac:dyDescent="0.25">
      <c r="A1069">
        <v>43412</v>
      </c>
      <c r="B1069">
        <v>2025</v>
      </c>
      <c r="C1069">
        <v>97000</v>
      </c>
      <c r="D1069" t="s">
        <v>4112</v>
      </c>
      <c r="E1069" t="s">
        <v>7</v>
      </c>
      <c r="F1069" t="s">
        <v>3090</v>
      </c>
      <c r="G1069">
        <v>28979</v>
      </c>
      <c r="H1069">
        <v>1197000</v>
      </c>
      <c r="I1069" t="s">
        <v>3064</v>
      </c>
      <c r="J1069">
        <v>0</v>
      </c>
      <c r="K1069">
        <v>0</v>
      </c>
      <c r="L1069">
        <v>0</v>
      </c>
      <c r="M1069" s="1">
        <v>149130247.03</v>
      </c>
      <c r="N1069">
        <v>85049515</v>
      </c>
      <c r="O1069">
        <v>0</v>
      </c>
      <c r="P1069">
        <v>64080732.030000001</v>
      </c>
      <c r="Q1069">
        <v>0</v>
      </c>
    </row>
    <row r="1070" spans="1:17" x14ac:dyDescent="0.25">
      <c r="A1070">
        <v>43413</v>
      </c>
      <c r="B1070">
        <v>2025</v>
      </c>
      <c r="C1070">
        <v>99000</v>
      </c>
      <c r="D1070" t="s">
        <v>4114</v>
      </c>
      <c r="E1070" t="s">
        <v>7</v>
      </c>
      <c r="F1070" t="s">
        <v>3090</v>
      </c>
      <c r="G1070">
        <v>28980</v>
      </c>
      <c r="H1070">
        <v>1199000</v>
      </c>
      <c r="I1070" t="s">
        <v>3076</v>
      </c>
      <c r="J1070">
        <v>0</v>
      </c>
      <c r="K1070">
        <v>0</v>
      </c>
      <c r="L1070">
        <v>0</v>
      </c>
      <c r="M1070" s="1">
        <v>149130241.88999999</v>
      </c>
      <c r="N1070">
        <v>144014231.62</v>
      </c>
      <c r="O1070">
        <v>0</v>
      </c>
      <c r="P1070">
        <v>5116010.2699999996</v>
      </c>
      <c r="Q1070">
        <v>0</v>
      </c>
    </row>
    <row r="1071" spans="1:17" x14ac:dyDescent="0.25">
      <c r="A1071">
        <v>43414</v>
      </c>
      <c r="B1071">
        <v>2025</v>
      </c>
      <c r="C1071">
        <v>41010</v>
      </c>
      <c r="D1071" t="s">
        <v>3676</v>
      </c>
      <c r="E1071" t="s">
        <v>7</v>
      </c>
      <c r="F1071" t="s">
        <v>3090</v>
      </c>
      <c r="G1071">
        <v>28982</v>
      </c>
      <c r="H1071">
        <v>1141010</v>
      </c>
      <c r="I1071" t="s">
        <v>3677</v>
      </c>
      <c r="J1071">
        <v>0</v>
      </c>
      <c r="K1071">
        <v>0</v>
      </c>
      <c r="L1071">
        <v>0</v>
      </c>
      <c r="M1071" s="1">
        <v>137051923.09999999</v>
      </c>
      <c r="N1071">
        <v>0</v>
      </c>
      <c r="O1071">
        <v>0</v>
      </c>
      <c r="P1071">
        <v>137051923.09999999</v>
      </c>
      <c r="Q1071">
        <v>0</v>
      </c>
    </row>
    <row r="1072" spans="1:17" x14ac:dyDescent="0.25">
      <c r="A1072">
        <v>43415</v>
      </c>
      <c r="B1072">
        <v>2025</v>
      </c>
      <c r="C1072">
        <v>17777</v>
      </c>
      <c r="D1072" t="s">
        <v>3421</v>
      </c>
      <c r="E1072" t="s">
        <v>7</v>
      </c>
      <c r="F1072" t="s">
        <v>3090</v>
      </c>
      <c r="G1072">
        <v>28988</v>
      </c>
      <c r="H1072">
        <v>1117777</v>
      </c>
      <c r="I1072" t="s">
        <v>963</v>
      </c>
      <c r="J1072">
        <v>0</v>
      </c>
      <c r="K1072">
        <v>0</v>
      </c>
      <c r="L1072">
        <v>0</v>
      </c>
      <c r="M1072" s="1">
        <v>59098784.920000002</v>
      </c>
      <c r="N1072">
        <v>0</v>
      </c>
      <c r="O1072">
        <v>0</v>
      </c>
      <c r="P1072">
        <v>59098784.920000002</v>
      </c>
      <c r="Q1072">
        <v>0</v>
      </c>
    </row>
    <row r="1073" spans="1:17" x14ac:dyDescent="0.25">
      <c r="A1073">
        <v>43416</v>
      </c>
      <c r="B1073">
        <v>2025</v>
      </c>
      <c r="C1073">
        <v>5045</v>
      </c>
      <c r="D1073" t="s">
        <v>3147</v>
      </c>
      <c r="E1073" t="s">
        <v>7</v>
      </c>
      <c r="F1073" t="s">
        <v>3090</v>
      </c>
      <c r="G1073">
        <v>27853</v>
      </c>
      <c r="H1073">
        <v>1105045</v>
      </c>
      <c r="I1073" t="s">
        <v>44</v>
      </c>
      <c r="J1073">
        <v>0</v>
      </c>
      <c r="K1073">
        <v>0</v>
      </c>
      <c r="L1073">
        <v>0</v>
      </c>
      <c r="M1073" s="1">
        <v>61015234</v>
      </c>
      <c r="N1073">
        <v>55000000</v>
      </c>
      <c r="O1073">
        <v>0</v>
      </c>
      <c r="P1073">
        <v>6015234</v>
      </c>
      <c r="Q1073">
        <v>0</v>
      </c>
    </row>
    <row r="1074" spans="1:17" x14ac:dyDescent="0.25">
      <c r="A1074">
        <v>43417</v>
      </c>
      <c r="B1074">
        <v>2025</v>
      </c>
      <c r="C1074">
        <v>5079</v>
      </c>
      <c r="D1074" t="s">
        <v>3107</v>
      </c>
      <c r="E1074" t="s">
        <v>7</v>
      </c>
      <c r="F1074" t="s">
        <v>3090</v>
      </c>
      <c r="G1074">
        <v>27857</v>
      </c>
      <c r="H1074">
        <v>1105079</v>
      </c>
      <c r="I1074" t="s">
        <v>56</v>
      </c>
      <c r="J1074">
        <v>0</v>
      </c>
      <c r="K1074">
        <v>0</v>
      </c>
      <c r="L1074">
        <v>0</v>
      </c>
      <c r="M1074" s="1">
        <v>53570048</v>
      </c>
      <c r="N1074">
        <v>0</v>
      </c>
      <c r="O1074">
        <v>0</v>
      </c>
      <c r="P1074">
        <v>53570048</v>
      </c>
      <c r="Q1074">
        <v>0</v>
      </c>
    </row>
    <row r="1075" spans="1:17" x14ac:dyDescent="0.25">
      <c r="A1075">
        <v>43418</v>
      </c>
      <c r="B1075">
        <v>2025</v>
      </c>
      <c r="C1075">
        <v>5250</v>
      </c>
      <c r="D1075" t="s">
        <v>3121</v>
      </c>
      <c r="E1075" t="s">
        <v>7</v>
      </c>
      <c r="F1075" t="s">
        <v>3090</v>
      </c>
      <c r="G1075">
        <v>27885</v>
      </c>
      <c r="H1075">
        <v>1105250</v>
      </c>
      <c r="I1075" t="s">
        <v>128</v>
      </c>
      <c r="J1075">
        <v>0</v>
      </c>
      <c r="K1075">
        <v>0</v>
      </c>
      <c r="L1075">
        <v>0</v>
      </c>
      <c r="M1075" s="1">
        <v>80337816</v>
      </c>
      <c r="N1075">
        <v>0</v>
      </c>
      <c r="O1075">
        <v>0</v>
      </c>
      <c r="P1075">
        <v>80337816</v>
      </c>
      <c r="Q1075">
        <v>0</v>
      </c>
    </row>
    <row r="1076" spans="1:17" x14ac:dyDescent="0.25">
      <c r="A1076">
        <v>43419</v>
      </c>
      <c r="B1076">
        <v>2025</v>
      </c>
      <c r="C1076">
        <v>5736</v>
      </c>
      <c r="D1076" t="s">
        <v>3226</v>
      </c>
      <c r="E1076" t="s">
        <v>7</v>
      </c>
      <c r="F1076" t="s">
        <v>3090</v>
      </c>
      <c r="G1076">
        <v>27945</v>
      </c>
      <c r="H1076">
        <v>1105736</v>
      </c>
      <c r="I1076" t="s">
        <v>278</v>
      </c>
      <c r="J1076">
        <v>0</v>
      </c>
      <c r="K1076">
        <v>0</v>
      </c>
      <c r="L1076">
        <v>0</v>
      </c>
      <c r="M1076" s="1">
        <v>79392488</v>
      </c>
      <c r="N1076">
        <v>0</v>
      </c>
      <c r="O1076">
        <v>0</v>
      </c>
      <c r="P1076">
        <v>79392488</v>
      </c>
      <c r="Q1076">
        <v>0</v>
      </c>
    </row>
    <row r="1077" spans="1:17" x14ac:dyDescent="0.25">
      <c r="A1077">
        <v>43420</v>
      </c>
      <c r="B1077">
        <v>2025</v>
      </c>
      <c r="C1077">
        <v>8296</v>
      </c>
      <c r="D1077" t="s">
        <v>3239</v>
      </c>
      <c r="E1077" t="s">
        <v>7</v>
      </c>
      <c r="F1077" t="s">
        <v>3090</v>
      </c>
      <c r="G1077">
        <v>27970</v>
      </c>
      <c r="H1077">
        <v>1108296</v>
      </c>
      <c r="I1077" t="s">
        <v>353</v>
      </c>
      <c r="J1077">
        <v>0</v>
      </c>
      <c r="K1077">
        <v>0</v>
      </c>
      <c r="L1077">
        <v>0</v>
      </c>
      <c r="M1077" s="1">
        <v>56136952</v>
      </c>
      <c r="N1077">
        <v>56136952</v>
      </c>
      <c r="O1077">
        <v>0</v>
      </c>
      <c r="P1077">
        <v>0</v>
      </c>
      <c r="Q1077">
        <v>0</v>
      </c>
    </row>
    <row r="1078" spans="1:17" x14ac:dyDescent="0.25">
      <c r="A1078">
        <v>43421</v>
      </c>
      <c r="B1078">
        <v>2025</v>
      </c>
      <c r="C1078">
        <v>13836</v>
      </c>
      <c r="D1078" t="s">
        <v>3268</v>
      </c>
      <c r="E1078" t="s">
        <v>7</v>
      </c>
      <c r="F1078" t="s">
        <v>3090</v>
      </c>
      <c r="G1078">
        <v>28031</v>
      </c>
      <c r="H1078">
        <v>1113836</v>
      </c>
      <c r="I1078" t="s">
        <v>526</v>
      </c>
      <c r="J1078">
        <v>0</v>
      </c>
      <c r="K1078">
        <v>0</v>
      </c>
      <c r="L1078">
        <v>0</v>
      </c>
      <c r="M1078" s="1">
        <v>61763492</v>
      </c>
      <c r="N1078">
        <v>0</v>
      </c>
      <c r="O1078">
        <v>0</v>
      </c>
      <c r="P1078">
        <v>61763492</v>
      </c>
      <c r="Q1078">
        <v>0</v>
      </c>
    </row>
    <row r="1079" spans="1:17" x14ac:dyDescent="0.25">
      <c r="A1079">
        <v>43422</v>
      </c>
      <c r="B1079">
        <v>2025</v>
      </c>
      <c r="C1079">
        <v>18001</v>
      </c>
      <c r="D1079" t="s">
        <v>3436</v>
      </c>
      <c r="E1079" t="s">
        <v>7</v>
      </c>
      <c r="F1079" t="s">
        <v>3090</v>
      </c>
      <c r="G1079">
        <v>28184</v>
      </c>
      <c r="H1079">
        <v>1118001</v>
      </c>
      <c r="I1079" t="s">
        <v>978</v>
      </c>
      <c r="J1079">
        <v>0</v>
      </c>
      <c r="K1079">
        <v>0</v>
      </c>
      <c r="L1079">
        <v>0</v>
      </c>
      <c r="M1079" s="1">
        <v>63039732</v>
      </c>
      <c r="N1079">
        <v>0</v>
      </c>
      <c r="O1079">
        <v>0</v>
      </c>
      <c r="P1079">
        <v>63039732</v>
      </c>
      <c r="Q1079">
        <v>0</v>
      </c>
    </row>
    <row r="1080" spans="1:17" x14ac:dyDescent="0.25">
      <c r="A1080">
        <v>43423</v>
      </c>
      <c r="B1080">
        <v>2025</v>
      </c>
      <c r="C1080">
        <v>19300</v>
      </c>
      <c r="D1080" t="s">
        <v>3474</v>
      </c>
      <c r="E1080" t="s">
        <v>7</v>
      </c>
      <c r="F1080" t="s">
        <v>3090</v>
      </c>
      <c r="G1080">
        <v>28212</v>
      </c>
      <c r="H1080">
        <v>1119300</v>
      </c>
      <c r="I1080" t="s">
        <v>1058</v>
      </c>
      <c r="J1080">
        <v>0</v>
      </c>
      <c r="K1080">
        <v>0</v>
      </c>
      <c r="L1080">
        <v>0</v>
      </c>
      <c r="M1080" s="1">
        <v>46454353</v>
      </c>
      <c r="N1080">
        <v>10000000</v>
      </c>
      <c r="O1080">
        <v>0</v>
      </c>
      <c r="P1080">
        <v>36454353</v>
      </c>
      <c r="Q1080">
        <v>0</v>
      </c>
    </row>
    <row r="1081" spans="1:17" x14ac:dyDescent="0.25">
      <c r="A1081">
        <v>43424</v>
      </c>
      <c r="B1081">
        <v>2025</v>
      </c>
      <c r="C1081">
        <v>19698</v>
      </c>
      <c r="D1081" t="s">
        <v>3485</v>
      </c>
      <c r="E1081" t="s">
        <v>7</v>
      </c>
      <c r="F1081" t="s">
        <v>3090</v>
      </c>
      <c r="G1081">
        <v>28231</v>
      </c>
      <c r="H1081">
        <v>1119698</v>
      </c>
      <c r="I1081" t="s">
        <v>1113</v>
      </c>
      <c r="J1081">
        <v>0</v>
      </c>
      <c r="K1081">
        <v>0</v>
      </c>
      <c r="L1081">
        <v>0</v>
      </c>
      <c r="M1081" s="1">
        <v>59055783</v>
      </c>
      <c r="N1081">
        <v>27090000</v>
      </c>
      <c r="O1081">
        <v>0</v>
      </c>
      <c r="P1081">
        <v>31965783</v>
      </c>
      <c r="Q1081">
        <v>0</v>
      </c>
    </row>
    <row r="1082" spans="1:17" x14ac:dyDescent="0.25">
      <c r="A1082">
        <v>43425</v>
      </c>
      <c r="B1082">
        <v>2025</v>
      </c>
      <c r="C1082">
        <v>20001</v>
      </c>
      <c r="D1082" t="s">
        <v>3449</v>
      </c>
      <c r="E1082" t="s">
        <v>7</v>
      </c>
      <c r="F1082" t="s">
        <v>3090</v>
      </c>
      <c r="G1082">
        <v>28242</v>
      </c>
      <c r="H1082">
        <v>1120001</v>
      </c>
      <c r="I1082" t="s">
        <v>1147</v>
      </c>
      <c r="J1082">
        <v>0</v>
      </c>
      <c r="K1082">
        <v>0</v>
      </c>
      <c r="L1082">
        <v>0</v>
      </c>
      <c r="M1082" s="1">
        <v>68229059</v>
      </c>
      <c r="N1082">
        <v>0</v>
      </c>
      <c r="O1082">
        <v>0</v>
      </c>
      <c r="P1082">
        <v>68229059</v>
      </c>
      <c r="Q1082">
        <v>0</v>
      </c>
    </row>
    <row r="1083" spans="1:17" x14ac:dyDescent="0.25">
      <c r="A1083">
        <v>43426</v>
      </c>
      <c r="B1083">
        <v>2025</v>
      </c>
      <c r="C1083">
        <v>20011</v>
      </c>
      <c r="D1083" t="s">
        <v>3491</v>
      </c>
      <c r="E1083" t="s">
        <v>7</v>
      </c>
      <c r="F1083" t="s">
        <v>3090</v>
      </c>
      <c r="G1083">
        <v>28243</v>
      </c>
      <c r="H1083">
        <v>1120011</v>
      </c>
      <c r="I1083" t="s">
        <v>1150</v>
      </c>
      <c r="J1083">
        <v>0</v>
      </c>
      <c r="K1083">
        <v>0</v>
      </c>
      <c r="L1083">
        <v>0</v>
      </c>
      <c r="M1083" s="1">
        <v>65649532</v>
      </c>
      <c r="N1083">
        <v>33157800</v>
      </c>
      <c r="O1083">
        <v>0</v>
      </c>
      <c r="P1083">
        <v>32491732</v>
      </c>
      <c r="Q1083">
        <v>0</v>
      </c>
    </row>
    <row r="1084" spans="1:17" x14ac:dyDescent="0.25">
      <c r="A1084">
        <v>43427</v>
      </c>
      <c r="B1084">
        <v>2025</v>
      </c>
      <c r="C1084">
        <v>23001</v>
      </c>
      <c r="D1084" t="s">
        <v>3543</v>
      </c>
      <c r="E1084" t="s">
        <v>7</v>
      </c>
      <c r="F1084" t="s">
        <v>3090</v>
      </c>
      <c r="G1084">
        <v>28267</v>
      </c>
      <c r="H1084">
        <v>1123001</v>
      </c>
      <c r="I1084" t="s">
        <v>1225</v>
      </c>
      <c r="J1084">
        <v>0</v>
      </c>
      <c r="K1084">
        <v>0</v>
      </c>
      <c r="L1084">
        <v>0</v>
      </c>
      <c r="M1084" s="1">
        <v>74483320</v>
      </c>
      <c r="N1084">
        <v>0</v>
      </c>
      <c r="O1084">
        <v>0</v>
      </c>
      <c r="P1084">
        <v>74483320</v>
      </c>
      <c r="Q1084">
        <v>0</v>
      </c>
    </row>
    <row r="1085" spans="1:17" x14ac:dyDescent="0.25">
      <c r="A1085">
        <v>43428</v>
      </c>
      <c r="B1085">
        <v>2025</v>
      </c>
      <c r="C1085">
        <v>25035</v>
      </c>
      <c r="D1085" t="s">
        <v>3565</v>
      </c>
      <c r="E1085" t="s">
        <v>7</v>
      </c>
      <c r="F1085" t="s">
        <v>3090</v>
      </c>
      <c r="G1085">
        <v>28299</v>
      </c>
      <c r="H1085">
        <v>1125035</v>
      </c>
      <c r="I1085" t="s">
        <v>1320</v>
      </c>
      <c r="J1085">
        <v>0</v>
      </c>
      <c r="K1085">
        <v>0</v>
      </c>
      <c r="L1085">
        <v>0</v>
      </c>
      <c r="M1085" s="1">
        <v>51206241</v>
      </c>
      <c r="N1085">
        <v>0</v>
      </c>
      <c r="O1085">
        <v>0</v>
      </c>
      <c r="P1085">
        <v>51206241</v>
      </c>
      <c r="Q1085">
        <v>0</v>
      </c>
    </row>
    <row r="1086" spans="1:17" x14ac:dyDescent="0.25">
      <c r="A1086">
        <v>43429</v>
      </c>
      <c r="B1086">
        <v>2025</v>
      </c>
      <c r="C1086">
        <v>25377</v>
      </c>
      <c r="D1086" t="s">
        <v>3577</v>
      </c>
      <c r="E1086" t="s">
        <v>7</v>
      </c>
      <c r="F1086" t="s">
        <v>3090</v>
      </c>
      <c r="G1086">
        <v>28344</v>
      </c>
      <c r="H1086">
        <v>1125377</v>
      </c>
      <c r="I1086" t="s">
        <v>1432</v>
      </c>
      <c r="J1086">
        <v>0</v>
      </c>
      <c r="K1086">
        <v>0</v>
      </c>
      <c r="L1086">
        <v>0</v>
      </c>
      <c r="M1086" s="1">
        <v>46311195</v>
      </c>
      <c r="N1086">
        <v>0</v>
      </c>
      <c r="O1086">
        <v>0</v>
      </c>
      <c r="P1086">
        <v>46311195</v>
      </c>
      <c r="Q1086">
        <v>0</v>
      </c>
    </row>
    <row r="1087" spans="1:17" x14ac:dyDescent="0.25">
      <c r="A1087">
        <v>43430</v>
      </c>
      <c r="B1087">
        <v>2025</v>
      </c>
      <c r="C1087">
        <v>25740</v>
      </c>
      <c r="D1087" t="s">
        <v>3638</v>
      </c>
      <c r="E1087" t="s">
        <v>7</v>
      </c>
      <c r="F1087" t="s">
        <v>3090</v>
      </c>
      <c r="G1087">
        <v>28380</v>
      </c>
      <c r="H1087">
        <v>1125740</v>
      </c>
      <c r="I1087" t="s">
        <v>1524</v>
      </c>
      <c r="J1087">
        <v>0</v>
      </c>
      <c r="K1087">
        <v>0</v>
      </c>
      <c r="L1087">
        <v>0</v>
      </c>
      <c r="M1087" s="1">
        <v>49780428</v>
      </c>
      <c r="N1087">
        <v>0</v>
      </c>
      <c r="O1087">
        <v>0</v>
      </c>
      <c r="P1087">
        <v>49780428</v>
      </c>
      <c r="Q1087">
        <v>0</v>
      </c>
    </row>
    <row r="1088" spans="1:17" x14ac:dyDescent="0.25">
      <c r="A1088">
        <v>43431</v>
      </c>
      <c r="B1088">
        <v>2025</v>
      </c>
      <c r="C1088">
        <v>27001</v>
      </c>
      <c r="D1088" t="s">
        <v>3607</v>
      </c>
      <c r="E1088" t="s">
        <v>7</v>
      </c>
      <c r="F1088" t="s">
        <v>3090</v>
      </c>
      <c r="G1088">
        <v>28413</v>
      </c>
      <c r="H1088">
        <v>1127001</v>
      </c>
      <c r="I1088" t="s">
        <v>1611</v>
      </c>
      <c r="J1088">
        <v>0</v>
      </c>
      <c r="K1088">
        <v>0</v>
      </c>
      <c r="L1088">
        <v>0</v>
      </c>
      <c r="M1088" s="1">
        <v>79500072</v>
      </c>
      <c r="N1088">
        <v>0</v>
      </c>
      <c r="O1088">
        <v>0</v>
      </c>
      <c r="P1088">
        <v>79500072</v>
      </c>
      <c r="Q1088">
        <v>0</v>
      </c>
    </row>
    <row r="1089" spans="1:17" x14ac:dyDescent="0.25">
      <c r="A1089">
        <v>43432</v>
      </c>
      <c r="B1089">
        <v>2025</v>
      </c>
      <c r="C1089">
        <v>44001</v>
      </c>
      <c r="D1089" t="s">
        <v>3736</v>
      </c>
      <c r="E1089" t="s">
        <v>7</v>
      </c>
      <c r="F1089" t="s">
        <v>3090</v>
      </c>
      <c r="G1089">
        <v>28481</v>
      </c>
      <c r="H1089">
        <v>1144001</v>
      </c>
      <c r="I1089" t="s">
        <v>1808</v>
      </c>
      <c r="J1089">
        <v>0</v>
      </c>
      <c r="K1089">
        <v>0</v>
      </c>
      <c r="L1089">
        <v>0</v>
      </c>
      <c r="M1089" s="1">
        <v>78393784</v>
      </c>
      <c r="N1089">
        <v>19464594</v>
      </c>
      <c r="O1089">
        <v>0</v>
      </c>
      <c r="P1089">
        <v>58929190</v>
      </c>
      <c r="Q1089">
        <v>0</v>
      </c>
    </row>
    <row r="1090" spans="1:17" x14ac:dyDescent="0.25">
      <c r="A1090">
        <v>43433</v>
      </c>
      <c r="B1090">
        <v>2025</v>
      </c>
      <c r="C1090">
        <v>44430</v>
      </c>
      <c r="D1090" t="s">
        <v>3741</v>
      </c>
      <c r="E1090" t="s">
        <v>7</v>
      </c>
      <c r="F1090" t="s">
        <v>3090</v>
      </c>
      <c r="G1090">
        <v>28490</v>
      </c>
      <c r="H1090">
        <v>1144430</v>
      </c>
      <c r="I1090" t="s">
        <v>1833</v>
      </c>
      <c r="J1090">
        <v>0</v>
      </c>
      <c r="K1090">
        <v>0</v>
      </c>
      <c r="L1090">
        <v>0</v>
      </c>
      <c r="M1090" s="1">
        <v>79611882</v>
      </c>
      <c r="N1090">
        <v>0</v>
      </c>
      <c r="O1090">
        <v>0</v>
      </c>
      <c r="P1090">
        <v>79611882</v>
      </c>
      <c r="Q1090">
        <v>0</v>
      </c>
    </row>
    <row r="1091" spans="1:17" x14ac:dyDescent="0.25">
      <c r="A1091">
        <v>43434</v>
      </c>
      <c r="B1091">
        <v>2025</v>
      </c>
      <c r="C1091">
        <v>44560</v>
      </c>
      <c r="D1091" t="s">
        <v>3536</v>
      </c>
      <c r="E1091" t="s">
        <v>7</v>
      </c>
      <c r="F1091" t="s">
        <v>3090</v>
      </c>
      <c r="G1091">
        <v>28491</v>
      </c>
      <c r="H1091">
        <v>1144560</v>
      </c>
      <c r="I1091" t="s">
        <v>1192</v>
      </c>
      <c r="J1091">
        <v>0</v>
      </c>
      <c r="K1091">
        <v>0</v>
      </c>
      <c r="L1091">
        <v>0</v>
      </c>
      <c r="M1091" s="1">
        <v>87612510</v>
      </c>
      <c r="N1091">
        <v>0</v>
      </c>
      <c r="O1091">
        <v>0</v>
      </c>
      <c r="P1091">
        <v>87612510</v>
      </c>
      <c r="Q1091">
        <v>0</v>
      </c>
    </row>
    <row r="1092" spans="1:17" x14ac:dyDescent="0.25">
      <c r="A1092">
        <v>43435</v>
      </c>
      <c r="B1092">
        <v>2025</v>
      </c>
      <c r="C1092">
        <v>44847</v>
      </c>
      <c r="D1092" t="s">
        <v>3727</v>
      </c>
      <c r="E1092" t="s">
        <v>7</v>
      </c>
      <c r="F1092" t="s">
        <v>3090</v>
      </c>
      <c r="G1092">
        <v>28493</v>
      </c>
      <c r="H1092">
        <v>1144847</v>
      </c>
      <c r="I1092" t="s">
        <v>1841</v>
      </c>
      <c r="J1092">
        <v>0</v>
      </c>
      <c r="K1092">
        <v>0</v>
      </c>
      <c r="L1092">
        <v>0</v>
      </c>
      <c r="M1092" s="1">
        <v>102252795</v>
      </c>
      <c r="N1092">
        <v>0</v>
      </c>
      <c r="O1092">
        <v>0</v>
      </c>
      <c r="P1092">
        <v>102252795</v>
      </c>
      <c r="Q1092">
        <v>0</v>
      </c>
    </row>
    <row r="1093" spans="1:17" x14ac:dyDescent="0.25">
      <c r="A1093">
        <v>43436</v>
      </c>
      <c r="B1093">
        <v>2025</v>
      </c>
      <c r="C1093">
        <v>47001</v>
      </c>
      <c r="D1093" t="s">
        <v>3765</v>
      </c>
      <c r="E1093" t="s">
        <v>7</v>
      </c>
      <c r="F1093" t="s">
        <v>3090</v>
      </c>
      <c r="G1093">
        <v>28496</v>
      </c>
      <c r="H1093">
        <v>1147001</v>
      </c>
      <c r="I1093" t="s">
        <v>1852</v>
      </c>
      <c r="J1093">
        <v>0</v>
      </c>
      <c r="K1093">
        <v>0</v>
      </c>
      <c r="L1093">
        <v>0</v>
      </c>
      <c r="M1093" s="1">
        <v>73218765</v>
      </c>
      <c r="N1093">
        <v>68218763</v>
      </c>
      <c r="O1093">
        <v>0</v>
      </c>
      <c r="P1093">
        <v>5000002</v>
      </c>
      <c r="Q1093">
        <v>0</v>
      </c>
    </row>
    <row r="1094" spans="1:17" x14ac:dyDescent="0.25">
      <c r="A1094">
        <v>43437</v>
      </c>
      <c r="B1094">
        <v>2025</v>
      </c>
      <c r="C1094">
        <v>50568</v>
      </c>
      <c r="D1094" t="s">
        <v>3796</v>
      </c>
      <c r="E1094" t="s">
        <v>7</v>
      </c>
      <c r="F1094" t="s">
        <v>3090</v>
      </c>
      <c r="G1094">
        <v>28545</v>
      </c>
      <c r="H1094">
        <v>1150568</v>
      </c>
      <c r="I1094" t="s">
        <v>1990</v>
      </c>
      <c r="J1094">
        <v>0</v>
      </c>
      <c r="K1094">
        <v>0</v>
      </c>
      <c r="L1094">
        <v>0</v>
      </c>
      <c r="M1094" s="1">
        <v>122219983</v>
      </c>
      <c r="N1094">
        <v>45000000</v>
      </c>
      <c r="O1094">
        <v>0</v>
      </c>
      <c r="P1094">
        <v>77219983</v>
      </c>
      <c r="Q1094">
        <v>0</v>
      </c>
    </row>
    <row r="1095" spans="1:17" x14ac:dyDescent="0.25">
      <c r="A1095">
        <v>43438</v>
      </c>
      <c r="B1095">
        <v>2025</v>
      </c>
      <c r="C1095">
        <v>52356</v>
      </c>
      <c r="D1095" t="s">
        <v>3813</v>
      </c>
      <c r="E1095" t="s">
        <v>7</v>
      </c>
      <c r="F1095" t="s">
        <v>3090</v>
      </c>
      <c r="G1095">
        <v>28583</v>
      </c>
      <c r="H1095">
        <v>1152356</v>
      </c>
      <c r="I1095" t="s">
        <v>2092</v>
      </c>
      <c r="J1095">
        <v>0</v>
      </c>
      <c r="K1095">
        <v>0</v>
      </c>
      <c r="L1095">
        <v>0</v>
      </c>
      <c r="M1095" s="1">
        <v>58848871</v>
      </c>
      <c r="N1095">
        <v>38152279</v>
      </c>
      <c r="O1095">
        <v>0</v>
      </c>
      <c r="P1095">
        <v>20696592</v>
      </c>
      <c r="Q1095">
        <v>0</v>
      </c>
    </row>
    <row r="1096" spans="1:17" x14ac:dyDescent="0.25">
      <c r="A1096">
        <v>43439</v>
      </c>
      <c r="B1096">
        <v>2025</v>
      </c>
      <c r="C1096">
        <v>52835</v>
      </c>
      <c r="D1096" t="s">
        <v>3829</v>
      </c>
      <c r="E1096" t="s">
        <v>7</v>
      </c>
      <c r="F1096" t="s">
        <v>3090</v>
      </c>
      <c r="G1096">
        <v>28617</v>
      </c>
      <c r="H1096">
        <v>1152835</v>
      </c>
      <c r="I1096" t="s">
        <v>2186</v>
      </c>
      <c r="J1096">
        <v>0</v>
      </c>
      <c r="K1096">
        <v>0</v>
      </c>
      <c r="L1096">
        <v>0</v>
      </c>
      <c r="M1096" s="1">
        <v>72037616</v>
      </c>
      <c r="N1096">
        <v>32000000</v>
      </c>
      <c r="O1096">
        <v>0</v>
      </c>
      <c r="P1096">
        <v>40037616</v>
      </c>
      <c r="Q1096">
        <v>0</v>
      </c>
    </row>
    <row r="1097" spans="1:17" x14ac:dyDescent="0.25">
      <c r="A1097">
        <v>43440</v>
      </c>
      <c r="B1097">
        <v>2025</v>
      </c>
      <c r="C1097">
        <v>54405</v>
      </c>
      <c r="D1097" t="s">
        <v>3875</v>
      </c>
      <c r="E1097" t="s">
        <v>7</v>
      </c>
      <c r="F1097" t="s">
        <v>3090</v>
      </c>
      <c r="G1097">
        <v>28641</v>
      </c>
      <c r="H1097">
        <v>1154405</v>
      </c>
      <c r="I1097" t="s">
        <v>2258</v>
      </c>
      <c r="J1097">
        <v>0</v>
      </c>
      <c r="K1097">
        <v>0</v>
      </c>
      <c r="L1097">
        <v>0</v>
      </c>
      <c r="M1097" s="1">
        <v>55053775</v>
      </c>
      <c r="N1097">
        <v>18500000</v>
      </c>
      <c r="O1097">
        <v>0</v>
      </c>
      <c r="P1097">
        <v>36553775</v>
      </c>
      <c r="Q1097">
        <v>0</v>
      </c>
    </row>
    <row r="1098" spans="1:17" x14ac:dyDescent="0.25">
      <c r="A1098">
        <v>43441</v>
      </c>
      <c r="B1098">
        <v>2025</v>
      </c>
      <c r="C1098">
        <v>54498</v>
      </c>
      <c r="D1098" t="s">
        <v>3877</v>
      </c>
      <c r="E1098" t="s">
        <v>7</v>
      </c>
      <c r="F1098" t="s">
        <v>3090</v>
      </c>
      <c r="G1098">
        <v>28644</v>
      </c>
      <c r="H1098">
        <v>1154498</v>
      </c>
      <c r="I1098" t="s">
        <v>2267</v>
      </c>
      <c r="J1098">
        <v>0</v>
      </c>
      <c r="K1098">
        <v>0</v>
      </c>
      <c r="L1098">
        <v>0</v>
      </c>
      <c r="M1098" s="1">
        <v>60412812</v>
      </c>
      <c r="N1098">
        <v>58252450.409999996</v>
      </c>
      <c r="O1098">
        <v>0</v>
      </c>
      <c r="P1098">
        <v>2160361.59</v>
      </c>
      <c r="Q1098">
        <v>0</v>
      </c>
    </row>
    <row r="1099" spans="1:17" x14ac:dyDescent="0.25">
      <c r="A1099">
        <v>43442</v>
      </c>
      <c r="B1099">
        <v>2025</v>
      </c>
      <c r="C1099">
        <v>54874</v>
      </c>
      <c r="D1099" t="s">
        <v>3902</v>
      </c>
      <c r="E1099" t="s">
        <v>7</v>
      </c>
      <c r="F1099" t="s">
        <v>3090</v>
      </c>
      <c r="G1099">
        <v>28659</v>
      </c>
      <c r="H1099">
        <v>1154874</v>
      </c>
      <c r="I1099" t="s">
        <v>2309</v>
      </c>
      <c r="J1099">
        <v>0</v>
      </c>
      <c r="K1099">
        <v>0</v>
      </c>
      <c r="L1099">
        <v>0</v>
      </c>
      <c r="M1099" s="1">
        <v>59011445</v>
      </c>
      <c r="N1099">
        <v>54109999</v>
      </c>
      <c r="O1099">
        <v>0</v>
      </c>
      <c r="P1099">
        <v>4901446</v>
      </c>
      <c r="Q1099">
        <v>0</v>
      </c>
    </row>
    <row r="1100" spans="1:17" x14ac:dyDescent="0.25">
      <c r="A1100">
        <v>43443</v>
      </c>
      <c r="B1100">
        <v>2025</v>
      </c>
      <c r="C1100">
        <v>66682</v>
      </c>
      <c r="D1100" t="s">
        <v>3893</v>
      </c>
      <c r="E1100" t="s">
        <v>7</v>
      </c>
      <c r="F1100" t="s">
        <v>3090</v>
      </c>
      <c r="G1100">
        <v>28684</v>
      </c>
      <c r="H1100">
        <v>1166682</v>
      </c>
      <c r="I1100" t="s">
        <v>2375</v>
      </c>
      <c r="J1100">
        <v>0</v>
      </c>
      <c r="K1100">
        <v>0</v>
      </c>
      <c r="L1100">
        <v>0</v>
      </c>
      <c r="M1100" s="1">
        <v>54085129</v>
      </c>
      <c r="N1100">
        <v>0</v>
      </c>
      <c r="O1100">
        <v>0</v>
      </c>
      <c r="P1100">
        <v>54085129</v>
      </c>
      <c r="Q1100">
        <v>0</v>
      </c>
    </row>
    <row r="1101" spans="1:17" x14ac:dyDescent="0.25">
      <c r="A1101">
        <v>43444</v>
      </c>
      <c r="B1101">
        <v>2025</v>
      </c>
      <c r="C1101">
        <v>70001</v>
      </c>
      <c r="D1101" t="s">
        <v>3960</v>
      </c>
      <c r="E1101" t="s">
        <v>7</v>
      </c>
      <c r="F1101" t="s">
        <v>3090</v>
      </c>
      <c r="G1101">
        <v>28774</v>
      </c>
      <c r="H1101">
        <v>1170001</v>
      </c>
      <c r="I1101" t="s">
        <v>2613</v>
      </c>
      <c r="J1101">
        <v>0</v>
      </c>
      <c r="K1101">
        <v>0</v>
      </c>
      <c r="L1101">
        <v>0</v>
      </c>
      <c r="M1101" s="1">
        <v>75264568</v>
      </c>
      <c r="N1101">
        <v>37620000</v>
      </c>
      <c r="O1101">
        <v>0</v>
      </c>
      <c r="P1101">
        <v>37644568</v>
      </c>
      <c r="Q1101">
        <v>0</v>
      </c>
    </row>
    <row r="1102" spans="1:17" x14ac:dyDescent="0.25">
      <c r="A1102">
        <v>43445</v>
      </c>
      <c r="B1102">
        <v>2025</v>
      </c>
      <c r="C1102">
        <v>70221</v>
      </c>
      <c r="D1102" t="s">
        <v>3962</v>
      </c>
      <c r="E1102" t="s">
        <v>7</v>
      </c>
      <c r="F1102" t="s">
        <v>3090</v>
      </c>
      <c r="G1102">
        <v>28779</v>
      </c>
      <c r="H1102">
        <v>1170221</v>
      </c>
      <c r="I1102" t="s">
        <v>2627</v>
      </c>
      <c r="J1102">
        <v>0</v>
      </c>
      <c r="K1102">
        <v>0</v>
      </c>
      <c r="L1102">
        <v>0</v>
      </c>
      <c r="M1102" s="1">
        <v>74239854</v>
      </c>
      <c r="N1102">
        <v>30140000</v>
      </c>
      <c r="O1102">
        <v>0</v>
      </c>
      <c r="P1102">
        <v>44099854</v>
      </c>
      <c r="Q1102">
        <v>0</v>
      </c>
    </row>
    <row r="1103" spans="1:17" x14ac:dyDescent="0.25">
      <c r="A1103">
        <v>43446</v>
      </c>
      <c r="B1103">
        <v>2025</v>
      </c>
      <c r="C1103">
        <v>73449</v>
      </c>
      <c r="D1103" t="s">
        <v>4021</v>
      </c>
      <c r="E1103" t="s">
        <v>7</v>
      </c>
      <c r="F1103" t="s">
        <v>3090</v>
      </c>
      <c r="G1103">
        <v>28826</v>
      </c>
      <c r="H1103">
        <v>1173449</v>
      </c>
      <c r="I1103" t="s">
        <v>2761</v>
      </c>
      <c r="J1103">
        <v>0</v>
      </c>
      <c r="K1103">
        <v>0</v>
      </c>
      <c r="L1103">
        <v>0</v>
      </c>
      <c r="M1103" s="1">
        <v>63294155</v>
      </c>
      <c r="N1103">
        <v>58000000</v>
      </c>
      <c r="O1103">
        <v>0</v>
      </c>
      <c r="P1103">
        <v>5294155</v>
      </c>
      <c r="Q1103">
        <v>0</v>
      </c>
    </row>
    <row r="1104" spans="1:17" x14ac:dyDescent="0.25">
      <c r="A1104">
        <v>43447</v>
      </c>
      <c r="B1104">
        <v>2025</v>
      </c>
      <c r="C1104">
        <v>76109</v>
      </c>
      <c r="D1104" t="s">
        <v>4055</v>
      </c>
      <c r="E1104" t="s">
        <v>7</v>
      </c>
      <c r="F1104" t="s">
        <v>3090</v>
      </c>
      <c r="G1104">
        <v>28853</v>
      </c>
      <c r="H1104">
        <v>1176109</v>
      </c>
      <c r="I1104" t="s">
        <v>2835</v>
      </c>
      <c r="J1104">
        <v>0</v>
      </c>
      <c r="K1104">
        <v>0</v>
      </c>
      <c r="L1104">
        <v>0</v>
      </c>
      <c r="M1104" s="1">
        <v>74679020</v>
      </c>
      <c r="N1104">
        <v>0</v>
      </c>
      <c r="O1104">
        <v>0</v>
      </c>
      <c r="P1104">
        <v>74679020</v>
      </c>
      <c r="Q1104">
        <v>0</v>
      </c>
    </row>
    <row r="1105" spans="1:17" x14ac:dyDescent="0.25">
      <c r="A1105">
        <v>43448</v>
      </c>
      <c r="B1105">
        <v>2025</v>
      </c>
      <c r="C1105">
        <v>81001</v>
      </c>
      <c r="D1105" t="s">
        <v>4069</v>
      </c>
      <c r="E1105" t="s">
        <v>7</v>
      </c>
      <c r="F1105" t="s">
        <v>3090</v>
      </c>
      <c r="G1105">
        <v>28889</v>
      </c>
      <c r="H1105">
        <v>1181001</v>
      </c>
      <c r="I1105" t="s">
        <v>2919</v>
      </c>
      <c r="J1105">
        <v>0</v>
      </c>
      <c r="K1105">
        <v>0</v>
      </c>
      <c r="L1105">
        <v>0</v>
      </c>
      <c r="M1105" s="1">
        <v>88871697</v>
      </c>
      <c r="N1105">
        <v>31050000</v>
      </c>
      <c r="O1105">
        <v>0</v>
      </c>
      <c r="P1105">
        <v>57821697</v>
      </c>
      <c r="Q1105">
        <v>0</v>
      </c>
    </row>
    <row r="1106" spans="1:17" x14ac:dyDescent="0.25">
      <c r="A1106">
        <v>43449</v>
      </c>
      <c r="B1106">
        <v>2025</v>
      </c>
      <c r="C1106">
        <v>85010</v>
      </c>
      <c r="D1106" t="s">
        <v>4070</v>
      </c>
      <c r="E1106" t="s">
        <v>7</v>
      </c>
      <c r="F1106" t="s">
        <v>3090</v>
      </c>
      <c r="G1106">
        <v>28897</v>
      </c>
      <c r="H1106">
        <v>1185010</v>
      </c>
      <c r="I1106" t="s">
        <v>2943</v>
      </c>
      <c r="J1106">
        <v>0</v>
      </c>
      <c r="K1106">
        <v>0</v>
      </c>
      <c r="L1106">
        <v>0</v>
      </c>
      <c r="M1106" s="1">
        <v>93857464</v>
      </c>
      <c r="N1106">
        <v>88676666</v>
      </c>
      <c r="O1106">
        <v>0</v>
      </c>
      <c r="P1106">
        <v>5180798</v>
      </c>
      <c r="Q1106">
        <v>0</v>
      </c>
    </row>
    <row r="1107" spans="1:17" x14ac:dyDescent="0.25">
      <c r="A1107">
        <v>43450</v>
      </c>
      <c r="B1107">
        <v>2025</v>
      </c>
      <c r="C1107">
        <v>99773</v>
      </c>
      <c r="D1107" t="s">
        <v>4135</v>
      </c>
      <c r="E1107" t="s">
        <v>7</v>
      </c>
      <c r="F1107" t="s">
        <v>3090</v>
      </c>
      <c r="G1107">
        <v>28948</v>
      </c>
      <c r="H1107">
        <v>1199773</v>
      </c>
      <c r="I1107" t="s">
        <v>3088</v>
      </c>
      <c r="J1107">
        <v>0</v>
      </c>
      <c r="K1107">
        <v>0</v>
      </c>
      <c r="L1107">
        <v>0</v>
      </c>
      <c r="M1107" s="1">
        <v>81597429</v>
      </c>
      <c r="N1107">
        <v>0</v>
      </c>
      <c r="O1107">
        <v>0</v>
      </c>
      <c r="P1107">
        <v>81597429</v>
      </c>
      <c r="Q110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838DB-10AF-4D65-AD69-2FD451F94172}">
  <dimension ref="A1:L1117"/>
  <sheetViews>
    <sheetView workbookViewId="0">
      <selection activeCell="B6" sqref="B6"/>
    </sheetView>
  </sheetViews>
  <sheetFormatPr baseColWidth="10" defaultRowHeight="15" x14ac:dyDescent="0.25"/>
  <cols>
    <col min="1" max="1" width="10.140625" bestFit="1" customWidth="1"/>
    <col min="2" max="2" width="151.28515625" bestFit="1" customWidth="1"/>
    <col min="3" max="3" width="17.85546875" style="1" bestFit="1" customWidth="1"/>
    <col min="4" max="4" width="15.140625" style="1" bestFit="1" customWidth="1"/>
    <col min="5" max="5" width="16.85546875" style="1" bestFit="1" customWidth="1"/>
    <col min="6" max="6" width="17.85546875" style="1" bestFit="1" customWidth="1"/>
    <col min="7" max="7" width="10.140625" bestFit="1" customWidth="1"/>
    <col min="8" max="8" width="25" style="1" bestFit="1" customWidth="1"/>
    <col min="12" max="12" width="17.85546875" style="1" bestFit="1" customWidth="1"/>
  </cols>
  <sheetData>
    <row r="1" spans="1:6" x14ac:dyDescent="0.25">
      <c r="A1" t="s">
        <v>2</v>
      </c>
      <c r="B1" t="s">
        <v>4160</v>
      </c>
      <c r="C1" s="1" t="s">
        <v>4162</v>
      </c>
      <c r="D1" s="1" t="s">
        <v>4163</v>
      </c>
      <c r="E1" s="1" t="s">
        <v>4164</v>
      </c>
      <c r="F1" s="1" t="s">
        <v>4165</v>
      </c>
    </row>
    <row r="2" spans="1:6" x14ac:dyDescent="0.25">
      <c r="A2">
        <v>1111000</v>
      </c>
      <c r="B2" t="s">
        <v>4117</v>
      </c>
      <c r="C2" s="1">
        <v>53206936267.07</v>
      </c>
      <c r="D2" s="1">
        <v>120463785.95</v>
      </c>
      <c r="E2" s="1">
        <v>78548.47</v>
      </c>
      <c r="F2" s="1">
        <v>-48081225785.75</v>
      </c>
    </row>
    <row r="3" spans="1:6" x14ac:dyDescent="0.25">
      <c r="A3">
        <v>1112000</v>
      </c>
      <c r="B3" t="s">
        <v>4174</v>
      </c>
      <c r="C3" s="1">
        <v>381334089.30000001</v>
      </c>
      <c r="D3" s="1">
        <v>0</v>
      </c>
      <c r="E3" s="1">
        <v>0</v>
      </c>
      <c r="F3" s="1">
        <v>1579378</v>
      </c>
    </row>
    <row r="4" spans="1:6" x14ac:dyDescent="0.25">
      <c r="A4">
        <v>1102110</v>
      </c>
      <c r="B4" t="s">
        <v>3135</v>
      </c>
      <c r="C4" s="1">
        <v>437085604.22000003</v>
      </c>
      <c r="D4" s="1">
        <v>0</v>
      </c>
      <c r="E4" s="1">
        <v>0</v>
      </c>
      <c r="F4" s="1">
        <v>264004196.59</v>
      </c>
    </row>
    <row r="5" spans="1:6" x14ac:dyDescent="0.25">
      <c r="A5">
        <v>1103011</v>
      </c>
      <c r="B5" t="s">
        <v>3091</v>
      </c>
      <c r="C5" s="1">
        <v>27255192723.689999</v>
      </c>
      <c r="D5" s="1">
        <v>3158376</v>
      </c>
      <c r="E5" s="1">
        <v>6149807383.7299995</v>
      </c>
      <c r="F5" s="1">
        <v>13866148074.02</v>
      </c>
    </row>
    <row r="6" spans="1:6" x14ac:dyDescent="0.25">
      <c r="A6">
        <v>1103012</v>
      </c>
      <c r="B6" t="s">
        <v>3093</v>
      </c>
      <c r="C6" s="1">
        <v>47351656305.019997</v>
      </c>
      <c r="D6" s="1">
        <v>565401</v>
      </c>
      <c r="E6" s="1">
        <v>44739020</v>
      </c>
      <c r="F6" s="1">
        <v>20633562988.689999</v>
      </c>
    </row>
    <row r="7" spans="1:6" x14ac:dyDescent="0.25">
      <c r="A7">
        <v>1103014</v>
      </c>
      <c r="B7" t="s">
        <v>3137</v>
      </c>
      <c r="C7" s="1">
        <v>2398926647.8499999</v>
      </c>
      <c r="D7" s="1">
        <v>0</v>
      </c>
      <c r="E7" s="1">
        <v>0</v>
      </c>
      <c r="F7" s="1">
        <v>1156761489.96</v>
      </c>
    </row>
    <row r="8" spans="1:6" x14ac:dyDescent="0.25">
      <c r="A8">
        <v>1103015</v>
      </c>
      <c r="B8" t="s">
        <v>4138</v>
      </c>
      <c r="C8" s="1">
        <v>667600990.88999999</v>
      </c>
      <c r="D8" s="1">
        <v>0</v>
      </c>
      <c r="E8" s="1">
        <v>0</v>
      </c>
      <c r="F8" s="1">
        <v>0</v>
      </c>
    </row>
    <row r="9" spans="1:6" x14ac:dyDescent="0.25">
      <c r="A9">
        <v>1103016</v>
      </c>
      <c r="B9" t="s">
        <v>3095</v>
      </c>
      <c r="C9" s="1">
        <v>5094359118.5799999</v>
      </c>
      <c r="D9" s="1">
        <v>0</v>
      </c>
      <c r="E9" s="1">
        <v>6374490</v>
      </c>
      <c r="F9" s="1">
        <v>2926121735.8800001</v>
      </c>
    </row>
    <row r="10" spans="1:6" x14ac:dyDescent="0.25">
      <c r="A10">
        <v>1103017</v>
      </c>
      <c r="B10" t="s">
        <v>4140</v>
      </c>
      <c r="C10" s="1">
        <v>20673522.34</v>
      </c>
      <c r="D10" s="1">
        <v>0</v>
      </c>
      <c r="E10" s="1">
        <v>0</v>
      </c>
      <c r="F10" s="1">
        <v>0</v>
      </c>
    </row>
    <row r="11" spans="1:6" x14ac:dyDescent="0.25">
      <c r="A11">
        <v>1103018</v>
      </c>
      <c r="B11" t="s">
        <v>4142</v>
      </c>
      <c r="C11" s="1">
        <v>190385069.36000001</v>
      </c>
      <c r="D11" s="1">
        <v>0</v>
      </c>
      <c r="E11" s="1">
        <v>0</v>
      </c>
      <c r="F11" s="1">
        <v>0</v>
      </c>
    </row>
    <row r="12" spans="1:6" x14ac:dyDescent="0.25">
      <c r="A12">
        <v>1103019</v>
      </c>
      <c r="B12" t="s">
        <v>4144</v>
      </c>
      <c r="C12" s="1">
        <v>31137040.27</v>
      </c>
      <c r="D12" s="1">
        <v>0</v>
      </c>
      <c r="E12" s="1">
        <v>0</v>
      </c>
      <c r="F12" s="1">
        <v>0</v>
      </c>
    </row>
    <row r="13" spans="1:6" x14ac:dyDescent="0.25">
      <c r="A13">
        <v>1103020</v>
      </c>
      <c r="B13" t="s">
        <v>3097</v>
      </c>
      <c r="C13" s="1">
        <v>8181235309.3100004</v>
      </c>
      <c r="D13" s="1">
        <v>402772</v>
      </c>
      <c r="E13" s="1">
        <v>0</v>
      </c>
      <c r="F13" s="1">
        <v>4979653760.5</v>
      </c>
    </row>
    <row r="14" spans="1:6" x14ac:dyDescent="0.25">
      <c r="A14">
        <v>1103021</v>
      </c>
      <c r="B14" t="s">
        <v>4175</v>
      </c>
      <c r="C14" s="1">
        <v>4757014526.6000004</v>
      </c>
      <c r="D14" s="1">
        <v>0</v>
      </c>
      <c r="E14" s="1">
        <v>0</v>
      </c>
      <c r="F14" s="1">
        <v>-2013083</v>
      </c>
    </row>
    <row r="15" spans="1:6" x14ac:dyDescent="0.25">
      <c r="A15">
        <v>1113010</v>
      </c>
      <c r="B15" t="s">
        <v>3208</v>
      </c>
      <c r="C15" s="1">
        <v>12649119368.57</v>
      </c>
      <c r="D15" s="1">
        <v>2875566</v>
      </c>
      <c r="E15" s="1">
        <v>2706298</v>
      </c>
      <c r="F15" s="1">
        <v>13419000013.42</v>
      </c>
    </row>
    <row r="16" spans="1:6" x14ac:dyDescent="0.25">
      <c r="A16">
        <v>1117010</v>
      </c>
      <c r="B16" t="s">
        <v>3367</v>
      </c>
      <c r="C16" s="1">
        <v>848739610.15999997</v>
      </c>
      <c r="D16" s="1">
        <v>0</v>
      </c>
      <c r="E16" s="1">
        <v>0</v>
      </c>
      <c r="F16" s="1">
        <v>1057940428.99</v>
      </c>
    </row>
    <row r="17" spans="1:6" x14ac:dyDescent="0.25">
      <c r="A17">
        <v>1119010</v>
      </c>
      <c r="B17" t="s">
        <v>3432</v>
      </c>
      <c r="C17" s="1">
        <v>564812291.03999996</v>
      </c>
      <c r="D17" s="1">
        <v>0</v>
      </c>
      <c r="E17" s="1">
        <v>0</v>
      </c>
      <c r="F17" s="1">
        <v>815680711.26999998</v>
      </c>
    </row>
    <row r="18" spans="1:6" x14ac:dyDescent="0.25">
      <c r="A18">
        <v>1121010</v>
      </c>
      <c r="B18" t="s">
        <v>3500</v>
      </c>
      <c r="C18" s="1">
        <v>8053198162.79</v>
      </c>
      <c r="D18" s="1">
        <v>1711600</v>
      </c>
      <c r="E18" s="1">
        <v>12406270.07</v>
      </c>
      <c r="F18" s="1">
        <v>11568735245.84</v>
      </c>
    </row>
    <row r="19" spans="1:6" x14ac:dyDescent="0.25">
      <c r="A19">
        <v>1122010</v>
      </c>
      <c r="B19" t="s">
        <v>3502</v>
      </c>
      <c r="C19" s="1">
        <v>1504324767.0899999</v>
      </c>
      <c r="D19" s="1">
        <v>6621025</v>
      </c>
      <c r="E19" s="1">
        <v>0</v>
      </c>
      <c r="F19" s="1">
        <v>1166452210.77</v>
      </c>
    </row>
    <row r="20" spans="1:6" x14ac:dyDescent="0.25">
      <c r="A20">
        <v>1124011</v>
      </c>
      <c r="B20" t="s">
        <v>3561</v>
      </c>
      <c r="C20" s="1">
        <v>1545353094.6400001</v>
      </c>
      <c r="D20" s="1">
        <v>0</v>
      </c>
      <c r="E20" s="1">
        <v>762</v>
      </c>
      <c r="F20" s="1">
        <v>2703852082.5</v>
      </c>
    </row>
    <row r="21" spans="1:6" x14ac:dyDescent="0.25">
      <c r="A21">
        <v>1125010</v>
      </c>
      <c r="B21" t="s">
        <v>3563</v>
      </c>
      <c r="C21" s="1">
        <v>3074030593.3899999</v>
      </c>
      <c r="D21" s="1">
        <v>0</v>
      </c>
      <c r="E21" s="1">
        <v>0</v>
      </c>
      <c r="F21" s="1">
        <v>12560712189.280001</v>
      </c>
    </row>
    <row r="22" spans="1:6" x14ac:dyDescent="0.25">
      <c r="A22">
        <v>1132010</v>
      </c>
      <c r="B22" t="s">
        <v>3706</v>
      </c>
      <c r="C22" s="1">
        <v>1891142518.3299999</v>
      </c>
      <c r="D22" s="1">
        <v>0</v>
      </c>
      <c r="E22" s="1">
        <v>0</v>
      </c>
      <c r="F22" s="1">
        <v>936644670.14999998</v>
      </c>
    </row>
    <row r="23" spans="1:6" x14ac:dyDescent="0.25">
      <c r="A23">
        <v>1132011</v>
      </c>
      <c r="B23" t="s">
        <v>3663</v>
      </c>
      <c r="C23" s="1">
        <v>190565582.09</v>
      </c>
      <c r="D23" s="1">
        <v>0</v>
      </c>
      <c r="E23" s="1">
        <v>0</v>
      </c>
      <c r="F23" s="1">
        <v>-63727474</v>
      </c>
    </row>
    <row r="24" spans="1:6" x14ac:dyDescent="0.25">
      <c r="A24">
        <v>1132014</v>
      </c>
      <c r="B24" t="s">
        <v>3665</v>
      </c>
      <c r="C24" s="1">
        <v>6813381850.1800003</v>
      </c>
      <c r="D24" s="1">
        <v>80</v>
      </c>
      <c r="E24" s="1">
        <v>0</v>
      </c>
      <c r="F24" s="1">
        <v>17160128908.82</v>
      </c>
    </row>
    <row r="25" spans="1:6" x14ac:dyDescent="0.25">
      <c r="A25">
        <v>1133010</v>
      </c>
      <c r="B25" t="s">
        <v>3667</v>
      </c>
      <c r="C25" s="1">
        <v>814311438.35000002</v>
      </c>
      <c r="D25" s="1">
        <v>0</v>
      </c>
      <c r="E25" s="1">
        <v>0</v>
      </c>
      <c r="F25" s="1">
        <v>386752690.63999999</v>
      </c>
    </row>
    <row r="26" spans="1:6" x14ac:dyDescent="0.25">
      <c r="A26">
        <v>1135010</v>
      </c>
      <c r="B26" t="s">
        <v>3669</v>
      </c>
      <c r="C26" s="1">
        <v>549356313.95000005</v>
      </c>
      <c r="D26" s="1">
        <v>0</v>
      </c>
      <c r="E26" s="1">
        <v>0</v>
      </c>
      <c r="F26" s="1">
        <v>64692696.520000003</v>
      </c>
    </row>
    <row r="27" spans="1:6" x14ac:dyDescent="0.25">
      <c r="A27">
        <v>1137010</v>
      </c>
      <c r="B27" t="s">
        <v>4146</v>
      </c>
      <c r="C27" s="1">
        <v>1058901662.91</v>
      </c>
      <c r="D27" s="1">
        <v>0</v>
      </c>
      <c r="E27" s="1">
        <v>0</v>
      </c>
      <c r="F27" s="1">
        <v>0</v>
      </c>
    </row>
    <row r="28" spans="1:6" x14ac:dyDescent="0.25">
      <c r="A28">
        <v>1139011</v>
      </c>
      <c r="B28" t="s">
        <v>3671</v>
      </c>
      <c r="C28" s="1">
        <v>16340535832.08</v>
      </c>
      <c r="D28" s="1">
        <v>0</v>
      </c>
      <c r="E28" s="1">
        <v>0</v>
      </c>
      <c r="F28" s="1">
        <v>1467167937.28</v>
      </c>
    </row>
    <row r="29" spans="1:6" x14ac:dyDescent="0.25">
      <c r="A29">
        <v>1140010</v>
      </c>
      <c r="B29" t="s">
        <v>3673</v>
      </c>
      <c r="C29" s="1">
        <v>459736079.54000002</v>
      </c>
      <c r="D29" s="1">
        <v>0</v>
      </c>
      <c r="E29" s="1">
        <v>0</v>
      </c>
      <c r="F29" s="1">
        <v>1790194503.8900001</v>
      </c>
    </row>
    <row r="30" spans="1:6" x14ac:dyDescent="0.25">
      <c r="A30">
        <v>1143010</v>
      </c>
      <c r="B30" t="s">
        <v>4148</v>
      </c>
      <c r="C30" s="1">
        <v>731520459.55999994</v>
      </c>
      <c r="D30" s="1">
        <v>0</v>
      </c>
      <c r="E30" s="1">
        <v>0</v>
      </c>
      <c r="F30" s="1">
        <v>0</v>
      </c>
    </row>
    <row r="31" spans="1:6" x14ac:dyDescent="0.25">
      <c r="A31">
        <v>1112213</v>
      </c>
      <c r="B31" t="s">
        <v>4176</v>
      </c>
      <c r="C31" s="1">
        <v>59507811511.342102</v>
      </c>
      <c r="D31" s="1">
        <v>62857801</v>
      </c>
      <c r="E31" s="1">
        <v>0</v>
      </c>
      <c r="F31" s="1">
        <v>53698005796.389999</v>
      </c>
    </row>
    <row r="32" spans="1:6" x14ac:dyDescent="0.25">
      <c r="A32">
        <v>1112211</v>
      </c>
      <c r="B32" t="s">
        <v>4177</v>
      </c>
      <c r="C32" s="1">
        <v>59510270576.519997</v>
      </c>
      <c r="D32" s="1">
        <v>0</v>
      </c>
      <c r="E32" s="1">
        <v>0</v>
      </c>
      <c r="F32" s="1">
        <v>16780626811.35</v>
      </c>
    </row>
    <row r="33" spans="1:6" x14ac:dyDescent="0.25">
      <c r="A33">
        <v>1112212</v>
      </c>
      <c r="B33" t="s">
        <v>4178</v>
      </c>
      <c r="C33" s="1">
        <v>43297263932</v>
      </c>
      <c r="D33" s="1">
        <v>4370987</v>
      </c>
      <c r="E33" s="1">
        <v>50000</v>
      </c>
      <c r="F33" s="1">
        <v>58095438568.300003</v>
      </c>
    </row>
    <row r="34" spans="1:6" x14ac:dyDescent="0.25">
      <c r="A34">
        <v>1112050</v>
      </c>
      <c r="B34" t="s">
        <v>4179</v>
      </c>
      <c r="C34" s="1">
        <v>1880546717.02</v>
      </c>
      <c r="D34" s="1">
        <v>0</v>
      </c>
      <c r="E34" s="1">
        <v>0</v>
      </c>
      <c r="F34" s="1">
        <v>0</v>
      </c>
    </row>
    <row r="35" spans="1:6" x14ac:dyDescent="0.25">
      <c r="A35">
        <v>1112001</v>
      </c>
      <c r="B35" t="s">
        <v>4180</v>
      </c>
      <c r="C35" s="1">
        <v>8323742697.7399998</v>
      </c>
      <c r="D35" s="1">
        <v>1259100</v>
      </c>
      <c r="E35" s="1">
        <v>0</v>
      </c>
      <c r="F35" s="1">
        <v>14263532789.700001</v>
      </c>
    </row>
    <row r="36" spans="1:6" x14ac:dyDescent="0.25">
      <c r="A36">
        <v>1118888</v>
      </c>
      <c r="B36" t="s">
        <v>4103</v>
      </c>
      <c r="C36" s="1">
        <v>2754198698.3200002</v>
      </c>
      <c r="D36" s="1">
        <v>118495651.3</v>
      </c>
      <c r="E36" s="1">
        <v>803650620.87</v>
      </c>
      <c r="F36" s="1">
        <v>-2754198698.3200002</v>
      </c>
    </row>
    <row r="37" spans="1:6" x14ac:dyDescent="0.25">
      <c r="A37">
        <v>1103023</v>
      </c>
      <c r="B37" t="s">
        <v>3141</v>
      </c>
      <c r="C37" s="1">
        <v>8165061218.0100002</v>
      </c>
      <c r="D37" s="1">
        <v>0</v>
      </c>
      <c r="E37" s="1">
        <v>0</v>
      </c>
      <c r="F37" s="1">
        <v>3165965631.8099999</v>
      </c>
    </row>
    <row r="38" spans="1:6" x14ac:dyDescent="0.25">
      <c r="A38">
        <v>1103022</v>
      </c>
      <c r="B38" t="s">
        <v>3139</v>
      </c>
      <c r="C38" s="1">
        <v>4803882624.9399996</v>
      </c>
      <c r="D38" s="1">
        <v>0</v>
      </c>
      <c r="E38" s="1">
        <v>0</v>
      </c>
      <c r="F38" s="1">
        <v>2815133335.54</v>
      </c>
    </row>
    <row r="39" spans="1:6" x14ac:dyDescent="0.25">
      <c r="A39">
        <v>1126010</v>
      </c>
      <c r="B39" t="s">
        <v>4150</v>
      </c>
      <c r="C39" s="1">
        <v>3217534087</v>
      </c>
      <c r="D39" s="1">
        <v>0</v>
      </c>
      <c r="E39" s="1">
        <v>0</v>
      </c>
      <c r="F39" s="1">
        <v>0</v>
      </c>
    </row>
    <row r="40" spans="1:6" x14ac:dyDescent="0.25">
      <c r="A40" t="s">
        <v>4120</v>
      </c>
      <c r="B40" t="s">
        <v>4121</v>
      </c>
      <c r="C40" s="1">
        <v>0.02</v>
      </c>
      <c r="D40" s="1">
        <v>0</v>
      </c>
      <c r="E40" s="1">
        <v>0</v>
      </c>
      <c r="F40" s="1">
        <v>0</v>
      </c>
    </row>
    <row r="41" spans="1:6" x14ac:dyDescent="0.25">
      <c r="A41" t="s">
        <v>4153</v>
      </c>
      <c r="B41" t="s">
        <v>4154</v>
      </c>
      <c r="C41" s="1">
        <v>0.02</v>
      </c>
      <c r="D41" s="1">
        <v>0</v>
      </c>
      <c r="E41" s="1">
        <v>0</v>
      </c>
      <c r="F41" s="1">
        <v>0</v>
      </c>
    </row>
    <row r="42" spans="1:6" x14ac:dyDescent="0.25">
      <c r="A42" t="s">
        <v>4181</v>
      </c>
      <c r="B42" t="s">
        <v>4182</v>
      </c>
      <c r="C42" s="1">
        <v>414533334</v>
      </c>
      <c r="D42" s="1">
        <v>0</v>
      </c>
      <c r="E42" s="1">
        <v>0</v>
      </c>
      <c r="F42" s="1">
        <v>234594444.86000001</v>
      </c>
    </row>
    <row r="43" spans="1:6" x14ac:dyDescent="0.25">
      <c r="A43" t="s">
        <v>4183</v>
      </c>
      <c r="B43" t="s">
        <v>4184</v>
      </c>
      <c r="C43" s="1">
        <v>172014150</v>
      </c>
      <c r="D43" s="1">
        <v>0</v>
      </c>
      <c r="E43" s="1">
        <v>0</v>
      </c>
      <c r="F43" s="1">
        <v>469188889.16000003</v>
      </c>
    </row>
    <row r="44" spans="1:6" x14ac:dyDescent="0.25">
      <c r="A44">
        <v>1132012</v>
      </c>
      <c r="B44" t="s">
        <v>3708</v>
      </c>
      <c r="C44" s="1">
        <v>2363731389</v>
      </c>
      <c r="D44" s="1">
        <v>0</v>
      </c>
      <c r="E44" s="1">
        <v>0</v>
      </c>
      <c r="F44" s="1">
        <v>3379167966.9200001</v>
      </c>
    </row>
    <row r="45" spans="1:6" x14ac:dyDescent="0.25">
      <c r="A45">
        <v>1112010</v>
      </c>
      <c r="B45" t="s">
        <v>3247</v>
      </c>
      <c r="C45" s="1">
        <v>952800268.88</v>
      </c>
      <c r="D45" s="1">
        <v>0</v>
      </c>
      <c r="E45" s="1">
        <v>0</v>
      </c>
      <c r="F45" s="1">
        <v>425554381.31</v>
      </c>
    </row>
    <row r="46" spans="1:6" x14ac:dyDescent="0.25">
      <c r="A46">
        <v>1137011</v>
      </c>
      <c r="B46" t="s">
        <v>4156</v>
      </c>
      <c r="C46" s="1">
        <v>45125590</v>
      </c>
      <c r="D46" s="1">
        <v>0</v>
      </c>
      <c r="E46" s="1">
        <v>0</v>
      </c>
      <c r="F46" s="1">
        <v>0</v>
      </c>
    </row>
    <row r="47" spans="1:6" x14ac:dyDescent="0.25">
      <c r="A47">
        <v>1123011</v>
      </c>
      <c r="B47" t="s">
        <v>3545</v>
      </c>
      <c r="C47" s="1">
        <v>1000961774</v>
      </c>
      <c r="D47" s="1">
        <v>0</v>
      </c>
      <c r="E47" s="1">
        <v>0</v>
      </c>
      <c r="F47" s="1">
        <v>868865587.89999998</v>
      </c>
    </row>
    <row r="48" spans="1:6" x14ac:dyDescent="0.25">
      <c r="A48">
        <v>1112773</v>
      </c>
      <c r="B48" t="s">
        <v>4185</v>
      </c>
      <c r="C48" s="1">
        <v>1024000000</v>
      </c>
      <c r="D48" s="1">
        <v>0</v>
      </c>
      <c r="E48" s="1">
        <v>0</v>
      </c>
      <c r="F48" s="1">
        <v>469188889.16000003</v>
      </c>
    </row>
    <row r="49" spans="1:6" x14ac:dyDescent="0.25">
      <c r="A49">
        <v>1105002</v>
      </c>
      <c r="B49" t="s">
        <v>11</v>
      </c>
      <c r="C49" s="1">
        <v>0</v>
      </c>
      <c r="D49" s="1">
        <v>0</v>
      </c>
      <c r="E49" s="1">
        <v>0</v>
      </c>
      <c r="F49" s="1">
        <v>61441685.560000002</v>
      </c>
    </row>
    <row r="50" spans="1:6" x14ac:dyDescent="0.25">
      <c r="A50">
        <v>1105004</v>
      </c>
      <c r="B50" t="s">
        <v>14</v>
      </c>
      <c r="C50" s="1">
        <v>0</v>
      </c>
      <c r="D50" s="1">
        <v>0</v>
      </c>
      <c r="E50" s="1">
        <v>0</v>
      </c>
      <c r="F50" s="1">
        <v>55645415.18</v>
      </c>
    </row>
    <row r="51" spans="1:6" x14ac:dyDescent="0.25">
      <c r="A51">
        <v>1105021</v>
      </c>
      <c r="B51" t="s">
        <v>17</v>
      </c>
      <c r="C51" s="1">
        <v>0</v>
      </c>
      <c r="D51" s="1">
        <v>0</v>
      </c>
      <c r="E51" s="1">
        <v>0</v>
      </c>
      <c r="F51" s="1">
        <v>56539413.579999998</v>
      </c>
    </row>
    <row r="52" spans="1:6" x14ac:dyDescent="0.25">
      <c r="A52">
        <v>1105030</v>
      </c>
      <c r="B52" t="s">
        <v>20</v>
      </c>
      <c r="C52" s="1">
        <v>0</v>
      </c>
      <c r="D52" s="1">
        <v>0</v>
      </c>
      <c r="E52" s="1">
        <v>0</v>
      </c>
      <c r="F52" s="1">
        <v>59152126.549999997</v>
      </c>
    </row>
    <row r="53" spans="1:6" x14ac:dyDescent="0.25">
      <c r="A53">
        <v>1105031</v>
      </c>
      <c r="B53" t="s">
        <v>23</v>
      </c>
      <c r="C53" s="1">
        <v>0</v>
      </c>
      <c r="D53" s="1">
        <v>0</v>
      </c>
      <c r="E53" s="1">
        <v>0</v>
      </c>
      <c r="F53" s="1">
        <v>69191540.109999999</v>
      </c>
    </row>
    <row r="54" spans="1:6" x14ac:dyDescent="0.25">
      <c r="A54">
        <v>1105034</v>
      </c>
      <c r="B54" t="s">
        <v>26</v>
      </c>
      <c r="C54" s="1">
        <v>0</v>
      </c>
      <c r="D54" s="1">
        <v>0</v>
      </c>
      <c r="E54" s="1">
        <v>0</v>
      </c>
      <c r="F54" s="1">
        <v>63824225.329999998</v>
      </c>
    </row>
    <row r="55" spans="1:6" x14ac:dyDescent="0.25">
      <c r="A55">
        <v>1105036</v>
      </c>
      <c r="B55" t="s">
        <v>29</v>
      </c>
      <c r="C55" s="1">
        <v>0</v>
      </c>
      <c r="D55" s="1">
        <v>0</v>
      </c>
      <c r="E55" s="1">
        <v>0</v>
      </c>
      <c r="F55" s="1">
        <v>56671504</v>
      </c>
    </row>
    <row r="56" spans="1:6" x14ac:dyDescent="0.25">
      <c r="A56">
        <v>1105038</v>
      </c>
      <c r="B56" t="s">
        <v>32</v>
      </c>
      <c r="C56" s="1">
        <v>0</v>
      </c>
      <c r="D56" s="1">
        <v>0</v>
      </c>
      <c r="E56" s="1">
        <v>0</v>
      </c>
      <c r="F56" s="1">
        <v>62548666.090000004</v>
      </c>
    </row>
    <row r="57" spans="1:6" x14ac:dyDescent="0.25">
      <c r="A57">
        <v>1105040</v>
      </c>
      <c r="B57" t="s">
        <v>35</v>
      </c>
      <c r="C57" s="1">
        <v>0</v>
      </c>
      <c r="D57" s="1">
        <v>0</v>
      </c>
      <c r="E57" s="1">
        <v>0</v>
      </c>
      <c r="F57" s="1">
        <v>73289246.799999997</v>
      </c>
    </row>
    <row r="58" spans="1:6" x14ac:dyDescent="0.25">
      <c r="A58">
        <v>1105042</v>
      </c>
      <c r="B58" t="s">
        <v>38</v>
      </c>
      <c r="C58" s="1">
        <v>0</v>
      </c>
      <c r="D58" s="1">
        <v>0</v>
      </c>
      <c r="E58" s="1">
        <v>0</v>
      </c>
      <c r="F58" s="1">
        <v>62641023.810000002</v>
      </c>
    </row>
    <row r="59" spans="1:6" x14ac:dyDescent="0.25">
      <c r="A59">
        <v>1105044</v>
      </c>
      <c r="B59" t="s">
        <v>41</v>
      </c>
      <c r="C59" s="1">
        <v>0</v>
      </c>
      <c r="D59" s="1">
        <v>0</v>
      </c>
      <c r="E59" s="1">
        <v>0</v>
      </c>
      <c r="F59" s="1">
        <v>59715526.119999997</v>
      </c>
    </row>
    <row r="60" spans="1:6" x14ac:dyDescent="0.25">
      <c r="A60">
        <v>1105051</v>
      </c>
      <c r="B60" t="s">
        <v>47</v>
      </c>
      <c r="C60" s="1">
        <v>0</v>
      </c>
      <c r="D60" s="1">
        <v>0</v>
      </c>
      <c r="E60" s="1">
        <v>0</v>
      </c>
      <c r="F60" s="1">
        <v>79344823.090000004</v>
      </c>
    </row>
    <row r="61" spans="1:6" x14ac:dyDescent="0.25">
      <c r="A61">
        <v>1105055</v>
      </c>
      <c r="B61" t="s">
        <v>50</v>
      </c>
      <c r="C61" s="1">
        <v>0</v>
      </c>
      <c r="D61" s="1">
        <v>0</v>
      </c>
      <c r="E61" s="1">
        <v>0</v>
      </c>
      <c r="F61" s="1">
        <v>60499958.219999999</v>
      </c>
    </row>
    <row r="62" spans="1:6" x14ac:dyDescent="0.25">
      <c r="A62">
        <v>1105059</v>
      </c>
      <c r="B62" t="s">
        <v>53</v>
      </c>
      <c r="C62" s="1">
        <v>0</v>
      </c>
      <c r="D62" s="1">
        <v>0</v>
      </c>
      <c r="E62" s="1">
        <v>0</v>
      </c>
      <c r="F62" s="1">
        <v>53843493.439999998</v>
      </c>
    </row>
    <row r="63" spans="1:6" x14ac:dyDescent="0.25">
      <c r="A63">
        <v>1105086</v>
      </c>
      <c r="B63" t="s">
        <v>59</v>
      </c>
      <c r="C63" s="1">
        <v>0</v>
      </c>
      <c r="D63" s="1">
        <v>0</v>
      </c>
      <c r="E63" s="1">
        <v>0</v>
      </c>
      <c r="F63" s="1">
        <v>57197669.939999998</v>
      </c>
    </row>
    <row r="64" spans="1:6" x14ac:dyDescent="0.25">
      <c r="A64">
        <v>1105091</v>
      </c>
      <c r="B64" t="s">
        <v>62</v>
      </c>
      <c r="C64" s="1">
        <v>0</v>
      </c>
      <c r="D64" s="1">
        <v>0</v>
      </c>
      <c r="E64" s="1">
        <v>0</v>
      </c>
      <c r="F64" s="1">
        <v>60095966.259999998</v>
      </c>
    </row>
    <row r="65" spans="1:6" x14ac:dyDescent="0.25">
      <c r="A65">
        <v>1105093</v>
      </c>
      <c r="B65" t="s">
        <v>65</v>
      </c>
      <c r="C65" s="1">
        <v>0</v>
      </c>
      <c r="D65" s="1">
        <v>0</v>
      </c>
      <c r="E65" s="1">
        <v>0</v>
      </c>
      <c r="F65" s="1">
        <v>62261412.659999996</v>
      </c>
    </row>
    <row r="66" spans="1:6" x14ac:dyDescent="0.25">
      <c r="A66">
        <v>1105101</v>
      </c>
      <c r="B66" t="s">
        <v>68</v>
      </c>
      <c r="C66" s="1">
        <v>0</v>
      </c>
      <c r="D66" s="1">
        <v>0</v>
      </c>
      <c r="E66" s="1">
        <v>0</v>
      </c>
      <c r="F66" s="1">
        <v>60177674.049999997</v>
      </c>
    </row>
    <row r="67" spans="1:6" x14ac:dyDescent="0.25">
      <c r="A67">
        <v>1105107</v>
      </c>
      <c r="B67" t="s">
        <v>71</v>
      </c>
      <c r="C67" s="1">
        <v>0</v>
      </c>
      <c r="D67" s="1">
        <v>0</v>
      </c>
      <c r="E67" s="1">
        <v>0</v>
      </c>
      <c r="F67" s="1">
        <v>65744390.710000001</v>
      </c>
    </row>
    <row r="68" spans="1:6" x14ac:dyDescent="0.25">
      <c r="A68">
        <v>1105113</v>
      </c>
      <c r="B68" t="s">
        <v>74</v>
      </c>
      <c r="C68" s="1">
        <v>0</v>
      </c>
      <c r="D68" s="1">
        <v>0</v>
      </c>
      <c r="E68" s="1">
        <v>0</v>
      </c>
      <c r="F68" s="1">
        <v>93018669.780000001</v>
      </c>
    </row>
    <row r="69" spans="1:6" x14ac:dyDescent="0.25">
      <c r="A69">
        <v>1105120</v>
      </c>
      <c r="B69" t="s">
        <v>77</v>
      </c>
      <c r="C69" s="1">
        <v>0</v>
      </c>
      <c r="D69" s="1">
        <v>0</v>
      </c>
      <c r="E69" s="1">
        <v>0</v>
      </c>
      <c r="F69" s="1">
        <v>78152010.909999996</v>
      </c>
    </row>
    <row r="70" spans="1:6" x14ac:dyDescent="0.25">
      <c r="A70">
        <v>1105125</v>
      </c>
      <c r="B70" t="s">
        <v>80</v>
      </c>
      <c r="C70" s="1">
        <v>0</v>
      </c>
      <c r="D70" s="1">
        <v>0</v>
      </c>
      <c r="E70" s="1">
        <v>0</v>
      </c>
      <c r="F70" s="1">
        <v>61493508.090000004</v>
      </c>
    </row>
    <row r="71" spans="1:6" x14ac:dyDescent="0.25">
      <c r="A71">
        <v>1105134</v>
      </c>
      <c r="B71" t="s">
        <v>83</v>
      </c>
      <c r="C71" s="1">
        <v>0</v>
      </c>
      <c r="D71" s="1">
        <v>0</v>
      </c>
      <c r="E71" s="1">
        <v>0</v>
      </c>
      <c r="F71" s="1">
        <v>63934252.340000004</v>
      </c>
    </row>
    <row r="72" spans="1:6" x14ac:dyDescent="0.25">
      <c r="A72">
        <v>1105138</v>
      </c>
      <c r="B72" t="s">
        <v>86</v>
      </c>
      <c r="C72" s="1">
        <v>0</v>
      </c>
      <c r="D72" s="1">
        <v>0</v>
      </c>
      <c r="E72" s="1">
        <v>0</v>
      </c>
      <c r="F72" s="1">
        <v>65311282.950000003</v>
      </c>
    </row>
    <row r="73" spans="1:6" x14ac:dyDescent="0.25">
      <c r="A73">
        <v>1105142</v>
      </c>
      <c r="B73" t="s">
        <v>89</v>
      </c>
      <c r="C73" s="1">
        <v>0</v>
      </c>
      <c r="D73" s="1">
        <v>0</v>
      </c>
      <c r="E73" s="1">
        <v>0</v>
      </c>
      <c r="F73" s="1">
        <v>57054550.399999999</v>
      </c>
    </row>
    <row r="74" spans="1:6" x14ac:dyDescent="0.25">
      <c r="A74">
        <v>1105145</v>
      </c>
      <c r="B74" t="s">
        <v>92</v>
      </c>
      <c r="C74" s="1">
        <v>0</v>
      </c>
      <c r="D74" s="1">
        <v>0</v>
      </c>
      <c r="E74" s="1">
        <v>0</v>
      </c>
      <c r="F74" s="1">
        <v>53958410.649999999</v>
      </c>
    </row>
    <row r="75" spans="1:6" x14ac:dyDescent="0.25">
      <c r="A75">
        <v>1105147</v>
      </c>
      <c r="B75" t="s">
        <v>95</v>
      </c>
      <c r="C75" s="1">
        <v>0</v>
      </c>
      <c r="D75" s="1">
        <v>0</v>
      </c>
      <c r="E75" s="1">
        <v>0</v>
      </c>
      <c r="F75" s="1">
        <v>67556067.109999999</v>
      </c>
    </row>
    <row r="76" spans="1:6" x14ac:dyDescent="0.25">
      <c r="A76">
        <v>1105150</v>
      </c>
      <c r="B76" t="s">
        <v>98</v>
      </c>
      <c r="C76" s="1">
        <v>0</v>
      </c>
      <c r="D76" s="1">
        <v>0</v>
      </c>
      <c r="E76" s="1">
        <v>0</v>
      </c>
      <c r="F76" s="1">
        <v>50634080.43</v>
      </c>
    </row>
    <row r="77" spans="1:6" x14ac:dyDescent="0.25">
      <c r="A77">
        <v>1105154</v>
      </c>
      <c r="B77" t="s">
        <v>101</v>
      </c>
      <c r="C77" s="1">
        <v>0</v>
      </c>
      <c r="D77" s="1">
        <v>0</v>
      </c>
      <c r="E77" s="1">
        <v>0</v>
      </c>
      <c r="F77" s="1">
        <v>92014686.060000002</v>
      </c>
    </row>
    <row r="78" spans="1:6" x14ac:dyDescent="0.25">
      <c r="A78">
        <v>1105172</v>
      </c>
      <c r="B78" t="s">
        <v>104</v>
      </c>
      <c r="C78" s="1">
        <v>0</v>
      </c>
      <c r="D78" s="1">
        <v>0</v>
      </c>
      <c r="E78" s="1">
        <v>0</v>
      </c>
      <c r="F78" s="1">
        <v>68384705.340000004</v>
      </c>
    </row>
    <row r="79" spans="1:6" x14ac:dyDescent="0.25">
      <c r="A79">
        <v>1105190</v>
      </c>
      <c r="B79" t="s">
        <v>107</v>
      </c>
      <c r="C79" s="1">
        <v>0</v>
      </c>
      <c r="D79" s="1">
        <v>0</v>
      </c>
      <c r="E79" s="1">
        <v>0</v>
      </c>
      <c r="F79" s="1">
        <v>57788221.560000002</v>
      </c>
    </row>
    <row r="80" spans="1:6" x14ac:dyDescent="0.25">
      <c r="A80">
        <v>1105197</v>
      </c>
      <c r="B80" t="s">
        <v>110</v>
      </c>
      <c r="C80" s="1">
        <v>0</v>
      </c>
      <c r="D80" s="1">
        <v>0</v>
      </c>
      <c r="E80" s="1">
        <v>0</v>
      </c>
      <c r="F80" s="1">
        <v>61066272.259999998</v>
      </c>
    </row>
    <row r="81" spans="1:6" x14ac:dyDescent="0.25">
      <c r="A81">
        <v>1105206</v>
      </c>
      <c r="B81" t="s">
        <v>113</v>
      </c>
      <c r="C81" s="1">
        <v>0</v>
      </c>
      <c r="D81" s="1">
        <v>0</v>
      </c>
      <c r="E81" s="1">
        <v>0</v>
      </c>
      <c r="F81" s="1">
        <v>55112563.859999999</v>
      </c>
    </row>
    <row r="82" spans="1:6" x14ac:dyDescent="0.25">
      <c r="A82">
        <v>1105209</v>
      </c>
      <c r="B82" t="s">
        <v>116</v>
      </c>
      <c r="C82" s="1">
        <v>0</v>
      </c>
      <c r="D82" s="1">
        <v>0</v>
      </c>
      <c r="E82" s="1">
        <v>0</v>
      </c>
      <c r="F82" s="1">
        <v>63161041.189999998</v>
      </c>
    </row>
    <row r="83" spans="1:6" x14ac:dyDescent="0.25">
      <c r="A83">
        <v>1105234</v>
      </c>
      <c r="B83" t="s">
        <v>119</v>
      </c>
      <c r="C83" s="1">
        <v>0</v>
      </c>
      <c r="D83" s="1">
        <v>0</v>
      </c>
      <c r="E83" s="1">
        <v>0</v>
      </c>
      <c r="F83" s="1">
        <v>76617922.189999998</v>
      </c>
    </row>
    <row r="84" spans="1:6" x14ac:dyDescent="0.25">
      <c r="A84">
        <v>1105237</v>
      </c>
      <c r="B84" t="s">
        <v>122</v>
      </c>
      <c r="C84" s="1">
        <v>0</v>
      </c>
      <c r="D84" s="1">
        <v>0</v>
      </c>
      <c r="E84" s="1">
        <v>0</v>
      </c>
      <c r="F84" s="1">
        <v>53929924.340000004</v>
      </c>
    </row>
    <row r="85" spans="1:6" x14ac:dyDescent="0.25">
      <c r="A85">
        <v>1105240</v>
      </c>
      <c r="B85" t="s">
        <v>125</v>
      </c>
      <c r="C85" s="1">
        <v>0</v>
      </c>
      <c r="D85" s="1">
        <v>0</v>
      </c>
      <c r="E85" s="1">
        <v>0</v>
      </c>
      <c r="F85" s="1">
        <v>59267398.869999997</v>
      </c>
    </row>
    <row r="86" spans="1:6" x14ac:dyDescent="0.25">
      <c r="A86">
        <v>1105264</v>
      </c>
      <c r="B86" t="s">
        <v>131</v>
      </c>
      <c r="C86" s="1">
        <v>0</v>
      </c>
      <c r="D86" s="1">
        <v>0</v>
      </c>
      <c r="E86" s="1">
        <v>0</v>
      </c>
      <c r="F86" s="1">
        <v>53954041.829999998</v>
      </c>
    </row>
    <row r="87" spans="1:6" x14ac:dyDescent="0.25">
      <c r="A87">
        <v>1105282</v>
      </c>
      <c r="B87" t="s">
        <v>134</v>
      </c>
      <c r="C87" s="1">
        <v>0</v>
      </c>
      <c r="D87" s="1">
        <v>0</v>
      </c>
      <c r="E87" s="1">
        <v>0</v>
      </c>
      <c r="F87" s="1">
        <v>60179123.409999996</v>
      </c>
    </row>
    <row r="88" spans="1:6" x14ac:dyDescent="0.25">
      <c r="A88">
        <v>1105284</v>
      </c>
      <c r="B88" t="s">
        <v>137</v>
      </c>
      <c r="C88" s="1">
        <v>0</v>
      </c>
      <c r="D88" s="1">
        <v>0</v>
      </c>
      <c r="E88" s="1">
        <v>0</v>
      </c>
      <c r="F88" s="1">
        <v>72478894.730000004</v>
      </c>
    </row>
    <row r="89" spans="1:6" x14ac:dyDescent="0.25">
      <c r="A89">
        <v>1105306</v>
      </c>
      <c r="B89" t="s">
        <v>140</v>
      </c>
      <c r="C89" s="1">
        <v>0</v>
      </c>
      <c r="D89" s="1">
        <v>0</v>
      </c>
      <c r="E89" s="1">
        <v>0</v>
      </c>
      <c r="F89" s="1">
        <v>57501298.840000004</v>
      </c>
    </row>
    <row r="90" spans="1:6" x14ac:dyDescent="0.25">
      <c r="A90">
        <v>1105310</v>
      </c>
      <c r="B90" t="s">
        <v>143</v>
      </c>
      <c r="C90" s="1">
        <v>0</v>
      </c>
      <c r="D90" s="1">
        <v>0</v>
      </c>
      <c r="E90" s="1">
        <v>0</v>
      </c>
      <c r="F90" s="1">
        <v>57295106.579999998</v>
      </c>
    </row>
    <row r="91" spans="1:6" x14ac:dyDescent="0.25">
      <c r="A91">
        <v>1105313</v>
      </c>
      <c r="B91" t="s">
        <v>146</v>
      </c>
      <c r="C91" s="1">
        <v>0</v>
      </c>
      <c r="D91" s="1">
        <v>0</v>
      </c>
      <c r="E91" s="1">
        <v>0</v>
      </c>
      <c r="F91" s="1">
        <v>57318926.329999998</v>
      </c>
    </row>
    <row r="92" spans="1:6" x14ac:dyDescent="0.25">
      <c r="A92">
        <v>1105315</v>
      </c>
      <c r="B92" t="s">
        <v>149</v>
      </c>
      <c r="C92" s="1">
        <v>0</v>
      </c>
      <c r="D92" s="1">
        <v>0</v>
      </c>
      <c r="E92" s="1">
        <v>0</v>
      </c>
      <c r="F92" s="1">
        <v>57724400.359999999</v>
      </c>
    </row>
    <row r="93" spans="1:6" x14ac:dyDescent="0.25">
      <c r="A93">
        <v>1105321</v>
      </c>
      <c r="B93" t="s">
        <v>152</v>
      </c>
      <c r="C93" s="1">
        <v>0</v>
      </c>
      <c r="D93" s="1">
        <v>0</v>
      </c>
      <c r="E93" s="1">
        <v>0</v>
      </c>
      <c r="F93" s="1">
        <v>48805238.450000003</v>
      </c>
    </row>
    <row r="94" spans="1:6" x14ac:dyDescent="0.25">
      <c r="A94">
        <v>1105347</v>
      </c>
      <c r="B94" t="s">
        <v>155</v>
      </c>
      <c r="C94" s="1">
        <v>0</v>
      </c>
      <c r="D94" s="1">
        <v>0</v>
      </c>
      <c r="E94" s="1">
        <v>0</v>
      </c>
      <c r="F94" s="1">
        <v>56468399.670000002</v>
      </c>
    </row>
    <row r="95" spans="1:6" x14ac:dyDescent="0.25">
      <c r="A95">
        <v>1105353</v>
      </c>
      <c r="B95" t="s">
        <v>158</v>
      </c>
      <c r="C95" s="1">
        <v>0</v>
      </c>
      <c r="D95" s="1">
        <v>0</v>
      </c>
      <c r="E95" s="1">
        <v>0</v>
      </c>
      <c r="F95" s="1">
        <v>55843295.579999998</v>
      </c>
    </row>
    <row r="96" spans="1:6" x14ac:dyDescent="0.25">
      <c r="A96">
        <v>1105361</v>
      </c>
      <c r="B96" t="s">
        <v>161</v>
      </c>
      <c r="C96" s="1">
        <v>0</v>
      </c>
      <c r="D96" s="1">
        <v>0</v>
      </c>
      <c r="E96" s="1">
        <v>0</v>
      </c>
      <c r="F96" s="1">
        <v>72526278.920000002</v>
      </c>
    </row>
    <row r="97" spans="1:6" x14ac:dyDescent="0.25">
      <c r="A97">
        <v>1105364</v>
      </c>
      <c r="B97" t="s">
        <v>164</v>
      </c>
      <c r="C97" s="1">
        <v>0</v>
      </c>
      <c r="D97" s="1">
        <v>0</v>
      </c>
      <c r="E97" s="1">
        <v>0</v>
      </c>
      <c r="F97" s="1">
        <v>57125555.340000004</v>
      </c>
    </row>
    <row r="98" spans="1:6" x14ac:dyDescent="0.25">
      <c r="A98">
        <v>1105368</v>
      </c>
      <c r="B98" t="s">
        <v>167</v>
      </c>
      <c r="C98" s="1">
        <v>0</v>
      </c>
      <c r="D98" s="1">
        <v>0</v>
      </c>
      <c r="E98" s="1">
        <v>0</v>
      </c>
      <c r="F98" s="1">
        <v>56018027.020000003</v>
      </c>
    </row>
    <row r="99" spans="1:6" x14ac:dyDescent="0.25">
      <c r="A99">
        <v>1105390</v>
      </c>
      <c r="B99" t="s">
        <v>170</v>
      </c>
      <c r="C99" s="1">
        <v>0</v>
      </c>
      <c r="D99" s="1">
        <v>0</v>
      </c>
      <c r="E99" s="1">
        <v>0</v>
      </c>
      <c r="F99" s="1">
        <v>57677369.200000003</v>
      </c>
    </row>
    <row r="100" spans="1:6" x14ac:dyDescent="0.25">
      <c r="A100">
        <v>1105400</v>
      </c>
      <c r="B100" t="s">
        <v>173</v>
      </c>
      <c r="C100" s="1">
        <v>0</v>
      </c>
      <c r="D100" s="1">
        <v>0</v>
      </c>
      <c r="E100" s="1">
        <v>0</v>
      </c>
      <c r="F100" s="1">
        <v>54801201.079999998</v>
      </c>
    </row>
    <row r="101" spans="1:6" x14ac:dyDescent="0.25">
      <c r="A101">
        <v>1105411</v>
      </c>
      <c r="B101" t="s">
        <v>176</v>
      </c>
      <c r="C101" s="1">
        <v>0</v>
      </c>
      <c r="D101" s="1">
        <v>0</v>
      </c>
      <c r="E101" s="1">
        <v>0</v>
      </c>
      <c r="F101" s="1">
        <v>59067264.07</v>
      </c>
    </row>
    <row r="102" spans="1:6" x14ac:dyDescent="0.25">
      <c r="A102">
        <v>1105425</v>
      </c>
      <c r="B102" t="s">
        <v>179</v>
      </c>
      <c r="C102" s="1">
        <v>0</v>
      </c>
      <c r="D102" s="1">
        <v>0</v>
      </c>
      <c r="E102" s="1">
        <v>0</v>
      </c>
      <c r="F102" s="1">
        <v>60255463.350000001</v>
      </c>
    </row>
    <row r="103" spans="1:6" x14ac:dyDescent="0.25">
      <c r="A103">
        <v>1105467</v>
      </c>
      <c r="B103" t="s">
        <v>182</v>
      </c>
      <c r="C103" s="1">
        <v>0</v>
      </c>
      <c r="D103" s="1">
        <v>0</v>
      </c>
      <c r="E103" s="1">
        <v>0</v>
      </c>
      <c r="F103" s="1">
        <v>58780048.399999999</v>
      </c>
    </row>
    <row r="104" spans="1:6" x14ac:dyDescent="0.25">
      <c r="A104">
        <v>1105475</v>
      </c>
      <c r="B104" t="s">
        <v>185</v>
      </c>
      <c r="C104" s="1">
        <v>0</v>
      </c>
      <c r="D104" s="1">
        <v>0</v>
      </c>
      <c r="E104" s="1">
        <v>0</v>
      </c>
      <c r="F104" s="1">
        <v>77531880.959999993</v>
      </c>
    </row>
    <row r="105" spans="1:6" x14ac:dyDescent="0.25">
      <c r="A105">
        <v>1105480</v>
      </c>
      <c r="B105" t="s">
        <v>188</v>
      </c>
      <c r="C105" s="1">
        <v>0</v>
      </c>
      <c r="D105" s="1">
        <v>0</v>
      </c>
      <c r="E105" s="1">
        <v>0</v>
      </c>
      <c r="F105" s="1">
        <v>73021482.329999998</v>
      </c>
    </row>
    <row r="106" spans="1:6" x14ac:dyDescent="0.25">
      <c r="A106">
        <v>1105483</v>
      </c>
      <c r="B106" t="s">
        <v>191</v>
      </c>
      <c r="C106" s="1">
        <v>0</v>
      </c>
      <c r="D106" s="1">
        <v>0</v>
      </c>
      <c r="E106" s="1">
        <v>0</v>
      </c>
      <c r="F106" s="1">
        <v>60241415.729999997</v>
      </c>
    </row>
    <row r="107" spans="1:6" x14ac:dyDescent="0.25">
      <c r="A107">
        <v>1105490</v>
      </c>
      <c r="B107" t="s">
        <v>194</v>
      </c>
      <c r="C107" s="1">
        <v>0</v>
      </c>
      <c r="D107" s="1">
        <v>0</v>
      </c>
      <c r="E107" s="1">
        <v>0</v>
      </c>
      <c r="F107" s="1">
        <v>79248667.719999999</v>
      </c>
    </row>
    <row r="108" spans="1:6" x14ac:dyDescent="0.25">
      <c r="A108">
        <v>1105495</v>
      </c>
      <c r="B108" t="s">
        <v>197</v>
      </c>
      <c r="C108" s="1">
        <v>0</v>
      </c>
      <c r="D108" s="1">
        <v>0</v>
      </c>
      <c r="E108" s="1">
        <v>0</v>
      </c>
      <c r="F108" s="1">
        <v>78737269.019999996</v>
      </c>
    </row>
    <row r="109" spans="1:6" x14ac:dyDescent="0.25">
      <c r="A109">
        <v>1105501</v>
      </c>
      <c r="B109" t="s">
        <v>200</v>
      </c>
      <c r="C109" s="1">
        <v>0</v>
      </c>
      <c r="D109" s="1">
        <v>0</v>
      </c>
      <c r="E109" s="1">
        <v>0</v>
      </c>
      <c r="F109" s="1">
        <v>54103775.020000003</v>
      </c>
    </row>
    <row r="110" spans="1:6" x14ac:dyDescent="0.25">
      <c r="A110">
        <v>1105541</v>
      </c>
      <c r="B110" t="s">
        <v>203</v>
      </c>
      <c r="C110" s="1">
        <v>0</v>
      </c>
      <c r="D110" s="1">
        <v>0</v>
      </c>
      <c r="E110" s="1">
        <v>0</v>
      </c>
      <c r="F110" s="1">
        <v>55255085.039999999</v>
      </c>
    </row>
    <row r="111" spans="1:6" x14ac:dyDescent="0.25">
      <c r="A111">
        <v>1105543</v>
      </c>
      <c r="B111" t="s">
        <v>206</v>
      </c>
      <c r="C111" s="1">
        <v>0</v>
      </c>
      <c r="D111" s="1">
        <v>0</v>
      </c>
      <c r="E111" s="1">
        <v>0</v>
      </c>
      <c r="F111" s="1">
        <v>65130948.960000001</v>
      </c>
    </row>
    <row r="112" spans="1:6" x14ac:dyDescent="0.25">
      <c r="A112">
        <v>1105576</v>
      </c>
      <c r="B112" t="s">
        <v>209</v>
      </c>
      <c r="C112" s="1">
        <v>0</v>
      </c>
      <c r="D112" s="1">
        <v>0</v>
      </c>
      <c r="E112" s="1">
        <v>0</v>
      </c>
      <c r="F112" s="1">
        <v>58657048.130000003</v>
      </c>
    </row>
    <row r="113" spans="1:6" x14ac:dyDescent="0.25">
      <c r="A113">
        <v>1105579</v>
      </c>
      <c r="B113" t="s">
        <v>212</v>
      </c>
      <c r="C113" s="1">
        <v>0</v>
      </c>
      <c r="D113" s="1">
        <v>0</v>
      </c>
      <c r="E113" s="1">
        <v>0</v>
      </c>
      <c r="F113" s="1">
        <v>67628848.319999993</v>
      </c>
    </row>
    <row r="114" spans="1:6" x14ac:dyDescent="0.25">
      <c r="A114">
        <v>1105585</v>
      </c>
      <c r="B114" t="s">
        <v>215</v>
      </c>
      <c r="C114" s="1">
        <v>0</v>
      </c>
      <c r="D114" s="1">
        <v>0</v>
      </c>
      <c r="E114" s="1">
        <v>0</v>
      </c>
      <c r="F114" s="1">
        <v>72704723.909999996</v>
      </c>
    </row>
    <row r="115" spans="1:6" x14ac:dyDescent="0.25">
      <c r="A115">
        <v>1105591</v>
      </c>
      <c r="B115" t="s">
        <v>218</v>
      </c>
      <c r="C115" s="1">
        <v>0</v>
      </c>
      <c r="D115" s="1">
        <v>0</v>
      </c>
      <c r="E115" s="1">
        <v>0</v>
      </c>
      <c r="F115" s="1">
        <v>64389728.5</v>
      </c>
    </row>
    <row r="116" spans="1:6" x14ac:dyDescent="0.25">
      <c r="A116">
        <v>1105604</v>
      </c>
      <c r="B116" t="s">
        <v>221</v>
      </c>
      <c r="C116" s="1">
        <v>0</v>
      </c>
      <c r="D116" s="1">
        <v>0</v>
      </c>
      <c r="E116" s="1">
        <v>0</v>
      </c>
      <c r="F116" s="1">
        <v>88204268.859999999</v>
      </c>
    </row>
    <row r="117" spans="1:6" x14ac:dyDescent="0.25">
      <c r="A117">
        <v>1105628</v>
      </c>
      <c r="B117" t="s">
        <v>224</v>
      </c>
      <c r="C117" s="1">
        <v>0</v>
      </c>
      <c r="D117" s="1">
        <v>0</v>
      </c>
      <c r="E117" s="1">
        <v>0</v>
      </c>
      <c r="F117" s="1">
        <v>65331300.149999999</v>
      </c>
    </row>
    <row r="118" spans="1:6" x14ac:dyDescent="0.25">
      <c r="A118">
        <v>1105642</v>
      </c>
      <c r="B118" t="s">
        <v>227</v>
      </c>
      <c r="C118" s="1">
        <v>0</v>
      </c>
      <c r="D118" s="1">
        <v>0</v>
      </c>
      <c r="E118" s="1">
        <v>0</v>
      </c>
      <c r="F118" s="1">
        <v>62794721.350000001</v>
      </c>
    </row>
    <row r="119" spans="1:6" x14ac:dyDescent="0.25">
      <c r="A119">
        <v>1105647</v>
      </c>
      <c r="B119" t="s">
        <v>230</v>
      </c>
      <c r="C119" s="1">
        <v>0</v>
      </c>
      <c r="D119" s="1">
        <v>0</v>
      </c>
      <c r="E119" s="1">
        <v>0</v>
      </c>
      <c r="F119" s="1">
        <v>63456431.420000002</v>
      </c>
    </row>
    <row r="120" spans="1:6" x14ac:dyDescent="0.25">
      <c r="A120">
        <v>1105649</v>
      </c>
      <c r="B120" t="s">
        <v>233</v>
      </c>
      <c r="C120" s="1">
        <v>0</v>
      </c>
      <c r="D120" s="1">
        <v>0</v>
      </c>
      <c r="E120" s="1">
        <v>0</v>
      </c>
      <c r="F120" s="1">
        <v>60340071.789999999</v>
      </c>
    </row>
    <row r="121" spans="1:6" x14ac:dyDescent="0.25">
      <c r="A121">
        <v>1105652</v>
      </c>
      <c r="B121" t="s">
        <v>236</v>
      </c>
      <c r="C121" s="1">
        <v>0</v>
      </c>
      <c r="D121" s="1">
        <v>0</v>
      </c>
      <c r="E121" s="1">
        <v>0</v>
      </c>
      <c r="F121" s="1">
        <v>61138756.710000001</v>
      </c>
    </row>
    <row r="122" spans="1:6" x14ac:dyDescent="0.25">
      <c r="A122">
        <v>1105656</v>
      </c>
      <c r="B122" t="s">
        <v>239</v>
      </c>
      <c r="C122" s="1">
        <v>0</v>
      </c>
      <c r="D122" s="1">
        <v>0</v>
      </c>
      <c r="E122" s="1">
        <v>0</v>
      </c>
      <c r="F122" s="1">
        <v>58470557.43</v>
      </c>
    </row>
    <row r="123" spans="1:6" x14ac:dyDescent="0.25">
      <c r="A123">
        <v>1105658</v>
      </c>
      <c r="B123" t="s">
        <v>242</v>
      </c>
      <c r="C123" s="1">
        <v>0</v>
      </c>
      <c r="D123" s="1">
        <v>0</v>
      </c>
      <c r="E123" s="1">
        <v>0</v>
      </c>
      <c r="F123" s="1">
        <v>54566210.630000003</v>
      </c>
    </row>
    <row r="124" spans="1:6" x14ac:dyDescent="0.25">
      <c r="A124">
        <v>1105659</v>
      </c>
      <c r="B124" t="s">
        <v>245</v>
      </c>
      <c r="C124" s="1">
        <v>0</v>
      </c>
      <c r="D124" s="1">
        <v>0</v>
      </c>
      <c r="E124" s="1">
        <v>0</v>
      </c>
      <c r="F124" s="1">
        <v>77300968.349999994</v>
      </c>
    </row>
    <row r="125" spans="1:6" x14ac:dyDescent="0.25">
      <c r="A125">
        <v>1105660</v>
      </c>
      <c r="B125" t="s">
        <v>248</v>
      </c>
      <c r="C125" s="1">
        <v>0</v>
      </c>
      <c r="D125" s="1">
        <v>0</v>
      </c>
      <c r="E125" s="1">
        <v>0</v>
      </c>
      <c r="F125" s="1">
        <v>59643469.810000002</v>
      </c>
    </row>
    <row r="126" spans="1:6" x14ac:dyDescent="0.25">
      <c r="A126">
        <v>1105664</v>
      </c>
      <c r="B126" t="s">
        <v>251</v>
      </c>
      <c r="C126" s="1">
        <v>0</v>
      </c>
      <c r="D126" s="1">
        <v>0</v>
      </c>
      <c r="E126" s="1">
        <v>0</v>
      </c>
      <c r="F126" s="1">
        <v>54900546.350000001</v>
      </c>
    </row>
    <row r="127" spans="1:6" x14ac:dyDescent="0.25">
      <c r="A127">
        <v>1105665</v>
      </c>
      <c r="B127" t="s">
        <v>254</v>
      </c>
      <c r="C127" s="1">
        <v>0</v>
      </c>
      <c r="D127" s="1">
        <v>0</v>
      </c>
      <c r="E127" s="1">
        <v>0</v>
      </c>
      <c r="F127" s="1">
        <v>79938743.489999995</v>
      </c>
    </row>
    <row r="128" spans="1:6" x14ac:dyDescent="0.25">
      <c r="A128">
        <v>1105667</v>
      </c>
      <c r="B128" t="s">
        <v>257</v>
      </c>
      <c r="C128" s="1">
        <v>0</v>
      </c>
      <c r="D128" s="1">
        <v>0</v>
      </c>
      <c r="E128" s="1">
        <v>0</v>
      </c>
      <c r="F128" s="1">
        <v>59181136.909999996</v>
      </c>
    </row>
    <row r="129" spans="1:6" x14ac:dyDescent="0.25">
      <c r="A129">
        <v>1105670</v>
      </c>
      <c r="B129" t="s">
        <v>260</v>
      </c>
      <c r="C129" s="1">
        <v>0</v>
      </c>
      <c r="D129" s="1">
        <v>0</v>
      </c>
      <c r="E129" s="1">
        <v>0</v>
      </c>
      <c r="F129" s="1">
        <v>62552229.799999997</v>
      </c>
    </row>
    <row r="130" spans="1:6" x14ac:dyDescent="0.25">
      <c r="A130">
        <v>1105674</v>
      </c>
      <c r="B130" t="s">
        <v>263</v>
      </c>
      <c r="C130" s="1">
        <v>0</v>
      </c>
      <c r="D130" s="1">
        <v>0</v>
      </c>
      <c r="E130" s="1">
        <v>0</v>
      </c>
      <c r="F130" s="1">
        <v>58717568.969999999</v>
      </c>
    </row>
    <row r="131" spans="1:6" x14ac:dyDescent="0.25">
      <c r="A131">
        <v>1105679</v>
      </c>
      <c r="B131" t="s">
        <v>266</v>
      </c>
      <c r="C131" s="1">
        <v>0</v>
      </c>
      <c r="D131" s="1">
        <v>0</v>
      </c>
      <c r="E131" s="1">
        <v>0</v>
      </c>
      <c r="F131" s="1">
        <v>57943355.659999996</v>
      </c>
    </row>
    <row r="132" spans="1:6" x14ac:dyDescent="0.25">
      <c r="A132">
        <v>1105686</v>
      </c>
      <c r="B132" t="s">
        <v>269</v>
      </c>
      <c r="C132" s="1">
        <v>0</v>
      </c>
      <c r="D132" s="1">
        <v>0</v>
      </c>
      <c r="E132" s="1">
        <v>0</v>
      </c>
      <c r="F132" s="1">
        <v>59295483.789999999</v>
      </c>
    </row>
    <row r="133" spans="1:6" x14ac:dyDescent="0.25">
      <c r="A133">
        <v>1105690</v>
      </c>
      <c r="B133" t="s">
        <v>272</v>
      </c>
      <c r="C133" s="1">
        <v>0</v>
      </c>
      <c r="D133" s="1">
        <v>0</v>
      </c>
      <c r="E133" s="1">
        <v>0</v>
      </c>
      <c r="F133" s="1">
        <v>67071030.960000001</v>
      </c>
    </row>
    <row r="134" spans="1:6" x14ac:dyDescent="0.25">
      <c r="A134">
        <v>1105697</v>
      </c>
      <c r="B134" t="s">
        <v>275</v>
      </c>
      <c r="C134" s="1">
        <v>0</v>
      </c>
      <c r="D134" s="1">
        <v>0</v>
      </c>
      <c r="E134" s="1">
        <v>0</v>
      </c>
      <c r="F134" s="1">
        <v>53280599.399999999</v>
      </c>
    </row>
    <row r="135" spans="1:6" x14ac:dyDescent="0.25">
      <c r="A135">
        <v>1105756</v>
      </c>
      <c r="B135" t="s">
        <v>281</v>
      </c>
      <c r="C135" s="1">
        <v>0</v>
      </c>
      <c r="D135" s="1">
        <v>0</v>
      </c>
      <c r="E135" s="1">
        <v>0</v>
      </c>
      <c r="F135" s="1">
        <v>63408112.530000001</v>
      </c>
    </row>
    <row r="136" spans="1:6" x14ac:dyDescent="0.25">
      <c r="A136">
        <v>1105761</v>
      </c>
      <c r="B136" t="s">
        <v>284</v>
      </c>
      <c r="C136" s="1">
        <v>0</v>
      </c>
      <c r="D136" s="1">
        <v>0</v>
      </c>
      <c r="E136" s="1">
        <v>0</v>
      </c>
      <c r="F136" s="1">
        <v>58290421.979999997</v>
      </c>
    </row>
    <row r="137" spans="1:6" x14ac:dyDescent="0.25">
      <c r="A137">
        <v>1105789</v>
      </c>
      <c r="B137" t="s">
        <v>287</v>
      </c>
      <c r="C137" s="1">
        <v>0</v>
      </c>
      <c r="D137" s="1">
        <v>0</v>
      </c>
      <c r="E137" s="1">
        <v>0</v>
      </c>
      <c r="F137" s="1">
        <v>60401801.399999999</v>
      </c>
    </row>
    <row r="138" spans="1:6" x14ac:dyDescent="0.25">
      <c r="A138">
        <v>1105790</v>
      </c>
      <c r="B138" t="s">
        <v>290</v>
      </c>
      <c r="C138" s="1">
        <v>0</v>
      </c>
      <c r="D138" s="1">
        <v>0</v>
      </c>
      <c r="E138" s="1">
        <v>0</v>
      </c>
      <c r="F138" s="1">
        <v>73274806.75</v>
      </c>
    </row>
    <row r="139" spans="1:6" x14ac:dyDescent="0.25">
      <c r="A139">
        <v>1105792</v>
      </c>
      <c r="B139" t="s">
        <v>293</v>
      </c>
      <c r="C139" s="1">
        <v>0</v>
      </c>
      <c r="D139" s="1">
        <v>0</v>
      </c>
      <c r="E139" s="1">
        <v>0</v>
      </c>
      <c r="F139" s="1">
        <v>59778858.850000001</v>
      </c>
    </row>
    <row r="140" spans="1:6" x14ac:dyDescent="0.25">
      <c r="A140">
        <v>1105809</v>
      </c>
      <c r="B140" t="s">
        <v>296</v>
      </c>
      <c r="C140" s="1">
        <v>0</v>
      </c>
      <c r="D140" s="1">
        <v>0</v>
      </c>
      <c r="E140" s="1">
        <v>0</v>
      </c>
      <c r="F140" s="1">
        <v>58350659.090000004</v>
      </c>
    </row>
    <row r="141" spans="1:6" x14ac:dyDescent="0.25">
      <c r="A141">
        <v>1105819</v>
      </c>
      <c r="B141" t="s">
        <v>299</v>
      </c>
      <c r="C141" s="1">
        <v>0</v>
      </c>
      <c r="D141" s="1">
        <v>0</v>
      </c>
      <c r="E141" s="1">
        <v>0</v>
      </c>
      <c r="F141" s="1">
        <v>61593000.100000001</v>
      </c>
    </row>
    <row r="142" spans="1:6" x14ac:dyDescent="0.25">
      <c r="A142">
        <v>1105837</v>
      </c>
      <c r="B142" t="s">
        <v>302</v>
      </c>
      <c r="C142" s="1">
        <v>0</v>
      </c>
      <c r="D142" s="1">
        <v>0</v>
      </c>
      <c r="E142" s="1">
        <v>0</v>
      </c>
      <c r="F142" s="1">
        <v>79294694.260000005</v>
      </c>
    </row>
    <row r="143" spans="1:6" x14ac:dyDescent="0.25">
      <c r="A143">
        <v>1105842</v>
      </c>
      <c r="B143" t="s">
        <v>305</v>
      </c>
      <c r="C143" s="1">
        <v>0</v>
      </c>
      <c r="D143" s="1">
        <v>0</v>
      </c>
      <c r="E143" s="1">
        <v>0</v>
      </c>
      <c r="F143" s="1">
        <v>64409199.57</v>
      </c>
    </row>
    <row r="144" spans="1:6" x14ac:dyDescent="0.25">
      <c r="A144">
        <v>1105847</v>
      </c>
      <c r="B144" t="s">
        <v>308</v>
      </c>
      <c r="C144" s="1">
        <v>0</v>
      </c>
      <c r="D144" s="1">
        <v>0</v>
      </c>
      <c r="E144" s="1">
        <v>0</v>
      </c>
      <c r="F144" s="1">
        <v>69454671.609999999</v>
      </c>
    </row>
    <row r="145" spans="1:6" x14ac:dyDescent="0.25">
      <c r="A145">
        <v>1105854</v>
      </c>
      <c r="B145" t="s">
        <v>311</v>
      </c>
      <c r="C145" s="1">
        <v>0</v>
      </c>
      <c r="D145" s="1">
        <v>0</v>
      </c>
      <c r="E145" s="1">
        <v>0</v>
      </c>
      <c r="F145" s="1">
        <v>66237539.670000002</v>
      </c>
    </row>
    <row r="146" spans="1:6" x14ac:dyDescent="0.25">
      <c r="A146">
        <v>1105856</v>
      </c>
      <c r="B146" t="s">
        <v>314</v>
      </c>
      <c r="C146" s="1">
        <v>0</v>
      </c>
      <c r="D146" s="1">
        <v>0</v>
      </c>
      <c r="E146" s="1">
        <v>0</v>
      </c>
      <c r="F146" s="1">
        <v>55553648.450000003</v>
      </c>
    </row>
    <row r="147" spans="1:6" x14ac:dyDescent="0.25">
      <c r="A147">
        <v>1105858</v>
      </c>
      <c r="B147" t="s">
        <v>317</v>
      </c>
      <c r="C147" s="1">
        <v>0</v>
      </c>
      <c r="D147" s="1">
        <v>0</v>
      </c>
      <c r="E147" s="1">
        <v>0</v>
      </c>
      <c r="F147" s="1">
        <v>74483458.599999994</v>
      </c>
    </row>
    <row r="148" spans="1:6" x14ac:dyDescent="0.25">
      <c r="A148">
        <v>1105861</v>
      </c>
      <c r="B148" t="s">
        <v>320</v>
      </c>
      <c r="C148" s="1">
        <v>0</v>
      </c>
      <c r="D148" s="1">
        <v>0</v>
      </c>
      <c r="E148" s="1">
        <v>0</v>
      </c>
      <c r="F148" s="1">
        <v>56199602.770000003</v>
      </c>
    </row>
    <row r="149" spans="1:6" x14ac:dyDescent="0.25">
      <c r="A149">
        <v>1105873</v>
      </c>
      <c r="B149" t="s">
        <v>323</v>
      </c>
      <c r="C149" s="1">
        <v>0</v>
      </c>
      <c r="D149" s="1">
        <v>0</v>
      </c>
      <c r="E149" s="1">
        <v>0</v>
      </c>
      <c r="F149" s="1">
        <v>79208295.680000007</v>
      </c>
    </row>
    <row r="150" spans="1:6" x14ac:dyDescent="0.25">
      <c r="A150">
        <v>1105885</v>
      </c>
      <c r="B150" t="s">
        <v>326</v>
      </c>
      <c r="C150" s="1">
        <v>0</v>
      </c>
      <c r="D150" s="1">
        <v>0</v>
      </c>
      <c r="E150" s="1">
        <v>0</v>
      </c>
      <c r="F150" s="1">
        <v>63055249.259999998</v>
      </c>
    </row>
    <row r="151" spans="1:6" x14ac:dyDescent="0.25">
      <c r="A151">
        <v>1105887</v>
      </c>
      <c r="B151" t="s">
        <v>329</v>
      </c>
      <c r="C151" s="1">
        <v>0</v>
      </c>
      <c r="D151" s="1">
        <v>0</v>
      </c>
      <c r="E151" s="1">
        <v>0</v>
      </c>
      <c r="F151" s="1">
        <v>62000054.619999997</v>
      </c>
    </row>
    <row r="152" spans="1:6" x14ac:dyDescent="0.25">
      <c r="A152">
        <v>1105890</v>
      </c>
      <c r="B152" t="s">
        <v>332</v>
      </c>
      <c r="C152" s="1">
        <v>0</v>
      </c>
      <c r="D152" s="1">
        <v>0</v>
      </c>
      <c r="E152" s="1">
        <v>0</v>
      </c>
      <c r="F152" s="1">
        <v>63184025.420000002</v>
      </c>
    </row>
    <row r="153" spans="1:6" x14ac:dyDescent="0.25">
      <c r="A153">
        <v>1105893</v>
      </c>
      <c r="B153" t="s">
        <v>335</v>
      </c>
      <c r="C153" s="1">
        <v>0</v>
      </c>
      <c r="D153" s="1">
        <v>0</v>
      </c>
      <c r="E153" s="1">
        <v>0</v>
      </c>
      <c r="F153" s="1">
        <v>88979920.680000007</v>
      </c>
    </row>
    <row r="154" spans="1:6" x14ac:dyDescent="0.25">
      <c r="A154">
        <v>1105895</v>
      </c>
      <c r="B154" t="s">
        <v>338</v>
      </c>
      <c r="C154" s="1">
        <v>0</v>
      </c>
      <c r="D154" s="1">
        <v>0</v>
      </c>
      <c r="E154" s="1">
        <v>0</v>
      </c>
      <c r="F154" s="1">
        <v>80042860.75</v>
      </c>
    </row>
    <row r="155" spans="1:6" x14ac:dyDescent="0.25">
      <c r="A155">
        <v>1108078</v>
      </c>
      <c r="B155" t="s">
        <v>344</v>
      </c>
      <c r="C155" s="1">
        <v>0</v>
      </c>
      <c r="D155" s="1">
        <v>0</v>
      </c>
      <c r="E155" s="1">
        <v>0</v>
      </c>
      <c r="F155" s="1">
        <v>63332094.579999998</v>
      </c>
    </row>
    <row r="156" spans="1:6" x14ac:dyDescent="0.25">
      <c r="A156">
        <v>1108137</v>
      </c>
      <c r="B156" t="s">
        <v>347</v>
      </c>
      <c r="C156" s="1">
        <v>0</v>
      </c>
      <c r="D156" s="1">
        <v>0</v>
      </c>
      <c r="E156" s="1">
        <v>0</v>
      </c>
      <c r="F156" s="1">
        <v>70546958.519999996</v>
      </c>
    </row>
    <row r="157" spans="1:6" x14ac:dyDescent="0.25">
      <c r="A157">
        <v>1108141</v>
      </c>
      <c r="B157" t="s">
        <v>350</v>
      </c>
      <c r="C157" s="1">
        <v>0</v>
      </c>
      <c r="D157" s="1">
        <v>0</v>
      </c>
      <c r="E157" s="1">
        <v>0</v>
      </c>
      <c r="F157" s="1">
        <v>68066317.579999998</v>
      </c>
    </row>
    <row r="158" spans="1:6" x14ac:dyDescent="0.25">
      <c r="A158">
        <v>1108372</v>
      </c>
      <c r="B158" t="s">
        <v>356</v>
      </c>
      <c r="C158" s="1">
        <v>0</v>
      </c>
      <c r="D158" s="1">
        <v>0</v>
      </c>
      <c r="E158" s="1">
        <v>0</v>
      </c>
      <c r="F158" s="1">
        <v>63378067.590000004</v>
      </c>
    </row>
    <row r="159" spans="1:6" x14ac:dyDescent="0.25">
      <c r="A159">
        <v>1108421</v>
      </c>
      <c r="B159" t="s">
        <v>359</v>
      </c>
      <c r="C159" s="1">
        <v>0</v>
      </c>
      <c r="D159" s="1">
        <v>0</v>
      </c>
      <c r="E159" s="1">
        <v>0</v>
      </c>
      <c r="F159" s="1">
        <v>66939138.82</v>
      </c>
    </row>
    <row r="160" spans="1:6" x14ac:dyDescent="0.25">
      <c r="A160">
        <v>1108436</v>
      </c>
      <c r="B160" t="s">
        <v>362</v>
      </c>
      <c r="C160" s="1">
        <v>0</v>
      </c>
      <c r="D160" s="1">
        <v>0</v>
      </c>
      <c r="E160" s="1">
        <v>0</v>
      </c>
      <c r="F160" s="1">
        <v>65262017.719999999</v>
      </c>
    </row>
    <row r="161" spans="1:6" x14ac:dyDescent="0.25">
      <c r="A161">
        <v>1108520</v>
      </c>
      <c r="B161" t="s">
        <v>365</v>
      </c>
      <c r="C161" s="1">
        <v>0</v>
      </c>
      <c r="D161" s="1">
        <v>0</v>
      </c>
      <c r="E161" s="1">
        <v>0</v>
      </c>
      <c r="F161" s="1">
        <v>63710799.619999997</v>
      </c>
    </row>
    <row r="162" spans="1:6" x14ac:dyDescent="0.25">
      <c r="A162">
        <v>1108549</v>
      </c>
      <c r="B162" t="s">
        <v>368</v>
      </c>
      <c r="C162" s="1">
        <v>0</v>
      </c>
      <c r="D162" s="1">
        <v>0</v>
      </c>
      <c r="E162" s="1">
        <v>0</v>
      </c>
      <c r="F162" s="1">
        <v>61986300.420000002</v>
      </c>
    </row>
    <row r="163" spans="1:6" x14ac:dyDescent="0.25">
      <c r="A163">
        <v>1108558</v>
      </c>
      <c r="B163" t="s">
        <v>371</v>
      </c>
      <c r="C163" s="1">
        <v>0</v>
      </c>
      <c r="D163" s="1">
        <v>0</v>
      </c>
      <c r="E163" s="1">
        <v>0</v>
      </c>
      <c r="F163" s="1">
        <v>60400787.899999999</v>
      </c>
    </row>
    <row r="164" spans="1:6" x14ac:dyDescent="0.25">
      <c r="A164">
        <v>1108560</v>
      </c>
      <c r="B164" t="s">
        <v>374</v>
      </c>
      <c r="C164" s="1">
        <v>0</v>
      </c>
      <c r="D164" s="1">
        <v>0</v>
      </c>
      <c r="E164" s="1">
        <v>0</v>
      </c>
      <c r="F164" s="1">
        <v>65758822.460000001</v>
      </c>
    </row>
    <row r="165" spans="1:6" x14ac:dyDescent="0.25">
      <c r="A165">
        <v>1108606</v>
      </c>
      <c r="B165" t="s">
        <v>377</v>
      </c>
      <c r="C165" s="1">
        <v>0</v>
      </c>
      <c r="D165" s="1">
        <v>0</v>
      </c>
      <c r="E165" s="1">
        <v>0</v>
      </c>
      <c r="F165" s="1">
        <v>70065642.379999995</v>
      </c>
    </row>
    <row r="166" spans="1:6" x14ac:dyDescent="0.25">
      <c r="A166">
        <v>1108634</v>
      </c>
      <c r="B166" t="s">
        <v>380</v>
      </c>
      <c r="C166" s="1">
        <v>0</v>
      </c>
      <c r="D166" s="1">
        <v>0</v>
      </c>
      <c r="E166" s="1">
        <v>0</v>
      </c>
      <c r="F166" s="1">
        <v>61460683.57</v>
      </c>
    </row>
    <row r="167" spans="1:6" x14ac:dyDescent="0.25">
      <c r="A167">
        <v>1108638</v>
      </c>
      <c r="B167" t="s">
        <v>224</v>
      </c>
      <c r="C167" s="1">
        <v>0</v>
      </c>
      <c r="D167" s="1">
        <v>0</v>
      </c>
      <c r="E167" s="1">
        <v>0</v>
      </c>
      <c r="F167" s="1">
        <v>74508593.159999996</v>
      </c>
    </row>
    <row r="168" spans="1:6" x14ac:dyDescent="0.25">
      <c r="A168">
        <v>1108675</v>
      </c>
      <c r="B168" t="s">
        <v>385</v>
      </c>
      <c r="C168" s="1">
        <v>0</v>
      </c>
      <c r="D168" s="1">
        <v>0</v>
      </c>
      <c r="E168" s="1">
        <v>0</v>
      </c>
      <c r="F168" s="1">
        <v>69076362.209999993</v>
      </c>
    </row>
    <row r="169" spans="1:6" x14ac:dyDescent="0.25">
      <c r="A169">
        <v>1108685</v>
      </c>
      <c r="B169" t="s">
        <v>388</v>
      </c>
      <c r="C169" s="1">
        <v>0</v>
      </c>
      <c r="D169" s="1">
        <v>0</v>
      </c>
      <c r="E169" s="1">
        <v>0</v>
      </c>
      <c r="F169" s="1">
        <v>61278289.659999996</v>
      </c>
    </row>
    <row r="170" spans="1:6" x14ac:dyDescent="0.25">
      <c r="A170">
        <v>1108770</v>
      </c>
      <c r="B170" t="s">
        <v>391</v>
      </c>
      <c r="C170" s="1">
        <v>0</v>
      </c>
      <c r="D170" s="1">
        <v>0</v>
      </c>
      <c r="E170" s="1">
        <v>0</v>
      </c>
      <c r="F170" s="1">
        <v>61392950.289999999</v>
      </c>
    </row>
    <row r="171" spans="1:6" x14ac:dyDescent="0.25">
      <c r="A171">
        <v>1108832</v>
      </c>
      <c r="B171" t="s">
        <v>394</v>
      </c>
      <c r="C171" s="1">
        <v>0</v>
      </c>
      <c r="D171" s="1">
        <v>0</v>
      </c>
      <c r="E171" s="1">
        <v>0</v>
      </c>
      <c r="F171" s="1">
        <v>60211543.399999999</v>
      </c>
    </row>
    <row r="172" spans="1:6" x14ac:dyDescent="0.25">
      <c r="A172">
        <v>1108849</v>
      </c>
      <c r="B172" t="s">
        <v>397</v>
      </c>
      <c r="C172" s="1">
        <v>0</v>
      </c>
      <c r="D172" s="1">
        <v>0</v>
      </c>
      <c r="E172" s="1">
        <v>0</v>
      </c>
      <c r="F172" s="1">
        <v>58316571.799999997</v>
      </c>
    </row>
    <row r="173" spans="1:6" x14ac:dyDescent="0.25">
      <c r="A173">
        <v>1113006</v>
      </c>
      <c r="B173" t="s">
        <v>403</v>
      </c>
      <c r="C173" s="1">
        <v>0</v>
      </c>
      <c r="D173" s="1">
        <v>0</v>
      </c>
      <c r="E173" s="1">
        <v>0</v>
      </c>
      <c r="F173" s="1">
        <v>79858903</v>
      </c>
    </row>
    <row r="174" spans="1:6" x14ac:dyDescent="0.25">
      <c r="A174">
        <v>1113030</v>
      </c>
      <c r="B174" t="s">
        <v>406</v>
      </c>
      <c r="C174" s="1">
        <v>0</v>
      </c>
      <c r="D174" s="1">
        <v>0</v>
      </c>
      <c r="E174" s="1">
        <v>0</v>
      </c>
      <c r="F174" s="1">
        <v>73514932.760000005</v>
      </c>
    </row>
    <row r="175" spans="1:6" x14ac:dyDescent="0.25">
      <c r="A175">
        <v>1113042</v>
      </c>
      <c r="B175" t="s">
        <v>409</v>
      </c>
      <c r="C175" s="1">
        <v>0</v>
      </c>
      <c r="D175" s="1">
        <v>0</v>
      </c>
      <c r="E175" s="1">
        <v>0</v>
      </c>
      <c r="F175" s="1">
        <v>69186291.129999995</v>
      </c>
    </row>
    <row r="176" spans="1:6" x14ac:dyDescent="0.25">
      <c r="A176">
        <v>1113052</v>
      </c>
      <c r="B176" t="s">
        <v>412</v>
      </c>
      <c r="C176" s="1">
        <v>0</v>
      </c>
      <c r="D176" s="1">
        <v>0</v>
      </c>
      <c r="E176" s="1">
        <v>0</v>
      </c>
      <c r="F176" s="1">
        <v>72526743.469999999</v>
      </c>
    </row>
    <row r="177" spans="1:6" x14ac:dyDescent="0.25">
      <c r="A177">
        <v>1113062</v>
      </c>
      <c r="B177" t="s">
        <v>415</v>
      </c>
      <c r="C177" s="1">
        <v>0</v>
      </c>
      <c r="D177" s="1">
        <v>0</v>
      </c>
      <c r="E177" s="1">
        <v>0</v>
      </c>
      <c r="F177" s="1">
        <v>69656982.430000007</v>
      </c>
    </row>
    <row r="178" spans="1:6" x14ac:dyDescent="0.25">
      <c r="A178">
        <v>1113074</v>
      </c>
      <c r="B178" t="s">
        <v>418</v>
      </c>
      <c r="C178" s="1">
        <v>0</v>
      </c>
      <c r="D178" s="1">
        <v>0</v>
      </c>
      <c r="E178" s="1">
        <v>0</v>
      </c>
      <c r="F178" s="1">
        <v>73077629.959999993</v>
      </c>
    </row>
    <row r="179" spans="1:6" x14ac:dyDescent="0.25">
      <c r="A179">
        <v>1113140</v>
      </c>
      <c r="B179" t="s">
        <v>421</v>
      </c>
      <c r="C179" s="1">
        <v>0</v>
      </c>
      <c r="D179" s="1">
        <v>0</v>
      </c>
      <c r="E179" s="1">
        <v>0</v>
      </c>
      <c r="F179" s="1">
        <v>72551113.140000001</v>
      </c>
    </row>
    <row r="180" spans="1:6" x14ac:dyDescent="0.25">
      <c r="A180">
        <v>1113160</v>
      </c>
      <c r="B180" t="s">
        <v>424</v>
      </c>
      <c r="C180" s="1">
        <v>0</v>
      </c>
      <c r="D180" s="1">
        <v>0</v>
      </c>
      <c r="E180" s="1">
        <v>0</v>
      </c>
      <c r="F180" s="1">
        <v>91176351.420000002</v>
      </c>
    </row>
    <row r="181" spans="1:6" x14ac:dyDescent="0.25">
      <c r="A181">
        <v>1113188</v>
      </c>
      <c r="B181" t="s">
        <v>427</v>
      </c>
      <c r="C181" s="1">
        <v>0</v>
      </c>
      <c r="D181" s="1">
        <v>0</v>
      </c>
      <c r="E181" s="1">
        <v>0</v>
      </c>
      <c r="F181" s="1">
        <v>71249397.219999999</v>
      </c>
    </row>
    <row r="182" spans="1:6" x14ac:dyDescent="0.25">
      <c r="A182">
        <v>1113212</v>
      </c>
      <c r="B182" t="s">
        <v>430</v>
      </c>
      <c r="C182" s="1">
        <v>0</v>
      </c>
      <c r="D182" s="1">
        <v>0</v>
      </c>
      <c r="E182" s="1">
        <v>0</v>
      </c>
      <c r="F182" s="1">
        <v>72160970.540000007</v>
      </c>
    </row>
    <row r="183" spans="1:6" x14ac:dyDescent="0.25">
      <c r="A183">
        <v>1113222</v>
      </c>
      <c r="B183" t="s">
        <v>433</v>
      </c>
      <c r="C183" s="1">
        <v>0</v>
      </c>
      <c r="D183" s="1">
        <v>0</v>
      </c>
      <c r="E183" s="1">
        <v>0</v>
      </c>
      <c r="F183" s="1">
        <v>79755104.349999994</v>
      </c>
    </row>
    <row r="184" spans="1:6" x14ac:dyDescent="0.25">
      <c r="A184">
        <v>1113244</v>
      </c>
      <c r="B184" t="s">
        <v>436</v>
      </c>
      <c r="C184" s="1">
        <v>0</v>
      </c>
      <c r="D184" s="1">
        <v>0</v>
      </c>
      <c r="E184" s="1">
        <v>0</v>
      </c>
      <c r="F184" s="1">
        <v>76301734.489999995</v>
      </c>
    </row>
    <row r="185" spans="1:6" x14ac:dyDescent="0.25">
      <c r="A185">
        <v>1113248</v>
      </c>
      <c r="B185" t="s">
        <v>439</v>
      </c>
      <c r="C185" s="1">
        <v>0</v>
      </c>
      <c r="D185" s="1">
        <v>0</v>
      </c>
      <c r="E185" s="1">
        <v>0</v>
      </c>
      <c r="F185" s="1">
        <v>66005326.109999999</v>
      </c>
    </row>
    <row r="186" spans="1:6" x14ac:dyDescent="0.25">
      <c r="A186">
        <v>1113268</v>
      </c>
      <c r="B186" t="s">
        <v>442</v>
      </c>
      <c r="C186" s="1">
        <v>0</v>
      </c>
      <c r="D186" s="1">
        <v>0</v>
      </c>
      <c r="E186" s="1">
        <v>0</v>
      </c>
      <c r="F186" s="1">
        <v>71491044.909999996</v>
      </c>
    </row>
    <row r="187" spans="1:6" x14ac:dyDescent="0.25">
      <c r="A187">
        <v>1113300</v>
      </c>
      <c r="B187" t="s">
        <v>445</v>
      </c>
      <c r="C187" s="1">
        <v>0</v>
      </c>
      <c r="D187" s="1">
        <v>0</v>
      </c>
      <c r="E187" s="1">
        <v>0</v>
      </c>
      <c r="F187" s="1">
        <v>73239863.680000007</v>
      </c>
    </row>
    <row r="188" spans="1:6" x14ac:dyDescent="0.25">
      <c r="A188">
        <v>1113430</v>
      </c>
      <c r="B188" t="s">
        <v>448</v>
      </c>
      <c r="C188" s="1">
        <v>0</v>
      </c>
      <c r="D188" s="1">
        <v>0</v>
      </c>
      <c r="E188" s="1">
        <v>0</v>
      </c>
      <c r="F188" s="1">
        <v>73716841.900000006</v>
      </c>
    </row>
    <row r="189" spans="1:6" x14ac:dyDescent="0.25">
      <c r="A189">
        <v>1113433</v>
      </c>
      <c r="B189" t="s">
        <v>451</v>
      </c>
      <c r="C189" s="1">
        <v>0</v>
      </c>
      <c r="D189" s="1">
        <v>0</v>
      </c>
      <c r="E189" s="1">
        <v>0</v>
      </c>
      <c r="F189" s="1">
        <v>69897513.700000003</v>
      </c>
    </row>
    <row r="190" spans="1:6" x14ac:dyDescent="0.25">
      <c r="A190">
        <v>1113440</v>
      </c>
      <c r="B190" t="s">
        <v>454</v>
      </c>
      <c r="C190" s="1">
        <v>0</v>
      </c>
      <c r="D190" s="1">
        <v>0</v>
      </c>
      <c r="E190" s="1">
        <v>0</v>
      </c>
      <c r="F190" s="1">
        <v>69231779.959999993</v>
      </c>
    </row>
    <row r="191" spans="1:6" x14ac:dyDescent="0.25">
      <c r="A191">
        <v>1113442</v>
      </c>
      <c r="B191" t="s">
        <v>457</v>
      </c>
      <c r="C191" s="1">
        <v>0</v>
      </c>
      <c r="D191" s="1">
        <v>0</v>
      </c>
      <c r="E191" s="1">
        <v>0</v>
      </c>
      <c r="F191" s="1">
        <v>76500174.489999995</v>
      </c>
    </row>
    <row r="192" spans="1:6" x14ac:dyDescent="0.25">
      <c r="A192">
        <v>1113458</v>
      </c>
      <c r="B192" t="s">
        <v>460</v>
      </c>
      <c r="C192" s="1">
        <v>0</v>
      </c>
      <c r="D192" s="1">
        <v>0</v>
      </c>
      <c r="E192" s="1">
        <v>0</v>
      </c>
      <c r="F192" s="1">
        <v>81616569.530000001</v>
      </c>
    </row>
    <row r="193" spans="1:6" x14ac:dyDescent="0.25">
      <c r="A193">
        <v>1113468</v>
      </c>
      <c r="B193" t="s">
        <v>463</v>
      </c>
      <c r="C193" s="1">
        <v>0</v>
      </c>
      <c r="D193" s="1">
        <v>0</v>
      </c>
      <c r="E193" s="1">
        <v>0</v>
      </c>
      <c r="F193" s="1">
        <v>72138770.840000004</v>
      </c>
    </row>
    <row r="194" spans="1:6" x14ac:dyDescent="0.25">
      <c r="A194">
        <v>1113473</v>
      </c>
      <c r="B194" t="s">
        <v>466</v>
      </c>
      <c r="C194" s="1">
        <v>0</v>
      </c>
      <c r="D194" s="1">
        <v>0</v>
      </c>
      <c r="E194" s="1">
        <v>0</v>
      </c>
      <c r="F194" s="1">
        <v>77923513.950000003</v>
      </c>
    </row>
    <row r="195" spans="1:6" x14ac:dyDescent="0.25">
      <c r="A195">
        <v>1113490</v>
      </c>
      <c r="B195" t="s">
        <v>469</v>
      </c>
      <c r="C195" s="1">
        <v>0</v>
      </c>
      <c r="D195" s="1">
        <v>0</v>
      </c>
      <c r="E195" s="1">
        <v>0</v>
      </c>
      <c r="F195" s="1">
        <v>80312091.540000007</v>
      </c>
    </row>
    <row r="196" spans="1:6" x14ac:dyDescent="0.25">
      <c r="A196">
        <v>1113549</v>
      </c>
      <c r="B196" t="s">
        <v>472</v>
      </c>
      <c r="C196" s="1">
        <v>0</v>
      </c>
      <c r="D196" s="1">
        <v>0</v>
      </c>
      <c r="E196" s="1">
        <v>0</v>
      </c>
      <c r="F196" s="1">
        <v>79043786.549999997</v>
      </c>
    </row>
    <row r="197" spans="1:6" x14ac:dyDescent="0.25">
      <c r="A197">
        <v>1113580</v>
      </c>
      <c r="B197" t="s">
        <v>475</v>
      </c>
      <c r="C197" s="1">
        <v>0</v>
      </c>
      <c r="D197" s="1">
        <v>0</v>
      </c>
      <c r="E197" s="1">
        <v>0</v>
      </c>
      <c r="F197" s="1">
        <v>64931501.299999997</v>
      </c>
    </row>
    <row r="198" spans="1:6" x14ac:dyDescent="0.25">
      <c r="A198">
        <v>1113600</v>
      </c>
      <c r="B198" t="s">
        <v>478</v>
      </c>
      <c r="C198" s="1">
        <v>0</v>
      </c>
      <c r="D198" s="1">
        <v>0</v>
      </c>
      <c r="E198" s="1">
        <v>0</v>
      </c>
      <c r="F198" s="1">
        <v>72470333.140000001</v>
      </c>
    </row>
    <row r="199" spans="1:6" x14ac:dyDescent="0.25">
      <c r="A199">
        <v>1113620</v>
      </c>
      <c r="B199" t="s">
        <v>481</v>
      </c>
      <c r="C199" s="1">
        <v>0</v>
      </c>
      <c r="D199" s="1">
        <v>0</v>
      </c>
      <c r="E199" s="1">
        <v>0</v>
      </c>
      <c r="F199" s="1">
        <v>64419946.219999999</v>
      </c>
    </row>
    <row r="200" spans="1:6" x14ac:dyDescent="0.25">
      <c r="A200">
        <v>1113647</v>
      </c>
      <c r="B200" t="s">
        <v>484</v>
      </c>
      <c r="C200" s="1">
        <v>0</v>
      </c>
      <c r="D200" s="1">
        <v>0</v>
      </c>
      <c r="E200" s="1">
        <v>0</v>
      </c>
      <c r="F200" s="1">
        <v>69542822.290000007</v>
      </c>
    </row>
    <row r="201" spans="1:6" x14ac:dyDescent="0.25">
      <c r="A201">
        <v>1113650</v>
      </c>
      <c r="B201" t="s">
        <v>487</v>
      </c>
      <c r="C201" s="1">
        <v>0</v>
      </c>
      <c r="D201" s="1">
        <v>0</v>
      </c>
      <c r="E201" s="1">
        <v>0</v>
      </c>
      <c r="F201" s="1">
        <v>70329340.079999998</v>
      </c>
    </row>
    <row r="202" spans="1:6" x14ac:dyDescent="0.25">
      <c r="A202">
        <v>1113654</v>
      </c>
      <c r="B202" t="s">
        <v>490</v>
      </c>
      <c r="C202" s="1">
        <v>0</v>
      </c>
      <c r="D202" s="1">
        <v>0</v>
      </c>
      <c r="E202" s="1">
        <v>0</v>
      </c>
      <c r="F202" s="1">
        <v>84036865.980000004</v>
      </c>
    </row>
    <row r="203" spans="1:6" x14ac:dyDescent="0.25">
      <c r="A203">
        <v>1113655</v>
      </c>
      <c r="B203" t="s">
        <v>493</v>
      </c>
      <c r="C203" s="1">
        <v>0</v>
      </c>
      <c r="D203" s="1">
        <v>0</v>
      </c>
      <c r="E203" s="1">
        <v>0</v>
      </c>
      <c r="F203" s="1">
        <v>76941349.620000005</v>
      </c>
    </row>
    <row r="204" spans="1:6" x14ac:dyDescent="0.25">
      <c r="A204">
        <v>1113657</v>
      </c>
      <c r="B204" t="s">
        <v>496</v>
      </c>
      <c r="C204" s="1">
        <v>0</v>
      </c>
      <c r="D204" s="1">
        <v>0</v>
      </c>
      <c r="E204" s="1">
        <v>0</v>
      </c>
      <c r="F204" s="1">
        <v>73351498.299999997</v>
      </c>
    </row>
    <row r="205" spans="1:6" x14ac:dyDescent="0.25">
      <c r="A205">
        <v>1113667</v>
      </c>
      <c r="B205" t="s">
        <v>499</v>
      </c>
      <c r="C205" s="1">
        <v>0</v>
      </c>
      <c r="D205" s="1">
        <v>0</v>
      </c>
      <c r="E205" s="1">
        <v>0</v>
      </c>
      <c r="F205" s="1">
        <v>77454650.109999999</v>
      </c>
    </row>
    <row r="206" spans="1:6" x14ac:dyDescent="0.25">
      <c r="A206">
        <v>1113670</v>
      </c>
      <c r="B206" t="s">
        <v>502</v>
      </c>
      <c r="C206" s="1">
        <v>0</v>
      </c>
      <c r="D206" s="1">
        <v>0</v>
      </c>
      <c r="E206" s="1">
        <v>0</v>
      </c>
      <c r="F206" s="1">
        <v>74098224.069999993</v>
      </c>
    </row>
    <row r="207" spans="1:6" x14ac:dyDescent="0.25">
      <c r="A207">
        <v>1113673</v>
      </c>
      <c r="B207" t="s">
        <v>505</v>
      </c>
      <c r="C207" s="1">
        <v>0</v>
      </c>
      <c r="D207" s="1">
        <v>0</v>
      </c>
      <c r="E207" s="1">
        <v>0</v>
      </c>
      <c r="F207" s="1">
        <v>74808400.170000002</v>
      </c>
    </row>
    <row r="208" spans="1:6" x14ac:dyDescent="0.25">
      <c r="A208">
        <v>1113683</v>
      </c>
      <c r="B208" t="s">
        <v>508</v>
      </c>
      <c r="C208" s="1">
        <v>0</v>
      </c>
      <c r="D208" s="1">
        <v>0</v>
      </c>
      <c r="E208" s="1">
        <v>0</v>
      </c>
      <c r="F208" s="1">
        <v>76790592.670000002</v>
      </c>
    </row>
    <row r="209" spans="1:6" x14ac:dyDescent="0.25">
      <c r="A209">
        <v>1113688</v>
      </c>
      <c r="B209" t="s">
        <v>511</v>
      </c>
      <c r="C209" s="1">
        <v>0</v>
      </c>
      <c r="D209" s="1">
        <v>0</v>
      </c>
      <c r="E209" s="1">
        <v>0</v>
      </c>
      <c r="F209" s="1">
        <v>70059670.950000003</v>
      </c>
    </row>
    <row r="210" spans="1:6" x14ac:dyDescent="0.25">
      <c r="A210">
        <v>1113744</v>
      </c>
      <c r="B210" t="s">
        <v>514</v>
      </c>
      <c r="C210" s="1">
        <v>0</v>
      </c>
      <c r="D210" s="1">
        <v>0</v>
      </c>
      <c r="E210" s="1">
        <v>0</v>
      </c>
      <c r="F210" s="1">
        <v>70873103.700000003</v>
      </c>
    </row>
    <row r="211" spans="1:6" x14ac:dyDescent="0.25">
      <c r="A211">
        <v>1113760</v>
      </c>
      <c r="B211" t="s">
        <v>517</v>
      </c>
      <c r="C211" s="1">
        <v>0</v>
      </c>
      <c r="D211" s="1">
        <v>0</v>
      </c>
      <c r="E211" s="1">
        <v>0</v>
      </c>
      <c r="F211" s="1">
        <v>66292728.520000003</v>
      </c>
    </row>
    <row r="212" spans="1:6" x14ac:dyDescent="0.25">
      <c r="A212">
        <v>1113780</v>
      </c>
      <c r="B212" t="s">
        <v>520</v>
      </c>
      <c r="C212" s="1">
        <v>0</v>
      </c>
      <c r="D212" s="1">
        <v>0</v>
      </c>
      <c r="E212" s="1">
        <v>0</v>
      </c>
      <c r="F212" s="1">
        <v>70187788.689999998</v>
      </c>
    </row>
    <row r="213" spans="1:6" x14ac:dyDescent="0.25">
      <c r="A213">
        <v>1113810</v>
      </c>
      <c r="B213" t="s">
        <v>523</v>
      </c>
      <c r="C213" s="1">
        <v>0</v>
      </c>
      <c r="D213" s="1">
        <v>0</v>
      </c>
      <c r="E213" s="1">
        <v>0</v>
      </c>
      <c r="F213" s="1">
        <v>77171553.760000005</v>
      </c>
    </row>
    <row r="214" spans="1:6" x14ac:dyDescent="0.25">
      <c r="A214">
        <v>1113838</v>
      </c>
      <c r="B214" t="s">
        <v>529</v>
      </c>
      <c r="C214" s="1">
        <v>0</v>
      </c>
      <c r="D214" s="1">
        <v>0</v>
      </c>
      <c r="E214" s="1">
        <v>0</v>
      </c>
      <c r="F214" s="1">
        <v>73377693.909999996</v>
      </c>
    </row>
    <row r="215" spans="1:6" x14ac:dyDescent="0.25">
      <c r="A215">
        <v>1113873</v>
      </c>
      <c r="B215" t="s">
        <v>532</v>
      </c>
      <c r="C215" s="1">
        <v>0</v>
      </c>
      <c r="D215" s="1">
        <v>0</v>
      </c>
      <c r="E215" s="1">
        <v>0</v>
      </c>
      <c r="F215" s="1">
        <v>72658999.680000007</v>
      </c>
    </row>
    <row r="216" spans="1:6" x14ac:dyDescent="0.25">
      <c r="A216">
        <v>1113894</v>
      </c>
      <c r="B216" t="s">
        <v>535</v>
      </c>
      <c r="C216" s="1">
        <v>0</v>
      </c>
      <c r="D216" s="1">
        <v>0</v>
      </c>
      <c r="E216" s="1">
        <v>0</v>
      </c>
      <c r="F216" s="1">
        <v>70328438.060000002</v>
      </c>
    </row>
    <row r="217" spans="1:6" x14ac:dyDescent="0.25">
      <c r="A217">
        <v>1115022</v>
      </c>
      <c r="B217" t="s">
        <v>541</v>
      </c>
      <c r="C217" s="1">
        <v>0</v>
      </c>
      <c r="D217" s="1">
        <v>0</v>
      </c>
      <c r="E217" s="1">
        <v>0</v>
      </c>
      <c r="F217" s="1">
        <v>51225138.32</v>
      </c>
    </row>
    <row r="218" spans="1:6" x14ac:dyDescent="0.25">
      <c r="A218">
        <v>1115047</v>
      </c>
      <c r="B218" t="s">
        <v>544</v>
      </c>
      <c r="C218" s="1">
        <v>0</v>
      </c>
      <c r="D218" s="1">
        <v>0</v>
      </c>
      <c r="E218" s="1">
        <v>0</v>
      </c>
      <c r="F218" s="1">
        <v>60658195.159999996</v>
      </c>
    </row>
    <row r="219" spans="1:6" x14ac:dyDescent="0.25">
      <c r="A219">
        <v>1115051</v>
      </c>
      <c r="B219" t="s">
        <v>547</v>
      </c>
      <c r="C219" s="1">
        <v>0</v>
      </c>
      <c r="D219" s="1">
        <v>0</v>
      </c>
      <c r="E219" s="1">
        <v>0</v>
      </c>
      <c r="F219" s="1">
        <v>53827424.43</v>
      </c>
    </row>
    <row r="220" spans="1:6" x14ac:dyDescent="0.25">
      <c r="A220">
        <v>1115087</v>
      </c>
      <c r="B220" t="s">
        <v>550</v>
      </c>
      <c r="C220" s="1">
        <v>0</v>
      </c>
      <c r="D220" s="1">
        <v>0</v>
      </c>
      <c r="E220" s="1">
        <v>0</v>
      </c>
      <c r="F220" s="1">
        <v>53717634.210000001</v>
      </c>
    </row>
    <row r="221" spans="1:6" x14ac:dyDescent="0.25">
      <c r="A221">
        <v>1115090</v>
      </c>
      <c r="B221" t="s">
        <v>553</v>
      </c>
      <c r="C221" s="1">
        <v>0</v>
      </c>
      <c r="D221" s="1">
        <v>0</v>
      </c>
      <c r="E221" s="1">
        <v>0</v>
      </c>
      <c r="F221" s="1">
        <v>55181987.579999998</v>
      </c>
    </row>
    <row r="222" spans="1:6" x14ac:dyDescent="0.25">
      <c r="A222">
        <v>1115092</v>
      </c>
      <c r="B222" t="s">
        <v>556</v>
      </c>
      <c r="C222" s="1">
        <v>0</v>
      </c>
      <c r="D222" s="1">
        <v>0</v>
      </c>
      <c r="E222" s="1">
        <v>0</v>
      </c>
      <c r="F222" s="1">
        <v>54522151.600000001</v>
      </c>
    </row>
    <row r="223" spans="1:6" x14ac:dyDescent="0.25">
      <c r="A223">
        <v>1115097</v>
      </c>
      <c r="B223" t="s">
        <v>559</v>
      </c>
      <c r="C223" s="1">
        <v>0</v>
      </c>
      <c r="D223" s="1">
        <v>0</v>
      </c>
      <c r="E223" s="1">
        <v>0</v>
      </c>
      <c r="F223" s="1">
        <v>60230725.840000004</v>
      </c>
    </row>
    <row r="224" spans="1:6" x14ac:dyDescent="0.25">
      <c r="A224">
        <v>1115104</v>
      </c>
      <c r="B224" t="s">
        <v>562</v>
      </c>
      <c r="C224" s="1">
        <v>0</v>
      </c>
      <c r="D224" s="1">
        <v>0</v>
      </c>
      <c r="E224" s="1">
        <v>0</v>
      </c>
      <c r="F224" s="1">
        <v>53342578.979999997</v>
      </c>
    </row>
    <row r="225" spans="1:6" x14ac:dyDescent="0.25">
      <c r="A225">
        <v>1115106</v>
      </c>
      <c r="B225" t="s">
        <v>71</v>
      </c>
      <c r="C225" s="1">
        <v>0</v>
      </c>
      <c r="D225" s="1">
        <v>0</v>
      </c>
      <c r="E225" s="1">
        <v>0</v>
      </c>
      <c r="F225" s="1">
        <v>55716792.670000002</v>
      </c>
    </row>
    <row r="226" spans="1:6" x14ac:dyDescent="0.25">
      <c r="A226">
        <v>1115109</v>
      </c>
      <c r="B226" t="s">
        <v>566</v>
      </c>
      <c r="C226" s="1">
        <v>0</v>
      </c>
      <c r="D226" s="1">
        <v>0</v>
      </c>
      <c r="E226" s="1">
        <v>0</v>
      </c>
      <c r="F226" s="1">
        <v>57209290.289999999</v>
      </c>
    </row>
    <row r="227" spans="1:6" x14ac:dyDescent="0.25">
      <c r="A227">
        <v>1115114</v>
      </c>
      <c r="B227" t="s">
        <v>569</v>
      </c>
      <c r="C227" s="1">
        <v>0</v>
      </c>
      <c r="D227" s="1">
        <v>0</v>
      </c>
      <c r="E227" s="1">
        <v>0</v>
      </c>
      <c r="F227" s="1">
        <v>51105946.960000001</v>
      </c>
    </row>
    <row r="228" spans="1:6" x14ac:dyDescent="0.25">
      <c r="A228">
        <v>1115131</v>
      </c>
      <c r="B228" t="s">
        <v>572</v>
      </c>
      <c r="C228" s="1">
        <v>0</v>
      </c>
      <c r="D228" s="1">
        <v>0</v>
      </c>
      <c r="E228" s="1">
        <v>0</v>
      </c>
      <c r="F228" s="1">
        <v>57151967.68</v>
      </c>
    </row>
    <row r="229" spans="1:6" x14ac:dyDescent="0.25">
      <c r="A229">
        <v>1115135</v>
      </c>
      <c r="B229" t="s">
        <v>575</v>
      </c>
      <c r="C229" s="1">
        <v>0</v>
      </c>
      <c r="D229" s="1">
        <v>0</v>
      </c>
      <c r="E229" s="1">
        <v>0</v>
      </c>
      <c r="F229" s="1">
        <v>59927193.219999999</v>
      </c>
    </row>
    <row r="230" spans="1:6" x14ac:dyDescent="0.25">
      <c r="A230">
        <v>1115162</v>
      </c>
      <c r="B230" t="s">
        <v>578</v>
      </c>
      <c r="C230" s="1">
        <v>0</v>
      </c>
      <c r="D230" s="1">
        <v>0</v>
      </c>
      <c r="E230" s="1">
        <v>0</v>
      </c>
      <c r="F230" s="1">
        <v>52643694.039999999</v>
      </c>
    </row>
    <row r="231" spans="1:6" x14ac:dyDescent="0.25">
      <c r="A231">
        <v>1115172</v>
      </c>
      <c r="B231" t="s">
        <v>581</v>
      </c>
      <c r="C231" s="1">
        <v>0</v>
      </c>
      <c r="D231" s="1">
        <v>0</v>
      </c>
      <c r="E231" s="1">
        <v>0</v>
      </c>
      <c r="F231" s="1">
        <v>56527611.43</v>
      </c>
    </row>
    <row r="232" spans="1:6" x14ac:dyDescent="0.25">
      <c r="A232">
        <v>1115176</v>
      </c>
      <c r="B232" t="s">
        <v>584</v>
      </c>
      <c r="C232" s="1">
        <v>0</v>
      </c>
      <c r="D232" s="1">
        <v>0</v>
      </c>
      <c r="E232" s="1">
        <v>0</v>
      </c>
      <c r="F232" s="1">
        <v>54146303.469999999</v>
      </c>
    </row>
    <row r="233" spans="1:6" x14ac:dyDescent="0.25">
      <c r="A233">
        <v>1115180</v>
      </c>
      <c r="B233" t="s">
        <v>587</v>
      </c>
      <c r="C233" s="1">
        <v>0</v>
      </c>
      <c r="D233" s="1">
        <v>0</v>
      </c>
      <c r="E233" s="1">
        <v>0</v>
      </c>
      <c r="F233" s="1">
        <v>65664170.880000003</v>
      </c>
    </row>
    <row r="234" spans="1:6" x14ac:dyDescent="0.25">
      <c r="A234">
        <v>1115183</v>
      </c>
      <c r="B234" t="s">
        <v>590</v>
      </c>
      <c r="C234" s="1">
        <v>0</v>
      </c>
      <c r="D234" s="1">
        <v>0</v>
      </c>
      <c r="E234" s="1">
        <v>0</v>
      </c>
      <c r="F234" s="1">
        <v>69921263.599999994</v>
      </c>
    </row>
    <row r="235" spans="1:6" x14ac:dyDescent="0.25">
      <c r="A235">
        <v>1115185</v>
      </c>
      <c r="B235" t="s">
        <v>593</v>
      </c>
      <c r="C235" s="1">
        <v>0</v>
      </c>
      <c r="D235" s="1">
        <v>0</v>
      </c>
      <c r="E235" s="1">
        <v>0</v>
      </c>
      <c r="F235" s="1">
        <v>62229465.899999999</v>
      </c>
    </row>
    <row r="236" spans="1:6" x14ac:dyDescent="0.25">
      <c r="A236">
        <v>1115187</v>
      </c>
      <c r="B236" t="s">
        <v>596</v>
      </c>
      <c r="C236" s="1">
        <v>0</v>
      </c>
      <c r="D236" s="1">
        <v>0</v>
      </c>
      <c r="E236" s="1">
        <v>0</v>
      </c>
      <c r="F236" s="1">
        <v>58774386.009999998</v>
      </c>
    </row>
    <row r="237" spans="1:6" x14ac:dyDescent="0.25">
      <c r="A237">
        <v>1115189</v>
      </c>
      <c r="B237" t="s">
        <v>599</v>
      </c>
      <c r="C237" s="1">
        <v>0</v>
      </c>
      <c r="D237" s="1">
        <v>0</v>
      </c>
      <c r="E237" s="1">
        <v>0</v>
      </c>
      <c r="F237" s="1">
        <v>54318318.229999997</v>
      </c>
    </row>
    <row r="238" spans="1:6" x14ac:dyDescent="0.25">
      <c r="A238">
        <v>1115204</v>
      </c>
      <c r="B238" t="s">
        <v>602</v>
      </c>
      <c r="C238" s="1">
        <v>0</v>
      </c>
      <c r="D238" s="1">
        <v>0</v>
      </c>
      <c r="E238" s="1">
        <v>0</v>
      </c>
      <c r="F238" s="1">
        <v>56735852.229999997</v>
      </c>
    </row>
    <row r="239" spans="1:6" x14ac:dyDescent="0.25">
      <c r="A239">
        <v>1115212</v>
      </c>
      <c r="B239" t="s">
        <v>605</v>
      </c>
      <c r="C239" s="1">
        <v>0</v>
      </c>
      <c r="D239" s="1">
        <v>0</v>
      </c>
      <c r="E239" s="1">
        <v>0</v>
      </c>
      <c r="F239" s="1">
        <v>57506785.590000004</v>
      </c>
    </row>
    <row r="240" spans="1:6" x14ac:dyDescent="0.25">
      <c r="A240">
        <v>1115215</v>
      </c>
      <c r="B240" t="s">
        <v>608</v>
      </c>
      <c r="C240" s="1">
        <v>0</v>
      </c>
      <c r="D240" s="1">
        <v>0</v>
      </c>
      <c r="E240" s="1">
        <v>0</v>
      </c>
      <c r="F240" s="1">
        <v>66428649.009999998</v>
      </c>
    </row>
    <row r="241" spans="1:6" x14ac:dyDescent="0.25">
      <c r="A241">
        <v>1115218</v>
      </c>
      <c r="B241" t="s">
        <v>611</v>
      </c>
      <c r="C241" s="1">
        <v>0</v>
      </c>
      <c r="D241" s="1">
        <v>0</v>
      </c>
      <c r="E241" s="1">
        <v>0</v>
      </c>
      <c r="F241" s="1">
        <v>61889893.039999999</v>
      </c>
    </row>
    <row r="242" spans="1:6" x14ac:dyDescent="0.25">
      <c r="A242">
        <v>1115223</v>
      </c>
      <c r="B242" t="s">
        <v>614</v>
      </c>
      <c r="C242" s="1">
        <v>0</v>
      </c>
      <c r="D242" s="1">
        <v>0</v>
      </c>
      <c r="E242" s="1">
        <v>0</v>
      </c>
      <c r="F242" s="1">
        <v>74843765.769999996</v>
      </c>
    </row>
    <row r="243" spans="1:6" x14ac:dyDescent="0.25">
      <c r="A243">
        <v>1115224</v>
      </c>
      <c r="B243" t="s">
        <v>617</v>
      </c>
      <c r="C243" s="1">
        <v>0</v>
      </c>
      <c r="D243" s="1">
        <v>0</v>
      </c>
      <c r="E243" s="1">
        <v>0</v>
      </c>
      <c r="F243" s="1">
        <v>54311616.270000003</v>
      </c>
    </row>
    <row r="244" spans="1:6" x14ac:dyDescent="0.25">
      <c r="A244">
        <v>1115226</v>
      </c>
      <c r="B244" t="s">
        <v>620</v>
      </c>
      <c r="C244" s="1">
        <v>0</v>
      </c>
      <c r="D244" s="1">
        <v>0</v>
      </c>
      <c r="E244" s="1">
        <v>0</v>
      </c>
      <c r="F244" s="1">
        <v>51234305.93</v>
      </c>
    </row>
    <row r="245" spans="1:6" x14ac:dyDescent="0.25">
      <c r="A245">
        <v>1115232</v>
      </c>
      <c r="B245" t="s">
        <v>623</v>
      </c>
      <c r="C245" s="1">
        <v>0</v>
      </c>
      <c r="D245" s="1">
        <v>0</v>
      </c>
      <c r="E245" s="1">
        <v>0</v>
      </c>
      <c r="F245" s="1">
        <v>58846788.079999998</v>
      </c>
    </row>
    <row r="246" spans="1:6" x14ac:dyDescent="0.25">
      <c r="A246">
        <v>1115236</v>
      </c>
      <c r="B246" t="s">
        <v>626</v>
      </c>
      <c r="C246" s="1">
        <v>0</v>
      </c>
      <c r="D246" s="1">
        <v>0</v>
      </c>
      <c r="E246" s="1">
        <v>0</v>
      </c>
      <c r="F246" s="1">
        <v>58487622.840000004</v>
      </c>
    </row>
    <row r="247" spans="1:6" x14ac:dyDescent="0.25">
      <c r="A247">
        <v>1115244</v>
      </c>
      <c r="B247" t="s">
        <v>629</v>
      </c>
      <c r="C247" s="1">
        <v>0</v>
      </c>
      <c r="D247" s="1">
        <v>0</v>
      </c>
      <c r="E247" s="1">
        <v>0</v>
      </c>
      <c r="F247" s="1">
        <v>64314121.229999997</v>
      </c>
    </row>
    <row r="248" spans="1:6" x14ac:dyDescent="0.25">
      <c r="A248">
        <v>1115248</v>
      </c>
      <c r="B248" t="s">
        <v>632</v>
      </c>
      <c r="C248" s="1">
        <v>0</v>
      </c>
      <c r="D248" s="1">
        <v>0</v>
      </c>
      <c r="E248" s="1">
        <v>0</v>
      </c>
      <c r="F248" s="1">
        <v>55579278.240000002</v>
      </c>
    </row>
    <row r="249" spans="1:6" x14ac:dyDescent="0.25">
      <c r="A249">
        <v>1115272</v>
      </c>
      <c r="B249" t="s">
        <v>635</v>
      </c>
      <c r="C249" s="1">
        <v>0</v>
      </c>
      <c r="D249" s="1">
        <v>0</v>
      </c>
      <c r="E249" s="1">
        <v>0</v>
      </c>
      <c r="F249" s="1">
        <v>52490777.560000002</v>
      </c>
    </row>
    <row r="250" spans="1:6" x14ac:dyDescent="0.25">
      <c r="A250">
        <v>1115276</v>
      </c>
      <c r="B250" t="s">
        <v>638</v>
      </c>
      <c r="C250" s="1">
        <v>0</v>
      </c>
      <c r="D250" s="1">
        <v>0</v>
      </c>
      <c r="E250" s="1">
        <v>0</v>
      </c>
      <c r="F250" s="1">
        <v>57181817.549999997</v>
      </c>
    </row>
    <row r="251" spans="1:6" x14ac:dyDescent="0.25">
      <c r="A251">
        <v>1115293</v>
      </c>
      <c r="B251" t="s">
        <v>641</v>
      </c>
      <c r="C251" s="1">
        <v>0</v>
      </c>
      <c r="D251" s="1">
        <v>0</v>
      </c>
      <c r="E251" s="1">
        <v>0</v>
      </c>
      <c r="F251" s="1">
        <v>53425766.490000002</v>
      </c>
    </row>
    <row r="252" spans="1:6" x14ac:dyDescent="0.25">
      <c r="A252">
        <v>1115296</v>
      </c>
      <c r="B252" t="s">
        <v>644</v>
      </c>
      <c r="C252" s="1">
        <v>0</v>
      </c>
      <c r="D252" s="1">
        <v>0</v>
      </c>
      <c r="E252" s="1">
        <v>0</v>
      </c>
      <c r="F252" s="1">
        <v>57984281.229999997</v>
      </c>
    </row>
    <row r="253" spans="1:6" x14ac:dyDescent="0.25">
      <c r="A253">
        <v>1115299</v>
      </c>
      <c r="B253" t="s">
        <v>647</v>
      </c>
      <c r="C253" s="1">
        <v>0</v>
      </c>
      <c r="D253" s="1">
        <v>0</v>
      </c>
      <c r="E253" s="1">
        <v>0</v>
      </c>
      <c r="F253" s="1">
        <v>55223153.609999999</v>
      </c>
    </row>
    <row r="254" spans="1:6" x14ac:dyDescent="0.25">
      <c r="A254">
        <v>1115317</v>
      </c>
      <c r="B254" t="s">
        <v>650</v>
      </c>
      <c r="C254" s="1">
        <v>0</v>
      </c>
      <c r="D254" s="1">
        <v>0</v>
      </c>
      <c r="E254" s="1">
        <v>0</v>
      </c>
      <c r="F254" s="1">
        <v>53585692.030000001</v>
      </c>
    </row>
    <row r="255" spans="1:6" x14ac:dyDescent="0.25">
      <c r="A255">
        <v>1115322</v>
      </c>
      <c r="B255" t="s">
        <v>653</v>
      </c>
      <c r="C255" s="1">
        <v>0</v>
      </c>
      <c r="D255" s="1">
        <v>0</v>
      </c>
      <c r="E255" s="1">
        <v>0</v>
      </c>
      <c r="F255" s="1">
        <v>52422698.710000001</v>
      </c>
    </row>
    <row r="256" spans="1:6" x14ac:dyDescent="0.25">
      <c r="A256">
        <v>1115325</v>
      </c>
      <c r="B256" t="s">
        <v>656</v>
      </c>
      <c r="C256" s="1">
        <v>0</v>
      </c>
      <c r="D256" s="1">
        <v>0</v>
      </c>
      <c r="E256" s="1">
        <v>0</v>
      </c>
      <c r="F256" s="1">
        <v>52942912.859999999</v>
      </c>
    </row>
    <row r="257" spans="1:6" x14ac:dyDescent="0.25">
      <c r="A257">
        <v>1115332</v>
      </c>
      <c r="B257" t="s">
        <v>659</v>
      </c>
      <c r="C257" s="1">
        <v>0</v>
      </c>
      <c r="D257" s="1">
        <v>0</v>
      </c>
      <c r="E257" s="1">
        <v>0</v>
      </c>
      <c r="F257" s="1">
        <v>65359917.170000002</v>
      </c>
    </row>
    <row r="258" spans="1:6" x14ac:dyDescent="0.25">
      <c r="A258">
        <v>1115362</v>
      </c>
      <c r="B258" t="s">
        <v>662</v>
      </c>
      <c r="C258" s="1">
        <v>0</v>
      </c>
      <c r="D258" s="1">
        <v>0</v>
      </c>
      <c r="E258" s="1">
        <v>0</v>
      </c>
      <c r="F258" s="1">
        <v>52500259.270000003</v>
      </c>
    </row>
    <row r="259" spans="1:6" x14ac:dyDescent="0.25">
      <c r="A259">
        <v>1115367</v>
      </c>
      <c r="B259" t="s">
        <v>665</v>
      </c>
      <c r="C259" s="1">
        <v>0</v>
      </c>
      <c r="D259" s="1">
        <v>0</v>
      </c>
      <c r="E259" s="1">
        <v>0</v>
      </c>
      <c r="F259" s="1">
        <v>55306275.390000001</v>
      </c>
    </row>
    <row r="260" spans="1:6" x14ac:dyDescent="0.25">
      <c r="A260">
        <v>1115368</v>
      </c>
      <c r="B260" t="s">
        <v>167</v>
      </c>
      <c r="C260" s="1">
        <v>0</v>
      </c>
      <c r="D260" s="1">
        <v>0</v>
      </c>
      <c r="E260" s="1">
        <v>0</v>
      </c>
      <c r="F260" s="1">
        <v>66278501.090000004</v>
      </c>
    </row>
    <row r="261" spans="1:6" x14ac:dyDescent="0.25">
      <c r="A261">
        <v>1115377</v>
      </c>
      <c r="B261" t="s">
        <v>669</v>
      </c>
      <c r="C261" s="1">
        <v>0</v>
      </c>
      <c r="D261" s="1">
        <v>0</v>
      </c>
      <c r="E261" s="1">
        <v>0</v>
      </c>
      <c r="F261" s="1">
        <v>66649065.979999997</v>
      </c>
    </row>
    <row r="262" spans="1:6" x14ac:dyDescent="0.25">
      <c r="A262">
        <v>1115380</v>
      </c>
      <c r="B262" t="s">
        <v>672</v>
      </c>
      <c r="C262" s="1">
        <v>0</v>
      </c>
      <c r="D262" s="1">
        <v>0</v>
      </c>
      <c r="E262" s="1">
        <v>0</v>
      </c>
      <c r="F262" s="1">
        <v>50208283.329999998</v>
      </c>
    </row>
    <row r="263" spans="1:6" x14ac:dyDescent="0.25">
      <c r="A263">
        <v>1115401</v>
      </c>
      <c r="B263" t="s">
        <v>675</v>
      </c>
      <c r="C263" s="1">
        <v>0</v>
      </c>
      <c r="D263" s="1">
        <v>0</v>
      </c>
      <c r="E263" s="1">
        <v>0</v>
      </c>
      <c r="F263" s="1">
        <v>55159317.07</v>
      </c>
    </row>
    <row r="264" spans="1:6" x14ac:dyDescent="0.25">
      <c r="A264">
        <v>1115403</v>
      </c>
      <c r="B264" t="s">
        <v>678</v>
      </c>
      <c r="C264" s="1">
        <v>0</v>
      </c>
      <c r="D264" s="1">
        <v>0</v>
      </c>
      <c r="E264" s="1">
        <v>0</v>
      </c>
      <c r="F264" s="1">
        <v>57152774.719999999</v>
      </c>
    </row>
    <row r="265" spans="1:6" x14ac:dyDescent="0.25">
      <c r="A265">
        <v>1115407</v>
      </c>
      <c r="B265" t="s">
        <v>681</v>
      </c>
      <c r="C265" s="1">
        <v>0</v>
      </c>
      <c r="D265" s="1">
        <v>0</v>
      </c>
      <c r="E265" s="1">
        <v>0</v>
      </c>
      <c r="F265" s="1">
        <v>54550985.009999998</v>
      </c>
    </row>
    <row r="266" spans="1:6" x14ac:dyDescent="0.25">
      <c r="A266">
        <v>1115425</v>
      </c>
      <c r="B266" t="s">
        <v>684</v>
      </c>
      <c r="C266" s="1">
        <v>0</v>
      </c>
      <c r="D266" s="1">
        <v>0</v>
      </c>
      <c r="E266" s="1">
        <v>0</v>
      </c>
      <c r="F266" s="1">
        <v>53411225.259999998</v>
      </c>
    </row>
    <row r="267" spans="1:6" x14ac:dyDescent="0.25">
      <c r="A267">
        <v>1115442</v>
      </c>
      <c r="B267" t="s">
        <v>687</v>
      </c>
      <c r="C267" s="1">
        <v>0</v>
      </c>
      <c r="D267" s="1">
        <v>0</v>
      </c>
      <c r="E267" s="1">
        <v>0</v>
      </c>
      <c r="F267" s="1">
        <v>73024235.439999998</v>
      </c>
    </row>
    <row r="268" spans="1:6" x14ac:dyDescent="0.25">
      <c r="A268">
        <v>1115455</v>
      </c>
      <c r="B268" t="s">
        <v>690</v>
      </c>
      <c r="C268" s="1">
        <v>0</v>
      </c>
      <c r="D268" s="1">
        <v>0</v>
      </c>
      <c r="E268" s="1">
        <v>0</v>
      </c>
      <c r="F268" s="1">
        <v>53645554.049999997</v>
      </c>
    </row>
    <row r="269" spans="1:6" x14ac:dyDescent="0.25">
      <c r="A269">
        <v>1115464</v>
      </c>
      <c r="B269" t="s">
        <v>693</v>
      </c>
      <c r="C269" s="1">
        <v>0</v>
      </c>
      <c r="D269" s="1">
        <v>0</v>
      </c>
      <c r="E269" s="1">
        <v>0</v>
      </c>
      <c r="F269" s="1">
        <v>63353902.539999999</v>
      </c>
    </row>
    <row r="270" spans="1:6" x14ac:dyDescent="0.25">
      <c r="A270">
        <v>1115466</v>
      </c>
      <c r="B270" t="s">
        <v>696</v>
      </c>
      <c r="C270" s="1">
        <v>0</v>
      </c>
      <c r="D270" s="1">
        <v>0</v>
      </c>
      <c r="E270" s="1">
        <v>0</v>
      </c>
      <c r="F270" s="1">
        <v>55777936.340000004</v>
      </c>
    </row>
    <row r="271" spans="1:6" x14ac:dyDescent="0.25">
      <c r="A271">
        <v>1115469</v>
      </c>
      <c r="B271" t="s">
        <v>699</v>
      </c>
      <c r="C271" s="1">
        <v>0</v>
      </c>
      <c r="D271" s="1">
        <v>0</v>
      </c>
      <c r="E271" s="1">
        <v>0</v>
      </c>
      <c r="F271" s="1">
        <v>57650359.890000001</v>
      </c>
    </row>
    <row r="272" spans="1:6" x14ac:dyDescent="0.25">
      <c r="A272">
        <v>1115476</v>
      </c>
      <c r="B272" t="s">
        <v>702</v>
      </c>
      <c r="C272" s="1">
        <v>0</v>
      </c>
      <c r="D272" s="1">
        <v>0</v>
      </c>
      <c r="E272" s="1">
        <v>0</v>
      </c>
      <c r="F272" s="1">
        <v>56991411.649999999</v>
      </c>
    </row>
    <row r="273" spans="1:6" x14ac:dyDescent="0.25">
      <c r="A273">
        <v>1115480</v>
      </c>
      <c r="B273" t="s">
        <v>705</v>
      </c>
      <c r="C273" s="1">
        <v>0</v>
      </c>
      <c r="D273" s="1">
        <v>0</v>
      </c>
      <c r="E273" s="1">
        <v>0</v>
      </c>
      <c r="F273" s="1">
        <v>63446052.509999998</v>
      </c>
    </row>
    <row r="274" spans="1:6" x14ac:dyDescent="0.25">
      <c r="A274">
        <v>1115491</v>
      </c>
      <c r="B274" t="s">
        <v>708</v>
      </c>
      <c r="C274" s="1">
        <v>0</v>
      </c>
      <c r="D274" s="1">
        <v>0</v>
      </c>
      <c r="E274" s="1">
        <v>0</v>
      </c>
      <c r="F274" s="1">
        <v>49060692.049999997</v>
      </c>
    </row>
    <row r="275" spans="1:6" x14ac:dyDescent="0.25">
      <c r="A275">
        <v>1115494</v>
      </c>
      <c r="B275" t="s">
        <v>711</v>
      </c>
      <c r="C275" s="1">
        <v>0</v>
      </c>
      <c r="D275" s="1">
        <v>0</v>
      </c>
      <c r="E275" s="1">
        <v>0</v>
      </c>
      <c r="F275" s="1">
        <v>57470904.82</v>
      </c>
    </row>
    <row r="276" spans="1:6" x14ac:dyDescent="0.25">
      <c r="A276">
        <v>1115500</v>
      </c>
      <c r="B276" t="s">
        <v>714</v>
      </c>
      <c r="C276" s="1">
        <v>0</v>
      </c>
      <c r="D276" s="1">
        <v>0</v>
      </c>
      <c r="E276" s="1">
        <v>0</v>
      </c>
      <c r="F276" s="1">
        <v>49818299.409999996</v>
      </c>
    </row>
    <row r="277" spans="1:6" x14ac:dyDescent="0.25">
      <c r="A277">
        <v>1115507</v>
      </c>
      <c r="B277" t="s">
        <v>717</v>
      </c>
      <c r="C277" s="1">
        <v>0</v>
      </c>
      <c r="D277" s="1">
        <v>0</v>
      </c>
      <c r="E277" s="1">
        <v>0</v>
      </c>
      <c r="F277" s="1">
        <v>65865045.840000004</v>
      </c>
    </row>
    <row r="278" spans="1:6" x14ac:dyDescent="0.25">
      <c r="A278">
        <v>1115511</v>
      </c>
      <c r="B278" t="s">
        <v>720</v>
      </c>
      <c r="C278" s="1">
        <v>0</v>
      </c>
      <c r="D278" s="1">
        <v>0</v>
      </c>
      <c r="E278" s="1">
        <v>0</v>
      </c>
      <c r="F278" s="1">
        <v>50379570</v>
      </c>
    </row>
    <row r="279" spans="1:6" x14ac:dyDescent="0.25">
      <c r="A279">
        <v>1115514</v>
      </c>
      <c r="B279" t="s">
        <v>723</v>
      </c>
      <c r="C279" s="1">
        <v>0</v>
      </c>
      <c r="D279" s="1">
        <v>0</v>
      </c>
      <c r="E279" s="1">
        <v>0</v>
      </c>
      <c r="F279" s="1">
        <v>56092536.759999998</v>
      </c>
    </row>
    <row r="280" spans="1:6" x14ac:dyDescent="0.25">
      <c r="A280">
        <v>1115516</v>
      </c>
      <c r="B280" t="s">
        <v>726</v>
      </c>
      <c r="C280" s="1">
        <v>0</v>
      </c>
      <c r="D280" s="1">
        <v>0</v>
      </c>
      <c r="E280" s="1">
        <v>0</v>
      </c>
      <c r="F280" s="1">
        <v>55555573.719999999</v>
      </c>
    </row>
    <row r="281" spans="1:6" x14ac:dyDescent="0.25">
      <c r="A281">
        <v>1115518</v>
      </c>
      <c r="B281" t="s">
        <v>729</v>
      </c>
      <c r="C281" s="1">
        <v>0</v>
      </c>
      <c r="D281" s="1">
        <v>0</v>
      </c>
      <c r="E281" s="1">
        <v>0</v>
      </c>
      <c r="F281" s="1">
        <v>54403535.909999996</v>
      </c>
    </row>
    <row r="282" spans="1:6" x14ac:dyDescent="0.25">
      <c r="A282">
        <v>1115522</v>
      </c>
      <c r="B282" t="s">
        <v>732</v>
      </c>
      <c r="C282" s="1">
        <v>0</v>
      </c>
      <c r="D282" s="1">
        <v>0</v>
      </c>
      <c r="E282" s="1">
        <v>0</v>
      </c>
      <c r="F282" s="1">
        <v>54685222.490000002</v>
      </c>
    </row>
    <row r="283" spans="1:6" x14ac:dyDescent="0.25">
      <c r="A283">
        <v>1115531</v>
      </c>
      <c r="B283" t="s">
        <v>735</v>
      </c>
      <c r="C283" s="1">
        <v>0</v>
      </c>
      <c r="D283" s="1">
        <v>0</v>
      </c>
      <c r="E283" s="1">
        <v>0</v>
      </c>
      <c r="F283" s="1">
        <v>63535474.100000001</v>
      </c>
    </row>
    <row r="284" spans="1:6" x14ac:dyDescent="0.25">
      <c r="A284">
        <v>1115533</v>
      </c>
      <c r="B284" t="s">
        <v>738</v>
      </c>
      <c r="C284" s="1">
        <v>0</v>
      </c>
      <c r="D284" s="1">
        <v>0</v>
      </c>
      <c r="E284" s="1">
        <v>0</v>
      </c>
      <c r="F284" s="1">
        <v>70862728.620000005</v>
      </c>
    </row>
    <row r="285" spans="1:6" x14ac:dyDescent="0.25">
      <c r="A285">
        <v>1115537</v>
      </c>
      <c r="B285" t="s">
        <v>741</v>
      </c>
      <c r="C285" s="1">
        <v>0</v>
      </c>
      <c r="D285" s="1">
        <v>0</v>
      </c>
      <c r="E285" s="1">
        <v>0</v>
      </c>
      <c r="F285" s="1">
        <v>52301174.399999999</v>
      </c>
    </row>
    <row r="286" spans="1:6" x14ac:dyDescent="0.25">
      <c r="A286">
        <v>1115542</v>
      </c>
      <c r="B286" t="s">
        <v>744</v>
      </c>
      <c r="C286" s="1">
        <v>0</v>
      </c>
      <c r="D286" s="1">
        <v>0</v>
      </c>
      <c r="E286" s="1">
        <v>0</v>
      </c>
      <c r="F286" s="1">
        <v>57860745.030000001</v>
      </c>
    </row>
    <row r="287" spans="1:6" x14ac:dyDescent="0.25">
      <c r="A287">
        <v>1115550</v>
      </c>
      <c r="B287" t="s">
        <v>747</v>
      </c>
      <c r="C287" s="1">
        <v>0</v>
      </c>
      <c r="D287" s="1">
        <v>0</v>
      </c>
      <c r="E287" s="1">
        <v>0</v>
      </c>
      <c r="F287" s="1">
        <v>64210660.630000003</v>
      </c>
    </row>
    <row r="288" spans="1:6" x14ac:dyDescent="0.25">
      <c r="A288">
        <v>1115580</v>
      </c>
      <c r="B288" t="s">
        <v>750</v>
      </c>
      <c r="C288" s="1">
        <v>0</v>
      </c>
      <c r="D288" s="1">
        <v>0</v>
      </c>
      <c r="E288" s="1">
        <v>0</v>
      </c>
      <c r="F288" s="1">
        <v>67806570.689999998</v>
      </c>
    </row>
    <row r="289" spans="1:6" x14ac:dyDescent="0.25">
      <c r="A289">
        <v>1115599</v>
      </c>
      <c r="B289" t="s">
        <v>753</v>
      </c>
      <c r="C289" s="1">
        <v>0</v>
      </c>
      <c r="D289" s="1">
        <v>0</v>
      </c>
      <c r="E289" s="1">
        <v>0</v>
      </c>
      <c r="F289" s="1">
        <v>58633525.43</v>
      </c>
    </row>
    <row r="290" spans="1:6" x14ac:dyDescent="0.25">
      <c r="A290">
        <v>1115600</v>
      </c>
      <c r="B290" t="s">
        <v>756</v>
      </c>
      <c r="C290" s="1">
        <v>0</v>
      </c>
      <c r="D290" s="1">
        <v>0</v>
      </c>
      <c r="E290" s="1">
        <v>0</v>
      </c>
      <c r="F290" s="1">
        <v>62136161.07</v>
      </c>
    </row>
    <row r="291" spans="1:6" x14ac:dyDescent="0.25">
      <c r="A291">
        <v>1115621</v>
      </c>
      <c r="B291" t="s">
        <v>759</v>
      </c>
      <c r="C291" s="1">
        <v>0</v>
      </c>
      <c r="D291" s="1">
        <v>0</v>
      </c>
      <c r="E291" s="1">
        <v>0</v>
      </c>
      <c r="F291" s="1">
        <v>51501310.939999998</v>
      </c>
    </row>
    <row r="292" spans="1:6" x14ac:dyDescent="0.25">
      <c r="A292">
        <v>1115632</v>
      </c>
      <c r="B292" t="s">
        <v>762</v>
      </c>
      <c r="C292" s="1">
        <v>0</v>
      </c>
      <c r="D292" s="1">
        <v>0</v>
      </c>
      <c r="E292" s="1">
        <v>0</v>
      </c>
      <c r="F292" s="1">
        <v>60727379.229999997</v>
      </c>
    </row>
    <row r="293" spans="1:6" x14ac:dyDescent="0.25">
      <c r="A293">
        <v>1115638</v>
      </c>
      <c r="B293" t="s">
        <v>765</v>
      </c>
      <c r="C293" s="1">
        <v>0</v>
      </c>
      <c r="D293" s="1">
        <v>0</v>
      </c>
      <c r="E293" s="1">
        <v>0</v>
      </c>
      <c r="F293" s="1">
        <v>53410014.439999998</v>
      </c>
    </row>
    <row r="294" spans="1:6" x14ac:dyDescent="0.25">
      <c r="A294">
        <v>1115646</v>
      </c>
      <c r="B294" t="s">
        <v>768</v>
      </c>
      <c r="C294" s="1">
        <v>0</v>
      </c>
      <c r="D294" s="1">
        <v>0</v>
      </c>
      <c r="E294" s="1">
        <v>0</v>
      </c>
      <c r="F294" s="1">
        <v>62770679.880000003</v>
      </c>
    </row>
    <row r="295" spans="1:6" x14ac:dyDescent="0.25">
      <c r="A295">
        <v>1115660</v>
      </c>
      <c r="B295" t="s">
        <v>771</v>
      </c>
      <c r="C295" s="1">
        <v>0</v>
      </c>
      <c r="D295" s="1">
        <v>0</v>
      </c>
      <c r="E295" s="1">
        <v>0</v>
      </c>
      <c r="F295" s="1">
        <v>53668803.420000002</v>
      </c>
    </row>
    <row r="296" spans="1:6" x14ac:dyDescent="0.25">
      <c r="A296">
        <v>1115664</v>
      </c>
      <c r="B296" t="s">
        <v>774</v>
      </c>
      <c r="C296" s="1">
        <v>0</v>
      </c>
      <c r="D296" s="1">
        <v>0</v>
      </c>
      <c r="E296" s="1">
        <v>0</v>
      </c>
      <c r="F296" s="1">
        <v>59149522.850000001</v>
      </c>
    </row>
    <row r="297" spans="1:6" x14ac:dyDescent="0.25">
      <c r="A297">
        <v>1115667</v>
      </c>
      <c r="B297" t="s">
        <v>777</v>
      </c>
      <c r="C297" s="1">
        <v>0</v>
      </c>
      <c r="D297" s="1">
        <v>0</v>
      </c>
      <c r="E297" s="1">
        <v>0</v>
      </c>
      <c r="F297" s="1">
        <v>59169917.270000003</v>
      </c>
    </row>
    <row r="298" spans="1:6" x14ac:dyDescent="0.25">
      <c r="A298">
        <v>1115673</v>
      </c>
      <c r="B298" t="s">
        <v>780</v>
      </c>
      <c r="C298" s="1">
        <v>0</v>
      </c>
      <c r="D298" s="1">
        <v>0</v>
      </c>
      <c r="E298" s="1">
        <v>0</v>
      </c>
      <c r="F298" s="1">
        <v>60984242.810000002</v>
      </c>
    </row>
    <row r="299" spans="1:6" x14ac:dyDescent="0.25">
      <c r="A299">
        <v>1115676</v>
      </c>
      <c r="B299" t="s">
        <v>783</v>
      </c>
      <c r="C299" s="1">
        <v>0</v>
      </c>
      <c r="D299" s="1">
        <v>0</v>
      </c>
      <c r="E299" s="1">
        <v>0</v>
      </c>
      <c r="F299" s="1">
        <v>51944032.299999997</v>
      </c>
    </row>
    <row r="300" spans="1:6" x14ac:dyDescent="0.25">
      <c r="A300">
        <v>1115681</v>
      </c>
      <c r="B300" t="s">
        <v>786</v>
      </c>
      <c r="C300" s="1">
        <v>0</v>
      </c>
      <c r="D300" s="1">
        <v>0</v>
      </c>
      <c r="E300" s="1">
        <v>0</v>
      </c>
      <c r="F300" s="1">
        <v>63827722.719999999</v>
      </c>
    </row>
    <row r="301" spans="1:6" x14ac:dyDescent="0.25">
      <c r="A301">
        <v>1115686</v>
      </c>
      <c r="B301" t="s">
        <v>789</v>
      </c>
      <c r="C301" s="1">
        <v>0</v>
      </c>
      <c r="D301" s="1">
        <v>0</v>
      </c>
      <c r="E301" s="1">
        <v>0</v>
      </c>
      <c r="F301" s="1">
        <v>57790839.100000001</v>
      </c>
    </row>
    <row r="302" spans="1:6" x14ac:dyDescent="0.25">
      <c r="A302">
        <v>1115690</v>
      </c>
      <c r="B302" t="s">
        <v>792</v>
      </c>
      <c r="C302" s="1">
        <v>0</v>
      </c>
      <c r="D302" s="1">
        <v>0</v>
      </c>
      <c r="E302" s="1">
        <v>0</v>
      </c>
      <c r="F302" s="1">
        <v>54546465.770000003</v>
      </c>
    </row>
    <row r="303" spans="1:6" x14ac:dyDescent="0.25">
      <c r="A303">
        <v>1115693</v>
      </c>
      <c r="B303" t="s">
        <v>795</v>
      </c>
      <c r="C303" s="1">
        <v>0</v>
      </c>
      <c r="D303" s="1">
        <v>0</v>
      </c>
      <c r="E303" s="1">
        <v>0</v>
      </c>
      <c r="F303" s="1">
        <v>53607120.329999998</v>
      </c>
    </row>
    <row r="304" spans="1:6" x14ac:dyDescent="0.25">
      <c r="A304">
        <v>1115696</v>
      </c>
      <c r="B304" t="s">
        <v>798</v>
      </c>
      <c r="C304" s="1">
        <v>0</v>
      </c>
      <c r="D304" s="1">
        <v>0</v>
      </c>
      <c r="E304" s="1">
        <v>0</v>
      </c>
      <c r="F304" s="1">
        <v>52720171.189999998</v>
      </c>
    </row>
    <row r="305" spans="1:6" x14ac:dyDescent="0.25">
      <c r="A305">
        <v>1115720</v>
      </c>
      <c r="B305" t="s">
        <v>801</v>
      </c>
      <c r="C305" s="1">
        <v>0</v>
      </c>
      <c r="D305" s="1">
        <v>0</v>
      </c>
      <c r="E305" s="1">
        <v>0</v>
      </c>
      <c r="F305" s="1">
        <v>61876615.109999999</v>
      </c>
    </row>
    <row r="306" spans="1:6" x14ac:dyDescent="0.25">
      <c r="A306">
        <v>1115723</v>
      </c>
      <c r="B306" t="s">
        <v>804</v>
      </c>
      <c r="C306" s="1">
        <v>0</v>
      </c>
      <c r="D306" s="1">
        <v>0</v>
      </c>
      <c r="E306" s="1">
        <v>0</v>
      </c>
      <c r="F306" s="1">
        <v>54877996.390000001</v>
      </c>
    </row>
    <row r="307" spans="1:6" x14ac:dyDescent="0.25">
      <c r="A307">
        <v>1115740</v>
      </c>
      <c r="B307" t="s">
        <v>807</v>
      </c>
      <c r="C307" s="1">
        <v>0</v>
      </c>
      <c r="D307" s="1">
        <v>0</v>
      </c>
      <c r="E307" s="1">
        <v>0</v>
      </c>
      <c r="F307" s="1">
        <v>60175728.560000002</v>
      </c>
    </row>
    <row r="308" spans="1:6" x14ac:dyDescent="0.25">
      <c r="A308">
        <v>1115753</v>
      </c>
      <c r="B308" t="s">
        <v>810</v>
      </c>
      <c r="C308" s="1">
        <v>0</v>
      </c>
      <c r="D308" s="1">
        <v>0</v>
      </c>
      <c r="E308" s="1">
        <v>0</v>
      </c>
      <c r="F308" s="1">
        <v>53381168.280000001</v>
      </c>
    </row>
    <row r="309" spans="1:6" x14ac:dyDescent="0.25">
      <c r="A309">
        <v>1115755</v>
      </c>
      <c r="B309" t="s">
        <v>813</v>
      </c>
      <c r="C309" s="1">
        <v>0</v>
      </c>
      <c r="D309" s="1">
        <v>0</v>
      </c>
      <c r="E309" s="1">
        <v>0</v>
      </c>
      <c r="F309" s="1">
        <v>70396391.510000005</v>
      </c>
    </row>
    <row r="310" spans="1:6" x14ac:dyDescent="0.25">
      <c r="A310">
        <v>1115757</v>
      </c>
      <c r="B310" t="s">
        <v>816</v>
      </c>
      <c r="C310" s="1">
        <v>0</v>
      </c>
      <c r="D310" s="1">
        <v>0</v>
      </c>
      <c r="E310" s="1">
        <v>0</v>
      </c>
      <c r="F310" s="1">
        <v>61445173.689999998</v>
      </c>
    </row>
    <row r="311" spans="1:6" x14ac:dyDescent="0.25">
      <c r="A311">
        <v>1115761</v>
      </c>
      <c r="B311" t="s">
        <v>819</v>
      </c>
      <c r="C311" s="1">
        <v>0</v>
      </c>
      <c r="D311" s="1">
        <v>0</v>
      </c>
      <c r="E311" s="1">
        <v>0</v>
      </c>
      <c r="F311" s="1">
        <v>52262001.130000003</v>
      </c>
    </row>
    <row r="312" spans="1:6" x14ac:dyDescent="0.25">
      <c r="A312">
        <v>1115762</v>
      </c>
      <c r="B312" t="s">
        <v>822</v>
      </c>
      <c r="C312" s="1">
        <v>0</v>
      </c>
      <c r="D312" s="1">
        <v>0</v>
      </c>
      <c r="E312" s="1">
        <v>0</v>
      </c>
      <c r="F312" s="1">
        <v>55965794.520000003</v>
      </c>
    </row>
    <row r="313" spans="1:6" x14ac:dyDescent="0.25">
      <c r="A313">
        <v>1115763</v>
      </c>
      <c r="B313" t="s">
        <v>825</v>
      </c>
      <c r="C313" s="1">
        <v>0</v>
      </c>
      <c r="D313" s="1">
        <v>0</v>
      </c>
      <c r="E313" s="1">
        <v>0</v>
      </c>
      <c r="F313" s="1">
        <v>59633445.5</v>
      </c>
    </row>
    <row r="314" spans="1:6" x14ac:dyDescent="0.25">
      <c r="A314">
        <v>1115764</v>
      </c>
      <c r="B314" t="s">
        <v>828</v>
      </c>
      <c r="C314" s="1">
        <v>0</v>
      </c>
      <c r="D314" s="1">
        <v>0</v>
      </c>
      <c r="E314" s="1">
        <v>0</v>
      </c>
      <c r="F314" s="1">
        <v>54791293.009999998</v>
      </c>
    </row>
    <row r="315" spans="1:6" x14ac:dyDescent="0.25">
      <c r="A315">
        <v>1115774</v>
      </c>
      <c r="B315" t="s">
        <v>831</v>
      </c>
      <c r="C315" s="1">
        <v>0</v>
      </c>
      <c r="D315" s="1">
        <v>0</v>
      </c>
      <c r="E315" s="1">
        <v>0</v>
      </c>
      <c r="F315" s="1">
        <v>57057675.149999999</v>
      </c>
    </row>
    <row r="316" spans="1:6" x14ac:dyDescent="0.25">
      <c r="A316">
        <v>1115776</v>
      </c>
      <c r="B316" t="s">
        <v>834</v>
      </c>
      <c r="C316" s="1">
        <v>0</v>
      </c>
      <c r="D316" s="1">
        <v>0</v>
      </c>
      <c r="E316" s="1">
        <v>0</v>
      </c>
      <c r="F316" s="1">
        <v>54888337.030000001</v>
      </c>
    </row>
    <row r="317" spans="1:6" x14ac:dyDescent="0.25">
      <c r="A317">
        <v>1115778</v>
      </c>
      <c r="B317" t="s">
        <v>837</v>
      </c>
      <c r="C317" s="1">
        <v>0</v>
      </c>
      <c r="D317" s="1">
        <v>0</v>
      </c>
      <c r="E317" s="1">
        <v>0</v>
      </c>
      <c r="F317" s="1">
        <v>54215541.340000004</v>
      </c>
    </row>
    <row r="318" spans="1:6" x14ac:dyDescent="0.25">
      <c r="A318">
        <v>1115790</v>
      </c>
      <c r="B318" t="s">
        <v>840</v>
      </c>
      <c r="C318" s="1">
        <v>0</v>
      </c>
      <c r="D318" s="1">
        <v>0</v>
      </c>
      <c r="E318" s="1">
        <v>0</v>
      </c>
      <c r="F318" s="1">
        <v>59504050.159999996</v>
      </c>
    </row>
    <row r="319" spans="1:6" x14ac:dyDescent="0.25">
      <c r="A319">
        <v>1115798</v>
      </c>
      <c r="B319" t="s">
        <v>843</v>
      </c>
      <c r="C319" s="1">
        <v>0</v>
      </c>
      <c r="D319" s="1">
        <v>0</v>
      </c>
      <c r="E319" s="1">
        <v>0</v>
      </c>
      <c r="F319" s="1">
        <v>53083862.479999997</v>
      </c>
    </row>
    <row r="320" spans="1:6" x14ac:dyDescent="0.25">
      <c r="A320">
        <v>1115804</v>
      </c>
      <c r="B320" t="s">
        <v>846</v>
      </c>
      <c r="C320" s="1">
        <v>0</v>
      </c>
      <c r="D320" s="1">
        <v>0</v>
      </c>
      <c r="E320" s="1">
        <v>0</v>
      </c>
      <c r="F320" s="1">
        <v>57761811.939999998</v>
      </c>
    </row>
    <row r="321" spans="1:6" x14ac:dyDescent="0.25">
      <c r="A321">
        <v>1115806</v>
      </c>
      <c r="B321" t="s">
        <v>849</v>
      </c>
      <c r="C321" s="1">
        <v>0</v>
      </c>
      <c r="D321" s="1">
        <v>0</v>
      </c>
      <c r="E321" s="1">
        <v>0</v>
      </c>
      <c r="F321" s="1">
        <v>52126284.850000001</v>
      </c>
    </row>
    <row r="322" spans="1:6" x14ac:dyDescent="0.25">
      <c r="A322">
        <v>1115808</v>
      </c>
      <c r="B322" t="s">
        <v>852</v>
      </c>
      <c r="C322" s="1">
        <v>0</v>
      </c>
      <c r="D322" s="1">
        <v>0</v>
      </c>
      <c r="E322" s="1">
        <v>0</v>
      </c>
      <c r="F322" s="1">
        <v>54462523.130000003</v>
      </c>
    </row>
    <row r="323" spans="1:6" x14ac:dyDescent="0.25">
      <c r="A323">
        <v>1115810</v>
      </c>
      <c r="B323" t="s">
        <v>855</v>
      </c>
      <c r="C323" s="1">
        <v>0</v>
      </c>
      <c r="D323" s="1">
        <v>0</v>
      </c>
      <c r="E323" s="1">
        <v>0</v>
      </c>
      <c r="F323" s="1">
        <v>60971847.189999998</v>
      </c>
    </row>
    <row r="324" spans="1:6" x14ac:dyDescent="0.25">
      <c r="A324">
        <v>1115814</v>
      </c>
      <c r="B324" t="s">
        <v>858</v>
      </c>
      <c r="C324" s="1">
        <v>0</v>
      </c>
      <c r="D324" s="1">
        <v>0</v>
      </c>
      <c r="E324" s="1">
        <v>0</v>
      </c>
      <c r="F324" s="1">
        <v>54853543.719999999</v>
      </c>
    </row>
    <row r="325" spans="1:6" x14ac:dyDescent="0.25">
      <c r="A325">
        <v>1115816</v>
      </c>
      <c r="B325" t="s">
        <v>861</v>
      </c>
      <c r="C325" s="1">
        <v>0</v>
      </c>
      <c r="D325" s="1">
        <v>0</v>
      </c>
      <c r="E325" s="1">
        <v>0</v>
      </c>
      <c r="F325" s="1">
        <v>61330616</v>
      </c>
    </row>
    <row r="326" spans="1:6" x14ac:dyDescent="0.25">
      <c r="A326">
        <v>1115820</v>
      </c>
      <c r="B326" t="s">
        <v>864</v>
      </c>
      <c r="C326" s="1">
        <v>0</v>
      </c>
      <c r="D326" s="1">
        <v>0</v>
      </c>
      <c r="E326" s="1">
        <v>0</v>
      </c>
      <c r="F326" s="1">
        <v>65098248.770000003</v>
      </c>
    </row>
    <row r="327" spans="1:6" x14ac:dyDescent="0.25">
      <c r="A327">
        <v>1115822</v>
      </c>
      <c r="B327" t="s">
        <v>867</v>
      </c>
      <c r="C327" s="1">
        <v>0</v>
      </c>
      <c r="D327" s="1">
        <v>0</v>
      </c>
      <c r="E327" s="1">
        <v>0</v>
      </c>
      <c r="F327" s="1">
        <v>59243308.530000001</v>
      </c>
    </row>
    <row r="328" spans="1:6" x14ac:dyDescent="0.25">
      <c r="A328">
        <v>1115832</v>
      </c>
      <c r="B328" t="s">
        <v>870</v>
      </c>
      <c r="C328" s="1">
        <v>0</v>
      </c>
      <c r="D328" s="1">
        <v>0</v>
      </c>
      <c r="E328" s="1">
        <v>0</v>
      </c>
      <c r="F328" s="1">
        <v>57988607.439999998</v>
      </c>
    </row>
    <row r="329" spans="1:6" x14ac:dyDescent="0.25">
      <c r="A329">
        <v>1115835</v>
      </c>
      <c r="B329" t="s">
        <v>873</v>
      </c>
      <c r="C329" s="1">
        <v>0</v>
      </c>
      <c r="D329" s="1">
        <v>0</v>
      </c>
      <c r="E329" s="1">
        <v>0</v>
      </c>
      <c r="F329" s="1">
        <v>56795972.57</v>
      </c>
    </row>
    <row r="330" spans="1:6" x14ac:dyDescent="0.25">
      <c r="A330">
        <v>1115837</v>
      </c>
      <c r="B330" t="s">
        <v>876</v>
      </c>
      <c r="C330" s="1">
        <v>0</v>
      </c>
      <c r="D330" s="1">
        <v>0</v>
      </c>
      <c r="E330" s="1">
        <v>0</v>
      </c>
      <c r="F330" s="1">
        <v>57132122.049999997</v>
      </c>
    </row>
    <row r="331" spans="1:6" x14ac:dyDescent="0.25">
      <c r="A331">
        <v>1115839</v>
      </c>
      <c r="B331" t="s">
        <v>879</v>
      </c>
      <c r="C331" s="1">
        <v>0</v>
      </c>
      <c r="D331" s="1">
        <v>0</v>
      </c>
      <c r="E331" s="1">
        <v>0</v>
      </c>
      <c r="F331" s="1">
        <v>56698475.590000004</v>
      </c>
    </row>
    <row r="332" spans="1:6" x14ac:dyDescent="0.25">
      <c r="A332">
        <v>1115842</v>
      </c>
      <c r="B332" t="s">
        <v>882</v>
      </c>
      <c r="C332" s="1">
        <v>0</v>
      </c>
      <c r="D332" s="1">
        <v>0</v>
      </c>
      <c r="E332" s="1">
        <v>0</v>
      </c>
      <c r="F332" s="1">
        <v>56033102.119999997</v>
      </c>
    </row>
    <row r="333" spans="1:6" x14ac:dyDescent="0.25">
      <c r="A333">
        <v>1115861</v>
      </c>
      <c r="B333" t="s">
        <v>885</v>
      </c>
      <c r="C333" s="1">
        <v>0</v>
      </c>
      <c r="D333" s="1">
        <v>0</v>
      </c>
      <c r="E333" s="1">
        <v>0</v>
      </c>
      <c r="F333" s="1">
        <v>53556345.909999996</v>
      </c>
    </row>
    <row r="334" spans="1:6" x14ac:dyDescent="0.25">
      <c r="A334">
        <v>1115879</v>
      </c>
      <c r="B334" t="s">
        <v>888</v>
      </c>
      <c r="C334" s="1">
        <v>0</v>
      </c>
      <c r="D334" s="1">
        <v>0</v>
      </c>
      <c r="E334" s="1">
        <v>0</v>
      </c>
      <c r="F334" s="1">
        <v>54631531.789999999</v>
      </c>
    </row>
    <row r="335" spans="1:6" x14ac:dyDescent="0.25">
      <c r="A335">
        <v>1115897</v>
      </c>
      <c r="B335" t="s">
        <v>891</v>
      </c>
      <c r="C335" s="1">
        <v>0</v>
      </c>
      <c r="D335" s="1">
        <v>0</v>
      </c>
      <c r="E335" s="1">
        <v>0</v>
      </c>
      <c r="F335" s="1">
        <v>60103775.229999997</v>
      </c>
    </row>
    <row r="336" spans="1:6" x14ac:dyDescent="0.25">
      <c r="A336">
        <v>1117013</v>
      </c>
      <c r="B336" t="s">
        <v>897</v>
      </c>
      <c r="C336" s="1">
        <v>0</v>
      </c>
      <c r="D336" s="1">
        <v>0</v>
      </c>
      <c r="E336" s="1">
        <v>0</v>
      </c>
      <c r="F336" s="1">
        <v>59042594.270000003</v>
      </c>
    </row>
    <row r="337" spans="1:6" x14ac:dyDescent="0.25">
      <c r="A337">
        <v>1117042</v>
      </c>
      <c r="B337" t="s">
        <v>900</v>
      </c>
      <c r="C337" s="1">
        <v>0</v>
      </c>
      <c r="D337" s="1">
        <v>0</v>
      </c>
      <c r="E337" s="1">
        <v>0</v>
      </c>
      <c r="F337" s="1">
        <v>59759881.689999998</v>
      </c>
    </row>
    <row r="338" spans="1:6" x14ac:dyDescent="0.25">
      <c r="A338">
        <v>1117050</v>
      </c>
      <c r="B338" t="s">
        <v>903</v>
      </c>
      <c r="C338" s="1">
        <v>0</v>
      </c>
      <c r="D338" s="1">
        <v>0</v>
      </c>
      <c r="E338" s="1">
        <v>0</v>
      </c>
      <c r="F338" s="1">
        <v>56334926.100000001</v>
      </c>
    </row>
    <row r="339" spans="1:6" x14ac:dyDescent="0.25">
      <c r="A339">
        <v>1117088</v>
      </c>
      <c r="B339" t="s">
        <v>906</v>
      </c>
      <c r="C339" s="1">
        <v>0</v>
      </c>
      <c r="D339" s="1">
        <v>0</v>
      </c>
      <c r="E339" s="1">
        <v>0</v>
      </c>
      <c r="F339" s="1">
        <v>60448386.520000003</v>
      </c>
    </row>
    <row r="340" spans="1:6" x14ac:dyDescent="0.25">
      <c r="A340">
        <v>1117174</v>
      </c>
      <c r="B340" t="s">
        <v>909</v>
      </c>
      <c r="C340" s="1">
        <v>0</v>
      </c>
      <c r="D340" s="1">
        <v>0</v>
      </c>
      <c r="E340" s="1">
        <v>0</v>
      </c>
      <c r="F340" s="1">
        <v>59419024.270000003</v>
      </c>
    </row>
    <row r="341" spans="1:6" x14ac:dyDescent="0.25">
      <c r="A341">
        <v>1117272</v>
      </c>
      <c r="B341" t="s">
        <v>912</v>
      </c>
      <c r="C341" s="1">
        <v>0</v>
      </c>
      <c r="D341" s="1">
        <v>0</v>
      </c>
      <c r="E341" s="1">
        <v>0</v>
      </c>
      <c r="F341" s="1">
        <v>57272196.700000003</v>
      </c>
    </row>
    <row r="342" spans="1:6" x14ac:dyDescent="0.25">
      <c r="A342">
        <v>1117380</v>
      </c>
      <c r="B342" t="s">
        <v>915</v>
      </c>
      <c r="C342" s="1">
        <v>0</v>
      </c>
      <c r="D342" s="1">
        <v>0</v>
      </c>
      <c r="E342" s="1">
        <v>0</v>
      </c>
      <c r="F342" s="1">
        <v>63417825.159999996</v>
      </c>
    </row>
    <row r="343" spans="1:6" x14ac:dyDescent="0.25">
      <c r="A343">
        <v>1117388</v>
      </c>
      <c r="B343" t="s">
        <v>918</v>
      </c>
      <c r="C343" s="1">
        <v>0</v>
      </c>
      <c r="D343" s="1">
        <v>0</v>
      </c>
      <c r="E343" s="1">
        <v>0</v>
      </c>
      <c r="F343" s="1">
        <v>56262159.399999999</v>
      </c>
    </row>
    <row r="344" spans="1:6" x14ac:dyDescent="0.25">
      <c r="A344">
        <v>1117433</v>
      </c>
      <c r="B344" t="s">
        <v>921</v>
      </c>
      <c r="C344" s="1">
        <v>0</v>
      </c>
      <c r="D344" s="1">
        <v>0</v>
      </c>
      <c r="E344" s="1">
        <v>0</v>
      </c>
      <c r="F344" s="1">
        <v>62608526.689999998</v>
      </c>
    </row>
    <row r="345" spans="1:6" x14ac:dyDescent="0.25">
      <c r="A345">
        <v>1117442</v>
      </c>
      <c r="B345" t="s">
        <v>924</v>
      </c>
      <c r="C345" s="1">
        <v>0</v>
      </c>
      <c r="D345" s="1">
        <v>0</v>
      </c>
      <c r="E345" s="1">
        <v>0</v>
      </c>
      <c r="F345" s="1">
        <v>71271823.159999996</v>
      </c>
    </row>
    <row r="346" spans="1:6" x14ac:dyDescent="0.25">
      <c r="A346">
        <v>1117444</v>
      </c>
      <c r="B346" t="s">
        <v>927</v>
      </c>
      <c r="C346" s="1">
        <v>0</v>
      </c>
      <c r="D346" s="1">
        <v>0</v>
      </c>
      <c r="E346" s="1">
        <v>0</v>
      </c>
      <c r="F346" s="1">
        <v>58278699.310000002</v>
      </c>
    </row>
    <row r="347" spans="1:6" x14ac:dyDescent="0.25">
      <c r="A347">
        <v>1117446</v>
      </c>
      <c r="B347" t="s">
        <v>930</v>
      </c>
      <c r="C347" s="1">
        <v>0</v>
      </c>
      <c r="D347" s="1">
        <v>0</v>
      </c>
      <c r="E347" s="1">
        <v>0</v>
      </c>
      <c r="F347" s="1">
        <v>52222743.530000001</v>
      </c>
    </row>
    <row r="348" spans="1:6" x14ac:dyDescent="0.25">
      <c r="A348">
        <v>1117486</v>
      </c>
      <c r="B348" t="s">
        <v>933</v>
      </c>
      <c r="C348" s="1">
        <v>0</v>
      </c>
      <c r="D348" s="1">
        <v>0</v>
      </c>
      <c r="E348" s="1">
        <v>0</v>
      </c>
      <c r="F348" s="1">
        <v>59211743.600000001</v>
      </c>
    </row>
    <row r="349" spans="1:6" x14ac:dyDescent="0.25">
      <c r="A349">
        <v>1117495</v>
      </c>
      <c r="B349" t="s">
        <v>936</v>
      </c>
      <c r="C349" s="1">
        <v>0</v>
      </c>
      <c r="D349" s="1">
        <v>0</v>
      </c>
      <c r="E349" s="1">
        <v>0</v>
      </c>
      <c r="F349" s="1">
        <v>60283082.789999999</v>
      </c>
    </row>
    <row r="350" spans="1:6" x14ac:dyDescent="0.25">
      <c r="A350">
        <v>1117513</v>
      </c>
      <c r="B350" t="s">
        <v>939</v>
      </c>
      <c r="C350" s="1">
        <v>0</v>
      </c>
      <c r="D350" s="1">
        <v>0</v>
      </c>
      <c r="E350" s="1">
        <v>0</v>
      </c>
      <c r="F350" s="1">
        <v>59902898.479999997</v>
      </c>
    </row>
    <row r="351" spans="1:6" x14ac:dyDescent="0.25">
      <c r="A351">
        <v>1117524</v>
      </c>
      <c r="B351" t="s">
        <v>942</v>
      </c>
      <c r="C351" s="1">
        <v>0</v>
      </c>
      <c r="D351" s="1">
        <v>0</v>
      </c>
      <c r="E351" s="1">
        <v>0</v>
      </c>
      <c r="F351" s="1">
        <v>57234144.18</v>
      </c>
    </row>
    <row r="352" spans="1:6" x14ac:dyDescent="0.25">
      <c r="A352">
        <v>1117541</v>
      </c>
      <c r="B352" t="s">
        <v>945</v>
      </c>
      <c r="C352" s="1">
        <v>0</v>
      </c>
      <c r="D352" s="1">
        <v>0</v>
      </c>
      <c r="E352" s="1">
        <v>0</v>
      </c>
      <c r="F352" s="1">
        <v>58723879.840000004</v>
      </c>
    </row>
    <row r="353" spans="1:6" x14ac:dyDescent="0.25">
      <c r="A353">
        <v>1117614</v>
      </c>
      <c r="B353" t="s">
        <v>948</v>
      </c>
      <c r="C353" s="1">
        <v>0</v>
      </c>
      <c r="D353" s="1">
        <v>0</v>
      </c>
      <c r="E353" s="1">
        <v>0</v>
      </c>
      <c r="F353" s="1">
        <v>60880709.509999998</v>
      </c>
    </row>
    <row r="354" spans="1:6" x14ac:dyDescent="0.25">
      <c r="A354">
        <v>1117616</v>
      </c>
      <c r="B354" t="s">
        <v>951</v>
      </c>
      <c r="C354" s="1">
        <v>0</v>
      </c>
      <c r="D354" s="1">
        <v>0</v>
      </c>
      <c r="E354" s="1">
        <v>0</v>
      </c>
      <c r="F354" s="1">
        <v>56616479.479999997</v>
      </c>
    </row>
    <row r="355" spans="1:6" x14ac:dyDescent="0.25">
      <c r="A355">
        <v>1117653</v>
      </c>
      <c r="B355" t="s">
        <v>954</v>
      </c>
      <c r="C355" s="1">
        <v>0</v>
      </c>
      <c r="D355" s="1">
        <v>0</v>
      </c>
      <c r="E355" s="1">
        <v>0</v>
      </c>
      <c r="F355" s="1">
        <v>58731628.789999999</v>
      </c>
    </row>
    <row r="356" spans="1:6" x14ac:dyDescent="0.25">
      <c r="A356">
        <v>1117662</v>
      </c>
      <c r="B356" t="s">
        <v>957</v>
      </c>
      <c r="C356" s="1">
        <v>0</v>
      </c>
      <c r="D356" s="1">
        <v>0</v>
      </c>
      <c r="E356" s="1">
        <v>0</v>
      </c>
      <c r="F356" s="1">
        <v>61593832.299999997</v>
      </c>
    </row>
    <row r="357" spans="1:6" x14ac:dyDescent="0.25">
      <c r="A357">
        <v>1117665</v>
      </c>
      <c r="B357" t="s">
        <v>960</v>
      </c>
      <c r="C357" s="1">
        <v>0</v>
      </c>
      <c r="D357" s="1">
        <v>0</v>
      </c>
      <c r="E357" s="1">
        <v>0</v>
      </c>
      <c r="F357" s="1">
        <v>55447817.25</v>
      </c>
    </row>
    <row r="358" spans="1:6" x14ac:dyDescent="0.25">
      <c r="A358">
        <v>1117867</v>
      </c>
      <c r="B358" t="s">
        <v>966</v>
      </c>
      <c r="C358" s="1">
        <v>0</v>
      </c>
      <c r="D358" s="1">
        <v>0</v>
      </c>
      <c r="E358" s="1">
        <v>0</v>
      </c>
      <c r="F358" s="1">
        <v>59618439.5</v>
      </c>
    </row>
    <row r="359" spans="1:6" x14ac:dyDescent="0.25">
      <c r="A359">
        <v>1117873</v>
      </c>
      <c r="B359" t="s">
        <v>969</v>
      </c>
      <c r="C359" s="1">
        <v>0</v>
      </c>
      <c r="D359" s="1">
        <v>0</v>
      </c>
      <c r="E359" s="1">
        <v>0</v>
      </c>
      <c r="F359" s="1">
        <v>57639312.07</v>
      </c>
    </row>
    <row r="360" spans="1:6" x14ac:dyDescent="0.25">
      <c r="A360">
        <v>1117877</v>
      </c>
      <c r="B360" t="s">
        <v>972</v>
      </c>
      <c r="C360" s="1">
        <v>0</v>
      </c>
      <c r="D360" s="1">
        <v>0</v>
      </c>
      <c r="E360" s="1">
        <v>0</v>
      </c>
      <c r="F360" s="1">
        <v>54903730.130000003</v>
      </c>
    </row>
    <row r="361" spans="1:6" x14ac:dyDescent="0.25">
      <c r="A361">
        <v>1118029</v>
      </c>
      <c r="B361" t="s">
        <v>981</v>
      </c>
      <c r="C361" s="1">
        <v>0</v>
      </c>
      <c r="D361" s="1">
        <v>0</v>
      </c>
      <c r="E361" s="1">
        <v>0</v>
      </c>
      <c r="F361" s="1">
        <v>60576981.68</v>
      </c>
    </row>
    <row r="362" spans="1:6" x14ac:dyDescent="0.25">
      <c r="A362">
        <v>1118094</v>
      </c>
      <c r="B362" t="s">
        <v>984</v>
      </c>
      <c r="C362" s="1">
        <v>0</v>
      </c>
      <c r="D362" s="1">
        <v>0</v>
      </c>
      <c r="E362" s="1">
        <v>0</v>
      </c>
      <c r="F362" s="1">
        <v>67087111.979999997</v>
      </c>
    </row>
    <row r="363" spans="1:6" x14ac:dyDescent="0.25">
      <c r="A363">
        <v>1118150</v>
      </c>
      <c r="B363" t="s">
        <v>987</v>
      </c>
      <c r="C363" s="1">
        <v>0</v>
      </c>
      <c r="D363" s="1">
        <v>0</v>
      </c>
      <c r="E363" s="1">
        <v>0</v>
      </c>
      <c r="F363" s="1">
        <v>74809931.730000004</v>
      </c>
    </row>
    <row r="364" spans="1:6" x14ac:dyDescent="0.25">
      <c r="A364">
        <v>1118205</v>
      </c>
      <c r="B364" t="s">
        <v>990</v>
      </c>
      <c r="C364" s="1">
        <v>0</v>
      </c>
      <c r="D364" s="1">
        <v>0</v>
      </c>
      <c r="E364" s="1">
        <v>0</v>
      </c>
      <c r="F364" s="1">
        <v>63797327.509999998</v>
      </c>
    </row>
    <row r="365" spans="1:6" x14ac:dyDescent="0.25">
      <c r="A365">
        <v>1118247</v>
      </c>
      <c r="B365" t="s">
        <v>993</v>
      </c>
      <c r="C365" s="1">
        <v>0</v>
      </c>
      <c r="D365" s="1">
        <v>0</v>
      </c>
      <c r="E365" s="1">
        <v>0</v>
      </c>
      <c r="F365" s="1">
        <v>65536540.270000003</v>
      </c>
    </row>
    <row r="366" spans="1:6" x14ac:dyDescent="0.25">
      <c r="A366">
        <v>1118256</v>
      </c>
      <c r="B366" t="s">
        <v>996</v>
      </c>
      <c r="C366" s="1">
        <v>0</v>
      </c>
      <c r="D366" s="1">
        <v>0</v>
      </c>
      <c r="E366" s="1">
        <v>0</v>
      </c>
      <c r="F366" s="1">
        <v>67026154.460000001</v>
      </c>
    </row>
    <row r="367" spans="1:6" x14ac:dyDescent="0.25">
      <c r="A367">
        <v>1118410</v>
      </c>
      <c r="B367" t="s">
        <v>999</v>
      </c>
      <c r="C367" s="1">
        <v>0</v>
      </c>
      <c r="D367" s="1">
        <v>0</v>
      </c>
      <c r="E367" s="1">
        <v>0</v>
      </c>
      <c r="F367" s="1">
        <v>69482089.200000003</v>
      </c>
    </row>
    <row r="368" spans="1:6" x14ac:dyDescent="0.25">
      <c r="A368">
        <v>1118460</v>
      </c>
      <c r="B368" t="s">
        <v>1002</v>
      </c>
      <c r="C368" s="1">
        <v>0</v>
      </c>
      <c r="D368" s="1">
        <v>0</v>
      </c>
      <c r="E368" s="1">
        <v>0</v>
      </c>
      <c r="F368" s="1">
        <v>71642869.870000005</v>
      </c>
    </row>
    <row r="369" spans="1:6" x14ac:dyDescent="0.25">
      <c r="A369">
        <v>1118479</v>
      </c>
      <c r="B369" t="s">
        <v>1005</v>
      </c>
      <c r="C369" s="1">
        <v>0</v>
      </c>
      <c r="D369" s="1">
        <v>0</v>
      </c>
      <c r="E369" s="1">
        <v>0</v>
      </c>
      <c r="F369" s="1">
        <v>60386746.32</v>
      </c>
    </row>
    <row r="370" spans="1:6" x14ac:dyDescent="0.25">
      <c r="A370">
        <v>1118592</v>
      </c>
      <c r="B370" t="s">
        <v>1008</v>
      </c>
      <c r="C370" s="1">
        <v>0</v>
      </c>
      <c r="D370" s="1">
        <v>0</v>
      </c>
      <c r="E370" s="1">
        <v>0</v>
      </c>
      <c r="F370" s="1">
        <v>72323056.230000004</v>
      </c>
    </row>
    <row r="371" spans="1:6" x14ac:dyDescent="0.25">
      <c r="A371">
        <v>1118610</v>
      </c>
      <c r="B371" t="s">
        <v>1011</v>
      </c>
      <c r="C371" s="1">
        <v>0</v>
      </c>
      <c r="D371" s="1">
        <v>0</v>
      </c>
      <c r="E371" s="1">
        <v>0</v>
      </c>
      <c r="F371" s="1">
        <v>66628878.310000002</v>
      </c>
    </row>
    <row r="372" spans="1:6" x14ac:dyDescent="0.25">
      <c r="A372">
        <v>1118753</v>
      </c>
      <c r="B372" t="s">
        <v>1014</v>
      </c>
      <c r="C372" s="1">
        <v>0</v>
      </c>
      <c r="D372" s="1">
        <v>0</v>
      </c>
      <c r="E372" s="1">
        <v>0</v>
      </c>
      <c r="F372" s="1">
        <v>74066648.709999993</v>
      </c>
    </row>
    <row r="373" spans="1:6" x14ac:dyDescent="0.25">
      <c r="A373">
        <v>1118756</v>
      </c>
      <c r="B373" t="s">
        <v>1017</v>
      </c>
      <c r="C373" s="1">
        <v>0</v>
      </c>
      <c r="D373" s="1">
        <v>0</v>
      </c>
      <c r="E373" s="1">
        <v>0</v>
      </c>
      <c r="F373" s="1">
        <v>73181700.829999998</v>
      </c>
    </row>
    <row r="374" spans="1:6" x14ac:dyDescent="0.25">
      <c r="A374">
        <v>1118785</v>
      </c>
      <c r="B374" t="s">
        <v>1020</v>
      </c>
      <c r="C374" s="1">
        <v>0</v>
      </c>
      <c r="D374" s="1">
        <v>0</v>
      </c>
      <c r="E374" s="1">
        <v>0</v>
      </c>
      <c r="F374" s="1">
        <v>64802731.859999999</v>
      </c>
    </row>
    <row r="375" spans="1:6" x14ac:dyDescent="0.25">
      <c r="A375">
        <v>1118860</v>
      </c>
      <c r="B375" t="s">
        <v>1022</v>
      </c>
      <c r="C375" s="1">
        <v>0</v>
      </c>
      <c r="D375" s="1">
        <v>0</v>
      </c>
      <c r="E375" s="1">
        <v>0</v>
      </c>
      <c r="F375" s="1">
        <v>66306389.259999998</v>
      </c>
    </row>
    <row r="376" spans="1:6" x14ac:dyDescent="0.25">
      <c r="A376">
        <v>1119022</v>
      </c>
      <c r="B376" t="s">
        <v>1028</v>
      </c>
      <c r="C376" s="1">
        <v>0</v>
      </c>
      <c r="D376" s="1">
        <v>0</v>
      </c>
      <c r="E376" s="1">
        <v>0</v>
      </c>
      <c r="F376" s="1">
        <v>69556297.510000005</v>
      </c>
    </row>
    <row r="377" spans="1:6" x14ac:dyDescent="0.25">
      <c r="A377">
        <v>1119050</v>
      </c>
      <c r="B377" t="s">
        <v>50</v>
      </c>
      <c r="C377" s="1">
        <v>0</v>
      </c>
      <c r="D377" s="1">
        <v>0</v>
      </c>
      <c r="E377" s="1">
        <v>0</v>
      </c>
      <c r="F377" s="1">
        <v>67787544</v>
      </c>
    </row>
    <row r="378" spans="1:6" x14ac:dyDescent="0.25">
      <c r="A378">
        <v>1119075</v>
      </c>
      <c r="B378" t="s">
        <v>1032</v>
      </c>
      <c r="C378" s="1">
        <v>0</v>
      </c>
      <c r="D378" s="1">
        <v>0</v>
      </c>
      <c r="E378" s="1">
        <v>0</v>
      </c>
      <c r="F378" s="1">
        <v>65784011.439999998</v>
      </c>
    </row>
    <row r="379" spans="1:6" x14ac:dyDescent="0.25">
      <c r="A379">
        <v>1119100</v>
      </c>
      <c r="B379" t="s">
        <v>1035</v>
      </c>
      <c r="C379" s="1">
        <v>0</v>
      </c>
      <c r="D379" s="1">
        <v>0</v>
      </c>
      <c r="E379" s="1">
        <v>0</v>
      </c>
      <c r="F379" s="1">
        <v>70302699.040000007</v>
      </c>
    </row>
    <row r="380" spans="1:6" x14ac:dyDescent="0.25">
      <c r="A380">
        <v>1119110</v>
      </c>
      <c r="B380" t="s">
        <v>1038</v>
      </c>
      <c r="C380" s="1">
        <v>0</v>
      </c>
      <c r="D380" s="1">
        <v>0</v>
      </c>
      <c r="E380" s="1">
        <v>0</v>
      </c>
      <c r="F380" s="1">
        <v>65680710.490000002</v>
      </c>
    </row>
    <row r="381" spans="1:6" x14ac:dyDescent="0.25">
      <c r="A381">
        <v>1119130</v>
      </c>
      <c r="B381" t="s">
        <v>1041</v>
      </c>
      <c r="C381" s="1">
        <v>0</v>
      </c>
      <c r="D381" s="1">
        <v>0</v>
      </c>
      <c r="E381" s="1">
        <v>0</v>
      </c>
      <c r="F381" s="1">
        <v>68523888.25</v>
      </c>
    </row>
    <row r="382" spans="1:6" x14ac:dyDescent="0.25">
      <c r="A382">
        <v>1119137</v>
      </c>
      <c r="B382" t="s">
        <v>1044</v>
      </c>
      <c r="C382" s="1">
        <v>0</v>
      </c>
      <c r="D382" s="1">
        <v>0</v>
      </c>
      <c r="E382" s="1">
        <v>0</v>
      </c>
      <c r="F382" s="1">
        <v>68911182.900000006</v>
      </c>
    </row>
    <row r="383" spans="1:6" x14ac:dyDescent="0.25">
      <c r="A383">
        <v>1119142</v>
      </c>
      <c r="B383" t="s">
        <v>1047</v>
      </c>
      <c r="C383" s="1">
        <v>0</v>
      </c>
      <c r="D383" s="1">
        <v>0</v>
      </c>
      <c r="E383" s="1">
        <v>0</v>
      </c>
      <c r="F383" s="1">
        <v>66480068.240000002</v>
      </c>
    </row>
    <row r="384" spans="1:6" x14ac:dyDescent="0.25">
      <c r="A384">
        <v>1119212</v>
      </c>
      <c r="B384" t="s">
        <v>1050</v>
      </c>
      <c r="C384" s="1">
        <v>0</v>
      </c>
      <c r="D384" s="1">
        <v>0</v>
      </c>
      <c r="E384" s="1">
        <v>0</v>
      </c>
      <c r="F384" s="1">
        <v>64382531.530000001</v>
      </c>
    </row>
    <row r="385" spans="1:6" x14ac:dyDescent="0.25">
      <c r="A385">
        <v>1119256</v>
      </c>
      <c r="B385" t="s">
        <v>1053</v>
      </c>
      <c r="C385" s="1">
        <v>0</v>
      </c>
      <c r="D385" s="1">
        <v>0</v>
      </c>
      <c r="E385" s="1">
        <v>0</v>
      </c>
      <c r="F385" s="1">
        <v>70366222.760000005</v>
      </c>
    </row>
    <row r="386" spans="1:6" x14ac:dyDescent="0.25">
      <c r="A386">
        <v>1119290</v>
      </c>
      <c r="B386" t="s">
        <v>978</v>
      </c>
      <c r="C386" s="1">
        <v>0</v>
      </c>
      <c r="D386" s="1">
        <v>0</v>
      </c>
      <c r="E386" s="1">
        <v>0</v>
      </c>
      <c r="F386" s="1">
        <v>56079403.799999997</v>
      </c>
    </row>
    <row r="387" spans="1:6" x14ac:dyDescent="0.25">
      <c r="A387">
        <v>1119318</v>
      </c>
      <c r="B387" t="s">
        <v>1061</v>
      </c>
      <c r="C387" s="1">
        <v>0</v>
      </c>
      <c r="D387" s="1">
        <v>0</v>
      </c>
      <c r="E387" s="1">
        <v>0</v>
      </c>
      <c r="F387" s="1">
        <v>81004078.030000001</v>
      </c>
    </row>
    <row r="388" spans="1:6" x14ac:dyDescent="0.25">
      <c r="A388">
        <v>1119355</v>
      </c>
      <c r="B388" t="s">
        <v>1064</v>
      </c>
      <c r="C388" s="1">
        <v>0</v>
      </c>
      <c r="D388" s="1">
        <v>0</v>
      </c>
      <c r="E388" s="1">
        <v>0</v>
      </c>
      <c r="F388" s="1">
        <v>65368772.210000001</v>
      </c>
    </row>
    <row r="389" spans="1:6" x14ac:dyDescent="0.25">
      <c r="A389">
        <v>1119364</v>
      </c>
      <c r="B389" t="s">
        <v>1067</v>
      </c>
      <c r="C389" s="1">
        <v>0</v>
      </c>
      <c r="D389" s="1">
        <v>0</v>
      </c>
      <c r="E389" s="1">
        <v>0</v>
      </c>
      <c r="F389" s="1">
        <v>61992576.990000002</v>
      </c>
    </row>
    <row r="390" spans="1:6" x14ac:dyDescent="0.25">
      <c r="A390">
        <v>1119392</v>
      </c>
      <c r="B390" t="s">
        <v>1070</v>
      </c>
      <c r="C390" s="1">
        <v>0</v>
      </c>
      <c r="D390" s="1">
        <v>0</v>
      </c>
      <c r="E390" s="1">
        <v>0</v>
      </c>
      <c r="F390" s="1">
        <v>64446382.5</v>
      </c>
    </row>
    <row r="391" spans="1:6" x14ac:dyDescent="0.25">
      <c r="A391">
        <v>1119397</v>
      </c>
      <c r="B391" t="s">
        <v>1073</v>
      </c>
      <c r="C391" s="1">
        <v>0</v>
      </c>
      <c r="D391" s="1">
        <v>0</v>
      </c>
      <c r="E391" s="1">
        <v>0</v>
      </c>
      <c r="F391" s="1">
        <v>63953756.359999999</v>
      </c>
    </row>
    <row r="392" spans="1:6" x14ac:dyDescent="0.25">
      <c r="A392">
        <v>1119418</v>
      </c>
      <c r="B392" t="s">
        <v>1076</v>
      </c>
      <c r="C392" s="1">
        <v>0</v>
      </c>
      <c r="D392" s="1">
        <v>0</v>
      </c>
      <c r="E392" s="1">
        <v>0</v>
      </c>
      <c r="F392" s="1">
        <v>73967854.659999996</v>
      </c>
    </row>
    <row r="393" spans="1:6" x14ac:dyDescent="0.25">
      <c r="A393">
        <v>1119450</v>
      </c>
      <c r="B393" t="s">
        <v>1079</v>
      </c>
      <c r="C393" s="1">
        <v>0</v>
      </c>
      <c r="D393" s="1">
        <v>0</v>
      </c>
      <c r="E393" s="1">
        <v>0</v>
      </c>
      <c r="F393" s="1">
        <v>67992302.469999999</v>
      </c>
    </row>
    <row r="394" spans="1:6" x14ac:dyDescent="0.25">
      <c r="A394">
        <v>1119455</v>
      </c>
      <c r="B394" t="s">
        <v>1082</v>
      </c>
      <c r="C394" s="1">
        <v>0</v>
      </c>
      <c r="D394" s="1">
        <v>0</v>
      </c>
      <c r="E394" s="1">
        <v>0</v>
      </c>
      <c r="F394" s="1">
        <v>58068257.079999998</v>
      </c>
    </row>
    <row r="395" spans="1:6" x14ac:dyDescent="0.25">
      <c r="A395">
        <v>1119473</v>
      </c>
      <c r="B395" t="s">
        <v>466</v>
      </c>
      <c r="C395" s="1">
        <v>0</v>
      </c>
      <c r="D395" s="1">
        <v>0</v>
      </c>
      <c r="E395" s="1">
        <v>0</v>
      </c>
      <c r="F395" s="1">
        <v>70327029.189999998</v>
      </c>
    </row>
    <row r="396" spans="1:6" x14ac:dyDescent="0.25">
      <c r="A396">
        <v>1119513</v>
      </c>
      <c r="B396" t="s">
        <v>1087</v>
      </c>
      <c r="C396" s="1">
        <v>0</v>
      </c>
      <c r="D396" s="1">
        <v>0</v>
      </c>
      <c r="E396" s="1">
        <v>0</v>
      </c>
      <c r="F396" s="1">
        <v>54532205.390000001</v>
      </c>
    </row>
    <row r="397" spans="1:6" x14ac:dyDescent="0.25">
      <c r="A397">
        <v>1119517</v>
      </c>
      <c r="B397" t="s">
        <v>1089</v>
      </c>
      <c r="C397" s="1">
        <v>0</v>
      </c>
      <c r="D397" s="1">
        <v>0</v>
      </c>
      <c r="E397" s="1">
        <v>0</v>
      </c>
      <c r="F397" s="1">
        <v>69094117.819999993</v>
      </c>
    </row>
    <row r="398" spans="1:6" x14ac:dyDescent="0.25">
      <c r="A398">
        <v>1119532</v>
      </c>
      <c r="B398" t="s">
        <v>1092</v>
      </c>
      <c r="C398" s="1">
        <v>0</v>
      </c>
      <c r="D398" s="1">
        <v>0</v>
      </c>
      <c r="E398" s="1">
        <v>0</v>
      </c>
      <c r="F398" s="1">
        <v>66946350.609999999</v>
      </c>
    </row>
    <row r="399" spans="1:6" x14ac:dyDescent="0.25">
      <c r="A399">
        <v>1119533</v>
      </c>
      <c r="B399" t="s">
        <v>1095</v>
      </c>
      <c r="C399" s="1">
        <v>0</v>
      </c>
      <c r="D399" s="1">
        <v>0</v>
      </c>
      <c r="E399" s="1">
        <v>0</v>
      </c>
      <c r="F399" s="1">
        <v>66543748.439999998</v>
      </c>
    </row>
    <row r="400" spans="1:6" x14ac:dyDescent="0.25">
      <c r="A400">
        <v>1119548</v>
      </c>
      <c r="B400" t="s">
        <v>1098</v>
      </c>
      <c r="C400" s="1">
        <v>0</v>
      </c>
      <c r="D400" s="1">
        <v>0</v>
      </c>
      <c r="E400" s="1">
        <v>0</v>
      </c>
      <c r="F400" s="1">
        <v>62136560.409999996</v>
      </c>
    </row>
    <row r="401" spans="1:6" x14ac:dyDescent="0.25">
      <c r="A401">
        <v>1119573</v>
      </c>
      <c r="B401" t="s">
        <v>1101</v>
      </c>
      <c r="C401" s="1">
        <v>0</v>
      </c>
      <c r="D401" s="1">
        <v>0</v>
      </c>
      <c r="E401" s="1">
        <v>0</v>
      </c>
      <c r="F401" s="1">
        <v>57961726.890000001</v>
      </c>
    </row>
    <row r="402" spans="1:6" x14ac:dyDescent="0.25">
      <c r="A402">
        <v>1119585</v>
      </c>
      <c r="B402" t="s">
        <v>1104</v>
      </c>
      <c r="C402" s="1">
        <v>0</v>
      </c>
      <c r="D402" s="1">
        <v>0</v>
      </c>
      <c r="E402" s="1">
        <v>0</v>
      </c>
      <c r="F402" s="1">
        <v>65137289.649999999</v>
      </c>
    </row>
    <row r="403" spans="1:6" x14ac:dyDescent="0.25">
      <c r="A403">
        <v>1119622</v>
      </c>
      <c r="B403" t="s">
        <v>1107</v>
      </c>
      <c r="C403" s="1">
        <v>0</v>
      </c>
      <c r="D403" s="1">
        <v>0</v>
      </c>
      <c r="E403" s="1">
        <v>0</v>
      </c>
      <c r="F403" s="1">
        <v>61135395.909999996</v>
      </c>
    </row>
    <row r="404" spans="1:6" x14ac:dyDescent="0.25">
      <c r="A404">
        <v>1119693</v>
      </c>
      <c r="B404" t="s">
        <v>1110</v>
      </c>
      <c r="C404" s="1">
        <v>0</v>
      </c>
      <c r="D404" s="1">
        <v>0</v>
      </c>
      <c r="E404" s="1">
        <v>0</v>
      </c>
      <c r="F404" s="1">
        <v>61507646</v>
      </c>
    </row>
    <row r="405" spans="1:6" x14ac:dyDescent="0.25">
      <c r="A405">
        <v>1119701</v>
      </c>
      <c r="B405" t="s">
        <v>508</v>
      </c>
      <c r="C405" s="1">
        <v>0</v>
      </c>
      <c r="D405" s="1">
        <v>0</v>
      </c>
      <c r="E405" s="1">
        <v>0</v>
      </c>
      <c r="F405" s="1">
        <v>67900320.790000007</v>
      </c>
    </row>
    <row r="406" spans="1:6" x14ac:dyDescent="0.25">
      <c r="A406">
        <v>1119743</v>
      </c>
      <c r="B406" t="s">
        <v>1117</v>
      </c>
      <c r="C406" s="1">
        <v>0</v>
      </c>
      <c r="D406" s="1">
        <v>0</v>
      </c>
      <c r="E406" s="1">
        <v>0</v>
      </c>
      <c r="F406" s="1">
        <v>63606498.869999997</v>
      </c>
    </row>
    <row r="407" spans="1:6" x14ac:dyDescent="0.25">
      <c r="A407">
        <v>1119760</v>
      </c>
      <c r="B407" t="s">
        <v>1120</v>
      </c>
      <c r="C407" s="1">
        <v>0</v>
      </c>
      <c r="D407" s="1">
        <v>0</v>
      </c>
      <c r="E407" s="1">
        <v>0</v>
      </c>
      <c r="F407" s="1">
        <v>63516768.020000003</v>
      </c>
    </row>
    <row r="408" spans="1:6" x14ac:dyDescent="0.25">
      <c r="A408">
        <v>1119780</v>
      </c>
      <c r="B408" t="s">
        <v>1123</v>
      </c>
      <c r="C408" s="1">
        <v>0</v>
      </c>
      <c r="D408" s="1">
        <v>0</v>
      </c>
      <c r="E408" s="1">
        <v>0</v>
      </c>
      <c r="F408" s="1">
        <v>70278426.599999994</v>
      </c>
    </row>
    <row r="409" spans="1:6" x14ac:dyDescent="0.25">
      <c r="A409">
        <v>1119785</v>
      </c>
      <c r="B409" t="s">
        <v>1126</v>
      </c>
      <c r="C409" s="1">
        <v>0</v>
      </c>
      <c r="D409" s="1">
        <v>0</v>
      </c>
      <c r="E409" s="1">
        <v>0</v>
      </c>
      <c r="F409" s="1">
        <v>67768270.079999998</v>
      </c>
    </row>
    <row r="410" spans="1:6" x14ac:dyDescent="0.25">
      <c r="A410">
        <v>1119807</v>
      </c>
      <c r="B410" t="s">
        <v>1129</v>
      </c>
      <c r="C410" s="1">
        <v>0</v>
      </c>
      <c r="D410" s="1">
        <v>0</v>
      </c>
      <c r="E410" s="1">
        <v>0</v>
      </c>
      <c r="F410" s="1">
        <v>64256041.920000002</v>
      </c>
    </row>
    <row r="411" spans="1:6" x14ac:dyDescent="0.25">
      <c r="A411">
        <v>1119809</v>
      </c>
      <c r="B411" t="s">
        <v>1132</v>
      </c>
      <c r="C411" s="1">
        <v>0</v>
      </c>
      <c r="D411" s="1">
        <v>0</v>
      </c>
      <c r="E411" s="1">
        <v>0</v>
      </c>
      <c r="F411" s="1">
        <v>79608459.530000001</v>
      </c>
    </row>
    <row r="412" spans="1:6" x14ac:dyDescent="0.25">
      <c r="A412">
        <v>1119821</v>
      </c>
      <c r="B412" t="s">
        <v>1135</v>
      </c>
      <c r="C412" s="1">
        <v>0</v>
      </c>
      <c r="D412" s="1">
        <v>0</v>
      </c>
      <c r="E412" s="1">
        <v>0</v>
      </c>
      <c r="F412" s="1">
        <v>67847055.019999996</v>
      </c>
    </row>
    <row r="413" spans="1:6" x14ac:dyDescent="0.25">
      <c r="A413">
        <v>1119824</v>
      </c>
      <c r="B413" t="s">
        <v>1138</v>
      </c>
      <c r="C413" s="1">
        <v>0</v>
      </c>
      <c r="D413" s="1">
        <v>0</v>
      </c>
      <c r="E413" s="1">
        <v>0</v>
      </c>
      <c r="F413" s="1">
        <v>67441992.040000007</v>
      </c>
    </row>
    <row r="414" spans="1:6" x14ac:dyDescent="0.25">
      <c r="A414">
        <v>1119845</v>
      </c>
      <c r="B414" t="s">
        <v>1141</v>
      </c>
      <c r="C414" s="1">
        <v>0</v>
      </c>
      <c r="D414" s="1">
        <v>0</v>
      </c>
      <c r="E414" s="1">
        <v>0</v>
      </c>
      <c r="F414" s="1">
        <v>58330724.359999999</v>
      </c>
    </row>
    <row r="415" spans="1:6" x14ac:dyDescent="0.25">
      <c r="A415">
        <v>1120013</v>
      </c>
      <c r="B415" t="s">
        <v>1153</v>
      </c>
      <c r="C415" s="1">
        <v>0</v>
      </c>
      <c r="D415" s="1">
        <v>0</v>
      </c>
      <c r="E415" s="1">
        <v>0</v>
      </c>
      <c r="F415" s="1">
        <v>102672579.04000001</v>
      </c>
    </row>
    <row r="416" spans="1:6" x14ac:dyDescent="0.25">
      <c r="A416">
        <v>1120032</v>
      </c>
      <c r="B416" t="s">
        <v>1156</v>
      </c>
      <c r="C416" s="1">
        <v>0</v>
      </c>
      <c r="D416" s="1">
        <v>0</v>
      </c>
      <c r="E416" s="1">
        <v>0</v>
      </c>
      <c r="F416" s="1">
        <v>71887427.680000007</v>
      </c>
    </row>
    <row r="417" spans="1:6" x14ac:dyDescent="0.25">
      <c r="A417">
        <v>1120045</v>
      </c>
      <c r="B417" t="s">
        <v>1159</v>
      </c>
      <c r="C417" s="1">
        <v>0</v>
      </c>
      <c r="D417" s="1">
        <v>0</v>
      </c>
      <c r="E417" s="1">
        <v>0</v>
      </c>
      <c r="F417" s="1">
        <v>123136598.84999999</v>
      </c>
    </row>
    <row r="418" spans="1:6" x14ac:dyDescent="0.25">
      <c r="A418">
        <v>1120060</v>
      </c>
      <c r="B418" t="s">
        <v>1162</v>
      </c>
      <c r="C418" s="1">
        <v>0</v>
      </c>
      <c r="D418" s="1">
        <v>0</v>
      </c>
      <c r="E418" s="1">
        <v>0</v>
      </c>
      <c r="F418" s="1">
        <v>72058364.650000006</v>
      </c>
    </row>
    <row r="419" spans="1:6" x14ac:dyDescent="0.25">
      <c r="A419">
        <v>1120175</v>
      </c>
      <c r="B419" t="s">
        <v>1165</v>
      </c>
      <c r="C419" s="1">
        <v>0</v>
      </c>
      <c r="D419" s="1">
        <v>0</v>
      </c>
      <c r="E419" s="1">
        <v>0</v>
      </c>
      <c r="F419" s="1">
        <v>71258436.670000002</v>
      </c>
    </row>
    <row r="420" spans="1:6" x14ac:dyDescent="0.25">
      <c r="A420">
        <v>1120178</v>
      </c>
      <c r="B420" t="s">
        <v>1168</v>
      </c>
      <c r="C420" s="1">
        <v>0</v>
      </c>
      <c r="D420" s="1">
        <v>0</v>
      </c>
      <c r="E420" s="1">
        <v>0</v>
      </c>
      <c r="F420" s="1">
        <v>85865872.129999995</v>
      </c>
    </row>
    <row r="421" spans="1:6" x14ac:dyDescent="0.25">
      <c r="A421">
        <v>1120228</v>
      </c>
      <c r="B421" t="s">
        <v>1171</v>
      </c>
      <c r="C421" s="1">
        <v>0</v>
      </c>
      <c r="D421" s="1">
        <v>0</v>
      </c>
      <c r="E421" s="1">
        <v>0</v>
      </c>
      <c r="F421" s="1">
        <v>70755316.709999993</v>
      </c>
    </row>
    <row r="422" spans="1:6" x14ac:dyDescent="0.25">
      <c r="A422">
        <v>1120238</v>
      </c>
      <c r="B422" t="s">
        <v>1174</v>
      </c>
      <c r="C422" s="1">
        <v>0</v>
      </c>
      <c r="D422" s="1">
        <v>0</v>
      </c>
      <c r="E422" s="1">
        <v>0</v>
      </c>
      <c r="F422" s="1">
        <v>69136850.560000002</v>
      </c>
    </row>
    <row r="423" spans="1:6" x14ac:dyDescent="0.25">
      <c r="A423">
        <v>1120250</v>
      </c>
      <c r="B423" t="s">
        <v>1177</v>
      </c>
      <c r="C423" s="1">
        <v>0</v>
      </c>
      <c r="D423" s="1">
        <v>0</v>
      </c>
      <c r="E423" s="1">
        <v>0</v>
      </c>
      <c r="F423" s="1">
        <v>91366370.140000001</v>
      </c>
    </row>
    <row r="424" spans="1:6" x14ac:dyDescent="0.25">
      <c r="A424">
        <v>1120295</v>
      </c>
      <c r="B424" t="s">
        <v>1180</v>
      </c>
      <c r="C424" s="1">
        <v>0</v>
      </c>
      <c r="D424" s="1">
        <v>0</v>
      </c>
      <c r="E424" s="1">
        <v>0</v>
      </c>
      <c r="F424" s="1">
        <v>65599208.789999999</v>
      </c>
    </row>
    <row r="425" spans="1:6" x14ac:dyDescent="0.25">
      <c r="A425">
        <v>1120310</v>
      </c>
      <c r="B425" t="s">
        <v>1183</v>
      </c>
      <c r="C425" s="1">
        <v>0</v>
      </c>
      <c r="D425" s="1">
        <v>0</v>
      </c>
      <c r="E425" s="1">
        <v>0</v>
      </c>
      <c r="F425" s="1">
        <v>60959671.729999997</v>
      </c>
    </row>
    <row r="426" spans="1:6" x14ac:dyDescent="0.25">
      <c r="A426">
        <v>1120383</v>
      </c>
      <c r="B426" t="s">
        <v>1186</v>
      </c>
      <c r="C426" s="1">
        <v>0</v>
      </c>
      <c r="D426" s="1">
        <v>0</v>
      </c>
      <c r="E426" s="1">
        <v>0</v>
      </c>
      <c r="F426" s="1">
        <v>66180158.43</v>
      </c>
    </row>
    <row r="427" spans="1:6" x14ac:dyDescent="0.25">
      <c r="A427">
        <v>1120400</v>
      </c>
      <c r="B427" t="s">
        <v>1189</v>
      </c>
      <c r="C427" s="1">
        <v>0</v>
      </c>
      <c r="D427" s="1">
        <v>0</v>
      </c>
      <c r="E427" s="1">
        <v>0</v>
      </c>
      <c r="F427" s="1">
        <v>101950548.39</v>
      </c>
    </row>
    <row r="428" spans="1:6" x14ac:dyDescent="0.25">
      <c r="A428">
        <v>1120443</v>
      </c>
      <c r="B428" t="s">
        <v>1192</v>
      </c>
      <c r="C428" s="1">
        <v>0</v>
      </c>
      <c r="D428" s="1">
        <v>0</v>
      </c>
      <c r="E428" s="1">
        <v>0</v>
      </c>
      <c r="F428" s="1">
        <v>66167602.32</v>
      </c>
    </row>
    <row r="429" spans="1:6" x14ac:dyDescent="0.25">
      <c r="A429">
        <v>1120517</v>
      </c>
      <c r="B429" t="s">
        <v>1195</v>
      </c>
      <c r="C429" s="1">
        <v>0</v>
      </c>
      <c r="D429" s="1">
        <v>0</v>
      </c>
      <c r="E429" s="1">
        <v>0</v>
      </c>
      <c r="F429" s="1">
        <v>66652665.479999997</v>
      </c>
    </row>
    <row r="430" spans="1:6" x14ac:dyDescent="0.25">
      <c r="A430">
        <v>1120550</v>
      </c>
      <c r="B430" t="s">
        <v>1198</v>
      </c>
      <c r="C430" s="1">
        <v>0</v>
      </c>
      <c r="D430" s="1">
        <v>0</v>
      </c>
      <c r="E430" s="1">
        <v>0</v>
      </c>
      <c r="F430" s="1">
        <v>67257633.180000007</v>
      </c>
    </row>
    <row r="431" spans="1:6" x14ac:dyDescent="0.25">
      <c r="A431">
        <v>1120570</v>
      </c>
      <c r="B431" t="s">
        <v>1201</v>
      </c>
      <c r="C431" s="1">
        <v>0</v>
      </c>
      <c r="D431" s="1">
        <v>0</v>
      </c>
      <c r="E431" s="1">
        <v>0</v>
      </c>
      <c r="F431" s="1">
        <v>78832512.459999993</v>
      </c>
    </row>
    <row r="432" spans="1:6" x14ac:dyDescent="0.25">
      <c r="A432">
        <v>1120614</v>
      </c>
      <c r="B432" t="s">
        <v>1204</v>
      </c>
      <c r="C432" s="1">
        <v>0</v>
      </c>
      <c r="D432" s="1">
        <v>0</v>
      </c>
      <c r="E432" s="1">
        <v>0</v>
      </c>
      <c r="F432" s="1">
        <v>69512553.090000004</v>
      </c>
    </row>
    <row r="433" spans="1:6" x14ac:dyDescent="0.25">
      <c r="A433">
        <v>1120621</v>
      </c>
      <c r="B433" t="s">
        <v>1207</v>
      </c>
      <c r="C433" s="1">
        <v>0</v>
      </c>
      <c r="D433" s="1">
        <v>0</v>
      </c>
      <c r="E433" s="1">
        <v>0</v>
      </c>
      <c r="F433" s="1">
        <v>69618791.069999993</v>
      </c>
    </row>
    <row r="434" spans="1:6" x14ac:dyDescent="0.25">
      <c r="A434">
        <v>1120710</v>
      </c>
      <c r="B434" t="s">
        <v>1210</v>
      </c>
      <c r="C434" s="1">
        <v>0</v>
      </c>
      <c r="D434" s="1">
        <v>0</v>
      </c>
      <c r="E434" s="1">
        <v>0</v>
      </c>
      <c r="F434" s="1">
        <v>63384531.789999999</v>
      </c>
    </row>
    <row r="435" spans="1:6" x14ac:dyDescent="0.25">
      <c r="A435">
        <v>1120750</v>
      </c>
      <c r="B435" t="s">
        <v>1213</v>
      </c>
      <c r="C435" s="1">
        <v>0</v>
      </c>
      <c r="D435" s="1">
        <v>0</v>
      </c>
      <c r="E435" s="1">
        <v>0</v>
      </c>
      <c r="F435" s="1">
        <v>65662859.159999996</v>
      </c>
    </row>
    <row r="436" spans="1:6" x14ac:dyDescent="0.25">
      <c r="A436">
        <v>1120770</v>
      </c>
      <c r="B436" t="s">
        <v>1216</v>
      </c>
      <c r="C436" s="1">
        <v>0</v>
      </c>
      <c r="D436" s="1">
        <v>0</v>
      </c>
      <c r="E436" s="1">
        <v>0</v>
      </c>
      <c r="F436" s="1">
        <v>90146897.189999998</v>
      </c>
    </row>
    <row r="437" spans="1:6" x14ac:dyDescent="0.25">
      <c r="A437">
        <v>1120787</v>
      </c>
      <c r="B437" t="s">
        <v>1219</v>
      </c>
      <c r="C437" s="1">
        <v>0</v>
      </c>
      <c r="D437" s="1">
        <v>0</v>
      </c>
      <c r="E437" s="1">
        <v>0</v>
      </c>
      <c r="F437" s="1">
        <v>66717981.18</v>
      </c>
    </row>
    <row r="438" spans="1:6" x14ac:dyDescent="0.25">
      <c r="A438">
        <v>1123068</v>
      </c>
      <c r="B438" t="s">
        <v>1228</v>
      </c>
      <c r="C438" s="1">
        <v>0</v>
      </c>
      <c r="D438" s="1">
        <v>0</v>
      </c>
      <c r="E438" s="1">
        <v>0</v>
      </c>
      <c r="F438" s="1">
        <v>85671739.870000005</v>
      </c>
    </row>
    <row r="439" spans="1:6" x14ac:dyDescent="0.25">
      <c r="A439">
        <v>1123079</v>
      </c>
      <c r="B439" t="s">
        <v>566</v>
      </c>
      <c r="C439" s="1">
        <v>0</v>
      </c>
      <c r="D439" s="1">
        <v>0</v>
      </c>
      <c r="E439" s="1">
        <v>0</v>
      </c>
      <c r="F439" s="1">
        <v>75520242.469999999</v>
      </c>
    </row>
    <row r="440" spans="1:6" x14ac:dyDescent="0.25">
      <c r="A440">
        <v>1123090</v>
      </c>
      <c r="B440" t="s">
        <v>1232</v>
      </c>
      <c r="C440" s="1">
        <v>0</v>
      </c>
      <c r="D440" s="1">
        <v>0</v>
      </c>
      <c r="E440" s="1">
        <v>0</v>
      </c>
      <c r="F440" s="1">
        <v>82134148.599999994</v>
      </c>
    </row>
    <row r="441" spans="1:6" x14ac:dyDescent="0.25">
      <c r="A441">
        <v>1123162</v>
      </c>
      <c r="B441" t="s">
        <v>1235</v>
      </c>
      <c r="C441" s="1">
        <v>0</v>
      </c>
      <c r="D441" s="1">
        <v>0</v>
      </c>
      <c r="E441" s="1">
        <v>0</v>
      </c>
      <c r="F441" s="1">
        <v>74277520.140000001</v>
      </c>
    </row>
    <row r="442" spans="1:6" x14ac:dyDescent="0.25">
      <c r="A442">
        <v>1123168</v>
      </c>
      <c r="B442" t="s">
        <v>1238</v>
      </c>
      <c r="C442" s="1">
        <v>0</v>
      </c>
      <c r="D442" s="1">
        <v>0</v>
      </c>
      <c r="E442" s="1">
        <v>0</v>
      </c>
      <c r="F442" s="1">
        <v>74372155.719999999</v>
      </c>
    </row>
    <row r="443" spans="1:6" x14ac:dyDescent="0.25">
      <c r="A443">
        <v>1123182</v>
      </c>
      <c r="B443" t="s">
        <v>1241</v>
      </c>
      <c r="C443" s="1">
        <v>0</v>
      </c>
      <c r="D443" s="1">
        <v>0</v>
      </c>
      <c r="E443" s="1">
        <v>0</v>
      </c>
      <c r="F443" s="1">
        <v>72059063.519999996</v>
      </c>
    </row>
    <row r="444" spans="1:6" x14ac:dyDescent="0.25">
      <c r="A444">
        <v>1123189</v>
      </c>
      <c r="B444" t="s">
        <v>1244</v>
      </c>
      <c r="C444" s="1">
        <v>0</v>
      </c>
      <c r="D444" s="1">
        <v>0</v>
      </c>
      <c r="E444" s="1">
        <v>0</v>
      </c>
      <c r="F444" s="1">
        <v>76673742.950000003</v>
      </c>
    </row>
    <row r="445" spans="1:6" x14ac:dyDescent="0.25">
      <c r="A445">
        <v>1123300</v>
      </c>
      <c r="B445" t="s">
        <v>1247</v>
      </c>
      <c r="C445" s="1">
        <v>0</v>
      </c>
      <c r="D445" s="1">
        <v>0</v>
      </c>
      <c r="E445" s="1">
        <v>0</v>
      </c>
      <c r="F445" s="1">
        <v>69837628.590000004</v>
      </c>
    </row>
    <row r="446" spans="1:6" x14ac:dyDescent="0.25">
      <c r="A446">
        <v>1123350</v>
      </c>
      <c r="B446" t="s">
        <v>1250</v>
      </c>
      <c r="C446" s="1">
        <v>0</v>
      </c>
      <c r="D446" s="1">
        <v>0</v>
      </c>
      <c r="E446" s="1">
        <v>0</v>
      </c>
      <c r="F446" s="1">
        <v>71521788.590000004</v>
      </c>
    </row>
    <row r="447" spans="1:6" x14ac:dyDescent="0.25">
      <c r="A447">
        <v>1123417</v>
      </c>
      <c r="B447" t="s">
        <v>1253</v>
      </c>
      <c r="C447" s="1">
        <v>0</v>
      </c>
      <c r="D447" s="1">
        <v>0</v>
      </c>
      <c r="E447" s="1">
        <v>0</v>
      </c>
      <c r="F447" s="1">
        <v>77537843.489999995</v>
      </c>
    </row>
    <row r="448" spans="1:6" x14ac:dyDescent="0.25">
      <c r="A448">
        <v>1123419</v>
      </c>
      <c r="B448" t="s">
        <v>1256</v>
      </c>
      <c r="C448" s="1">
        <v>0</v>
      </c>
      <c r="D448" s="1">
        <v>0</v>
      </c>
      <c r="E448" s="1">
        <v>0</v>
      </c>
      <c r="F448" s="1">
        <v>82016384.120000005</v>
      </c>
    </row>
    <row r="449" spans="1:6" x14ac:dyDescent="0.25">
      <c r="A449">
        <v>1123464</v>
      </c>
      <c r="B449" t="s">
        <v>1259</v>
      </c>
      <c r="C449" s="1">
        <v>0</v>
      </c>
      <c r="D449" s="1">
        <v>0</v>
      </c>
      <c r="E449" s="1">
        <v>0</v>
      </c>
      <c r="F449" s="1">
        <v>71508566.75</v>
      </c>
    </row>
    <row r="450" spans="1:6" x14ac:dyDescent="0.25">
      <c r="A450">
        <v>1123466</v>
      </c>
      <c r="B450" t="s">
        <v>1262</v>
      </c>
      <c r="C450" s="1">
        <v>0</v>
      </c>
      <c r="D450" s="1">
        <v>0</v>
      </c>
      <c r="E450" s="1">
        <v>0</v>
      </c>
      <c r="F450" s="1">
        <v>93598977.400000006</v>
      </c>
    </row>
    <row r="451" spans="1:6" x14ac:dyDescent="0.25">
      <c r="A451">
        <v>1123500</v>
      </c>
      <c r="B451" t="s">
        <v>1265</v>
      </c>
      <c r="C451" s="1">
        <v>0</v>
      </c>
      <c r="D451" s="1">
        <v>0</v>
      </c>
      <c r="E451" s="1">
        <v>0</v>
      </c>
      <c r="F451" s="1">
        <v>83122426.75</v>
      </c>
    </row>
    <row r="452" spans="1:6" x14ac:dyDescent="0.25">
      <c r="A452">
        <v>1123555</v>
      </c>
      <c r="B452" t="s">
        <v>1268</v>
      </c>
      <c r="C452" s="1">
        <v>0</v>
      </c>
      <c r="D452" s="1">
        <v>0</v>
      </c>
      <c r="E452" s="1">
        <v>0</v>
      </c>
      <c r="F452" s="1">
        <v>83436049.489999995</v>
      </c>
    </row>
    <row r="453" spans="1:6" x14ac:dyDescent="0.25">
      <c r="A453">
        <v>1123570</v>
      </c>
      <c r="B453" t="s">
        <v>1271</v>
      </c>
      <c r="C453" s="1">
        <v>0</v>
      </c>
      <c r="D453" s="1">
        <v>0</v>
      </c>
      <c r="E453" s="1">
        <v>0</v>
      </c>
      <c r="F453" s="1">
        <v>84579809.909999996</v>
      </c>
    </row>
    <row r="454" spans="1:6" x14ac:dyDescent="0.25">
      <c r="A454">
        <v>1123574</v>
      </c>
      <c r="B454" t="s">
        <v>1274</v>
      </c>
      <c r="C454" s="1">
        <v>0</v>
      </c>
      <c r="D454" s="1">
        <v>0</v>
      </c>
      <c r="E454" s="1">
        <v>0</v>
      </c>
      <c r="F454" s="1">
        <v>84669628.530000001</v>
      </c>
    </row>
    <row r="455" spans="1:6" x14ac:dyDescent="0.25">
      <c r="A455">
        <v>1123580</v>
      </c>
      <c r="B455" t="s">
        <v>1277</v>
      </c>
      <c r="C455" s="1">
        <v>0</v>
      </c>
      <c r="D455" s="1">
        <v>0</v>
      </c>
      <c r="E455" s="1">
        <v>0</v>
      </c>
      <c r="F455" s="1">
        <v>91295456.439999998</v>
      </c>
    </row>
    <row r="456" spans="1:6" x14ac:dyDescent="0.25">
      <c r="A456">
        <v>1123586</v>
      </c>
      <c r="B456" t="s">
        <v>1280</v>
      </c>
      <c r="C456" s="1">
        <v>0</v>
      </c>
      <c r="D456" s="1">
        <v>0</v>
      </c>
      <c r="E456" s="1">
        <v>0</v>
      </c>
      <c r="F456" s="1">
        <v>73025743.219999999</v>
      </c>
    </row>
    <row r="457" spans="1:6" x14ac:dyDescent="0.25">
      <c r="A457">
        <v>1123660</v>
      </c>
      <c r="B457" t="s">
        <v>1283</v>
      </c>
      <c r="C457" s="1">
        <v>0</v>
      </c>
      <c r="D457" s="1">
        <v>0</v>
      </c>
      <c r="E457" s="1">
        <v>0</v>
      </c>
      <c r="F457" s="1">
        <v>80059354.319999993</v>
      </c>
    </row>
    <row r="458" spans="1:6" x14ac:dyDescent="0.25">
      <c r="A458">
        <v>1123670</v>
      </c>
      <c r="B458" t="s">
        <v>1286</v>
      </c>
      <c r="C458" s="1">
        <v>0</v>
      </c>
      <c r="D458" s="1">
        <v>0</v>
      </c>
      <c r="E458" s="1">
        <v>0</v>
      </c>
      <c r="F458" s="1">
        <v>83706922.939999998</v>
      </c>
    </row>
    <row r="459" spans="1:6" x14ac:dyDescent="0.25">
      <c r="A459">
        <v>1123672</v>
      </c>
      <c r="B459" t="s">
        <v>1289</v>
      </c>
      <c r="C459" s="1">
        <v>0</v>
      </c>
      <c r="D459" s="1">
        <v>0</v>
      </c>
      <c r="E459" s="1">
        <v>0</v>
      </c>
      <c r="F459" s="1">
        <v>86499984.379999995</v>
      </c>
    </row>
    <row r="460" spans="1:6" x14ac:dyDescent="0.25">
      <c r="A460">
        <v>1123675</v>
      </c>
      <c r="B460" t="s">
        <v>1292</v>
      </c>
      <c r="C460" s="1">
        <v>0</v>
      </c>
      <c r="D460" s="1">
        <v>0</v>
      </c>
      <c r="E460" s="1">
        <v>0</v>
      </c>
      <c r="F460" s="1">
        <v>78100699.219999999</v>
      </c>
    </row>
    <row r="461" spans="1:6" x14ac:dyDescent="0.25">
      <c r="A461">
        <v>1123678</v>
      </c>
      <c r="B461" t="s">
        <v>233</v>
      </c>
      <c r="C461" s="1">
        <v>0</v>
      </c>
      <c r="D461" s="1">
        <v>0</v>
      </c>
      <c r="E461" s="1">
        <v>0</v>
      </c>
      <c r="F461" s="1">
        <v>76211834.799999997</v>
      </c>
    </row>
    <row r="462" spans="1:6" x14ac:dyDescent="0.25">
      <c r="A462">
        <v>1123682</v>
      </c>
      <c r="B462" t="s">
        <v>1296</v>
      </c>
      <c r="C462" s="1">
        <v>0</v>
      </c>
      <c r="D462" s="1">
        <v>0</v>
      </c>
      <c r="E462" s="1">
        <v>0</v>
      </c>
      <c r="F462" s="1">
        <v>86088465.909999996</v>
      </c>
    </row>
    <row r="463" spans="1:6" x14ac:dyDescent="0.25">
      <c r="A463">
        <v>1123686</v>
      </c>
      <c r="B463" t="s">
        <v>1299</v>
      </c>
      <c r="C463" s="1">
        <v>0</v>
      </c>
      <c r="D463" s="1">
        <v>0</v>
      </c>
      <c r="E463" s="1">
        <v>0</v>
      </c>
      <c r="F463" s="1">
        <v>76622990.230000004</v>
      </c>
    </row>
    <row r="464" spans="1:6" x14ac:dyDescent="0.25">
      <c r="A464">
        <v>1123807</v>
      </c>
      <c r="B464" t="s">
        <v>1302</v>
      </c>
      <c r="C464" s="1">
        <v>0</v>
      </c>
      <c r="D464" s="1">
        <v>0</v>
      </c>
      <c r="E464" s="1">
        <v>0</v>
      </c>
      <c r="F464" s="1">
        <v>84489502.590000004</v>
      </c>
    </row>
    <row r="465" spans="1:6" x14ac:dyDescent="0.25">
      <c r="A465">
        <v>1123815</v>
      </c>
      <c r="B465" t="s">
        <v>1305</v>
      </c>
      <c r="C465" s="1">
        <v>0</v>
      </c>
      <c r="D465" s="1">
        <v>0</v>
      </c>
      <c r="E465" s="1">
        <v>0</v>
      </c>
      <c r="F465" s="1">
        <v>84433893.430000007</v>
      </c>
    </row>
    <row r="466" spans="1:6" x14ac:dyDescent="0.25">
      <c r="A466">
        <v>1123855</v>
      </c>
      <c r="B466" t="s">
        <v>1308</v>
      </c>
      <c r="C466" s="1">
        <v>0</v>
      </c>
      <c r="D466" s="1">
        <v>0</v>
      </c>
      <c r="E466" s="1">
        <v>0</v>
      </c>
      <c r="F466" s="1">
        <v>80245428.75</v>
      </c>
    </row>
    <row r="467" spans="1:6" x14ac:dyDescent="0.25">
      <c r="A467">
        <v>1125001</v>
      </c>
      <c r="B467" t="s">
        <v>1314</v>
      </c>
      <c r="C467" s="1">
        <v>0</v>
      </c>
      <c r="D467" s="1">
        <v>0</v>
      </c>
      <c r="E467" s="1">
        <v>0</v>
      </c>
      <c r="F467" s="1">
        <v>54009026.390000001</v>
      </c>
    </row>
    <row r="468" spans="1:6" x14ac:dyDescent="0.25">
      <c r="A468">
        <v>1125019</v>
      </c>
      <c r="B468" t="s">
        <v>1317</v>
      </c>
      <c r="C468" s="1">
        <v>0</v>
      </c>
      <c r="D468" s="1">
        <v>0</v>
      </c>
      <c r="E468" s="1">
        <v>0</v>
      </c>
      <c r="F468" s="1">
        <v>54022693.899999999</v>
      </c>
    </row>
    <row r="469" spans="1:6" x14ac:dyDescent="0.25">
      <c r="A469">
        <v>1125040</v>
      </c>
      <c r="B469" t="s">
        <v>1323</v>
      </c>
      <c r="C469" s="1">
        <v>0</v>
      </c>
      <c r="D469" s="1">
        <v>0</v>
      </c>
      <c r="E469" s="1">
        <v>0</v>
      </c>
      <c r="F469" s="1">
        <v>56585197.609999999</v>
      </c>
    </row>
    <row r="470" spans="1:6" x14ac:dyDescent="0.25">
      <c r="A470">
        <v>1125053</v>
      </c>
      <c r="B470" t="s">
        <v>1326</v>
      </c>
      <c r="C470" s="1">
        <v>0</v>
      </c>
      <c r="D470" s="1">
        <v>0</v>
      </c>
      <c r="E470" s="1">
        <v>0</v>
      </c>
      <c r="F470" s="1">
        <v>56552811.869999997</v>
      </c>
    </row>
    <row r="471" spans="1:6" x14ac:dyDescent="0.25">
      <c r="A471">
        <v>1125086</v>
      </c>
      <c r="B471" t="s">
        <v>1329</v>
      </c>
      <c r="C471" s="1">
        <v>0</v>
      </c>
      <c r="D471" s="1">
        <v>0</v>
      </c>
      <c r="E471" s="1">
        <v>0</v>
      </c>
      <c r="F471" s="1">
        <v>52658604.990000002</v>
      </c>
    </row>
    <row r="472" spans="1:6" x14ac:dyDescent="0.25">
      <c r="A472">
        <v>1125095</v>
      </c>
      <c r="B472" t="s">
        <v>1332</v>
      </c>
      <c r="C472" s="1">
        <v>0</v>
      </c>
      <c r="D472" s="1">
        <v>0</v>
      </c>
      <c r="E472" s="1">
        <v>0</v>
      </c>
      <c r="F472" s="1">
        <v>52337257.490000002</v>
      </c>
    </row>
    <row r="473" spans="1:6" x14ac:dyDescent="0.25">
      <c r="A473">
        <v>1125099</v>
      </c>
      <c r="B473" t="s">
        <v>1335</v>
      </c>
      <c r="C473" s="1">
        <v>0</v>
      </c>
      <c r="D473" s="1">
        <v>0</v>
      </c>
      <c r="E473" s="1">
        <v>0</v>
      </c>
      <c r="F473" s="1">
        <v>50240769.060000002</v>
      </c>
    </row>
    <row r="474" spans="1:6" x14ac:dyDescent="0.25">
      <c r="A474">
        <v>1125120</v>
      </c>
      <c r="B474" t="s">
        <v>1338</v>
      </c>
      <c r="C474" s="1">
        <v>0</v>
      </c>
      <c r="D474" s="1">
        <v>0</v>
      </c>
      <c r="E474" s="1">
        <v>0</v>
      </c>
      <c r="F474" s="1">
        <v>55507078.189999998</v>
      </c>
    </row>
    <row r="475" spans="1:6" x14ac:dyDescent="0.25">
      <c r="A475">
        <v>1125123</v>
      </c>
      <c r="B475" t="s">
        <v>1341</v>
      </c>
      <c r="C475" s="1">
        <v>0</v>
      </c>
      <c r="D475" s="1">
        <v>0</v>
      </c>
      <c r="E475" s="1">
        <v>0</v>
      </c>
      <c r="F475" s="1">
        <v>53613130</v>
      </c>
    </row>
    <row r="476" spans="1:6" x14ac:dyDescent="0.25">
      <c r="A476">
        <v>1125148</v>
      </c>
      <c r="B476" t="s">
        <v>1344</v>
      </c>
      <c r="C476" s="1">
        <v>0</v>
      </c>
      <c r="D476" s="1">
        <v>0</v>
      </c>
      <c r="E476" s="1">
        <v>0</v>
      </c>
      <c r="F476" s="1">
        <v>67902423.75</v>
      </c>
    </row>
    <row r="477" spans="1:6" x14ac:dyDescent="0.25">
      <c r="A477">
        <v>1125151</v>
      </c>
      <c r="B477" t="s">
        <v>1347</v>
      </c>
      <c r="C477" s="1">
        <v>0</v>
      </c>
      <c r="D477" s="1">
        <v>0</v>
      </c>
      <c r="E477" s="1">
        <v>0</v>
      </c>
      <c r="F477" s="1">
        <v>55239088.57</v>
      </c>
    </row>
    <row r="478" spans="1:6" x14ac:dyDescent="0.25">
      <c r="A478">
        <v>1125154</v>
      </c>
      <c r="B478" t="s">
        <v>1350</v>
      </c>
      <c r="C478" s="1">
        <v>0</v>
      </c>
      <c r="D478" s="1">
        <v>0</v>
      </c>
      <c r="E478" s="1">
        <v>0</v>
      </c>
      <c r="F478" s="1">
        <v>57383850.509999998</v>
      </c>
    </row>
    <row r="479" spans="1:6" x14ac:dyDescent="0.25">
      <c r="A479">
        <v>1125168</v>
      </c>
      <c r="B479" t="s">
        <v>1353</v>
      </c>
      <c r="C479" s="1">
        <v>0</v>
      </c>
      <c r="D479" s="1">
        <v>0</v>
      </c>
      <c r="E479" s="1">
        <v>0</v>
      </c>
      <c r="F479" s="1">
        <v>56855039.82</v>
      </c>
    </row>
    <row r="480" spans="1:6" x14ac:dyDescent="0.25">
      <c r="A480">
        <v>1125178</v>
      </c>
      <c r="B480" t="s">
        <v>1356</v>
      </c>
      <c r="C480" s="1">
        <v>0</v>
      </c>
      <c r="D480" s="1">
        <v>0</v>
      </c>
      <c r="E480" s="1">
        <v>0</v>
      </c>
      <c r="F480" s="1">
        <v>54397029.560000002</v>
      </c>
    </row>
    <row r="481" spans="1:6" x14ac:dyDescent="0.25">
      <c r="A481">
        <v>1125181</v>
      </c>
      <c r="B481" t="s">
        <v>1359</v>
      </c>
      <c r="C481" s="1">
        <v>0</v>
      </c>
      <c r="D481" s="1">
        <v>0</v>
      </c>
      <c r="E481" s="1">
        <v>0</v>
      </c>
      <c r="F481" s="1">
        <v>55150733.969999999</v>
      </c>
    </row>
    <row r="482" spans="1:6" x14ac:dyDescent="0.25">
      <c r="A482">
        <v>1125183</v>
      </c>
      <c r="B482" t="s">
        <v>1362</v>
      </c>
      <c r="C482" s="1">
        <v>0</v>
      </c>
      <c r="D482" s="1">
        <v>0</v>
      </c>
      <c r="E482" s="1">
        <v>0</v>
      </c>
      <c r="F482" s="1">
        <v>56891798.170000002</v>
      </c>
    </row>
    <row r="483" spans="1:6" x14ac:dyDescent="0.25">
      <c r="A483">
        <v>1125200</v>
      </c>
      <c r="B483" t="s">
        <v>1365</v>
      </c>
      <c r="C483" s="1">
        <v>0</v>
      </c>
      <c r="D483" s="1">
        <v>0</v>
      </c>
      <c r="E483" s="1">
        <v>0</v>
      </c>
      <c r="F483" s="1">
        <v>51077425.490000002</v>
      </c>
    </row>
    <row r="484" spans="1:6" x14ac:dyDescent="0.25">
      <c r="A484">
        <v>1125224</v>
      </c>
      <c r="B484" t="s">
        <v>1368</v>
      </c>
      <c r="C484" s="1">
        <v>0</v>
      </c>
      <c r="D484" s="1">
        <v>0</v>
      </c>
      <c r="E484" s="1">
        <v>0</v>
      </c>
      <c r="F484" s="1">
        <v>64201370.240000002</v>
      </c>
    </row>
    <row r="485" spans="1:6" x14ac:dyDescent="0.25">
      <c r="A485">
        <v>1125245</v>
      </c>
      <c r="B485" t="s">
        <v>1371</v>
      </c>
      <c r="C485" s="1">
        <v>0</v>
      </c>
      <c r="D485" s="1">
        <v>0</v>
      </c>
      <c r="E485" s="1">
        <v>0</v>
      </c>
      <c r="F485" s="1">
        <v>54962375.240000002</v>
      </c>
    </row>
    <row r="486" spans="1:6" x14ac:dyDescent="0.25">
      <c r="A486">
        <v>1125258</v>
      </c>
      <c r="B486" t="s">
        <v>1374</v>
      </c>
      <c r="C486" s="1">
        <v>0</v>
      </c>
      <c r="D486" s="1">
        <v>0</v>
      </c>
      <c r="E486" s="1">
        <v>0</v>
      </c>
      <c r="F486" s="1">
        <v>62525249.600000001</v>
      </c>
    </row>
    <row r="487" spans="1:6" x14ac:dyDescent="0.25">
      <c r="A487">
        <v>1125260</v>
      </c>
      <c r="B487" t="s">
        <v>1377</v>
      </c>
      <c r="C487" s="1">
        <v>0</v>
      </c>
      <c r="D487" s="1">
        <v>0</v>
      </c>
      <c r="E487" s="1">
        <v>0</v>
      </c>
      <c r="F487" s="1">
        <v>54958614.799999997</v>
      </c>
    </row>
    <row r="488" spans="1:6" x14ac:dyDescent="0.25">
      <c r="A488">
        <v>1125279</v>
      </c>
      <c r="B488" t="s">
        <v>1380</v>
      </c>
      <c r="C488" s="1">
        <v>0</v>
      </c>
      <c r="D488" s="1">
        <v>0</v>
      </c>
      <c r="E488" s="1">
        <v>0</v>
      </c>
      <c r="F488" s="1">
        <v>54058844.119999997</v>
      </c>
    </row>
    <row r="489" spans="1:6" x14ac:dyDescent="0.25">
      <c r="A489">
        <v>1125281</v>
      </c>
      <c r="B489" t="s">
        <v>1383</v>
      </c>
      <c r="C489" s="1">
        <v>0</v>
      </c>
      <c r="D489" s="1">
        <v>0</v>
      </c>
      <c r="E489" s="1">
        <v>0</v>
      </c>
      <c r="F489" s="1">
        <v>57126596.630000003</v>
      </c>
    </row>
    <row r="490" spans="1:6" x14ac:dyDescent="0.25">
      <c r="A490">
        <v>1125288</v>
      </c>
      <c r="B490" t="s">
        <v>1386</v>
      </c>
      <c r="C490" s="1">
        <v>0</v>
      </c>
      <c r="D490" s="1">
        <v>0</v>
      </c>
      <c r="E490" s="1">
        <v>0</v>
      </c>
      <c r="F490" s="1">
        <v>53625814.68</v>
      </c>
    </row>
    <row r="491" spans="1:6" x14ac:dyDescent="0.25">
      <c r="A491">
        <v>1125293</v>
      </c>
      <c r="B491" t="s">
        <v>1389</v>
      </c>
      <c r="C491" s="1">
        <v>0</v>
      </c>
      <c r="D491" s="1">
        <v>0</v>
      </c>
      <c r="E491" s="1">
        <v>0</v>
      </c>
      <c r="F491" s="1">
        <v>60128977.579999998</v>
      </c>
    </row>
    <row r="492" spans="1:6" x14ac:dyDescent="0.25">
      <c r="A492">
        <v>1125295</v>
      </c>
      <c r="B492" t="s">
        <v>1392</v>
      </c>
      <c r="C492" s="1">
        <v>0</v>
      </c>
      <c r="D492" s="1">
        <v>0</v>
      </c>
      <c r="E492" s="1">
        <v>0</v>
      </c>
      <c r="F492" s="1">
        <v>51518310.579999998</v>
      </c>
    </row>
    <row r="493" spans="1:6" x14ac:dyDescent="0.25">
      <c r="A493">
        <v>1125297</v>
      </c>
      <c r="B493" t="s">
        <v>1395</v>
      </c>
      <c r="C493" s="1">
        <v>0</v>
      </c>
      <c r="D493" s="1">
        <v>0</v>
      </c>
      <c r="E493" s="1">
        <v>0</v>
      </c>
      <c r="F493" s="1">
        <v>59583519.380000003</v>
      </c>
    </row>
    <row r="494" spans="1:6" x14ac:dyDescent="0.25">
      <c r="A494">
        <v>1125299</v>
      </c>
      <c r="B494" t="s">
        <v>1398</v>
      </c>
      <c r="C494" s="1">
        <v>0</v>
      </c>
      <c r="D494" s="1">
        <v>0</v>
      </c>
      <c r="E494" s="1">
        <v>0</v>
      </c>
      <c r="F494" s="1">
        <v>52114535.170000002</v>
      </c>
    </row>
    <row r="495" spans="1:6" x14ac:dyDescent="0.25">
      <c r="A495">
        <v>1125312</v>
      </c>
      <c r="B495" t="s">
        <v>146</v>
      </c>
      <c r="C495" s="1">
        <v>0</v>
      </c>
      <c r="D495" s="1">
        <v>0</v>
      </c>
      <c r="E495" s="1">
        <v>0</v>
      </c>
      <c r="F495" s="1">
        <v>48575137.079999998</v>
      </c>
    </row>
    <row r="496" spans="1:6" x14ac:dyDescent="0.25">
      <c r="A496">
        <v>1125317</v>
      </c>
      <c r="B496" t="s">
        <v>1402</v>
      </c>
      <c r="C496" s="1">
        <v>0</v>
      </c>
      <c r="D496" s="1">
        <v>0</v>
      </c>
      <c r="E496" s="1">
        <v>0</v>
      </c>
      <c r="F496" s="1">
        <v>65995543.079999998</v>
      </c>
    </row>
    <row r="497" spans="1:6" x14ac:dyDescent="0.25">
      <c r="A497">
        <v>1125320</v>
      </c>
      <c r="B497" t="s">
        <v>1405</v>
      </c>
      <c r="C497" s="1">
        <v>0</v>
      </c>
      <c r="D497" s="1">
        <v>0</v>
      </c>
      <c r="E497" s="1">
        <v>0</v>
      </c>
      <c r="F497" s="1">
        <v>59467703.689999998</v>
      </c>
    </row>
    <row r="498" spans="1:6" x14ac:dyDescent="0.25">
      <c r="A498">
        <v>1125322</v>
      </c>
      <c r="B498" t="s">
        <v>1408</v>
      </c>
      <c r="C498" s="1">
        <v>0</v>
      </c>
      <c r="D498" s="1">
        <v>0</v>
      </c>
      <c r="E498" s="1">
        <v>0</v>
      </c>
      <c r="F498" s="1">
        <v>52415769.100000001</v>
      </c>
    </row>
    <row r="499" spans="1:6" x14ac:dyDescent="0.25">
      <c r="A499">
        <v>1125324</v>
      </c>
      <c r="B499" t="s">
        <v>1411</v>
      </c>
      <c r="C499" s="1">
        <v>0</v>
      </c>
      <c r="D499" s="1">
        <v>0</v>
      </c>
      <c r="E499" s="1">
        <v>0</v>
      </c>
      <c r="F499" s="1">
        <v>54874223.5</v>
      </c>
    </row>
    <row r="500" spans="1:6" x14ac:dyDescent="0.25">
      <c r="A500">
        <v>1125326</v>
      </c>
      <c r="B500" t="s">
        <v>1414</v>
      </c>
      <c r="C500" s="1">
        <v>0</v>
      </c>
      <c r="D500" s="1">
        <v>0</v>
      </c>
      <c r="E500" s="1">
        <v>0</v>
      </c>
      <c r="F500" s="1">
        <v>53148050.710000001</v>
      </c>
    </row>
    <row r="501" spans="1:6" x14ac:dyDescent="0.25">
      <c r="A501">
        <v>1125328</v>
      </c>
      <c r="B501" t="s">
        <v>1417</v>
      </c>
      <c r="C501" s="1">
        <v>0</v>
      </c>
      <c r="D501" s="1">
        <v>0</v>
      </c>
      <c r="E501" s="1">
        <v>0</v>
      </c>
      <c r="F501" s="1">
        <v>54292756.369999997</v>
      </c>
    </row>
    <row r="502" spans="1:6" x14ac:dyDescent="0.25">
      <c r="A502">
        <v>1125335</v>
      </c>
      <c r="B502" t="s">
        <v>1420</v>
      </c>
      <c r="C502" s="1">
        <v>0</v>
      </c>
      <c r="D502" s="1">
        <v>0</v>
      </c>
      <c r="E502" s="1">
        <v>0</v>
      </c>
      <c r="F502" s="1">
        <v>55262042.770000003</v>
      </c>
    </row>
    <row r="503" spans="1:6" x14ac:dyDescent="0.25">
      <c r="A503">
        <v>1125339</v>
      </c>
      <c r="B503" t="s">
        <v>1423</v>
      </c>
      <c r="C503" s="1">
        <v>0</v>
      </c>
      <c r="D503" s="1">
        <v>0</v>
      </c>
      <c r="E503" s="1">
        <v>0</v>
      </c>
      <c r="F503" s="1">
        <v>54717144.210000001</v>
      </c>
    </row>
    <row r="504" spans="1:6" x14ac:dyDescent="0.25">
      <c r="A504">
        <v>1125368</v>
      </c>
      <c r="B504" t="s">
        <v>1426</v>
      </c>
      <c r="C504" s="1">
        <v>0</v>
      </c>
      <c r="D504" s="1">
        <v>0</v>
      </c>
      <c r="E504" s="1">
        <v>0</v>
      </c>
      <c r="F504" s="1">
        <v>55916986.539999999</v>
      </c>
    </row>
    <row r="505" spans="1:6" x14ac:dyDescent="0.25">
      <c r="A505">
        <v>1125372</v>
      </c>
      <c r="B505" t="s">
        <v>1429</v>
      </c>
      <c r="C505" s="1">
        <v>0</v>
      </c>
      <c r="D505" s="1">
        <v>0</v>
      </c>
      <c r="E505" s="1">
        <v>0</v>
      </c>
      <c r="F505" s="1">
        <v>60214607.880000003</v>
      </c>
    </row>
    <row r="506" spans="1:6" x14ac:dyDescent="0.25">
      <c r="A506">
        <v>1125386</v>
      </c>
      <c r="B506" t="s">
        <v>1435</v>
      </c>
      <c r="C506" s="1">
        <v>0</v>
      </c>
      <c r="D506" s="1">
        <v>0</v>
      </c>
      <c r="E506" s="1">
        <v>0</v>
      </c>
      <c r="F506" s="1">
        <v>57169672.07</v>
      </c>
    </row>
    <row r="507" spans="1:6" x14ac:dyDescent="0.25">
      <c r="A507">
        <v>1125394</v>
      </c>
      <c r="B507" t="s">
        <v>1438</v>
      </c>
      <c r="C507" s="1">
        <v>0</v>
      </c>
      <c r="D507" s="1">
        <v>0</v>
      </c>
      <c r="E507" s="1">
        <v>0</v>
      </c>
      <c r="F507" s="1">
        <v>62850557.700000003</v>
      </c>
    </row>
    <row r="508" spans="1:6" x14ac:dyDescent="0.25">
      <c r="A508">
        <v>1125398</v>
      </c>
      <c r="B508" t="s">
        <v>1441</v>
      </c>
      <c r="C508" s="1">
        <v>0</v>
      </c>
      <c r="D508" s="1">
        <v>0</v>
      </c>
      <c r="E508" s="1">
        <v>0</v>
      </c>
      <c r="F508" s="1">
        <v>63719528.880000003</v>
      </c>
    </row>
    <row r="509" spans="1:6" x14ac:dyDescent="0.25">
      <c r="A509">
        <v>1125402</v>
      </c>
      <c r="B509" t="s">
        <v>1073</v>
      </c>
      <c r="C509" s="1">
        <v>0</v>
      </c>
      <c r="D509" s="1">
        <v>0</v>
      </c>
      <c r="E509" s="1">
        <v>0</v>
      </c>
      <c r="F509" s="1">
        <v>54288955.310000002</v>
      </c>
    </row>
    <row r="510" spans="1:6" x14ac:dyDescent="0.25">
      <c r="A510">
        <v>1125407</v>
      </c>
      <c r="B510" t="s">
        <v>1445</v>
      </c>
      <c r="C510" s="1">
        <v>0</v>
      </c>
      <c r="D510" s="1">
        <v>0</v>
      </c>
      <c r="E510" s="1">
        <v>0</v>
      </c>
      <c r="F510" s="1">
        <v>63710261.899999999</v>
      </c>
    </row>
    <row r="511" spans="1:6" x14ac:dyDescent="0.25">
      <c r="A511">
        <v>1125426</v>
      </c>
      <c r="B511" t="s">
        <v>1448</v>
      </c>
      <c r="C511" s="1">
        <v>0</v>
      </c>
      <c r="D511" s="1">
        <v>0</v>
      </c>
      <c r="E511" s="1">
        <v>0</v>
      </c>
      <c r="F511" s="1">
        <v>57494344.619999997</v>
      </c>
    </row>
    <row r="512" spans="1:6" x14ac:dyDescent="0.25">
      <c r="A512">
        <v>1125436</v>
      </c>
      <c r="B512" t="s">
        <v>1451</v>
      </c>
      <c r="C512" s="1">
        <v>0</v>
      </c>
      <c r="D512" s="1">
        <v>0</v>
      </c>
      <c r="E512" s="1">
        <v>0</v>
      </c>
      <c r="F512" s="1">
        <v>52168870.939999998</v>
      </c>
    </row>
    <row r="513" spans="1:6" x14ac:dyDescent="0.25">
      <c r="A513">
        <v>1125438</v>
      </c>
      <c r="B513" t="s">
        <v>1454</v>
      </c>
      <c r="C513" s="1">
        <v>0</v>
      </c>
      <c r="D513" s="1">
        <v>0</v>
      </c>
      <c r="E513" s="1">
        <v>0</v>
      </c>
      <c r="F513" s="1">
        <v>63531169.729999997</v>
      </c>
    </row>
    <row r="514" spans="1:6" x14ac:dyDescent="0.25">
      <c r="A514">
        <v>1125483</v>
      </c>
      <c r="B514" t="s">
        <v>191</v>
      </c>
      <c r="C514" s="1">
        <v>0</v>
      </c>
      <c r="D514" s="1">
        <v>0</v>
      </c>
      <c r="E514" s="1">
        <v>0</v>
      </c>
      <c r="F514" s="1">
        <v>52977513.740000002</v>
      </c>
    </row>
    <row r="515" spans="1:6" x14ac:dyDescent="0.25">
      <c r="A515">
        <v>1125486</v>
      </c>
      <c r="B515" t="s">
        <v>1458</v>
      </c>
      <c r="C515" s="1">
        <v>0</v>
      </c>
      <c r="D515" s="1">
        <v>0</v>
      </c>
      <c r="E515" s="1">
        <v>0</v>
      </c>
      <c r="F515" s="1">
        <v>50942823.229999997</v>
      </c>
    </row>
    <row r="516" spans="1:6" x14ac:dyDescent="0.25">
      <c r="A516">
        <v>1125488</v>
      </c>
      <c r="B516" t="s">
        <v>1461</v>
      </c>
      <c r="C516" s="1">
        <v>0</v>
      </c>
      <c r="D516" s="1">
        <v>0</v>
      </c>
      <c r="E516" s="1">
        <v>0</v>
      </c>
      <c r="F516" s="1">
        <v>54705554.75</v>
      </c>
    </row>
    <row r="517" spans="1:6" x14ac:dyDescent="0.25">
      <c r="A517">
        <v>1125489</v>
      </c>
      <c r="B517" t="s">
        <v>1464</v>
      </c>
      <c r="C517" s="1">
        <v>0</v>
      </c>
      <c r="D517" s="1">
        <v>0</v>
      </c>
      <c r="E517" s="1">
        <v>0</v>
      </c>
      <c r="F517" s="1">
        <v>55295385.640000001</v>
      </c>
    </row>
    <row r="518" spans="1:6" x14ac:dyDescent="0.25">
      <c r="A518">
        <v>1125491</v>
      </c>
      <c r="B518" t="s">
        <v>1467</v>
      </c>
      <c r="C518" s="1">
        <v>0</v>
      </c>
      <c r="D518" s="1">
        <v>0</v>
      </c>
      <c r="E518" s="1">
        <v>0</v>
      </c>
      <c r="F518" s="1">
        <v>55063079.329999998</v>
      </c>
    </row>
    <row r="519" spans="1:6" x14ac:dyDescent="0.25">
      <c r="A519">
        <v>1125506</v>
      </c>
      <c r="B519" t="s">
        <v>320</v>
      </c>
      <c r="C519" s="1">
        <v>0</v>
      </c>
      <c r="D519" s="1">
        <v>0</v>
      </c>
      <c r="E519" s="1">
        <v>0</v>
      </c>
      <c r="F519" s="1">
        <v>56628172.369999997</v>
      </c>
    </row>
    <row r="520" spans="1:6" x14ac:dyDescent="0.25">
      <c r="A520">
        <v>1125513</v>
      </c>
      <c r="B520" t="s">
        <v>1472</v>
      </c>
      <c r="C520" s="1">
        <v>0</v>
      </c>
      <c r="D520" s="1">
        <v>0</v>
      </c>
      <c r="E520" s="1">
        <v>0</v>
      </c>
      <c r="F520" s="1">
        <v>57311804.93</v>
      </c>
    </row>
    <row r="521" spans="1:6" x14ac:dyDescent="0.25">
      <c r="A521">
        <v>1125518</v>
      </c>
      <c r="B521" t="s">
        <v>1475</v>
      </c>
      <c r="C521" s="1">
        <v>0</v>
      </c>
      <c r="D521" s="1">
        <v>0</v>
      </c>
      <c r="E521" s="1">
        <v>0</v>
      </c>
      <c r="F521" s="1">
        <v>65886560.399999999</v>
      </c>
    </row>
    <row r="522" spans="1:6" x14ac:dyDescent="0.25">
      <c r="A522">
        <v>1125524</v>
      </c>
      <c r="B522" t="s">
        <v>1478</v>
      </c>
      <c r="C522" s="1">
        <v>0</v>
      </c>
      <c r="D522" s="1">
        <v>0</v>
      </c>
      <c r="E522" s="1">
        <v>0</v>
      </c>
      <c r="F522" s="1">
        <v>56608721.509999998</v>
      </c>
    </row>
    <row r="523" spans="1:6" x14ac:dyDescent="0.25">
      <c r="A523">
        <v>1125530</v>
      </c>
      <c r="B523" t="s">
        <v>1481</v>
      </c>
      <c r="C523" s="1">
        <v>0</v>
      </c>
      <c r="D523" s="1">
        <v>0</v>
      </c>
      <c r="E523" s="1">
        <v>0</v>
      </c>
      <c r="F523" s="1">
        <v>60577923.979999997</v>
      </c>
    </row>
    <row r="524" spans="1:6" x14ac:dyDescent="0.25">
      <c r="A524">
        <v>1125535</v>
      </c>
      <c r="B524" t="s">
        <v>1484</v>
      </c>
      <c r="C524" s="1">
        <v>0</v>
      </c>
      <c r="D524" s="1">
        <v>0</v>
      </c>
      <c r="E524" s="1">
        <v>0</v>
      </c>
      <c r="F524" s="1">
        <v>54754014.32</v>
      </c>
    </row>
    <row r="525" spans="1:6" x14ac:dyDescent="0.25">
      <c r="A525">
        <v>1125572</v>
      </c>
      <c r="B525" t="s">
        <v>1487</v>
      </c>
      <c r="C525" s="1">
        <v>0</v>
      </c>
      <c r="D525" s="1">
        <v>0</v>
      </c>
      <c r="E525" s="1">
        <v>0</v>
      </c>
      <c r="F525" s="1">
        <v>60308645.32</v>
      </c>
    </row>
    <row r="526" spans="1:6" x14ac:dyDescent="0.25">
      <c r="A526">
        <v>1125580</v>
      </c>
      <c r="B526" t="s">
        <v>1490</v>
      </c>
      <c r="C526" s="1">
        <v>0</v>
      </c>
      <c r="D526" s="1">
        <v>0</v>
      </c>
      <c r="E526" s="1">
        <v>0</v>
      </c>
      <c r="F526" s="1">
        <v>54977364.329999998</v>
      </c>
    </row>
    <row r="527" spans="1:6" x14ac:dyDescent="0.25">
      <c r="A527">
        <v>1125592</v>
      </c>
      <c r="B527" t="s">
        <v>1493</v>
      </c>
      <c r="C527" s="1">
        <v>0</v>
      </c>
      <c r="D527" s="1">
        <v>0</v>
      </c>
      <c r="E527" s="1">
        <v>0</v>
      </c>
      <c r="F527" s="1">
        <v>55361959.710000001</v>
      </c>
    </row>
    <row r="528" spans="1:6" x14ac:dyDescent="0.25">
      <c r="A528">
        <v>1125594</v>
      </c>
      <c r="B528" t="s">
        <v>1496</v>
      </c>
      <c r="C528" s="1">
        <v>0</v>
      </c>
      <c r="D528" s="1">
        <v>0</v>
      </c>
      <c r="E528" s="1">
        <v>0</v>
      </c>
      <c r="F528" s="1">
        <v>54825186.920000002</v>
      </c>
    </row>
    <row r="529" spans="1:6" x14ac:dyDescent="0.25">
      <c r="A529">
        <v>1125596</v>
      </c>
      <c r="B529" t="s">
        <v>1499</v>
      </c>
      <c r="C529" s="1">
        <v>0</v>
      </c>
      <c r="D529" s="1">
        <v>0</v>
      </c>
      <c r="E529" s="1">
        <v>0</v>
      </c>
      <c r="F529" s="1">
        <v>60656494.530000001</v>
      </c>
    </row>
    <row r="530" spans="1:6" x14ac:dyDescent="0.25">
      <c r="A530">
        <v>1125599</v>
      </c>
      <c r="B530" t="s">
        <v>1502</v>
      </c>
      <c r="C530" s="1">
        <v>0</v>
      </c>
      <c r="D530" s="1">
        <v>0</v>
      </c>
      <c r="E530" s="1">
        <v>0</v>
      </c>
      <c r="F530" s="1">
        <v>61490816.219999999</v>
      </c>
    </row>
    <row r="531" spans="1:6" x14ac:dyDescent="0.25">
      <c r="A531">
        <v>1125645</v>
      </c>
      <c r="B531" t="s">
        <v>1505</v>
      </c>
      <c r="C531" s="1">
        <v>0</v>
      </c>
      <c r="D531" s="1">
        <v>0</v>
      </c>
      <c r="E531" s="1">
        <v>0</v>
      </c>
      <c r="F531" s="1">
        <v>53620754.439999998</v>
      </c>
    </row>
    <row r="532" spans="1:6" x14ac:dyDescent="0.25">
      <c r="A532">
        <v>1125649</v>
      </c>
      <c r="B532" t="s">
        <v>1508</v>
      </c>
      <c r="C532" s="1">
        <v>0</v>
      </c>
      <c r="D532" s="1">
        <v>0</v>
      </c>
      <c r="E532" s="1">
        <v>0</v>
      </c>
      <c r="F532" s="1">
        <v>54926804.759999998</v>
      </c>
    </row>
    <row r="533" spans="1:6" x14ac:dyDescent="0.25">
      <c r="A533">
        <v>1125653</v>
      </c>
      <c r="B533" t="s">
        <v>1511</v>
      </c>
      <c r="C533" s="1">
        <v>0</v>
      </c>
      <c r="D533" s="1">
        <v>0</v>
      </c>
      <c r="E533" s="1">
        <v>0</v>
      </c>
      <c r="F533" s="1">
        <v>53282868.850000001</v>
      </c>
    </row>
    <row r="534" spans="1:6" x14ac:dyDescent="0.25">
      <c r="A534">
        <v>1125658</v>
      </c>
      <c r="B534" t="s">
        <v>236</v>
      </c>
      <c r="C534" s="1">
        <v>0</v>
      </c>
      <c r="D534" s="1">
        <v>0</v>
      </c>
      <c r="E534" s="1">
        <v>0</v>
      </c>
      <c r="F534" s="1">
        <v>53816299.399999999</v>
      </c>
    </row>
    <row r="535" spans="1:6" x14ac:dyDescent="0.25">
      <c r="A535">
        <v>1125662</v>
      </c>
      <c r="B535" t="s">
        <v>1515</v>
      </c>
      <c r="C535" s="1">
        <v>0</v>
      </c>
      <c r="D535" s="1">
        <v>0</v>
      </c>
      <c r="E535" s="1">
        <v>0</v>
      </c>
      <c r="F535" s="1">
        <v>57420634.049999997</v>
      </c>
    </row>
    <row r="536" spans="1:6" x14ac:dyDescent="0.25">
      <c r="A536">
        <v>1125718</v>
      </c>
      <c r="B536" t="s">
        <v>1518</v>
      </c>
      <c r="C536" s="1">
        <v>0</v>
      </c>
      <c r="D536" s="1">
        <v>0</v>
      </c>
      <c r="E536" s="1">
        <v>0</v>
      </c>
      <c r="F536" s="1">
        <v>54477937.18</v>
      </c>
    </row>
    <row r="537" spans="1:6" x14ac:dyDescent="0.25">
      <c r="A537">
        <v>1125736</v>
      </c>
      <c r="B537" t="s">
        <v>1521</v>
      </c>
      <c r="C537" s="1">
        <v>0</v>
      </c>
      <c r="D537" s="1">
        <v>0</v>
      </c>
      <c r="E537" s="1">
        <v>0</v>
      </c>
      <c r="F537" s="1">
        <v>55257416.210000001</v>
      </c>
    </row>
    <row r="538" spans="1:6" x14ac:dyDescent="0.25">
      <c r="A538">
        <v>1125743</v>
      </c>
      <c r="B538" t="s">
        <v>1527</v>
      </c>
      <c r="C538" s="1">
        <v>0</v>
      </c>
      <c r="D538" s="1">
        <v>0</v>
      </c>
      <c r="E538" s="1">
        <v>0</v>
      </c>
      <c r="F538" s="1">
        <v>56148093.560000002</v>
      </c>
    </row>
    <row r="539" spans="1:6" x14ac:dyDescent="0.25">
      <c r="A539">
        <v>1125745</v>
      </c>
      <c r="B539" t="s">
        <v>1530</v>
      </c>
      <c r="C539" s="1">
        <v>0</v>
      </c>
      <c r="D539" s="1">
        <v>0</v>
      </c>
      <c r="E539" s="1">
        <v>0</v>
      </c>
      <c r="F539" s="1">
        <v>51981546.619999997</v>
      </c>
    </row>
    <row r="540" spans="1:6" x14ac:dyDescent="0.25">
      <c r="A540">
        <v>1125769</v>
      </c>
      <c r="B540" t="s">
        <v>1533</v>
      </c>
      <c r="C540" s="1">
        <v>0</v>
      </c>
      <c r="D540" s="1">
        <v>0</v>
      </c>
      <c r="E540" s="1">
        <v>0</v>
      </c>
      <c r="F540" s="1">
        <v>49698634.869999997</v>
      </c>
    </row>
    <row r="541" spans="1:6" x14ac:dyDescent="0.25">
      <c r="A541">
        <v>1125772</v>
      </c>
      <c r="B541" t="s">
        <v>1536</v>
      </c>
      <c r="C541" s="1">
        <v>0</v>
      </c>
      <c r="D541" s="1">
        <v>0</v>
      </c>
      <c r="E541" s="1">
        <v>0</v>
      </c>
      <c r="F541" s="1">
        <v>52468785.460000001</v>
      </c>
    </row>
    <row r="542" spans="1:6" x14ac:dyDescent="0.25">
      <c r="A542">
        <v>1125777</v>
      </c>
      <c r="B542" t="s">
        <v>1539</v>
      </c>
      <c r="C542" s="1">
        <v>0</v>
      </c>
      <c r="D542" s="1">
        <v>0</v>
      </c>
      <c r="E542" s="1">
        <v>0</v>
      </c>
      <c r="F542" s="1">
        <v>55057546.369999997</v>
      </c>
    </row>
    <row r="543" spans="1:6" x14ac:dyDescent="0.25">
      <c r="A543">
        <v>1125779</v>
      </c>
      <c r="B543" t="s">
        <v>1542</v>
      </c>
      <c r="C543" s="1">
        <v>0</v>
      </c>
      <c r="D543" s="1">
        <v>0</v>
      </c>
      <c r="E543" s="1">
        <v>0</v>
      </c>
      <c r="F543" s="1">
        <v>57558452.880000003</v>
      </c>
    </row>
    <row r="544" spans="1:6" x14ac:dyDescent="0.25">
      <c r="A544">
        <v>1125781</v>
      </c>
      <c r="B544" t="s">
        <v>1545</v>
      </c>
      <c r="C544" s="1">
        <v>0</v>
      </c>
      <c r="D544" s="1">
        <v>0</v>
      </c>
      <c r="E544" s="1">
        <v>0</v>
      </c>
      <c r="F544" s="1">
        <v>62001525.159999996</v>
      </c>
    </row>
    <row r="545" spans="1:6" x14ac:dyDescent="0.25">
      <c r="A545">
        <v>1125785</v>
      </c>
      <c r="B545" t="s">
        <v>1548</v>
      </c>
      <c r="C545" s="1">
        <v>0</v>
      </c>
      <c r="D545" s="1">
        <v>0</v>
      </c>
      <c r="E545" s="1">
        <v>0</v>
      </c>
      <c r="F545" s="1">
        <v>51000716.25</v>
      </c>
    </row>
    <row r="546" spans="1:6" x14ac:dyDescent="0.25">
      <c r="A546">
        <v>1125793</v>
      </c>
      <c r="B546" t="s">
        <v>1551</v>
      </c>
      <c r="C546" s="1">
        <v>0</v>
      </c>
      <c r="D546" s="1">
        <v>0</v>
      </c>
      <c r="E546" s="1">
        <v>0</v>
      </c>
      <c r="F546" s="1">
        <v>56012763.799999997</v>
      </c>
    </row>
    <row r="547" spans="1:6" x14ac:dyDescent="0.25">
      <c r="A547">
        <v>1125797</v>
      </c>
      <c r="B547" t="s">
        <v>1554</v>
      </c>
      <c r="C547" s="1">
        <v>0</v>
      </c>
      <c r="D547" s="1">
        <v>0</v>
      </c>
      <c r="E547" s="1">
        <v>0</v>
      </c>
      <c r="F547" s="1">
        <v>52679590.340000004</v>
      </c>
    </row>
    <row r="548" spans="1:6" x14ac:dyDescent="0.25">
      <c r="A548">
        <v>1125805</v>
      </c>
      <c r="B548" t="s">
        <v>1557</v>
      </c>
      <c r="C548" s="1">
        <v>0</v>
      </c>
      <c r="D548" s="1">
        <v>0</v>
      </c>
      <c r="E548" s="1">
        <v>0</v>
      </c>
      <c r="F548" s="1">
        <v>54658055.899999999</v>
      </c>
    </row>
    <row r="549" spans="1:6" x14ac:dyDescent="0.25">
      <c r="A549">
        <v>1125807</v>
      </c>
      <c r="B549" t="s">
        <v>1560</v>
      </c>
      <c r="C549" s="1">
        <v>0</v>
      </c>
      <c r="D549" s="1">
        <v>0</v>
      </c>
      <c r="E549" s="1">
        <v>0</v>
      </c>
      <c r="F549" s="1">
        <v>54673077</v>
      </c>
    </row>
    <row r="550" spans="1:6" x14ac:dyDescent="0.25">
      <c r="A550">
        <v>1125815</v>
      </c>
      <c r="B550" t="s">
        <v>1563</v>
      </c>
      <c r="C550" s="1">
        <v>0</v>
      </c>
      <c r="D550" s="1">
        <v>0</v>
      </c>
      <c r="E550" s="1">
        <v>0</v>
      </c>
      <c r="F550" s="1">
        <v>58439363.359999999</v>
      </c>
    </row>
    <row r="551" spans="1:6" x14ac:dyDescent="0.25">
      <c r="A551">
        <v>1125823</v>
      </c>
      <c r="B551" t="s">
        <v>1566</v>
      </c>
      <c r="C551" s="1">
        <v>0</v>
      </c>
      <c r="D551" s="1">
        <v>0</v>
      </c>
      <c r="E551" s="1">
        <v>0</v>
      </c>
      <c r="F551" s="1">
        <v>63820862.960000001</v>
      </c>
    </row>
    <row r="552" spans="1:6" x14ac:dyDescent="0.25">
      <c r="A552">
        <v>1125839</v>
      </c>
      <c r="B552" t="s">
        <v>1569</v>
      </c>
      <c r="C552" s="1">
        <v>0</v>
      </c>
      <c r="D552" s="1">
        <v>0</v>
      </c>
      <c r="E552" s="1">
        <v>0</v>
      </c>
      <c r="F552" s="1">
        <v>64104269.039999999</v>
      </c>
    </row>
    <row r="553" spans="1:6" x14ac:dyDescent="0.25">
      <c r="A553">
        <v>1125841</v>
      </c>
      <c r="B553" t="s">
        <v>1572</v>
      </c>
      <c r="C553" s="1">
        <v>0</v>
      </c>
      <c r="D553" s="1">
        <v>0</v>
      </c>
      <c r="E553" s="1">
        <v>0</v>
      </c>
      <c r="F553" s="1">
        <v>58813308.649999999</v>
      </c>
    </row>
    <row r="554" spans="1:6" x14ac:dyDescent="0.25">
      <c r="A554">
        <v>1125843</v>
      </c>
      <c r="B554" t="s">
        <v>1575</v>
      </c>
      <c r="C554" s="1">
        <v>0</v>
      </c>
      <c r="D554" s="1">
        <v>0</v>
      </c>
      <c r="E554" s="1">
        <v>0</v>
      </c>
      <c r="F554" s="1">
        <v>53713789.450000003</v>
      </c>
    </row>
    <row r="555" spans="1:6" x14ac:dyDescent="0.25">
      <c r="A555">
        <v>1125845</v>
      </c>
      <c r="B555" t="s">
        <v>1578</v>
      </c>
      <c r="C555" s="1">
        <v>0</v>
      </c>
      <c r="D555" s="1">
        <v>0</v>
      </c>
      <c r="E555" s="1">
        <v>0</v>
      </c>
      <c r="F555" s="1">
        <v>57314114.700000003</v>
      </c>
    </row>
    <row r="556" spans="1:6" x14ac:dyDescent="0.25">
      <c r="A556">
        <v>1125851</v>
      </c>
      <c r="B556" t="s">
        <v>1581</v>
      </c>
      <c r="C556" s="1">
        <v>0</v>
      </c>
      <c r="D556" s="1">
        <v>0</v>
      </c>
      <c r="E556" s="1">
        <v>0</v>
      </c>
      <c r="F556" s="1">
        <v>58551790.829999998</v>
      </c>
    </row>
    <row r="557" spans="1:6" x14ac:dyDescent="0.25">
      <c r="A557">
        <v>1125862</v>
      </c>
      <c r="B557" t="s">
        <v>1584</v>
      </c>
      <c r="C557" s="1">
        <v>0</v>
      </c>
      <c r="D557" s="1">
        <v>0</v>
      </c>
      <c r="E557" s="1">
        <v>0</v>
      </c>
      <c r="F557" s="1">
        <v>62694773.270000003</v>
      </c>
    </row>
    <row r="558" spans="1:6" x14ac:dyDescent="0.25">
      <c r="A558">
        <v>1125867</v>
      </c>
      <c r="B558" t="s">
        <v>1587</v>
      </c>
      <c r="C558" s="1">
        <v>0</v>
      </c>
      <c r="D558" s="1">
        <v>0</v>
      </c>
      <c r="E558" s="1">
        <v>0</v>
      </c>
      <c r="F558" s="1">
        <v>54926780.299999997</v>
      </c>
    </row>
    <row r="559" spans="1:6" x14ac:dyDescent="0.25">
      <c r="A559">
        <v>1125871</v>
      </c>
      <c r="B559" t="s">
        <v>1590</v>
      </c>
      <c r="C559" s="1">
        <v>0</v>
      </c>
      <c r="D559" s="1">
        <v>0</v>
      </c>
      <c r="E559" s="1">
        <v>0</v>
      </c>
      <c r="F559" s="1">
        <v>52496834.729999997</v>
      </c>
    </row>
    <row r="560" spans="1:6" x14ac:dyDescent="0.25">
      <c r="A560">
        <v>1125873</v>
      </c>
      <c r="B560" t="s">
        <v>1593</v>
      </c>
      <c r="C560" s="1">
        <v>0</v>
      </c>
      <c r="D560" s="1">
        <v>0</v>
      </c>
      <c r="E560" s="1">
        <v>0</v>
      </c>
      <c r="F560" s="1">
        <v>57254743.310000002</v>
      </c>
    </row>
    <row r="561" spans="1:6" x14ac:dyDescent="0.25">
      <c r="A561">
        <v>1125875</v>
      </c>
      <c r="B561" t="s">
        <v>1596</v>
      </c>
      <c r="C561" s="1">
        <v>0</v>
      </c>
      <c r="D561" s="1">
        <v>0</v>
      </c>
      <c r="E561" s="1">
        <v>0</v>
      </c>
      <c r="F561" s="1">
        <v>56415749.689999998</v>
      </c>
    </row>
    <row r="562" spans="1:6" x14ac:dyDescent="0.25">
      <c r="A562">
        <v>1125878</v>
      </c>
      <c r="B562" t="s">
        <v>1599</v>
      </c>
      <c r="C562" s="1">
        <v>0</v>
      </c>
      <c r="D562" s="1">
        <v>0</v>
      </c>
      <c r="E562" s="1">
        <v>0</v>
      </c>
      <c r="F562" s="1">
        <v>60953528.57</v>
      </c>
    </row>
    <row r="563" spans="1:6" x14ac:dyDescent="0.25">
      <c r="A563">
        <v>1125885</v>
      </c>
      <c r="B563" t="s">
        <v>1602</v>
      </c>
      <c r="C563" s="1">
        <v>0</v>
      </c>
      <c r="D563" s="1">
        <v>0</v>
      </c>
      <c r="E563" s="1">
        <v>0</v>
      </c>
      <c r="F563" s="1">
        <v>70829994.069999993</v>
      </c>
    </row>
    <row r="564" spans="1:6" x14ac:dyDescent="0.25">
      <c r="A564">
        <v>1125898</v>
      </c>
      <c r="B564" t="s">
        <v>1605</v>
      </c>
      <c r="C564" s="1">
        <v>0</v>
      </c>
      <c r="D564" s="1">
        <v>0</v>
      </c>
      <c r="E564" s="1">
        <v>0</v>
      </c>
      <c r="F564" s="1">
        <v>50251249.009999998</v>
      </c>
    </row>
    <row r="565" spans="1:6" x14ac:dyDescent="0.25">
      <c r="A565">
        <v>1127006</v>
      </c>
      <c r="B565" t="s">
        <v>1614</v>
      </c>
      <c r="C565" s="1">
        <v>0</v>
      </c>
      <c r="D565" s="1">
        <v>0</v>
      </c>
      <c r="E565" s="1">
        <v>0</v>
      </c>
      <c r="F565" s="1">
        <v>70623327.109999999</v>
      </c>
    </row>
    <row r="566" spans="1:6" x14ac:dyDescent="0.25">
      <c r="A566">
        <v>1127025</v>
      </c>
      <c r="B566" t="s">
        <v>1617</v>
      </c>
      <c r="C566" s="1">
        <v>0</v>
      </c>
      <c r="D566" s="1">
        <v>0</v>
      </c>
      <c r="E566" s="1">
        <v>0</v>
      </c>
      <c r="F566" s="1">
        <v>82417682.219999999</v>
      </c>
    </row>
    <row r="567" spans="1:6" x14ac:dyDescent="0.25">
      <c r="A567">
        <v>1127050</v>
      </c>
      <c r="B567" t="s">
        <v>1620</v>
      </c>
      <c r="C567" s="1">
        <v>0</v>
      </c>
      <c r="D567" s="1">
        <v>0</v>
      </c>
      <c r="E567" s="1">
        <v>0</v>
      </c>
      <c r="F567" s="1">
        <v>70958988.719999999</v>
      </c>
    </row>
    <row r="568" spans="1:6" x14ac:dyDescent="0.25">
      <c r="A568">
        <v>1127073</v>
      </c>
      <c r="B568" t="s">
        <v>1623</v>
      </c>
      <c r="C568" s="1">
        <v>0</v>
      </c>
      <c r="D568" s="1">
        <v>0</v>
      </c>
      <c r="E568" s="1">
        <v>0</v>
      </c>
      <c r="F568" s="1">
        <v>78203884.159999996</v>
      </c>
    </row>
    <row r="569" spans="1:6" x14ac:dyDescent="0.25">
      <c r="A569">
        <v>1127075</v>
      </c>
      <c r="B569" t="s">
        <v>1626</v>
      </c>
      <c r="C569" s="1">
        <v>0</v>
      </c>
      <c r="D569" s="1">
        <v>0</v>
      </c>
      <c r="E569" s="1">
        <v>0</v>
      </c>
      <c r="F569" s="1">
        <v>65200611.939999998</v>
      </c>
    </row>
    <row r="570" spans="1:6" x14ac:dyDescent="0.25">
      <c r="A570">
        <v>1127077</v>
      </c>
      <c r="B570" t="s">
        <v>1629</v>
      </c>
      <c r="C570" s="1">
        <v>0</v>
      </c>
      <c r="D570" s="1">
        <v>0</v>
      </c>
      <c r="E570" s="1">
        <v>0</v>
      </c>
      <c r="F570" s="1">
        <v>80303467.310000002</v>
      </c>
    </row>
    <row r="571" spans="1:6" x14ac:dyDescent="0.25">
      <c r="A571">
        <v>1127099</v>
      </c>
      <c r="B571" t="s">
        <v>1632</v>
      </c>
      <c r="C571" s="1">
        <v>0</v>
      </c>
      <c r="D571" s="1">
        <v>0</v>
      </c>
      <c r="E571" s="1">
        <v>0</v>
      </c>
      <c r="F571" s="1">
        <v>78221720.579999998</v>
      </c>
    </row>
    <row r="572" spans="1:6" x14ac:dyDescent="0.25">
      <c r="A572">
        <v>1127135</v>
      </c>
      <c r="B572" t="s">
        <v>1635</v>
      </c>
      <c r="C572" s="1">
        <v>0</v>
      </c>
      <c r="D572" s="1">
        <v>0</v>
      </c>
      <c r="E572" s="1">
        <v>0</v>
      </c>
      <c r="F572" s="1">
        <v>80669641.359999999</v>
      </c>
    </row>
    <row r="573" spans="1:6" x14ac:dyDescent="0.25">
      <c r="A573">
        <v>1127150</v>
      </c>
      <c r="B573" t="s">
        <v>1638</v>
      </c>
      <c r="C573" s="1">
        <v>0</v>
      </c>
      <c r="D573" s="1">
        <v>0</v>
      </c>
      <c r="E573" s="1">
        <v>0</v>
      </c>
      <c r="F573" s="1">
        <v>80349425.319999993</v>
      </c>
    </row>
    <row r="574" spans="1:6" x14ac:dyDescent="0.25">
      <c r="A574">
        <v>1127160</v>
      </c>
      <c r="B574" t="s">
        <v>1641</v>
      </c>
      <c r="C574" s="1">
        <v>0</v>
      </c>
      <c r="D574" s="1">
        <v>0</v>
      </c>
      <c r="E574" s="1">
        <v>0</v>
      </c>
      <c r="F574" s="1">
        <v>72540122.310000002</v>
      </c>
    </row>
    <row r="575" spans="1:6" x14ac:dyDescent="0.25">
      <c r="A575">
        <v>1127205</v>
      </c>
      <c r="B575" t="s">
        <v>1644</v>
      </c>
      <c r="C575" s="1">
        <v>0</v>
      </c>
      <c r="D575" s="1">
        <v>0</v>
      </c>
      <c r="E575" s="1">
        <v>0</v>
      </c>
      <c r="F575" s="1">
        <v>79013843.700000003</v>
      </c>
    </row>
    <row r="576" spans="1:6" x14ac:dyDescent="0.25">
      <c r="A576">
        <v>1127245</v>
      </c>
      <c r="B576" t="s">
        <v>1647</v>
      </c>
      <c r="C576" s="1">
        <v>0</v>
      </c>
      <c r="D576" s="1">
        <v>0</v>
      </c>
      <c r="E576" s="1">
        <v>0</v>
      </c>
      <c r="F576" s="1">
        <v>76907738.079999998</v>
      </c>
    </row>
    <row r="577" spans="1:6" x14ac:dyDescent="0.25">
      <c r="A577">
        <v>1127250</v>
      </c>
      <c r="B577" t="s">
        <v>1650</v>
      </c>
      <c r="C577" s="1">
        <v>0</v>
      </c>
      <c r="D577" s="1">
        <v>0</v>
      </c>
      <c r="E577" s="1">
        <v>0</v>
      </c>
      <c r="F577" s="1">
        <v>80913091.870000005</v>
      </c>
    </row>
    <row r="578" spans="1:6" x14ac:dyDescent="0.25">
      <c r="A578">
        <v>1127361</v>
      </c>
      <c r="B578" t="s">
        <v>1653</v>
      </c>
      <c r="C578" s="1">
        <v>0</v>
      </c>
      <c r="D578" s="1">
        <v>0</v>
      </c>
      <c r="E578" s="1">
        <v>0</v>
      </c>
      <c r="F578" s="1">
        <v>87395026.439999998</v>
      </c>
    </row>
    <row r="579" spans="1:6" x14ac:dyDescent="0.25">
      <c r="A579">
        <v>1127372</v>
      </c>
      <c r="B579" t="s">
        <v>1656</v>
      </c>
      <c r="C579" s="1">
        <v>0</v>
      </c>
      <c r="D579" s="1">
        <v>0</v>
      </c>
      <c r="E579" s="1">
        <v>0</v>
      </c>
      <c r="F579" s="1">
        <v>73891292.439999998</v>
      </c>
    </row>
    <row r="580" spans="1:6" x14ac:dyDescent="0.25">
      <c r="A580">
        <v>1127413</v>
      </c>
      <c r="B580" t="s">
        <v>1659</v>
      </c>
      <c r="C580" s="1">
        <v>0</v>
      </c>
      <c r="D580" s="1">
        <v>0</v>
      </c>
      <c r="E580" s="1">
        <v>0</v>
      </c>
      <c r="F580" s="1">
        <v>80663171.769999996</v>
      </c>
    </row>
    <row r="581" spans="1:6" x14ac:dyDescent="0.25">
      <c r="A581">
        <v>1127425</v>
      </c>
      <c r="B581" t="s">
        <v>1662</v>
      </c>
      <c r="C581" s="1">
        <v>0</v>
      </c>
      <c r="D581" s="1">
        <v>0</v>
      </c>
      <c r="E581" s="1">
        <v>0</v>
      </c>
      <c r="F581" s="1">
        <v>74437928.170000002</v>
      </c>
    </row>
    <row r="582" spans="1:6" x14ac:dyDescent="0.25">
      <c r="A582">
        <v>1127430</v>
      </c>
      <c r="B582" t="s">
        <v>1665</v>
      </c>
      <c r="C582" s="1">
        <v>0</v>
      </c>
      <c r="D582" s="1">
        <v>0</v>
      </c>
      <c r="E582" s="1">
        <v>0</v>
      </c>
      <c r="F582" s="1">
        <v>76836593.730000004</v>
      </c>
    </row>
    <row r="583" spans="1:6" x14ac:dyDescent="0.25">
      <c r="A583">
        <v>1127450</v>
      </c>
      <c r="B583" t="s">
        <v>1668</v>
      </c>
      <c r="C583" s="1">
        <v>0</v>
      </c>
      <c r="D583" s="1">
        <v>0</v>
      </c>
      <c r="E583" s="1">
        <v>0</v>
      </c>
      <c r="F583" s="1">
        <v>75610271.269999996</v>
      </c>
    </row>
    <row r="584" spans="1:6" x14ac:dyDescent="0.25">
      <c r="A584">
        <v>1127491</v>
      </c>
      <c r="B584" t="s">
        <v>1671</v>
      </c>
      <c r="C584" s="1">
        <v>0</v>
      </c>
      <c r="D584" s="1">
        <v>0</v>
      </c>
      <c r="E584" s="1">
        <v>0</v>
      </c>
      <c r="F584" s="1">
        <v>77686235.879999995</v>
      </c>
    </row>
    <row r="585" spans="1:6" x14ac:dyDescent="0.25">
      <c r="A585">
        <v>1127493</v>
      </c>
      <c r="B585" t="s">
        <v>1674</v>
      </c>
      <c r="C585" s="1">
        <v>0</v>
      </c>
      <c r="D585" s="1">
        <v>0</v>
      </c>
      <c r="E585" s="1">
        <v>0</v>
      </c>
      <c r="F585" s="1">
        <v>79589211.730000004</v>
      </c>
    </row>
    <row r="586" spans="1:6" x14ac:dyDescent="0.25">
      <c r="A586">
        <v>1127495</v>
      </c>
      <c r="B586" t="s">
        <v>1677</v>
      </c>
      <c r="C586" s="1">
        <v>0</v>
      </c>
      <c r="D586" s="1">
        <v>0</v>
      </c>
      <c r="E586" s="1">
        <v>0</v>
      </c>
      <c r="F586" s="1">
        <v>74039101.340000004</v>
      </c>
    </row>
    <row r="587" spans="1:6" x14ac:dyDescent="0.25">
      <c r="A587">
        <v>1127580</v>
      </c>
      <c r="B587" t="s">
        <v>1680</v>
      </c>
      <c r="C587" s="1">
        <v>0</v>
      </c>
      <c r="D587" s="1">
        <v>0</v>
      </c>
      <c r="E587" s="1">
        <v>0</v>
      </c>
      <c r="F587" s="1">
        <v>69117430.790000007</v>
      </c>
    </row>
    <row r="588" spans="1:6" x14ac:dyDescent="0.25">
      <c r="A588">
        <v>1127600</v>
      </c>
      <c r="B588" t="s">
        <v>1683</v>
      </c>
      <c r="C588" s="1">
        <v>0</v>
      </c>
      <c r="D588" s="1">
        <v>0</v>
      </c>
      <c r="E588" s="1">
        <v>0</v>
      </c>
      <c r="F588" s="1">
        <v>73933922.340000004</v>
      </c>
    </row>
    <row r="589" spans="1:6" x14ac:dyDescent="0.25">
      <c r="A589">
        <v>1127615</v>
      </c>
      <c r="B589" t="s">
        <v>948</v>
      </c>
      <c r="C589" s="1">
        <v>0</v>
      </c>
      <c r="D589" s="1">
        <v>0</v>
      </c>
      <c r="E589" s="1">
        <v>0</v>
      </c>
      <c r="F589" s="1">
        <v>84853519.030000001</v>
      </c>
    </row>
    <row r="590" spans="1:6" x14ac:dyDescent="0.25">
      <c r="A590">
        <v>1127660</v>
      </c>
      <c r="B590" t="s">
        <v>1687</v>
      </c>
      <c r="C590" s="1">
        <v>0</v>
      </c>
      <c r="D590" s="1">
        <v>0</v>
      </c>
      <c r="E590" s="1">
        <v>0</v>
      </c>
      <c r="F590" s="1">
        <v>65923051.700000003</v>
      </c>
    </row>
    <row r="591" spans="1:6" x14ac:dyDescent="0.25">
      <c r="A591">
        <v>1127745</v>
      </c>
      <c r="B591" t="s">
        <v>1690</v>
      </c>
      <c r="C591" s="1">
        <v>0</v>
      </c>
      <c r="D591" s="1">
        <v>0</v>
      </c>
      <c r="E591" s="1">
        <v>0</v>
      </c>
      <c r="F591" s="1">
        <v>72456143.989999995</v>
      </c>
    </row>
    <row r="592" spans="1:6" x14ac:dyDescent="0.25">
      <c r="A592">
        <v>1127787</v>
      </c>
      <c r="B592" t="s">
        <v>1693</v>
      </c>
      <c r="C592" s="1">
        <v>0</v>
      </c>
      <c r="D592" s="1">
        <v>0</v>
      </c>
      <c r="E592" s="1">
        <v>0</v>
      </c>
      <c r="F592" s="1">
        <v>77223521.870000005</v>
      </c>
    </row>
    <row r="593" spans="1:6" x14ac:dyDescent="0.25">
      <c r="A593">
        <v>1127800</v>
      </c>
      <c r="B593" t="s">
        <v>1696</v>
      </c>
      <c r="C593" s="1">
        <v>0</v>
      </c>
      <c r="D593" s="1">
        <v>0</v>
      </c>
      <c r="E593" s="1">
        <v>0</v>
      </c>
      <c r="F593" s="1">
        <v>73684547.290000007</v>
      </c>
    </row>
    <row r="594" spans="1:6" x14ac:dyDescent="0.25">
      <c r="A594">
        <v>1127810</v>
      </c>
      <c r="B594" t="s">
        <v>1699</v>
      </c>
      <c r="C594" s="1">
        <v>0</v>
      </c>
      <c r="D594" s="1">
        <v>0</v>
      </c>
      <c r="E594" s="1">
        <v>0</v>
      </c>
      <c r="F594" s="1">
        <v>80041060.219999999</v>
      </c>
    </row>
    <row r="595" spans="1:6" x14ac:dyDescent="0.25">
      <c r="A595">
        <v>1141006</v>
      </c>
      <c r="B595" t="s">
        <v>1705</v>
      </c>
      <c r="C595" s="1">
        <v>0</v>
      </c>
      <c r="D595" s="1">
        <v>0</v>
      </c>
      <c r="E595" s="1">
        <v>0</v>
      </c>
      <c r="F595" s="1">
        <v>64278365.280000001</v>
      </c>
    </row>
    <row r="596" spans="1:6" x14ac:dyDescent="0.25">
      <c r="A596">
        <v>1141013</v>
      </c>
      <c r="B596" t="s">
        <v>1708</v>
      </c>
      <c r="C596" s="1">
        <v>0</v>
      </c>
      <c r="D596" s="1">
        <v>0</v>
      </c>
      <c r="E596" s="1">
        <v>0</v>
      </c>
      <c r="F596" s="1">
        <v>60827203.469999999</v>
      </c>
    </row>
    <row r="597" spans="1:6" x14ac:dyDescent="0.25">
      <c r="A597">
        <v>1141016</v>
      </c>
      <c r="B597" t="s">
        <v>1711</v>
      </c>
      <c r="C597" s="1">
        <v>0</v>
      </c>
      <c r="D597" s="1">
        <v>0</v>
      </c>
      <c r="E597" s="1">
        <v>0</v>
      </c>
      <c r="F597" s="1">
        <v>82703508.219999999</v>
      </c>
    </row>
    <row r="598" spans="1:6" x14ac:dyDescent="0.25">
      <c r="A598">
        <v>1141020</v>
      </c>
      <c r="B598" t="s">
        <v>1714</v>
      </c>
      <c r="C598" s="1">
        <v>0</v>
      </c>
      <c r="D598" s="1">
        <v>0</v>
      </c>
      <c r="E598" s="1">
        <v>0</v>
      </c>
      <c r="F598" s="1">
        <v>64707546.240000002</v>
      </c>
    </row>
    <row r="599" spans="1:6" x14ac:dyDescent="0.25">
      <c r="A599">
        <v>1141026</v>
      </c>
      <c r="B599" t="s">
        <v>1717</v>
      </c>
      <c r="C599" s="1">
        <v>0</v>
      </c>
      <c r="D599" s="1">
        <v>0</v>
      </c>
      <c r="E599" s="1">
        <v>0</v>
      </c>
      <c r="F599" s="1">
        <v>53925411.590000004</v>
      </c>
    </row>
    <row r="600" spans="1:6" x14ac:dyDescent="0.25">
      <c r="A600">
        <v>1141078</v>
      </c>
      <c r="B600" t="s">
        <v>1720</v>
      </c>
      <c r="C600" s="1">
        <v>0</v>
      </c>
      <c r="D600" s="1">
        <v>0</v>
      </c>
      <c r="E600" s="1">
        <v>0</v>
      </c>
      <c r="F600" s="1">
        <v>62416687.25</v>
      </c>
    </row>
    <row r="601" spans="1:6" x14ac:dyDescent="0.25">
      <c r="A601">
        <v>1141132</v>
      </c>
      <c r="B601" t="s">
        <v>1723</v>
      </c>
      <c r="C601" s="1">
        <v>0</v>
      </c>
      <c r="D601" s="1">
        <v>0</v>
      </c>
      <c r="E601" s="1">
        <v>0</v>
      </c>
      <c r="F601" s="1">
        <v>62882189.57</v>
      </c>
    </row>
    <row r="602" spans="1:6" x14ac:dyDescent="0.25">
      <c r="A602">
        <v>1141206</v>
      </c>
      <c r="B602" t="s">
        <v>1726</v>
      </c>
      <c r="C602" s="1">
        <v>0</v>
      </c>
      <c r="D602" s="1">
        <v>0</v>
      </c>
      <c r="E602" s="1">
        <v>0</v>
      </c>
      <c r="F602" s="1">
        <v>65903226.090000004</v>
      </c>
    </row>
    <row r="603" spans="1:6" x14ac:dyDescent="0.25">
      <c r="A603">
        <v>1141244</v>
      </c>
      <c r="B603" t="s">
        <v>1729</v>
      </c>
      <c r="C603" s="1">
        <v>0</v>
      </c>
      <c r="D603" s="1">
        <v>0</v>
      </c>
      <c r="E603" s="1">
        <v>0</v>
      </c>
      <c r="F603" s="1">
        <v>54060079.359999999</v>
      </c>
    </row>
    <row r="604" spans="1:6" x14ac:dyDescent="0.25">
      <c r="A604">
        <v>1141298</v>
      </c>
      <c r="B604" t="s">
        <v>1732</v>
      </c>
      <c r="C604" s="1">
        <v>0</v>
      </c>
      <c r="D604" s="1">
        <v>0</v>
      </c>
      <c r="E604" s="1">
        <v>0</v>
      </c>
      <c r="F604" s="1">
        <v>63392750</v>
      </c>
    </row>
    <row r="605" spans="1:6" x14ac:dyDescent="0.25">
      <c r="A605">
        <v>1141306</v>
      </c>
      <c r="B605" t="s">
        <v>1735</v>
      </c>
      <c r="C605" s="1">
        <v>0</v>
      </c>
      <c r="D605" s="1">
        <v>0</v>
      </c>
      <c r="E605" s="1">
        <v>0</v>
      </c>
      <c r="F605" s="1">
        <v>61577442.189999998</v>
      </c>
    </row>
    <row r="606" spans="1:6" x14ac:dyDescent="0.25">
      <c r="A606">
        <v>1141319</v>
      </c>
      <c r="B606" t="s">
        <v>149</v>
      </c>
      <c r="C606" s="1">
        <v>0</v>
      </c>
      <c r="D606" s="1">
        <v>0</v>
      </c>
      <c r="E606" s="1">
        <v>0</v>
      </c>
      <c r="F606" s="1">
        <v>63324127.399999999</v>
      </c>
    </row>
    <row r="607" spans="1:6" x14ac:dyDescent="0.25">
      <c r="A607">
        <v>1141349</v>
      </c>
      <c r="B607" t="s">
        <v>1740</v>
      </c>
      <c r="C607" s="1">
        <v>0</v>
      </c>
      <c r="D607" s="1">
        <v>0</v>
      </c>
      <c r="E607" s="1">
        <v>0</v>
      </c>
      <c r="F607" s="1">
        <v>60739066.200000003</v>
      </c>
    </row>
    <row r="608" spans="1:6" x14ac:dyDescent="0.25">
      <c r="A608">
        <v>1141357</v>
      </c>
      <c r="B608" t="s">
        <v>1743</v>
      </c>
      <c r="C608" s="1">
        <v>0</v>
      </c>
      <c r="D608" s="1">
        <v>0</v>
      </c>
      <c r="E608" s="1">
        <v>0</v>
      </c>
      <c r="F608" s="1">
        <v>65060594.439999998</v>
      </c>
    </row>
    <row r="609" spans="1:6" x14ac:dyDescent="0.25">
      <c r="A609">
        <v>1141359</v>
      </c>
      <c r="B609" t="s">
        <v>1746</v>
      </c>
      <c r="C609" s="1">
        <v>0</v>
      </c>
      <c r="D609" s="1">
        <v>0</v>
      </c>
      <c r="E609" s="1">
        <v>0</v>
      </c>
      <c r="F609" s="1">
        <v>64660331.170000002</v>
      </c>
    </row>
    <row r="610" spans="1:6" x14ac:dyDescent="0.25">
      <c r="A610">
        <v>1141378</v>
      </c>
      <c r="B610" t="s">
        <v>1749</v>
      </c>
      <c r="C610" s="1">
        <v>0</v>
      </c>
      <c r="D610" s="1">
        <v>0</v>
      </c>
      <c r="E610" s="1">
        <v>0</v>
      </c>
      <c r="F610" s="1">
        <v>62589393.090000004</v>
      </c>
    </row>
    <row r="611" spans="1:6" x14ac:dyDescent="0.25">
      <c r="A611">
        <v>1141396</v>
      </c>
      <c r="B611" t="s">
        <v>1752</v>
      </c>
      <c r="C611" s="1">
        <v>0</v>
      </c>
      <c r="D611" s="1">
        <v>0</v>
      </c>
      <c r="E611" s="1">
        <v>0</v>
      </c>
      <c r="F611" s="1">
        <v>67491232.510000005</v>
      </c>
    </row>
    <row r="612" spans="1:6" x14ac:dyDescent="0.25">
      <c r="A612">
        <v>1141483</v>
      </c>
      <c r="B612" t="s">
        <v>1755</v>
      </c>
      <c r="C612" s="1">
        <v>0</v>
      </c>
      <c r="D612" s="1">
        <v>0</v>
      </c>
      <c r="E612" s="1">
        <v>0</v>
      </c>
      <c r="F612" s="1">
        <v>60627123.869999997</v>
      </c>
    </row>
    <row r="613" spans="1:6" x14ac:dyDescent="0.25">
      <c r="A613">
        <v>1141503</v>
      </c>
      <c r="B613" t="s">
        <v>1758</v>
      </c>
      <c r="C613" s="1">
        <v>0</v>
      </c>
      <c r="D613" s="1">
        <v>0</v>
      </c>
      <c r="E613" s="1">
        <v>0</v>
      </c>
      <c r="F613" s="1">
        <v>62562894.990000002</v>
      </c>
    </row>
    <row r="614" spans="1:6" x14ac:dyDescent="0.25">
      <c r="A614">
        <v>1141518</v>
      </c>
      <c r="B614" t="s">
        <v>1761</v>
      </c>
      <c r="C614" s="1">
        <v>0</v>
      </c>
      <c r="D614" s="1">
        <v>0</v>
      </c>
      <c r="E614" s="1">
        <v>0</v>
      </c>
      <c r="F614" s="1">
        <v>63356679.799999997</v>
      </c>
    </row>
    <row r="615" spans="1:6" x14ac:dyDescent="0.25">
      <c r="A615">
        <v>1141524</v>
      </c>
      <c r="B615" t="s">
        <v>1764</v>
      </c>
      <c r="C615" s="1">
        <v>0</v>
      </c>
      <c r="D615" s="1">
        <v>0</v>
      </c>
      <c r="E615" s="1">
        <v>0</v>
      </c>
      <c r="F615" s="1">
        <v>76485815.829999998</v>
      </c>
    </row>
    <row r="616" spans="1:6" x14ac:dyDescent="0.25">
      <c r="A616">
        <v>1141530</v>
      </c>
      <c r="B616" t="s">
        <v>942</v>
      </c>
      <c r="C616" s="1">
        <v>0</v>
      </c>
      <c r="D616" s="1">
        <v>0</v>
      </c>
      <c r="E616" s="1">
        <v>0</v>
      </c>
      <c r="F616" s="1">
        <v>62535784.289999999</v>
      </c>
    </row>
    <row r="617" spans="1:6" x14ac:dyDescent="0.25">
      <c r="A617">
        <v>1141548</v>
      </c>
      <c r="B617" t="s">
        <v>1768</v>
      </c>
      <c r="C617" s="1">
        <v>0</v>
      </c>
      <c r="D617" s="1">
        <v>0</v>
      </c>
      <c r="E617" s="1">
        <v>0</v>
      </c>
      <c r="F617" s="1">
        <v>61498717.75</v>
      </c>
    </row>
    <row r="618" spans="1:6" x14ac:dyDescent="0.25">
      <c r="A618">
        <v>1141615</v>
      </c>
      <c r="B618" t="s">
        <v>1771</v>
      </c>
      <c r="C618" s="1">
        <v>0</v>
      </c>
      <c r="D618" s="1">
        <v>0</v>
      </c>
      <c r="E618" s="1">
        <v>0</v>
      </c>
      <c r="F618" s="1">
        <v>60414543.060000002</v>
      </c>
    </row>
    <row r="619" spans="1:6" x14ac:dyDescent="0.25">
      <c r="A619">
        <v>1141660</v>
      </c>
      <c r="B619" t="s">
        <v>1774</v>
      </c>
      <c r="C619" s="1">
        <v>0</v>
      </c>
      <c r="D619" s="1">
        <v>0</v>
      </c>
      <c r="E619" s="1">
        <v>0</v>
      </c>
      <c r="F619" s="1">
        <v>63230757.439999998</v>
      </c>
    </row>
    <row r="620" spans="1:6" x14ac:dyDescent="0.25">
      <c r="A620">
        <v>1141668</v>
      </c>
      <c r="B620" t="s">
        <v>1777</v>
      </c>
      <c r="C620" s="1">
        <v>0</v>
      </c>
      <c r="D620" s="1">
        <v>0</v>
      </c>
      <c r="E620" s="1">
        <v>0</v>
      </c>
      <c r="F620" s="1">
        <v>64235926.43</v>
      </c>
    </row>
    <row r="621" spans="1:6" x14ac:dyDescent="0.25">
      <c r="A621">
        <v>1141676</v>
      </c>
      <c r="B621" t="s">
        <v>792</v>
      </c>
      <c r="C621" s="1">
        <v>0</v>
      </c>
      <c r="D621" s="1">
        <v>0</v>
      </c>
      <c r="E621" s="1">
        <v>0</v>
      </c>
      <c r="F621" s="1">
        <v>63750266.789999999</v>
      </c>
    </row>
    <row r="622" spans="1:6" x14ac:dyDescent="0.25">
      <c r="A622">
        <v>1141770</v>
      </c>
      <c r="B622" t="s">
        <v>1781</v>
      </c>
      <c r="C622" s="1">
        <v>0</v>
      </c>
      <c r="D622" s="1">
        <v>0</v>
      </c>
      <c r="E622" s="1">
        <v>0</v>
      </c>
      <c r="F622" s="1">
        <v>62056242.310000002</v>
      </c>
    </row>
    <row r="623" spans="1:6" x14ac:dyDescent="0.25">
      <c r="A623">
        <v>1141791</v>
      </c>
      <c r="B623" t="s">
        <v>1784</v>
      </c>
      <c r="C623" s="1">
        <v>0</v>
      </c>
      <c r="D623" s="1">
        <v>0</v>
      </c>
      <c r="E623" s="1">
        <v>0</v>
      </c>
      <c r="F623" s="1">
        <v>60757294.490000002</v>
      </c>
    </row>
    <row r="624" spans="1:6" x14ac:dyDescent="0.25">
      <c r="A624">
        <v>1141797</v>
      </c>
      <c r="B624" t="s">
        <v>1787</v>
      </c>
      <c r="C624" s="1">
        <v>0</v>
      </c>
      <c r="D624" s="1">
        <v>0</v>
      </c>
      <c r="E624" s="1">
        <v>0</v>
      </c>
      <c r="F624" s="1">
        <v>59993968.340000004</v>
      </c>
    </row>
    <row r="625" spans="1:6" x14ac:dyDescent="0.25">
      <c r="A625">
        <v>1141799</v>
      </c>
      <c r="B625" t="s">
        <v>1790</v>
      </c>
      <c r="C625" s="1">
        <v>0</v>
      </c>
      <c r="D625" s="1">
        <v>0</v>
      </c>
      <c r="E625" s="1">
        <v>0</v>
      </c>
      <c r="F625" s="1">
        <v>61638975.020000003</v>
      </c>
    </row>
    <row r="626" spans="1:6" x14ac:dyDescent="0.25">
      <c r="A626">
        <v>1141801</v>
      </c>
      <c r="B626" t="s">
        <v>1793</v>
      </c>
      <c r="C626" s="1">
        <v>0</v>
      </c>
      <c r="D626" s="1">
        <v>0</v>
      </c>
      <c r="E626" s="1">
        <v>0</v>
      </c>
      <c r="F626" s="1">
        <v>57128324.159999996</v>
      </c>
    </row>
    <row r="627" spans="1:6" x14ac:dyDescent="0.25">
      <c r="A627">
        <v>1141807</v>
      </c>
      <c r="B627" t="s">
        <v>1796</v>
      </c>
      <c r="C627" s="1">
        <v>0</v>
      </c>
      <c r="D627" s="1">
        <v>0</v>
      </c>
      <c r="E627" s="1">
        <v>0</v>
      </c>
      <c r="F627" s="1">
        <v>59263960.490000002</v>
      </c>
    </row>
    <row r="628" spans="1:6" x14ac:dyDescent="0.25">
      <c r="A628">
        <v>1141872</v>
      </c>
      <c r="B628" t="s">
        <v>1799</v>
      </c>
      <c r="C628" s="1">
        <v>0</v>
      </c>
      <c r="D628" s="1">
        <v>0</v>
      </c>
      <c r="E628" s="1">
        <v>0</v>
      </c>
      <c r="F628" s="1">
        <v>60625762.439999998</v>
      </c>
    </row>
    <row r="629" spans="1:6" x14ac:dyDescent="0.25">
      <c r="A629">
        <v>1141885</v>
      </c>
      <c r="B629" t="s">
        <v>1802</v>
      </c>
      <c r="C629" s="1">
        <v>0</v>
      </c>
      <c r="D629" s="1">
        <v>0</v>
      </c>
      <c r="E629" s="1">
        <v>0</v>
      </c>
      <c r="F629" s="1">
        <v>73462677.930000007</v>
      </c>
    </row>
    <row r="630" spans="1:6" x14ac:dyDescent="0.25">
      <c r="A630">
        <v>1144035</v>
      </c>
      <c r="B630" t="s">
        <v>981</v>
      </c>
      <c r="C630" s="1">
        <v>0</v>
      </c>
      <c r="D630" s="1">
        <v>0</v>
      </c>
      <c r="E630" s="1">
        <v>0</v>
      </c>
      <c r="F630" s="1">
        <v>113725573.08</v>
      </c>
    </row>
    <row r="631" spans="1:6" x14ac:dyDescent="0.25">
      <c r="A631">
        <v>1144078</v>
      </c>
      <c r="B631" t="s">
        <v>1812</v>
      </c>
      <c r="C631" s="1">
        <v>0</v>
      </c>
      <c r="D631" s="1">
        <v>0</v>
      </c>
      <c r="E631" s="1">
        <v>0</v>
      </c>
      <c r="F631" s="1">
        <v>125596143.3</v>
      </c>
    </row>
    <row r="632" spans="1:6" x14ac:dyDescent="0.25">
      <c r="A632">
        <v>1144090</v>
      </c>
      <c r="B632" t="s">
        <v>1815</v>
      </c>
      <c r="C632" s="1">
        <v>0</v>
      </c>
      <c r="D632" s="1">
        <v>0</v>
      </c>
      <c r="E632" s="1">
        <v>0</v>
      </c>
      <c r="F632" s="1">
        <v>80151723.620000005</v>
      </c>
    </row>
    <row r="633" spans="1:6" x14ac:dyDescent="0.25">
      <c r="A633">
        <v>1144098</v>
      </c>
      <c r="B633" t="s">
        <v>1818</v>
      </c>
      <c r="C633" s="1">
        <v>0</v>
      </c>
      <c r="D633" s="1">
        <v>0</v>
      </c>
      <c r="E633" s="1">
        <v>0</v>
      </c>
      <c r="F633" s="1">
        <v>66036990.07</v>
      </c>
    </row>
    <row r="634" spans="1:6" x14ac:dyDescent="0.25">
      <c r="A634">
        <v>1144110</v>
      </c>
      <c r="B634" t="s">
        <v>1821</v>
      </c>
      <c r="C634" s="1">
        <v>0</v>
      </c>
      <c r="D634" s="1">
        <v>0</v>
      </c>
      <c r="E634" s="1">
        <v>0</v>
      </c>
      <c r="F634" s="1">
        <v>63635595.140000001</v>
      </c>
    </row>
    <row r="635" spans="1:6" x14ac:dyDescent="0.25">
      <c r="A635">
        <v>1144279</v>
      </c>
      <c r="B635" t="s">
        <v>1824</v>
      </c>
      <c r="C635" s="1">
        <v>0</v>
      </c>
      <c r="D635" s="1">
        <v>0</v>
      </c>
      <c r="E635" s="1">
        <v>0</v>
      </c>
      <c r="F635" s="1">
        <v>65845512.25</v>
      </c>
    </row>
    <row r="636" spans="1:6" x14ac:dyDescent="0.25">
      <c r="A636">
        <v>1144378</v>
      </c>
      <c r="B636" t="s">
        <v>1827</v>
      </c>
      <c r="C636" s="1">
        <v>0</v>
      </c>
      <c r="D636" s="1">
        <v>0</v>
      </c>
      <c r="E636" s="1">
        <v>0</v>
      </c>
      <c r="F636" s="1">
        <v>87342753.659999996</v>
      </c>
    </row>
    <row r="637" spans="1:6" x14ac:dyDescent="0.25">
      <c r="A637">
        <v>1144420</v>
      </c>
      <c r="B637" t="s">
        <v>1830</v>
      </c>
      <c r="C637" s="1">
        <v>0</v>
      </c>
      <c r="D637" s="1">
        <v>0</v>
      </c>
      <c r="E637" s="1">
        <v>0</v>
      </c>
      <c r="F637" s="1">
        <v>62737717.619999997</v>
      </c>
    </row>
    <row r="638" spans="1:6" x14ac:dyDescent="0.25">
      <c r="A638">
        <v>1144650</v>
      </c>
      <c r="B638" t="s">
        <v>1838</v>
      </c>
      <c r="C638" s="1">
        <v>0</v>
      </c>
      <c r="D638" s="1">
        <v>0</v>
      </c>
      <c r="E638" s="1">
        <v>0</v>
      </c>
      <c r="F638" s="1">
        <v>68150182.579999998</v>
      </c>
    </row>
    <row r="639" spans="1:6" x14ac:dyDescent="0.25">
      <c r="A639">
        <v>1144855</v>
      </c>
      <c r="B639" t="s">
        <v>1844</v>
      </c>
      <c r="C639" s="1">
        <v>0</v>
      </c>
      <c r="D639" s="1">
        <v>0</v>
      </c>
      <c r="E639" s="1">
        <v>0</v>
      </c>
      <c r="F639" s="1">
        <v>65047358.289999999</v>
      </c>
    </row>
    <row r="640" spans="1:6" x14ac:dyDescent="0.25">
      <c r="A640">
        <v>1144874</v>
      </c>
      <c r="B640" t="s">
        <v>532</v>
      </c>
      <c r="C640" s="1">
        <v>0</v>
      </c>
      <c r="D640" s="1">
        <v>0</v>
      </c>
      <c r="E640" s="1">
        <v>0</v>
      </c>
      <c r="F640" s="1">
        <v>64484852.270000003</v>
      </c>
    </row>
    <row r="641" spans="1:6" x14ac:dyDescent="0.25">
      <c r="A641">
        <v>1147030</v>
      </c>
      <c r="B641" t="s">
        <v>1855</v>
      </c>
      <c r="C641" s="1">
        <v>0</v>
      </c>
      <c r="D641" s="1">
        <v>0</v>
      </c>
      <c r="E641" s="1">
        <v>0</v>
      </c>
      <c r="F641" s="1">
        <v>67077875.289999999</v>
      </c>
    </row>
    <row r="642" spans="1:6" x14ac:dyDescent="0.25">
      <c r="A642">
        <v>1147053</v>
      </c>
      <c r="B642" t="s">
        <v>1858</v>
      </c>
      <c r="C642" s="1">
        <v>0</v>
      </c>
      <c r="D642" s="1">
        <v>0</v>
      </c>
      <c r="E642" s="1">
        <v>0</v>
      </c>
      <c r="F642" s="1">
        <v>71638748.379999995</v>
      </c>
    </row>
    <row r="643" spans="1:6" x14ac:dyDescent="0.25">
      <c r="A643">
        <v>1147058</v>
      </c>
      <c r="B643" t="s">
        <v>1861</v>
      </c>
      <c r="C643" s="1">
        <v>0</v>
      </c>
      <c r="D643" s="1">
        <v>0</v>
      </c>
      <c r="E643" s="1">
        <v>0</v>
      </c>
      <c r="F643" s="1">
        <v>74748118.090000004</v>
      </c>
    </row>
    <row r="644" spans="1:6" x14ac:dyDescent="0.25">
      <c r="A644">
        <v>1147161</v>
      </c>
      <c r="B644" t="s">
        <v>1864</v>
      </c>
      <c r="C644" s="1">
        <v>0</v>
      </c>
      <c r="D644" s="1">
        <v>0</v>
      </c>
      <c r="E644" s="1">
        <v>0</v>
      </c>
      <c r="F644" s="1">
        <v>69749409.409999996</v>
      </c>
    </row>
    <row r="645" spans="1:6" x14ac:dyDescent="0.25">
      <c r="A645">
        <v>1147170</v>
      </c>
      <c r="B645" t="s">
        <v>1867</v>
      </c>
      <c r="C645" s="1">
        <v>0</v>
      </c>
      <c r="D645" s="1">
        <v>0</v>
      </c>
      <c r="E645" s="1">
        <v>0</v>
      </c>
      <c r="F645" s="1">
        <v>74107133.420000002</v>
      </c>
    </row>
    <row r="646" spans="1:6" x14ac:dyDescent="0.25">
      <c r="A646">
        <v>1147189</v>
      </c>
      <c r="B646" t="s">
        <v>1870</v>
      </c>
      <c r="C646" s="1">
        <v>0</v>
      </c>
      <c r="D646" s="1">
        <v>0</v>
      </c>
      <c r="E646" s="1">
        <v>0</v>
      </c>
      <c r="F646" s="1">
        <v>103495105.69</v>
      </c>
    </row>
    <row r="647" spans="1:6" x14ac:dyDescent="0.25">
      <c r="A647">
        <v>1147205</v>
      </c>
      <c r="B647" t="s">
        <v>116</v>
      </c>
      <c r="C647" s="1">
        <v>0</v>
      </c>
      <c r="D647" s="1">
        <v>0</v>
      </c>
      <c r="E647" s="1">
        <v>0</v>
      </c>
      <c r="F647" s="1">
        <v>66883360.810000002</v>
      </c>
    </row>
    <row r="648" spans="1:6" x14ac:dyDescent="0.25">
      <c r="A648">
        <v>1147245</v>
      </c>
      <c r="B648" t="s">
        <v>1874</v>
      </c>
      <c r="C648" s="1">
        <v>0</v>
      </c>
      <c r="D648" s="1">
        <v>0</v>
      </c>
      <c r="E648" s="1">
        <v>0</v>
      </c>
      <c r="F648" s="1">
        <v>74180916.579999998</v>
      </c>
    </row>
    <row r="649" spans="1:6" x14ac:dyDescent="0.25">
      <c r="A649">
        <v>1147258</v>
      </c>
      <c r="B649" t="s">
        <v>1877</v>
      </c>
      <c r="C649" s="1">
        <v>0</v>
      </c>
      <c r="D649" s="1">
        <v>0</v>
      </c>
      <c r="E649" s="1">
        <v>0</v>
      </c>
      <c r="F649" s="1">
        <v>67816818.689999998</v>
      </c>
    </row>
    <row r="650" spans="1:6" x14ac:dyDescent="0.25">
      <c r="A650">
        <v>1147268</v>
      </c>
      <c r="B650" t="s">
        <v>1880</v>
      </c>
      <c r="C650" s="1">
        <v>0</v>
      </c>
      <c r="D650" s="1">
        <v>0</v>
      </c>
      <c r="E650" s="1">
        <v>0</v>
      </c>
      <c r="F650" s="1">
        <v>70609309.010000005</v>
      </c>
    </row>
    <row r="651" spans="1:6" x14ac:dyDescent="0.25">
      <c r="A651">
        <v>1147288</v>
      </c>
      <c r="B651" t="s">
        <v>1883</v>
      </c>
      <c r="C651" s="1">
        <v>0</v>
      </c>
      <c r="D651" s="1">
        <v>0</v>
      </c>
      <c r="E651" s="1">
        <v>0</v>
      </c>
      <c r="F651" s="1">
        <v>71143437.099999994</v>
      </c>
    </row>
    <row r="652" spans="1:6" x14ac:dyDescent="0.25">
      <c r="A652">
        <v>1147318</v>
      </c>
      <c r="B652" t="s">
        <v>1886</v>
      </c>
      <c r="C652" s="1">
        <v>0</v>
      </c>
      <c r="D652" s="1">
        <v>0</v>
      </c>
      <c r="E652" s="1">
        <v>0</v>
      </c>
      <c r="F652" s="1">
        <v>72267510.840000004</v>
      </c>
    </row>
    <row r="653" spans="1:6" x14ac:dyDescent="0.25">
      <c r="A653">
        <v>1147460</v>
      </c>
      <c r="B653" t="s">
        <v>1889</v>
      </c>
      <c r="C653" s="1">
        <v>0</v>
      </c>
      <c r="D653" s="1">
        <v>0</v>
      </c>
      <c r="E653" s="1">
        <v>0</v>
      </c>
      <c r="F653" s="1">
        <v>78894553.450000003</v>
      </c>
    </row>
    <row r="654" spans="1:6" x14ac:dyDescent="0.25">
      <c r="A654">
        <v>1147541</v>
      </c>
      <c r="B654" t="s">
        <v>1892</v>
      </c>
      <c r="C654" s="1">
        <v>0</v>
      </c>
      <c r="D654" s="1">
        <v>0</v>
      </c>
      <c r="E654" s="1">
        <v>0</v>
      </c>
      <c r="F654" s="1">
        <v>69207553.870000005</v>
      </c>
    </row>
    <row r="655" spans="1:6" x14ac:dyDescent="0.25">
      <c r="A655">
        <v>1147545</v>
      </c>
      <c r="B655" t="s">
        <v>1895</v>
      </c>
      <c r="C655" s="1">
        <v>0</v>
      </c>
      <c r="D655" s="1">
        <v>0</v>
      </c>
      <c r="E655" s="1">
        <v>0</v>
      </c>
      <c r="F655" s="1">
        <v>73583170.819999993</v>
      </c>
    </row>
    <row r="656" spans="1:6" x14ac:dyDescent="0.25">
      <c r="A656">
        <v>1147551</v>
      </c>
      <c r="B656" t="s">
        <v>1898</v>
      </c>
      <c r="C656" s="1">
        <v>0</v>
      </c>
      <c r="D656" s="1">
        <v>0</v>
      </c>
      <c r="E656" s="1">
        <v>0</v>
      </c>
      <c r="F656" s="1">
        <v>70048227.599999994</v>
      </c>
    </row>
    <row r="657" spans="1:6" x14ac:dyDescent="0.25">
      <c r="A657">
        <v>1147555</v>
      </c>
      <c r="B657" t="s">
        <v>1901</v>
      </c>
      <c r="C657" s="1">
        <v>0</v>
      </c>
      <c r="D657" s="1">
        <v>0</v>
      </c>
      <c r="E657" s="1">
        <v>0</v>
      </c>
      <c r="F657" s="1">
        <v>83404801.049999997</v>
      </c>
    </row>
    <row r="658" spans="1:6" x14ac:dyDescent="0.25">
      <c r="A658">
        <v>1147570</v>
      </c>
      <c r="B658" t="s">
        <v>1904</v>
      </c>
      <c r="C658" s="1">
        <v>0</v>
      </c>
      <c r="D658" s="1">
        <v>0</v>
      </c>
      <c r="E658" s="1">
        <v>0</v>
      </c>
      <c r="F658" s="1">
        <v>74729474.719999999</v>
      </c>
    </row>
    <row r="659" spans="1:6" x14ac:dyDescent="0.25">
      <c r="A659">
        <v>1147605</v>
      </c>
      <c r="B659" t="s">
        <v>1907</v>
      </c>
      <c r="C659" s="1">
        <v>0</v>
      </c>
      <c r="D659" s="1">
        <v>0</v>
      </c>
      <c r="E659" s="1">
        <v>0</v>
      </c>
      <c r="F659" s="1">
        <v>64900510.009999998</v>
      </c>
    </row>
    <row r="660" spans="1:6" x14ac:dyDescent="0.25">
      <c r="A660">
        <v>1147660</v>
      </c>
      <c r="B660" t="s">
        <v>1910</v>
      </c>
      <c r="C660" s="1">
        <v>0</v>
      </c>
      <c r="D660" s="1">
        <v>0</v>
      </c>
      <c r="E660" s="1">
        <v>0</v>
      </c>
      <c r="F660" s="1">
        <v>76413445.010000005</v>
      </c>
    </row>
    <row r="661" spans="1:6" x14ac:dyDescent="0.25">
      <c r="A661">
        <v>1147675</v>
      </c>
      <c r="B661" t="s">
        <v>954</v>
      </c>
      <c r="C661" s="1">
        <v>0</v>
      </c>
      <c r="D661" s="1">
        <v>0</v>
      </c>
      <c r="E661" s="1">
        <v>0</v>
      </c>
      <c r="F661" s="1">
        <v>66048873.200000003</v>
      </c>
    </row>
    <row r="662" spans="1:6" x14ac:dyDescent="0.25">
      <c r="A662">
        <v>1147692</v>
      </c>
      <c r="B662" t="s">
        <v>1915</v>
      </c>
      <c r="C662" s="1">
        <v>0</v>
      </c>
      <c r="D662" s="1">
        <v>0</v>
      </c>
      <c r="E662" s="1">
        <v>0</v>
      </c>
      <c r="F662" s="1">
        <v>73475915.75</v>
      </c>
    </row>
    <row r="663" spans="1:6" x14ac:dyDescent="0.25">
      <c r="A663">
        <v>1147703</v>
      </c>
      <c r="B663" t="s">
        <v>1918</v>
      </c>
      <c r="C663" s="1">
        <v>0</v>
      </c>
      <c r="D663" s="1">
        <v>0</v>
      </c>
      <c r="E663" s="1">
        <v>0</v>
      </c>
      <c r="F663" s="1">
        <v>66153775.509999998</v>
      </c>
    </row>
    <row r="664" spans="1:6" x14ac:dyDescent="0.25">
      <c r="A664">
        <v>1147707</v>
      </c>
      <c r="B664" t="s">
        <v>1921</v>
      </c>
      <c r="C664" s="1">
        <v>0</v>
      </c>
      <c r="D664" s="1">
        <v>0</v>
      </c>
      <c r="E664" s="1">
        <v>0</v>
      </c>
      <c r="F664" s="1">
        <v>69921975.689999998</v>
      </c>
    </row>
    <row r="665" spans="1:6" x14ac:dyDescent="0.25">
      <c r="A665">
        <v>1147720</v>
      </c>
      <c r="B665" t="s">
        <v>1924</v>
      </c>
      <c r="C665" s="1">
        <v>0</v>
      </c>
      <c r="D665" s="1">
        <v>0</v>
      </c>
      <c r="E665" s="1">
        <v>0</v>
      </c>
      <c r="F665" s="1">
        <v>70021435.25</v>
      </c>
    </row>
    <row r="666" spans="1:6" x14ac:dyDescent="0.25">
      <c r="A666">
        <v>1147745</v>
      </c>
      <c r="B666" t="s">
        <v>1927</v>
      </c>
      <c r="C666" s="1">
        <v>0</v>
      </c>
      <c r="D666" s="1">
        <v>0</v>
      </c>
      <c r="E666" s="1">
        <v>0</v>
      </c>
      <c r="F666" s="1">
        <v>75625385.909999996</v>
      </c>
    </row>
    <row r="667" spans="1:6" x14ac:dyDescent="0.25">
      <c r="A667">
        <v>1147798</v>
      </c>
      <c r="B667" t="s">
        <v>1930</v>
      </c>
      <c r="C667" s="1">
        <v>0</v>
      </c>
      <c r="D667" s="1">
        <v>0</v>
      </c>
      <c r="E667" s="1">
        <v>0</v>
      </c>
      <c r="F667" s="1">
        <v>71026929.530000001</v>
      </c>
    </row>
    <row r="668" spans="1:6" x14ac:dyDescent="0.25">
      <c r="A668">
        <v>1147960</v>
      </c>
      <c r="B668" t="s">
        <v>1933</v>
      </c>
      <c r="C668" s="1">
        <v>0</v>
      </c>
      <c r="D668" s="1">
        <v>0</v>
      </c>
      <c r="E668" s="1">
        <v>0</v>
      </c>
      <c r="F668" s="1">
        <v>72425465.680000007</v>
      </c>
    </row>
    <row r="669" spans="1:6" x14ac:dyDescent="0.25">
      <c r="A669">
        <v>1147980</v>
      </c>
      <c r="B669" t="s">
        <v>1936</v>
      </c>
      <c r="C669" s="1">
        <v>0</v>
      </c>
      <c r="D669" s="1">
        <v>0</v>
      </c>
      <c r="E669" s="1">
        <v>0</v>
      </c>
      <c r="F669" s="1">
        <v>72359985.709999993</v>
      </c>
    </row>
    <row r="670" spans="1:6" x14ac:dyDescent="0.25">
      <c r="A670">
        <v>1150110</v>
      </c>
      <c r="B670" t="s">
        <v>1942</v>
      </c>
      <c r="C670" s="1">
        <v>0</v>
      </c>
      <c r="D670" s="1">
        <v>0</v>
      </c>
      <c r="E670" s="1">
        <v>0</v>
      </c>
      <c r="F670" s="1">
        <v>60537942.890000001</v>
      </c>
    </row>
    <row r="671" spans="1:6" x14ac:dyDescent="0.25">
      <c r="A671">
        <v>1150124</v>
      </c>
      <c r="B671" t="s">
        <v>1945</v>
      </c>
      <c r="C671" s="1">
        <v>0</v>
      </c>
      <c r="D671" s="1">
        <v>0</v>
      </c>
      <c r="E671" s="1">
        <v>0</v>
      </c>
      <c r="F671" s="1">
        <v>86320042.790000007</v>
      </c>
    </row>
    <row r="672" spans="1:6" x14ac:dyDescent="0.25">
      <c r="A672">
        <v>1150150</v>
      </c>
      <c r="B672" t="s">
        <v>1948</v>
      </c>
      <c r="C672" s="1">
        <v>0</v>
      </c>
      <c r="D672" s="1">
        <v>0</v>
      </c>
      <c r="E672" s="1">
        <v>0</v>
      </c>
      <c r="F672" s="1">
        <v>97965142.909999996</v>
      </c>
    </row>
    <row r="673" spans="1:6" x14ac:dyDescent="0.25">
      <c r="A673">
        <v>1150223</v>
      </c>
      <c r="B673" t="s">
        <v>1951</v>
      </c>
      <c r="C673" s="1">
        <v>0</v>
      </c>
      <c r="D673" s="1">
        <v>0</v>
      </c>
      <c r="E673" s="1">
        <v>0</v>
      </c>
      <c r="F673" s="1">
        <v>54053608.649999999</v>
      </c>
    </row>
    <row r="674" spans="1:6" x14ac:dyDescent="0.25">
      <c r="A674">
        <v>1150226</v>
      </c>
      <c r="B674" t="s">
        <v>1954</v>
      </c>
      <c r="C674" s="1">
        <v>0</v>
      </c>
      <c r="D674" s="1">
        <v>0</v>
      </c>
      <c r="E674" s="1">
        <v>0</v>
      </c>
      <c r="F674" s="1">
        <v>57278110.130000003</v>
      </c>
    </row>
    <row r="675" spans="1:6" x14ac:dyDescent="0.25">
      <c r="A675">
        <v>1150245</v>
      </c>
      <c r="B675" t="s">
        <v>1957</v>
      </c>
      <c r="C675" s="1">
        <v>0</v>
      </c>
      <c r="D675" s="1">
        <v>0</v>
      </c>
      <c r="E675" s="1">
        <v>0</v>
      </c>
      <c r="F675" s="1">
        <v>47709002.75</v>
      </c>
    </row>
    <row r="676" spans="1:6" x14ac:dyDescent="0.25">
      <c r="A676">
        <v>1150251</v>
      </c>
      <c r="B676" t="s">
        <v>1960</v>
      </c>
      <c r="C676" s="1">
        <v>0</v>
      </c>
      <c r="D676" s="1">
        <v>0</v>
      </c>
      <c r="E676" s="1">
        <v>0</v>
      </c>
      <c r="F676" s="1">
        <v>65015199.859999999</v>
      </c>
    </row>
    <row r="677" spans="1:6" x14ac:dyDescent="0.25">
      <c r="A677">
        <v>1150270</v>
      </c>
      <c r="B677" t="s">
        <v>1963</v>
      </c>
      <c r="C677" s="1">
        <v>0</v>
      </c>
      <c r="D677" s="1">
        <v>0</v>
      </c>
      <c r="E677" s="1">
        <v>0</v>
      </c>
      <c r="F677" s="1">
        <v>57132998.090000004</v>
      </c>
    </row>
    <row r="678" spans="1:6" x14ac:dyDescent="0.25">
      <c r="A678">
        <v>1150287</v>
      </c>
      <c r="B678" t="s">
        <v>1966</v>
      </c>
      <c r="C678" s="1">
        <v>0</v>
      </c>
      <c r="D678" s="1">
        <v>0</v>
      </c>
      <c r="E678" s="1">
        <v>0</v>
      </c>
      <c r="F678" s="1">
        <v>62855579.490000002</v>
      </c>
    </row>
    <row r="679" spans="1:6" x14ac:dyDescent="0.25">
      <c r="A679">
        <v>1150313</v>
      </c>
      <c r="B679" t="s">
        <v>146</v>
      </c>
      <c r="C679" s="1">
        <v>0</v>
      </c>
      <c r="D679" s="1">
        <v>0</v>
      </c>
      <c r="E679" s="1">
        <v>0</v>
      </c>
      <c r="F679" s="1">
        <v>61898394.090000004</v>
      </c>
    </row>
    <row r="680" spans="1:6" x14ac:dyDescent="0.25">
      <c r="A680">
        <v>1150318</v>
      </c>
      <c r="B680" t="s">
        <v>1886</v>
      </c>
      <c r="C680" s="1">
        <v>0</v>
      </c>
      <c r="D680" s="1">
        <v>0</v>
      </c>
      <c r="E680" s="1">
        <v>0</v>
      </c>
      <c r="F680" s="1">
        <v>81413893.170000002</v>
      </c>
    </row>
    <row r="681" spans="1:6" x14ac:dyDescent="0.25">
      <c r="A681">
        <v>1150325</v>
      </c>
      <c r="B681" t="s">
        <v>1972</v>
      </c>
      <c r="C681" s="1">
        <v>0</v>
      </c>
      <c r="D681" s="1">
        <v>0</v>
      </c>
      <c r="E681" s="1">
        <v>0</v>
      </c>
      <c r="F681" s="1">
        <v>73264056.109999999</v>
      </c>
    </row>
    <row r="682" spans="1:6" x14ac:dyDescent="0.25">
      <c r="A682">
        <v>1150330</v>
      </c>
      <c r="B682" t="s">
        <v>1975</v>
      </c>
      <c r="C682" s="1">
        <v>0</v>
      </c>
      <c r="D682" s="1">
        <v>0</v>
      </c>
      <c r="E682" s="1">
        <v>0</v>
      </c>
      <c r="F682" s="1">
        <v>68476917.840000004</v>
      </c>
    </row>
    <row r="683" spans="1:6" x14ac:dyDescent="0.25">
      <c r="A683">
        <v>1150350</v>
      </c>
      <c r="B683" t="s">
        <v>1978</v>
      </c>
      <c r="C683" s="1">
        <v>0</v>
      </c>
      <c r="D683" s="1">
        <v>0</v>
      </c>
      <c r="E683" s="1">
        <v>0</v>
      </c>
      <c r="F683" s="1">
        <v>75335427.209999993</v>
      </c>
    </row>
    <row r="684" spans="1:6" x14ac:dyDescent="0.25">
      <c r="A684">
        <v>1150370</v>
      </c>
      <c r="B684" t="s">
        <v>1981</v>
      </c>
      <c r="C684" s="1">
        <v>0</v>
      </c>
      <c r="D684" s="1">
        <v>0</v>
      </c>
      <c r="E684" s="1">
        <v>0</v>
      </c>
      <c r="F684" s="1">
        <v>74310319.859999999</v>
      </c>
    </row>
    <row r="685" spans="1:6" x14ac:dyDescent="0.25">
      <c r="A685">
        <v>1150400</v>
      </c>
      <c r="B685" t="s">
        <v>1984</v>
      </c>
      <c r="C685" s="1">
        <v>0</v>
      </c>
      <c r="D685" s="1">
        <v>0</v>
      </c>
      <c r="E685" s="1">
        <v>0</v>
      </c>
      <c r="F685" s="1">
        <v>63459640.299999997</v>
      </c>
    </row>
    <row r="686" spans="1:6" x14ac:dyDescent="0.25">
      <c r="A686">
        <v>1150450</v>
      </c>
      <c r="B686" t="s">
        <v>1987</v>
      </c>
      <c r="C686" s="1">
        <v>0</v>
      </c>
      <c r="D686" s="1">
        <v>0</v>
      </c>
      <c r="E686" s="1">
        <v>0</v>
      </c>
      <c r="F686" s="1">
        <v>72302003.599999994</v>
      </c>
    </row>
    <row r="687" spans="1:6" x14ac:dyDescent="0.25">
      <c r="A687">
        <v>1150573</v>
      </c>
      <c r="B687" t="s">
        <v>1993</v>
      </c>
      <c r="C687" s="1">
        <v>0</v>
      </c>
      <c r="D687" s="1">
        <v>0</v>
      </c>
      <c r="E687" s="1">
        <v>0</v>
      </c>
      <c r="F687" s="1">
        <v>74658944.530000001</v>
      </c>
    </row>
    <row r="688" spans="1:6" x14ac:dyDescent="0.25">
      <c r="A688">
        <v>1150577</v>
      </c>
      <c r="B688" t="s">
        <v>1996</v>
      </c>
      <c r="C688" s="1">
        <v>0</v>
      </c>
      <c r="D688" s="1">
        <v>0</v>
      </c>
      <c r="E688" s="1">
        <v>0</v>
      </c>
      <c r="F688" s="1">
        <v>69341668.069999993</v>
      </c>
    </row>
    <row r="689" spans="1:6" x14ac:dyDescent="0.25">
      <c r="A689">
        <v>1150590</v>
      </c>
      <c r="B689" t="s">
        <v>1008</v>
      </c>
      <c r="C689" s="1">
        <v>0</v>
      </c>
      <c r="D689" s="1">
        <v>0</v>
      </c>
      <c r="E689" s="1">
        <v>0</v>
      </c>
      <c r="F689" s="1">
        <v>71421352.349999994</v>
      </c>
    </row>
    <row r="690" spans="1:6" x14ac:dyDescent="0.25">
      <c r="A690">
        <v>1150606</v>
      </c>
      <c r="B690" t="s">
        <v>2001</v>
      </c>
      <c r="C690" s="1">
        <v>0</v>
      </c>
      <c r="D690" s="1">
        <v>0</v>
      </c>
      <c r="E690" s="1">
        <v>0</v>
      </c>
      <c r="F690" s="1">
        <v>53913261.57</v>
      </c>
    </row>
    <row r="691" spans="1:6" x14ac:dyDescent="0.25">
      <c r="A691">
        <v>1150680</v>
      </c>
      <c r="B691" t="s">
        <v>2004</v>
      </c>
      <c r="C691" s="1">
        <v>0</v>
      </c>
      <c r="D691" s="1">
        <v>0</v>
      </c>
      <c r="E691" s="1">
        <v>0</v>
      </c>
      <c r="F691" s="1">
        <v>61763965.460000001</v>
      </c>
    </row>
    <row r="692" spans="1:6" x14ac:dyDescent="0.25">
      <c r="A692">
        <v>1150683</v>
      </c>
      <c r="B692" t="s">
        <v>2007</v>
      </c>
      <c r="C692" s="1">
        <v>0</v>
      </c>
      <c r="D692" s="1">
        <v>0</v>
      </c>
      <c r="E692" s="1">
        <v>0</v>
      </c>
      <c r="F692" s="1">
        <v>63785927.170000002</v>
      </c>
    </row>
    <row r="693" spans="1:6" x14ac:dyDescent="0.25">
      <c r="A693">
        <v>1150686</v>
      </c>
      <c r="B693" t="s">
        <v>2010</v>
      </c>
      <c r="C693" s="1">
        <v>0</v>
      </c>
      <c r="D693" s="1">
        <v>0</v>
      </c>
      <c r="E693" s="1">
        <v>0</v>
      </c>
      <c r="F693" s="1">
        <v>53328543.990000002</v>
      </c>
    </row>
    <row r="694" spans="1:6" x14ac:dyDescent="0.25">
      <c r="A694">
        <v>1150689</v>
      </c>
      <c r="B694" t="s">
        <v>1216</v>
      </c>
      <c r="C694" s="1">
        <v>0</v>
      </c>
      <c r="D694" s="1">
        <v>0</v>
      </c>
      <c r="E694" s="1">
        <v>0</v>
      </c>
      <c r="F694" s="1">
        <v>67494214.480000004</v>
      </c>
    </row>
    <row r="695" spans="1:6" x14ac:dyDescent="0.25">
      <c r="A695">
        <v>1150711</v>
      </c>
      <c r="B695" t="s">
        <v>2014</v>
      </c>
      <c r="C695" s="1">
        <v>0</v>
      </c>
      <c r="D695" s="1">
        <v>0</v>
      </c>
      <c r="E695" s="1">
        <v>0</v>
      </c>
      <c r="F695" s="1">
        <v>72015771.420000002</v>
      </c>
    </row>
    <row r="696" spans="1:6" x14ac:dyDescent="0.25">
      <c r="A696">
        <v>1152019</v>
      </c>
      <c r="B696" t="s">
        <v>1317</v>
      </c>
      <c r="C696" s="1">
        <v>0</v>
      </c>
      <c r="D696" s="1">
        <v>0</v>
      </c>
      <c r="E696" s="1">
        <v>0</v>
      </c>
      <c r="F696" s="1">
        <v>59126204.780000001</v>
      </c>
    </row>
    <row r="697" spans="1:6" x14ac:dyDescent="0.25">
      <c r="A697">
        <v>1152022</v>
      </c>
      <c r="B697" t="s">
        <v>2021</v>
      </c>
      <c r="C697" s="1">
        <v>0</v>
      </c>
      <c r="D697" s="1">
        <v>0</v>
      </c>
      <c r="E697" s="1">
        <v>0</v>
      </c>
      <c r="F697" s="1">
        <v>55964360.909999996</v>
      </c>
    </row>
    <row r="698" spans="1:6" x14ac:dyDescent="0.25">
      <c r="A698">
        <v>1152036</v>
      </c>
      <c r="B698" t="s">
        <v>2024</v>
      </c>
      <c r="C698" s="1">
        <v>0</v>
      </c>
      <c r="D698" s="1">
        <v>0</v>
      </c>
      <c r="E698" s="1">
        <v>0</v>
      </c>
      <c r="F698" s="1">
        <v>56372476.969999999</v>
      </c>
    </row>
    <row r="699" spans="1:6" x14ac:dyDescent="0.25">
      <c r="A699">
        <v>1152051</v>
      </c>
      <c r="B699" t="s">
        <v>2027</v>
      </c>
      <c r="C699" s="1">
        <v>0</v>
      </c>
      <c r="D699" s="1">
        <v>0</v>
      </c>
      <c r="E699" s="1">
        <v>0</v>
      </c>
      <c r="F699" s="1">
        <v>63642538.439999998</v>
      </c>
    </row>
    <row r="700" spans="1:6" x14ac:dyDescent="0.25">
      <c r="A700">
        <v>1152079</v>
      </c>
      <c r="B700" t="s">
        <v>2030</v>
      </c>
      <c r="C700" s="1">
        <v>0</v>
      </c>
      <c r="D700" s="1">
        <v>0</v>
      </c>
      <c r="E700" s="1">
        <v>0</v>
      </c>
      <c r="F700" s="1">
        <v>84119234.310000002</v>
      </c>
    </row>
    <row r="701" spans="1:6" x14ac:dyDescent="0.25">
      <c r="A701">
        <v>1152083</v>
      </c>
      <c r="B701" t="s">
        <v>550</v>
      </c>
      <c r="C701" s="1">
        <v>0</v>
      </c>
      <c r="D701" s="1">
        <v>0</v>
      </c>
      <c r="E701" s="1">
        <v>0</v>
      </c>
      <c r="F701" s="1">
        <v>57016161.789999999</v>
      </c>
    </row>
    <row r="702" spans="1:6" x14ac:dyDescent="0.25">
      <c r="A702">
        <v>1152110</v>
      </c>
      <c r="B702" t="s">
        <v>2034</v>
      </c>
      <c r="C702" s="1">
        <v>0</v>
      </c>
      <c r="D702" s="1">
        <v>0</v>
      </c>
      <c r="E702" s="1">
        <v>0</v>
      </c>
      <c r="F702" s="1">
        <v>63466274.359999999</v>
      </c>
    </row>
    <row r="703" spans="1:6" x14ac:dyDescent="0.25">
      <c r="A703">
        <v>1152203</v>
      </c>
      <c r="B703" t="s">
        <v>2037</v>
      </c>
      <c r="C703" s="1">
        <v>0</v>
      </c>
      <c r="D703" s="1">
        <v>0</v>
      </c>
      <c r="E703" s="1">
        <v>0</v>
      </c>
      <c r="F703" s="1">
        <v>57204704.450000003</v>
      </c>
    </row>
    <row r="704" spans="1:6" x14ac:dyDescent="0.25">
      <c r="A704">
        <v>1152207</v>
      </c>
      <c r="B704" t="s">
        <v>2040</v>
      </c>
      <c r="C704" s="1">
        <v>0</v>
      </c>
      <c r="D704" s="1">
        <v>0</v>
      </c>
      <c r="E704" s="1">
        <v>0</v>
      </c>
      <c r="F704" s="1">
        <v>59741609.140000001</v>
      </c>
    </row>
    <row r="705" spans="1:6" x14ac:dyDescent="0.25">
      <c r="A705">
        <v>1152210</v>
      </c>
      <c r="B705" t="s">
        <v>2043</v>
      </c>
      <c r="C705" s="1">
        <v>0</v>
      </c>
      <c r="D705" s="1">
        <v>0</v>
      </c>
      <c r="E705" s="1">
        <v>0</v>
      </c>
      <c r="F705" s="1">
        <v>60072054.119999997</v>
      </c>
    </row>
    <row r="706" spans="1:6" x14ac:dyDescent="0.25">
      <c r="A706">
        <v>1152215</v>
      </c>
      <c r="B706" t="s">
        <v>430</v>
      </c>
      <c r="C706" s="1">
        <v>0</v>
      </c>
      <c r="D706" s="1">
        <v>0</v>
      </c>
      <c r="E706" s="1">
        <v>0</v>
      </c>
      <c r="F706" s="1">
        <v>63963620.689999998</v>
      </c>
    </row>
    <row r="707" spans="1:6" x14ac:dyDescent="0.25">
      <c r="A707">
        <v>1152224</v>
      </c>
      <c r="B707" t="s">
        <v>2048</v>
      </c>
      <c r="C707" s="1">
        <v>0</v>
      </c>
      <c r="D707" s="1">
        <v>0</v>
      </c>
      <c r="E707" s="1">
        <v>0</v>
      </c>
      <c r="F707" s="1">
        <v>64561568.5</v>
      </c>
    </row>
    <row r="708" spans="1:6" x14ac:dyDescent="0.25">
      <c r="A708">
        <v>1152227</v>
      </c>
      <c r="B708" t="s">
        <v>2051</v>
      </c>
      <c r="C708" s="1">
        <v>0</v>
      </c>
      <c r="D708" s="1">
        <v>0</v>
      </c>
      <c r="E708" s="1">
        <v>0</v>
      </c>
      <c r="F708" s="1">
        <v>64419188.890000001</v>
      </c>
    </row>
    <row r="709" spans="1:6" x14ac:dyDescent="0.25">
      <c r="A709">
        <v>1152233</v>
      </c>
      <c r="B709" t="s">
        <v>2054</v>
      </c>
      <c r="C709" s="1">
        <v>0</v>
      </c>
      <c r="D709" s="1">
        <v>0</v>
      </c>
      <c r="E709" s="1">
        <v>0</v>
      </c>
      <c r="F709" s="1">
        <v>61355567.979999997</v>
      </c>
    </row>
    <row r="710" spans="1:6" x14ac:dyDescent="0.25">
      <c r="A710">
        <v>1152240</v>
      </c>
      <c r="B710" t="s">
        <v>2057</v>
      </c>
      <c r="C710" s="1">
        <v>0</v>
      </c>
      <c r="D710" s="1">
        <v>0</v>
      </c>
      <c r="E710" s="1">
        <v>0</v>
      </c>
      <c r="F710" s="1">
        <v>63037350.740000002</v>
      </c>
    </row>
    <row r="711" spans="1:6" x14ac:dyDescent="0.25">
      <c r="A711">
        <v>1152250</v>
      </c>
      <c r="B711" t="s">
        <v>2060</v>
      </c>
      <c r="C711" s="1">
        <v>0</v>
      </c>
      <c r="D711" s="1">
        <v>0</v>
      </c>
      <c r="E711" s="1">
        <v>0</v>
      </c>
      <c r="F711" s="1">
        <v>77588140.480000004</v>
      </c>
    </row>
    <row r="712" spans="1:6" x14ac:dyDescent="0.25">
      <c r="A712">
        <v>1152254</v>
      </c>
      <c r="B712" t="s">
        <v>2063</v>
      </c>
      <c r="C712" s="1">
        <v>0</v>
      </c>
      <c r="D712" s="1">
        <v>0</v>
      </c>
      <c r="E712" s="1">
        <v>0</v>
      </c>
      <c r="F712" s="1">
        <v>60033906.829999998</v>
      </c>
    </row>
    <row r="713" spans="1:6" x14ac:dyDescent="0.25">
      <c r="A713">
        <v>1152256</v>
      </c>
      <c r="B713" t="s">
        <v>2066</v>
      </c>
      <c r="C713" s="1">
        <v>0</v>
      </c>
      <c r="D713" s="1">
        <v>0</v>
      </c>
      <c r="E713" s="1">
        <v>0</v>
      </c>
      <c r="F713" s="1">
        <v>63894941.170000002</v>
      </c>
    </row>
    <row r="714" spans="1:6" x14ac:dyDescent="0.25">
      <c r="A714">
        <v>1152258</v>
      </c>
      <c r="B714" t="s">
        <v>2069</v>
      </c>
      <c r="C714" s="1">
        <v>0</v>
      </c>
      <c r="D714" s="1">
        <v>0</v>
      </c>
      <c r="E714" s="1">
        <v>0</v>
      </c>
      <c r="F714" s="1">
        <v>66077895.359999999</v>
      </c>
    </row>
    <row r="715" spans="1:6" x14ac:dyDescent="0.25">
      <c r="A715">
        <v>1152260</v>
      </c>
      <c r="B715" t="s">
        <v>1053</v>
      </c>
      <c r="C715" s="1">
        <v>0</v>
      </c>
      <c r="D715" s="1">
        <v>0</v>
      </c>
      <c r="E715" s="1">
        <v>0</v>
      </c>
      <c r="F715" s="1">
        <v>61730586.359999999</v>
      </c>
    </row>
    <row r="716" spans="1:6" x14ac:dyDescent="0.25">
      <c r="A716">
        <v>1152287</v>
      </c>
      <c r="B716" t="s">
        <v>2074</v>
      </c>
      <c r="C716" s="1">
        <v>0</v>
      </c>
      <c r="D716" s="1">
        <v>0</v>
      </c>
      <c r="E716" s="1">
        <v>0</v>
      </c>
      <c r="F716" s="1">
        <v>63186808.950000003</v>
      </c>
    </row>
    <row r="717" spans="1:6" x14ac:dyDescent="0.25">
      <c r="A717">
        <v>1152317</v>
      </c>
      <c r="B717" t="s">
        <v>2077</v>
      </c>
      <c r="C717" s="1">
        <v>0</v>
      </c>
      <c r="D717" s="1">
        <v>0</v>
      </c>
      <c r="E717" s="1">
        <v>0</v>
      </c>
      <c r="F717" s="1">
        <v>60731673.619999997</v>
      </c>
    </row>
    <row r="718" spans="1:6" x14ac:dyDescent="0.25">
      <c r="A718">
        <v>1152320</v>
      </c>
      <c r="B718" t="s">
        <v>2080</v>
      </c>
      <c r="C718" s="1">
        <v>0</v>
      </c>
      <c r="D718" s="1">
        <v>0</v>
      </c>
      <c r="E718" s="1">
        <v>0</v>
      </c>
      <c r="F718" s="1">
        <v>59435082.229999997</v>
      </c>
    </row>
    <row r="719" spans="1:6" x14ac:dyDescent="0.25">
      <c r="A719">
        <v>1152323</v>
      </c>
      <c r="B719" t="s">
        <v>2083</v>
      </c>
      <c r="C719" s="1">
        <v>0</v>
      </c>
      <c r="D719" s="1">
        <v>0</v>
      </c>
      <c r="E719" s="1">
        <v>0</v>
      </c>
      <c r="F719" s="1">
        <v>57517713.600000001</v>
      </c>
    </row>
    <row r="720" spans="1:6" x14ac:dyDescent="0.25">
      <c r="A720">
        <v>1152352</v>
      </c>
      <c r="B720" t="s">
        <v>2086</v>
      </c>
      <c r="C720" s="1">
        <v>0</v>
      </c>
      <c r="D720" s="1">
        <v>0</v>
      </c>
      <c r="E720" s="1">
        <v>0</v>
      </c>
      <c r="F720" s="1">
        <v>64278016.659999996</v>
      </c>
    </row>
    <row r="721" spans="1:6" x14ac:dyDescent="0.25">
      <c r="A721">
        <v>1152354</v>
      </c>
      <c r="B721" t="s">
        <v>2089</v>
      </c>
      <c r="C721" s="1">
        <v>0</v>
      </c>
      <c r="D721" s="1">
        <v>0</v>
      </c>
      <c r="E721" s="1">
        <v>0</v>
      </c>
      <c r="F721" s="1">
        <v>58321585.729999997</v>
      </c>
    </row>
    <row r="722" spans="1:6" x14ac:dyDescent="0.25">
      <c r="A722">
        <v>1152378</v>
      </c>
      <c r="B722" t="s">
        <v>2095</v>
      </c>
      <c r="C722" s="1">
        <v>0</v>
      </c>
      <c r="D722" s="1">
        <v>0</v>
      </c>
      <c r="E722" s="1">
        <v>0</v>
      </c>
      <c r="F722" s="1">
        <v>58448953.119999997</v>
      </c>
    </row>
    <row r="723" spans="1:6" x14ac:dyDescent="0.25">
      <c r="A723">
        <v>1152381</v>
      </c>
      <c r="B723" t="s">
        <v>2098</v>
      </c>
      <c r="C723" s="1">
        <v>0</v>
      </c>
      <c r="D723" s="1">
        <v>0</v>
      </c>
      <c r="E723" s="1">
        <v>0</v>
      </c>
      <c r="F723" s="1">
        <v>66818887.759999998</v>
      </c>
    </row>
    <row r="724" spans="1:6" x14ac:dyDescent="0.25">
      <c r="A724">
        <v>1152385</v>
      </c>
      <c r="B724" t="s">
        <v>2101</v>
      </c>
      <c r="C724" s="1">
        <v>0</v>
      </c>
      <c r="D724" s="1">
        <v>0</v>
      </c>
      <c r="E724" s="1">
        <v>0</v>
      </c>
      <c r="F724" s="1">
        <v>61168254.090000004</v>
      </c>
    </row>
    <row r="725" spans="1:6" x14ac:dyDescent="0.25">
      <c r="A725">
        <v>1152390</v>
      </c>
      <c r="B725" t="s">
        <v>2104</v>
      </c>
      <c r="C725" s="1">
        <v>0</v>
      </c>
      <c r="D725" s="1">
        <v>0</v>
      </c>
      <c r="E725" s="1">
        <v>0</v>
      </c>
      <c r="F725" s="1">
        <v>77661948.859999999</v>
      </c>
    </row>
    <row r="726" spans="1:6" x14ac:dyDescent="0.25">
      <c r="A726">
        <v>1152399</v>
      </c>
      <c r="B726" t="s">
        <v>173</v>
      </c>
      <c r="C726" s="1">
        <v>0</v>
      </c>
      <c r="D726" s="1">
        <v>0</v>
      </c>
      <c r="E726" s="1">
        <v>0</v>
      </c>
      <c r="F726" s="1">
        <v>64910135.450000003</v>
      </c>
    </row>
    <row r="727" spans="1:6" x14ac:dyDescent="0.25">
      <c r="A727">
        <v>1152405</v>
      </c>
      <c r="B727" t="s">
        <v>2109</v>
      </c>
      <c r="C727" s="1">
        <v>0</v>
      </c>
      <c r="D727" s="1">
        <v>0</v>
      </c>
      <c r="E727" s="1">
        <v>0</v>
      </c>
      <c r="F727" s="1">
        <v>66000981.289999999</v>
      </c>
    </row>
    <row r="728" spans="1:6" x14ac:dyDescent="0.25">
      <c r="A728">
        <v>1152411</v>
      </c>
      <c r="B728" t="s">
        <v>2112</v>
      </c>
      <c r="C728" s="1">
        <v>0</v>
      </c>
      <c r="D728" s="1">
        <v>0</v>
      </c>
      <c r="E728" s="1">
        <v>0</v>
      </c>
      <c r="F728" s="1">
        <v>59137843.829999998</v>
      </c>
    </row>
    <row r="729" spans="1:6" x14ac:dyDescent="0.25">
      <c r="A729">
        <v>1152418</v>
      </c>
      <c r="B729" t="s">
        <v>2115</v>
      </c>
      <c r="C729" s="1">
        <v>0</v>
      </c>
      <c r="D729" s="1">
        <v>0</v>
      </c>
      <c r="E729" s="1">
        <v>0</v>
      </c>
      <c r="F729" s="1">
        <v>64469927.039999999</v>
      </c>
    </row>
    <row r="730" spans="1:6" x14ac:dyDescent="0.25">
      <c r="A730">
        <v>1152427</v>
      </c>
      <c r="B730" t="s">
        <v>2118</v>
      </c>
      <c r="C730" s="1">
        <v>0</v>
      </c>
      <c r="D730" s="1">
        <v>0</v>
      </c>
      <c r="E730" s="1">
        <v>0</v>
      </c>
      <c r="F730" s="1">
        <v>82082236.730000004</v>
      </c>
    </row>
    <row r="731" spans="1:6" x14ac:dyDescent="0.25">
      <c r="A731">
        <v>1152435</v>
      </c>
      <c r="B731" t="s">
        <v>2121</v>
      </c>
      <c r="C731" s="1">
        <v>0</v>
      </c>
      <c r="D731" s="1">
        <v>0</v>
      </c>
      <c r="E731" s="1">
        <v>0</v>
      </c>
      <c r="F731" s="1">
        <v>58391317.899999999</v>
      </c>
    </row>
    <row r="732" spans="1:6" x14ac:dyDescent="0.25">
      <c r="A732">
        <v>1152473</v>
      </c>
      <c r="B732" t="s">
        <v>2124</v>
      </c>
      <c r="C732" s="1">
        <v>0</v>
      </c>
      <c r="D732" s="1">
        <v>0</v>
      </c>
      <c r="E732" s="1">
        <v>0</v>
      </c>
      <c r="F732" s="1">
        <v>79339711.829999998</v>
      </c>
    </row>
    <row r="733" spans="1:6" x14ac:dyDescent="0.25">
      <c r="A733">
        <v>1152480</v>
      </c>
      <c r="B733" t="s">
        <v>191</v>
      </c>
      <c r="C733" s="1">
        <v>0</v>
      </c>
      <c r="D733" s="1">
        <v>0</v>
      </c>
      <c r="E733" s="1">
        <v>0</v>
      </c>
      <c r="F733" s="1">
        <v>59307812.82</v>
      </c>
    </row>
    <row r="734" spans="1:6" x14ac:dyDescent="0.25">
      <c r="A734">
        <v>1152490</v>
      </c>
      <c r="B734" t="s">
        <v>2128</v>
      </c>
      <c r="C734" s="1">
        <v>0</v>
      </c>
      <c r="D734" s="1">
        <v>0</v>
      </c>
      <c r="E734" s="1">
        <v>0</v>
      </c>
      <c r="F734" s="1">
        <v>81195011.290000007</v>
      </c>
    </row>
    <row r="735" spans="1:6" x14ac:dyDescent="0.25">
      <c r="A735">
        <v>1152506</v>
      </c>
      <c r="B735" t="s">
        <v>2131</v>
      </c>
      <c r="C735" s="1">
        <v>0</v>
      </c>
      <c r="D735" s="1">
        <v>0</v>
      </c>
      <c r="E735" s="1">
        <v>0</v>
      </c>
      <c r="F735" s="1">
        <v>58565262.229999997</v>
      </c>
    </row>
    <row r="736" spans="1:6" x14ac:dyDescent="0.25">
      <c r="A736">
        <v>1152520</v>
      </c>
      <c r="B736" t="s">
        <v>2134</v>
      </c>
      <c r="C736" s="1">
        <v>0</v>
      </c>
      <c r="D736" s="1">
        <v>0</v>
      </c>
      <c r="E736" s="1">
        <v>0</v>
      </c>
      <c r="F736" s="1">
        <v>73746045.819999993</v>
      </c>
    </row>
    <row r="737" spans="1:6" x14ac:dyDescent="0.25">
      <c r="A737">
        <v>1152540</v>
      </c>
      <c r="B737" t="s">
        <v>2137</v>
      </c>
      <c r="C737" s="1">
        <v>0</v>
      </c>
      <c r="D737" s="1">
        <v>0</v>
      </c>
      <c r="E737" s="1">
        <v>0</v>
      </c>
      <c r="F737" s="1">
        <v>61094222.560000002</v>
      </c>
    </row>
    <row r="738" spans="1:6" x14ac:dyDescent="0.25">
      <c r="A738">
        <v>1152560</v>
      </c>
      <c r="B738" t="s">
        <v>2140</v>
      </c>
      <c r="C738" s="1">
        <v>0</v>
      </c>
      <c r="D738" s="1">
        <v>0</v>
      </c>
      <c r="E738" s="1">
        <v>0</v>
      </c>
      <c r="F738" s="1">
        <v>58605130.909999996</v>
      </c>
    </row>
    <row r="739" spans="1:6" x14ac:dyDescent="0.25">
      <c r="A739">
        <v>1152565</v>
      </c>
      <c r="B739" t="s">
        <v>2143</v>
      </c>
      <c r="C739" s="1">
        <v>0</v>
      </c>
      <c r="D739" s="1">
        <v>0</v>
      </c>
      <c r="E739" s="1">
        <v>0</v>
      </c>
      <c r="F739" s="1">
        <v>61625966.710000001</v>
      </c>
    </row>
    <row r="740" spans="1:6" x14ac:dyDescent="0.25">
      <c r="A740">
        <v>1152573</v>
      </c>
      <c r="B740" t="s">
        <v>2146</v>
      </c>
      <c r="C740" s="1">
        <v>0</v>
      </c>
      <c r="D740" s="1">
        <v>0</v>
      </c>
      <c r="E740" s="1">
        <v>0</v>
      </c>
      <c r="F740" s="1">
        <v>59046989.810000002</v>
      </c>
    </row>
    <row r="741" spans="1:6" x14ac:dyDescent="0.25">
      <c r="A741">
        <v>1152585</v>
      </c>
      <c r="B741" t="s">
        <v>2149</v>
      </c>
      <c r="C741" s="1">
        <v>0</v>
      </c>
      <c r="D741" s="1">
        <v>0</v>
      </c>
      <c r="E741" s="1">
        <v>0</v>
      </c>
      <c r="F741" s="1">
        <v>60039322.619999997</v>
      </c>
    </row>
    <row r="742" spans="1:6" x14ac:dyDescent="0.25">
      <c r="A742">
        <v>1152612</v>
      </c>
      <c r="B742" t="s">
        <v>2152</v>
      </c>
      <c r="C742" s="1">
        <v>0</v>
      </c>
      <c r="D742" s="1">
        <v>0</v>
      </c>
      <c r="E742" s="1">
        <v>0</v>
      </c>
      <c r="F742" s="1">
        <v>77469225.420000002</v>
      </c>
    </row>
    <row r="743" spans="1:6" x14ac:dyDescent="0.25">
      <c r="A743">
        <v>1152621</v>
      </c>
      <c r="B743" t="s">
        <v>2155</v>
      </c>
      <c r="C743" s="1">
        <v>0</v>
      </c>
      <c r="D743" s="1">
        <v>0</v>
      </c>
      <c r="E743" s="1">
        <v>0</v>
      </c>
      <c r="F743" s="1">
        <v>74079121.450000003</v>
      </c>
    </row>
    <row r="744" spans="1:6" x14ac:dyDescent="0.25">
      <c r="A744">
        <v>1152678</v>
      </c>
      <c r="B744" t="s">
        <v>2158</v>
      </c>
      <c r="C744" s="1">
        <v>0</v>
      </c>
      <c r="D744" s="1">
        <v>0</v>
      </c>
      <c r="E744" s="1">
        <v>0</v>
      </c>
      <c r="F744" s="1">
        <v>68591050.75</v>
      </c>
    </row>
    <row r="745" spans="1:6" x14ac:dyDescent="0.25">
      <c r="A745">
        <v>1152683</v>
      </c>
      <c r="B745" t="s">
        <v>2161</v>
      </c>
      <c r="C745" s="1">
        <v>0</v>
      </c>
      <c r="D745" s="1">
        <v>0</v>
      </c>
      <c r="E745" s="1">
        <v>0</v>
      </c>
      <c r="F745" s="1">
        <v>61475945.159999996</v>
      </c>
    </row>
    <row r="746" spans="1:6" x14ac:dyDescent="0.25">
      <c r="A746">
        <v>1152685</v>
      </c>
      <c r="B746" t="s">
        <v>1508</v>
      </c>
      <c r="C746" s="1">
        <v>0</v>
      </c>
      <c r="D746" s="1">
        <v>0</v>
      </c>
      <c r="E746" s="1">
        <v>0</v>
      </c>
      <c r="F746" s="1">
        <v>61401910.369999997</v>
      </c>
    </row>
    <row r="747" spans="1:6" x14ac:dyDescent="0.25">
      <c r="A747">
        <v>1152687</v>
      </c>
      <c r="B747" t="s">
        <v>2165</v>
      </c>
      <c r="C747" s="1">
        <v>0</v>
      </c>
      <c r="D747" s="1">
        <v>0</v>
      </c>
      <c r="E747" s="1">
        <v>0</v>
      </c>
      <c r="F747" s="1">
        <v>64439359.939999998</v>
      </c>
    </row>
    <row r="748" spans="1:6" x14ac:dyDescent="0.25">
      <c r="A748">
        <v>1152693</v>
      </c>
      <c r="B748" t="s">
        <v>502</v>
      </c>
      <c r="C748" s="1">
        <v>0</v>
      </c>
      <c r="D748" s="1">
        <v>0</v>
      </c>
      <c r="E748" s="1">
        <v>0</v>
      </c>
      <c r="F748" s="1">
        <v>58198159.140000001</v>
      </c>
    </row>
    <row r="749" spans="1:6" x14ac:dyDescent="0.25">
      <c r="A749">
        <v>1152694</v>
      </c>
      <c r="B749" t="s">
        <v>2170</v>
      </c>
      <c r="C749" s="1">
        <v>0</v>
      </c>
      <c r="D749" s="1">
        <v>0</v>
      </c>
      <c r="E749" s="1">
        <v>0</v>
      </c>
      <c r="F749" s="1">
        <v>61062126.43</v>
      </c>
    </row>
    <row r="750" spans="1:6" x14ac:dyDescent="0.25">
      <c r="A750">
        <v>1152696</v>
      </c>
      <c r="B750" t="s">
        <v>266</v>
      </c>
      <c r="C750" s="1">
        <v>0</v>
      </c>
      <c r="D750" s="1">
        <v>0</v>
      </c>
      <c r="E750" s="1">
        <v>0</v>
      </c>
      <c r="F750" s="1">
        <v>78987478.049999997</v>
      </c>
    </row>
    <row r="751" spans="1:6" x14ac:dyDescent="0.25">
      <c r="A751">
        <v>1152699</v>
      </c>
      <c r="B751" t="s">
        <v>2174</v>
      </c>
      <c r="C751" s="1">
        <v>0</v>
      </c>
      <c r="D751" s="1">
        <v>0</v>
      </c>
      <c r="E751" s="1">
        <v>0</v>
      </c>
      <c r="F751" s="1">
        <v>70455688.719999999</v>
      </c>
    </row>
    <row r="752" spans="1:6" x14ac:dyDescent="0.25">
      <c r="A752">
        <v>1152720</v>
      </c>
      <c r="B752" t="s">
        <v>2177</v>
      </c>
      <c r="C752" s="1">
        <v>0</v>
      </c>
      <c r="D752" s="1">
        <v>0</v>
      </c>
      <c r="E752" s="1">
        <v>0</v>
      </c>
      <c r="F752" s="1">
        <v>63773357.280000001</v>
      </c>
    </row>
    <row r="753" spans="1:6" x14ac:dyDescent="0.25">
      <c r="A753">
        <v>1152786</v>
      </c>
      <c r="B753" t="s">
        <v>2180</v>
      </c>
      <c r="C753" s="1">
        <v>0</v>
      </c>
      <c r="D753" s="1">
        <v>0</v>
      </c>
      <c r="E753" s="1">
        <v>0</v>
      </c>
      <c r="F753" s="1">
        <v>62658522.039999999</v>
      </c>
    </row>
    <row r="754" spans="1:6" x14ac:dyDescent="0.25">
      <c r="A754">
        <v>1152788</v>
      </c>
      <c r="B754" t="s">
        <v>2183</v>
      </c>
      <c r="C754" s="1">
        <v>0</v>
      </c>
      <c r="D754" s="1">
        <v>0</v>
      </c>
      <c r="E754" s="1">
        <v>0</v>
      </c>
      <c r="F754" s="1">
        <v>63811767.340000004</v>
      </c>
    </row>
    <row r="755" spans="1:6" x14ac:dyDescent="0.25">
      <c r="A755">
        <v>1152838</v>
      </c>
      <c r="B755" t="s">
        <v>2189</v>
      </c>
      <c r="C755" s="1">
        <v>0</v>
      </c>
      <c r="D755" s="1">
        <v>0</v>
      </c>
      <c r="E755" s="1">
        <v>0</v>
      </c>
      <c r="F755" s="1">
        <v>64424564.780000001</v>
      </c>
    </row>
    <row r="756" spans="1:6" x14ac:dyDescent="0.25">
      <c r="A756">
        <v>1152885</v>
      </c>
      <c r="B756" t="s">
        <v>2192</v>
      </c>
      <c r="C756" s="1">
        <v>0</v>
      </c>
      <c r="D756" s="1">
        <v>0</v>
      </c>
      <c r="E756" s="1">
        <v>0</v>
      </c>
      <c r="F756" s="1">
        <v>61772394.140000001</v>
      </c>
    </row>
    <row r="757" spans="1:6" x14ac:dyDescent="0.25">
      <c r="A757">
        <v>1154003</v>
      </c>
      <c r="B757" t="s">
        <v>2198</v>
      </c>
      <c r="C757" s="1">
        <v>0</v>
      </c>
      <c r="D757" s="1">
        <v>0</v>
      </c>
      <c r="E757" s="1">
        <v>0</v>
      </c>
      <c r="F757" s="1">
        <v>70308576.090000004</v>
      </c>
    </row>
    <row r="758" spans="1:6" x14ac:dyDescent="0.25">
      <c r="A758">
        <v>1154051</v>
      </c>
      <c r="B758" t="s">
        <v>2201</v>
      </c>
      <c r="C758" s="1">
        <v>0</v>
      </c>
      <c r="D758" s="1">
        <v>0</v>
      </c>
      <c r="E758" s="1">
        <v>0</v>
      </c>
      <c r="F758" s="1">
        <v>67515081.409999996</v>
      </c>
    </row>
    <row r="759" spans="1:6" x14ac:dyDescent="0.25">
      <c r="A759">
        <v>1154099</v>
      </c>
      <c r="B759" t="s">
        <v>2204</v>
      </c>
      <c r="C759" s="1">
        <v>0</v>
      </c>
      <c r="D759" s="1">
        <v>0</v>
      </c>
      <c r="E759" s="1">
        <v>0</v>
      </c>
      <c r="F759" s="1">
        <v>63561806.670000002</v>
      </c>
    </row>
    <row r="760" spans="1:6" x14ac:dyDescent="0.25">
      <c r="A760">
        <v>1154109</v>
      </c>
      <c r="B760" t="s">
        <v>2207</v>
      </c>
      <c r="C760" s="1">
        <v>0</v>
      </c>
      <c r="D760" s="1">
        <v>0</v>
      </c>
      <c r="E760" s="1">
        <v>0</v>
      </c>
      <c r="F760" s="1">
        <v>67272979.159999996</v>
      </c>
    </row>
    <row r="761" spans="1:6" x14ac:dyDescent="0.25">
      <c r="A761">
        <v>1154125</v>
      </c>
      <c r="B761" t="s">
        <v>2210</v>
      </c>
      <c r="C761" s="1">
        <v>0</v>
      </c>
      <c r="D761" s="1">
        <v>0</v>
      </c>
      <c r="E761" s="1">
        <v>0</v>
      </c>
      <c r="F761" s="1">
        <v>60679776.240000002</v>
      </c>
    </row>
    <row r="762" spans="1:6" x14ac:dyDescent="0.25">
      <c r="A762">
        <v>1154128</v>
      </c>
      <c r="B762" t="s">
        <v>2213</v>
      </c>
      <c r="C762" s="1">
        <v>0</v>
      </c>
      <c r="D762" s="1">
        <v>0</v>
      </c>
      <c r="E762" s="1">
        <v>0</v>
      </c>
      <c r="F762" s="1">
        <v>65890868.159999996</v>
      </c>
    </row>
    <row r="763" spans="1:6" x14ac:dyDescent="0.25">
      <c r="A763">
        <v>1154172</v>
      </c>
      <c r="B763" t="s">
        <v>2216</v>
      </c>
      <c r="C763" s="1">
        <v>0</v>
      </c>
      <c r="D763" s="1">
        <v>0</v>
      </c>
      <c r="E763" s="1">
        <v>0</v>
      </c>
      <c r="F763" s="1">
        <v>59855142.700000003</v>
      </c>
    </row>
    <row r="764" spans="1:6" x14ac:dyDescent="0.25">
      <c r="A764">
        <v>1154174</v>
      </c>
      <c r="B764" t="s">
        <v>2219</v>
      </c>
      <c r="C764" s="1">
        <v>0</v>
      </c>
      <c r="D764" s="1">
        <v>0</v>
      </c>
      <c r="E764" s="1">
        <v>0</v>
      </c>
      <c r="F764" s="1">
        <v>68554906.430000007</v>
      </c>
    </row>
    <row r="765" spans="1:6" x14ac:dyDescent="0.25">
      <c r="A765">
        <v>1154206</v>
      </c>
      <c r="B765" t="s">
        <v>2222</v>
      </c>
      <c r="C765" s="1">
        <v>0</v>
      </c>
      <c r="D765" s="1">
        <v>0</v>
      </c>
      <c r="E765" s="1">
        <v>0</v>
      </c>
      <c r="F765" s="1">
        <v>70051856.439999998</v>
      </c>
    </row>
    <row r="766" spans="1:6" x14ac:dyDescent="0.25">
      <c r="A766">
        <v>1154223</v>
      </c>
      <c r="B766" t="s">
        <v>2225</v>
      </c>
      <c r="C766" s="1">
        <v>0</v>
      </c>
      <c r="D766" s="1">
        <v>0</v>
      </c>
      <c r="E766" s="1">
        <v>0</v>
      </c>
      <c r="F766" s="1">
        <v>67502769.340000004</v>
      </c>
    </row>
    <row r="767" spans="1:6" x14ac:dyDescent="0.25">
      <c r="A767">
        <v>1154239</v>
      </c>
      <c r="B767" t="s">
        <v>2228</v>
      </c>
      <c r="C767" s="1">
        <v>0</v>
      </c>
      <c r="D767" s="1">
        <v>0</v>
      </c>
      <c r="E767" s="1">
        <v>0</v>
      </c>
      <c r="F767" s="1">
        <v>62916209.579999998</v>
      </c>
    </row>
    <row r="768" spans="1:6" x14ac:dyDescent="0.25">
      <c r="A768">
        <v>1154245</v>
      </c>
      <c r="B768" t="s">
        <v>2231</v>
      </c>
      <c r="C768" s="1">
        <v>0</v>
      </c>
      <c r="D768" s="1">
        <v>0</v>
      </c>
      <c r="E768" s="1">
        <v>0</v>
      </c>
      <c r="F768" s="1">
        <v>73364420.870000005</v>
      </c>
    </row>
    <row r="769" spans="1:6" x14ac:dyDescent="0.25">
      <c r="A769">
        <v>1154250</v>
      </c>
      <c r="B769" t="s">
        <v>2234</v>
      </c>
      <c r="C769" s="1">
        <v>0</v>
      </c>
      <c r="D769" s="1">
        <v>0</v>
      </c>
      <c r="E769" s="1">
        <v>0</v>
      </c>
      <c r="F769" s="1">
        <v>75270259.030000001</v>
      </c>
    </row>
    <row r="770" spans="1:6" x14ac:dyDescent="0.25">
      <c r="A770">
        <v>1154261</v>
      </c>
      <c r="B770" t="s">
        <v>2237</v>
      </c>
      <c r="C770" s="1">
        <v>0</v>
      </c>
      <c r="D770" s="1">
        <v>0</v>
      </c>
      <c r="E770" s="1">
        <v>0</v>
      </c>
      <c r="F770" s="1">
        <v>71269966.010000005</v>
      </c>
    </row>
    <row r="771" spans="1:6" x14ac:dyDescent="0.25">
      <c r="A771">
        <v>1154313</v>
      </c>
      <c r="B771" t="s">
        <v>2240</v>
      </c>
      <c r="C771" s="1">
        <v>0</v>
      </c>
      <c r="D771" s="1">
        <v>0</v>
      </c>
      <c r="E771" s="1">
        <v>0</v>
      </c>
      <c r="F771" s="1">
        <v>59560838.409999996</v>
      </c>
    </row>
    <row r="772" spans="1:6" x14ac:dyDescent="0.25">
      <c r="A772">
        <v>1154344</v>
      </c>
      <c r="B772" t="s">
        <v>2243</v>
      </c>
      <c r="C772" s="1">
        <v>0</v>
      </c>
      <c r="D772" s="1">
        <v>0</v>
      </c>
      <c r="E772" s="1">
        <v>0</v>
      </c>
      <c r="F772" s="1">
        <v>70891089.849999994</v>
      </c>
    </row>
    <row r="773" spans="1:6" x14ac:dyDescent="0.25">
      <c r="A773">
        <v>1154347</v>
      </c>
      <c r="B773" t="s">
        <v>2246</v>
      </c>
      <c r="C773" s="1">
        <v>0</v>
      </c>
      <c r="D773" s="1">
        <v>0</v>
      </c>
      <c r="E773" s="1">
        <v>0</v>
      </c>
      <c r="F773" s="1">
        <v>65375580.32</v>
      </c>
    </row>
    <row r="774" spans="1:6" x14ac:dyDescent="0.25">
      <c r="A774">
        <v>1154377</v>
      </c>
      <c r="B774" t="s">
        <v>2249</v>
      </c>
      <c r="C774" s="1">
        <v>0</v>
      </c>
      <c r="D774" s="1">
        <v>0</v>
      </c>
      <c r="E774" s="1">
        <v>0</v>
      </c>
      <c r="F774" s="1">
        <v>60159611.200000003</v>
      </c>
    </row>
    <row r="775" spans="1:6" x14ac:dyDescent="0.25">
      <c r="A775">
        <v>1154385</v>
      </c>
      <c r="B775" t="s">
        <v>2252</v>
      </c>
      <c r="C775" s="1">
        <v>0</v>
      </c>
      <c r="D775" s="1">
        <v>0</v>
      </c>
      <c r="E775" s="1">
        <v>0</v>
      </c>
      <c r="F775" s="1">
        <v>68334844.950000003</v>
      </c>
    </row>
    <row r="776" spans="1:6" x14ac:dyDescent="0.25">
      <c r="A776">
        <v>1154398</v>
      </c>
      <c r="B776" t="s">
        <v>2255</v>
      </c>
      <c r="C776" s="1">
        <v>0</v>
      </c>
      <c r="D776" s="1">
        <v>0</v>
      </c>
      <c r="E776" s="1">
        <v>0</v>
      </c>
      <c r="F776" s="1">
        <v>63353441.170000002</v>
      </c>
    </row>
    <row r="777" spans="1:6" x14ac:dyDescent="0.25">
      <c r="A777">
        <v>1154418</v>
      </c>
      <c r="B777" t="s">
        <v>2261</v>
      </c>
      <c r="C777" s="1">
        <v>0</v>
      </c>
      <c r="D777" s="1">
        <v>0</v>
      </c>
      <c r="E777" s="1">
        <v>0</v>
      </c>
      <c r="F777" s="1">
        <v>61204699.659999996</v>
      </c>
    </row>
    <row r="778" spans="1:6" x14ac:dyDescent="0.25">
      <c r="A778">
        <v>1154480</v>
      </c>
      <c r="B778" t="s">
        <v>2264</v>
      </c>
      <c r="C778" s="1">
        <v>0</v>
      </c>
      <c r="D778" s="1">
        <v>0</v>
      </c>
      <c r="E778" s="1">
        <v>0</v>
      </c>
      <c r="F778" s="1">
        <v>57752894.020000003</v>
      </c>
    </row>
    <row r="779" spans="1:6" x14ac:dyDescent="0.25">
      <c r="A779">
        <v>1154518</v>
      </c>
      <c r="B779" t="s">
        <v>2270</v>
      </c>
      <c r="C779" s="1">
        <v>0</v>
      </c>
      <c r="D779" s="1">
        <v>0</v>
      </c>
      <c r="E779" s="1">
        <v>0</v>
      </c>
      <c r="F779" s="1">
        <v>59511475.710000001</v>
      </c>
    </row>
    <row r="780" spans="1:6" x14ac:dyDescent="0.25">
      <c r="A780">
        <v>1154520</v>
      </c>
      <c r="B780" t="s">
        <v>2273</v>
      </c>
      <c r="C780" s="1">
        <v>0</v>
      </c>
      <c r="D780" s="1">
        <v>0</v>
      </c>
      <c r="E780" s="1">
        <v>0</v>
      </c>
      <c r="F780" s="1">
        <v>58045409.539999999</v>
      </c>
    </row>
    <row r="781" spans="1:6" x14ac:dyDescent="0.25">
      <c r="A781">
        <v>1154553</v>
      </c>
      <c r="B781" t="s">
        <v>2276</v>
      </c>
      <c r="C781" s="1">
        <v>0</v>
      </c>
      <c r="D781" s="1">
        <v>0</v>
      </c>
      <c r="E781" s="1">
        <v>0</v>
      </c>
      <c r="F781" s="1">
        <v>60649155.759999998</v>
      </c>
    </row>
    <row r="782" spans="1:6" x14ac:dyDescent="0.25">
      <c r="A782">
        <v>1154599</v>
      </c>
      <c r="B782" t="s">
        <v>2279</v>
      </c>
      <c r="C782" s="1">
        <v>0</v>
      </c>
      <c r="D782" s="1">
        <v>0</v>
      </c>
      <c r="E782" s="1">
        <v>0</v>
      </c>
      <c r="F782" s="1">
        <v>60348537.590000004</v>
      </c>
    </row>
    <row r="783" spans="1:6" x14ac:dyDescent="0.25">
      <c r="A783">
        <v>1154660</v>
      </c>
      <c r="B783" t="s">
        <v>2282</v>
      </c>
      <c r="C783" s="1">
        <v>0</v>
      </c>
      <c r="D783" s="1">
        <v>0</v>
      </c>
      <c r="E783" s="1">
        <v>0</v>
      </c>
      <c r="F783" s="1">
        <v>65007918.829999998</v>
      </c>
    </row>
    <row r="784" spans="1:6" x14ac:dyDescent="0.25">
      <c r="A784">
        <v>1154670</v>
      </c>
      <c r="B784" t="s">
        <v>2285</v>
      </c>
      <c r="C784" s="1">
        <v>0</v>
      </c>
      <c r="D784" s="1">
        <v>0</v>
      </c>
      <c r="E784" s="1">
        <v>0</v>
      </c>
      <c r="F784" s="1">
        <v>69557273.959999993</v>
      </c>
    </row>
    <row r="785" spans="1:6" x14ac:dyDescent="0.25">
      <c r="A785">
        <v>1154673</v>
      </c>
      <c r="B785" t="s">
        <v>1511</v>
      </c>
      <c r="C785" s="1">
        <v>0</v>
      </c>
      <c r="D785" s="1">
        <v>0</v>
      </c>
      <c r="E785" s="1">
        <v>0</v>
      </c>
      <c r="F785" s="1">
        <v>64317095.640000001</v>
      </c>
    </row>
    <row r="786" spans="1:6" x14ac:dyDescent="0.25">
      <c r="A786">
        <v>1154680</v>
      </c>
      <c r="B786" t="s">
        <v>2290</v>
      </c>
      <c r="C786" s="1">
        <v>0</v>
      </c>
      <c r="D786" s="1">
        <v>0</v>
      </c>
      <c r="E786" s="1">
        <v>0</v>
      </c>
      <c r="F786" s="1">
        <v>60636324.729999997</v>
      </c>
    </row>
    <row r="787" spans="1:6" x14ac:dyDescent="0.25">
      <c r="A787">
        <v>1154720</v>
      </c>
      <c r="B787" t="s">
        <v>2293</v>
      </c>
      <c r="C787" s="1">
        <v>0</v>
      </c>
      <c r="D787" s="1">
        <v>0</v>
      </c>
      <c r="E787" s="1">
        <v>0</v>
      </c>
      <c r="F787" s="1">
        <v>78909707.700000003</v>
      </c>
    </row>
    <row r="788" spans="1:6" x14ac:dyDescent="0.25">
      <c r="A788">
        <v>1154743</v>
      </c>
      <c r="B788" t="s">
        <v>2296</v>
      </c>
      <c r="C788" s="1">
        <v>0</v>
      </c>
      <c r="D788" s="1">
        <v>0</v>
      </c>
      <c r="E788" s="1">
        <v>0</v>
      </c>
      <c r="F788" s="1">
        <v>58958013.780000001</v>
      </c>
    </row>
    <row r="789" spans="1:6" x14ac:dyDescent="0.25">
      <c r="A789">
        <v>1154800</v>
      </c>
      <c r="B789" t="s">
        <v>2299</v>
      </c>
      <c r="C789" s="1">
        <v>0</v>
      </c>
      <c r="D789" s="1">
        <v>0</v>
      </c>
      <c r="E789" s="1">
        <v>0</v>
      </c>
      <c r="F789" s="1">
        <v>71336027.049999997</v>
      </c>
    </row>
    <row r="790" spans="1:6" x14ac:dyDescent="0.25">
      <c r="A790">
        <v>1154810</v>
      </c>
      <c r="B790" t="s">
        <v>2302</v>
      </c>
      <c r="C790" s="1">
        <v>0</v>
      </c>
      <c r="D790" s="1">
        <v>0</v>
      </c>
      <c r="E790" s="1">
        <v>0</v>
      </c>
      <c r="F790" s="1">
        <v>84709685.329999998</v>
      </c>
    </row>
    <row r="791" spans="1:6" x14ac:dyDescent="0.25">
      <c r="A791">
        <v>1154820</v>
      </c>
      <c r="B791" t="s">
        <v>299</v>
      </c>
      <c r="C791" s="1">
        <v>0</v>
      </c>
      <c r="D791" s="1">
        <v>0</v>
      </c>
      <c r="E791" s="1">
        <v>0</v>
      </c>
      <c r="F791" s="1">
        <v>70232344.680000007</v>
      </c>
    </row>
    <row r="792" spans="1:6" x14ac:dyDescent="0.25">
      <c r="A792">
        <v>1154871</v>
      </c>
      <c r="B792" t="s">
        <v>2306</v>
      </c>
      <c r="C792" s="1">
        <v>0</v>
      </c>
      <c r="D792" s="1">
        <v>0</v>
      </c>
      <c r="E792" s="1">
        <v>0</v>
      </c>
      <c r="F792" s="1">
        <v>65540714.759999998</v>
      </c>
    </row>
    <row r="793" spans="1:6" x14ac:dyDescent="0.25">
      <c r="A793">
        <v>1163111</v>
      </c>
      <c r="B793" t="s">
        <v>566</v>
      </c>
      <c r="C793" s="1">
        <v>0</v>
      </c>
      <c r="D793" s="1">
        <v>0</v>
      </c>
      <c r="E793" s="1">
        <v>0</v>
      </c>
      <c r="F793" s="1">
        <v>54071642.049999997</v>
      </c>
    </row>
    <row r="794" spans="1:6" x14ac:dyDescent="0.25">
      <c r="A794">
        <v>1163130</v>
      </c>
      <c r="B794" t="s">
        <v>2316</v>
      </c>
      <c r="C794" s="1">
        <v>0</v>
      </c>
      <c r="D794" s="1">
        <v>0</v>
      </c>
      <c r="E794" s="1">
        <v>0</v>
      </c>
      <c r="F794" s="1">
        <v>59244295.399999999</v>
      </c>
    </row>
    <row r="795" spans="1:6" x14ac:dyDescent="0.25">
      <c r="A795">
        <v>1163190</v>
      </c>
      <c r="B795" t="s">
        <v>2319</v>
      </c>
      <c r="C795" s="1">
        <v>0</v>
      </c>
      <c r="D795" s="1">
        <v>0</v>
      </c>
      <c r="E795" s="1">
        <v>0</v>
      </c>
      <c r="F795" s="1">
        <v>55304814.689999998</v>
      </c>
    </row>
    <row r="796" spans="1:6" x14ac:dyDescent="0.25">
      <c r="A796">
        <v>1163212</v>
      </c>
      <c r="B796" t="s">
        <v>430</v>
      </c>
      <c r="C796" s="1">
        <v>0</v>
      </c>
      <c r="D796" s="1">
        <v>0</v>
      </c>
      <c r="E796" s="1">
        <v>0</v>
      </c>
      <c r="F796" s="1">
        <v>54949377.789999999</v>
      </c>
    </row>
    <row r="797" spans="1:6" x14ac:dyDescent="0.25">
      <c r="A797">
        <v>1163272</v>
      </c>
      <c r="B797" t="s">
        <v>2323</v>
      </c>
      <c r="C797" s="1">
        <v>0</v>
      </c>
      <c r="D797" s="1">
        <v>0</v>
      </c>
      <c r="E797" s="1">
        <v>0</v>
      </c>
      <c r="F797" s="1">
        <v>52127628.039999999</v>
      </c>
    </row>
    <row r="798" spans="1:6" x14ac:dyDescent="0.25">
      <c r="A798">
        <v>1163302</v>
      </c>
      <c r="B798" t="s">
        <v>2326</v>
      </c>
      <c r="C798" s="1">
        <v>0</v>
      </c>
      <c r="D798" s="1">
        <v>0</v>
      </c>
      <c r="E798" s="1">
        <v>0</v>
      </c>
      <c r="F798" s="1">
        <v>56214192.079999998</v>
      </c>
    </row>
    <row r="799" spans="1:6" x14ac:dyDescent="0.25">
      <c r="A799">
        <v>1163401</v>
      </c>
      <c r="B799" t="s">
        <v>2329</v>
      </c>
      <c r="C799" s="1">
        <v>0</v>
      </c>
      <c r="D799" s="1">
        <v>0</v>
      </c>
      <c r="E799" s="1">
        <v>0</v>
      </c>
      <c r="F799" s="1">
        <v>59426175.450000003</v>
      </c>
    </row>
    <row r="800" spans="1:6" x14ac:dyDescent="0.25">
      <c r="A800">
        <v>1163470</v>
      </c>
      <c r="B800" t="s">
        <v>2332</v>
      </c>
      <c r="C800" s="1">
        <v>0</v>
      </c>
      <c r="D800" s="1">
        <v>0</v>
      </c>
      <c r="E800" s="1">
        <v>0</v>
      </c>
      <c r="F800" s="1">
        <v>60043554.840000004</v>
      </c>
    </row>
    <row r="801" spans="1:6" x14ac:dyDescent="0.25">
      <c r="A801">
        <v>1163548</v>
      </c>
      <c r="B801" t="s">
        <v>2335</v>
      </c>
      <c r="C801" s="1">
        <v>0</v>
      </c>
      <c r="D801" s="1">
        <v>0</v>
      </c>
      <c r="E801" s="1">
        <v>0</v>
      </c>
      <c r="F801" s="1">
        <v>54035589.850000001</v>
      </c>
    </row>
    <row r="802" spans="1:6" x14ac:dyDescent="0.25">
      <c r="A802">
        <v>1163594</v>
      </c>
      <c r="B802" t="s">
        <v>2338</v>
      </c>
      <c r="C802" s="1">
        <v>0</v>
      </c>
      <c r="D802" s="1">
        <v>0</v>
      </c>
      <c r="E802" s="1">
        <v>0</v>
      </c>
      <c r="F802" s="1">
        <v>56722121.240000002</v>
      </c>
    </row>
    <row r="803" spans="1:6" x14ac:dyDescent="0.25">
      <c r="A803">
        <v>1163690</v>
      </c>
      <c r="B803" t="s">
        <v>2341</v>
      </c>
      <c r="C803" s="1">
        <v>0</v>
      </c>
      <c r="D803" s="1">
        <v>0</v>
      </c>
      <c r="E803" s="1">
        <v>0</v>
      </c>
      <c r="F803" s="1">
        <v>51720652.960000001</v>
      </c>
    </row>
    <row r="804" spans="1:6" x14ac:dyDescent="0.25">
      <c r="A804">
        <v>1166045</v>
      </c>
      <c r="B804" t="s">
        <v>2347</v>
      </c>
      <c r="C804" s="1">
        <v>0</v>
      </c>
      <c r="D804" s="1">
        <v>0</v>
      </c>
      <c r="E804" s="1">
        <v>0</v>
      </c>
      <c r="F804" s="1">
        <v>55721211.219999999</v>
      </c>
    </row>
    <row r="805" spans="1:6" x14ac:dyDescent="0.25">
      <c r="A805">
        <v>1166075</v>
      </c>
      <c r="B805" t="s">
        <v>1032</v>
      </c>
      <c r="C805" s="1">
        <v>0</v>
      </c>
      <c r="D805" s="1">
        <v>0</v>
      </c>
      <c r="E805" s="1">
        <v>0</v>
      </c>
      <c r="F805" s="1">
        <v>55313936.270000003</v>
      </c>
    </row>
    <row r="806" spans="1:6" x14ac:dyDescent="0.25">
      <c r="A806">
        <v>1166088</v>
      </c>
      <c r="B806" t="s">
        <v>2351</v>
      </c>
      <c r="C806" s="1">
        <v>0</v>
      </c>
      <c r="D806" s="1">
        <v>0</v>
      </c>
      <c r="E806" s="1">
        <v>0</v>
      </c>
      <c r="F806" s="1">
        <v>60448161.149999999</v>
      </c>
    </row>
    <row r="807" spans="1:6" x14ac:dyDescent="0.25">
      <c r="A807">
        <v>1166318</v>
      </c>
      <c r="B807" t="s">
        <v>2354</v>
      </c>
      <c r="C807" s="1">
        <v>0</v>
      </c>
      <c r="D807" s="1">
        <v>0</v>
      </c>
      <c r="E807" s="1">
        <v>0</v>
      </c>
      <c r="F807" s="1">
        <v>56124050.829999998</v>
      </c>
    </row>
    <row r="808" spans="1:6" x14ac:dyDescent="0.25">
      <c r="A808">
        <v>1166383</v>
      </c>
      <c r="B808" t="s">
        <v>2357</v>
      </c>
      <c r="C808" s="1">
        <v>0</v>
      </c>
      <c r="D808" s="1">
        <v>0</v>
      </c>
      <c r="E808" s="1">
        <v>0</v>
      </c>
      <c r="F808" s="1">
        <v>56290726.18</v>
      </c>
    </row>
    <row r="809" spans="1:6" x14ac:dyDescent="0.25">
      <c r="A809">
        <v>1166400</v>
      </c>
      <c r="B809" t="s">
        <v>2360</v>
      </c>
      <c r="C809" s="1">
        <v>0</v>
      </c>
      <c r="D809" s="1">
        <v>0</v>
      </c>
      <c r="E809" s="1">
        <v>0</v>
      </c>
      <c r="F809" s="1">
        <v>53846090.520000003</v>
      </c>
    </row>
    <row r="810" spans="1:6" x14ac:dyDescent="0.25">
      <c r="A810">
        <v>1166440</v>
      </c>
      <c r="B810" t="s">
        <v>2363</v>
      </c>
      <c r="C810" s="1">
        <v>0</v>
      </c>
      <c r="D810" s="1">
        <v>0</v>
      </c>
      <c r="E810" s="1">
        <v>0</v>
      </c>
      <c r="F810" s="1">
        <v>61564666.840000004</v>
      </c>
    </row>
    <row r="811" spans="1:6" x14ac:dyDescent="0.25">
      <c r="A811">
        <v>1166456</v>
      </c>
      <c r="B811" t="s">
        <v>2366</v>
      </c>
      <c r="C811" s="1">
        <v>0</v>
      </c>
      <c r="D811" s="1">
        <v>0</v>
      </c>
      <c r="E811" s="1">
        <v>0</v>
      </c>
      <c r="F811" s="1">
        <v>71048953.230000004</v>
      </c>
    </row>
    <row r="812" spans="1:6" x14ac:dyDescent="0.25">
      <c r="A812">
        <v>1166572</v>
      </c>
      <c r="B812" t="s">
        <v>2369</v>
      </c>
      <c r="C812" s="1">
        <v>0</v>
      </c>
      <c r="D812" s="1">
        <v>0</v>
      </c>
      <c r="E812" s="1">
        <v>0</v>
      </c>
      <c r="F812" s="1">
        <v>74777100.189999998</v>
      </c>
    </row>
    <row r="813" spans="1:6" x14ac:dyDescent="0.25">
      <c r="A813">
        <v>1166594</v>
      </c>
      <c r="B813" t="s">
        <v>2372</v>
      </c>
      <c r="C813" s="1">
        <v>0</v>
      </c>
      <c r="D813" s="1">
        <v>0</v>
      </c>
      <c r="E813" s="1">
        <v>0</v>
      </c>
      <c r="F813" s="1">
        <v>61810363.5</v>
      </c>
    </row>
    <row r="814" spans="1:6" x14ac:dyDescent="0.25">
      <c r="A814">
        <v>1166687</v>
      </c>
      <c r="B814" t="s">
        <v>2378</v>
      </c>
      <c r="C814" s="1">
        <v>0</v>
      </c>
      <c r="D814" s="1">
        <v>0</v>
      </c>
      <c r="E814" s="1">
        <v>0</v>
      </c>
      <c r="F814" s="1">
        <v>57054140.409999996</v>
      </c>
    </row>
    <row r="815" spans="1:6" x14ac:dyDescent="0.25">
      <c r="A815">
        <v>1168013</v>
      </c>
      <c r="B815" t="s">
        <v>2384</v>
      </c>
      <c r="C815" s="1">
        <v>0</v>
      </c>
      <c r="D815" s="1">
        <v>0</v>
      </c>
      <c r="E815" s="1">
        <v>0</v>
      </c>
      <c r="F815" s="1">
        <v>56320226.549999997</v>
      </c>
    </row>
    <row r="816" spans="1:6" x14ac:dyDescent="0.25">
      <c r="A816">
        <v>1168020</v>
      </c>
      <c r="B816" t="s">
        <v>981</v>
      </c>
      <c r="C816" s="1">
        <v>0</v>
      </c>
      <c r="D816" s="1">
        <v>0</v>
      </c>
      <c r="E816" s="1">
        <v>0</v>
      </c>
      <c r="F816" s="1">
        <v>57505419.5</v>
      </c>
    </row>
    <row r="817" spans="1:6" x14ac:dyDescent="0.25">
      <c r="A817">
        <v>1168051</v>
      </c>
      <c r="B817" t="s">
        <v>2388</v>
      </c>
      <c r="C817" s="1">
        <v>0</v>
      </c>
      <c r="D817" s="1">
        <v>0</v>
      </c>
      <c r="E817" s="1">
        <v>0</v>
      </c>
      <c r="F817" s="1">
        <v>61756699.590000004</v>
      </c>
    </row>
    <row r="818" spans="1:6" x14ac:dyDescent="0.25">
      <c r="A818">
        <v>1168077</v>
      </c>
      <c r="B818" t="s">
        <v>56</v>
      </c>
      <c r="C818" s="1">
        <v>0</v>
      </c>
      <c r="D818" s="1">
        <v>0</v>
      </c>
      <c r="E818" s="1">
        <v>0</v>
      </c>
      <c r="F818" s="1">
        <v>55633412.649999999</v>
      </c>
    </row>
    <row r="819" spans="1:6" x14ac:dyDescent="0.25">
      <c r="A819">
        <v>1168079</v>
      </c>
      <c r="B819" t="s">
        <v>2393</v>
      </c>
      <c r="C819" s="1">
        <v>0</v>
      </c>
      <c r="D819" s="1">
        <v>0</v>
      </c>
      <c r="E819" s="1">
        <v>0</v>
      </c>
      <c r="F819" s="1">
        <v>56522908.030000001</v>
      </c>
    </row>
    <row r="820" spans="1:6" x14ac:dyDescent="0.25">
      <c r="A820">
        <v>1168092</v>
      </c>
      <c r="B820" t="s">
        <v>65</v>
      </c>
      <c r="C820" s="1">
        <v>0</v>
      </c>
      <c r="D820" s="1">
        <v>0</v>
      </c>
      <c r="E820" s="1">
        <v>0</v>
      </c>
      <c r="F820" s="1">
        <v>61893726.409999996</v>
      </c>
    </row>
    <row r="821" spans="1:6" x14ac:dyDescent="0.25">
      <c r="A821">
        <v>1168101</v>
      </c>
      <c r="B821" t="s">
        <v>1035</v>
      </c>
      <c r="C821" s="1">
        <v>0</v>
      </c>
      <c r="D821" s="1">
        <v>0</v>
      </c>
      <c r="E821" s="1">
        <v>0</v>
      </c>
      <c r="F821" s="1">
        <v>65611342.689999998</v>
      </c>
    </row>
    <row r="822" spans="1:6" x14ac:dyDescent="0.25">
      <c r="A822">
        <v>1168121</v>
      </c>
      <c r="B822" t="s">
        <v>1338</v>
      </c>
      <c r="C822" s="1">
        <v>0</v>
      </c>
      <c r="D822" s="1">
        <v>0</v>
      </c>
      <c r="E822" s="1">
        <v>0</v>
      </c>
      <c r="F822" s="1">
        <v>53641136.259999998</v>
      </c>
    </row>
    <row r="823" spans="1:6" x14ac:dyDescent="0.25">
      <c r="A823">
        <v>1168132</v>
      </c>
      <c r="B823" t="s">
        <v>2400</v>
      </c>
      <c r="C823" s="1">
        <v>0</v>
      </c>
      <c r="D823" s="1">
        <v>0</v>
      </c>
      <c r="E823" s="1">
        <v>0</v>
      </c>
      <c r="F823" s="1">
        <v>61661507.719999999</v>
      </c>
    </row>
    <row r="824" spans="1:6" x14ac:dyDescent="0.25">
      <c r="A824">
        <v>1168147</v>
      </c>
      <c r="B824" t="s">
        <v>2403</v>
      </c>
      <c r="C824" s="1">
        <v>0</v>
      </c>
      <c r="D824" s="1">
        <v>0</v>
      </c>
      <c r="E824" s="1">
        <v>0</v>
      </c>
      <c r="F824" s="1">
        <v>58874200.939999998</v>
      </c>
    </row>
    <row r="825" spans="1:6" x14ac:dyDescent="0.25">
      <c r="A825">
        <v>1168152</v>
      </c>
      <c r="B825" t="s">
        <v>2406</v>
      </c>
      <c r="C825" s="1">
        <v>0</v>
      </c>
      <c r="D825" s="1">
        <v>0</v>
      </c>
      <c r="E825" s="1">
        <v>0</v>
      </c>
      <c r="F825" s="1">
        <v>63768800.700000003</v>
      </c>
    </row>
    <row r="826" spans="1:6" x14ac:dyDescent="0.25">
      <c r="A826">
        <v>1168160</v>
      </c>
      <c r="B826" t="s">
        <v>2409</v>
      </c>
      <c r="C826" s="1">
        <v>0</v>
      </c>
      <c r="D826" s="1">
        <v>0</v>
      </c>
      <c r="E826" s="1">
        <v>0</v>
      </c>
      <c r="F826" s="1">
        <v>54749023.32</v>
      </c>
    </row>
    <row r="827" spans="1:6" x14ac:dyDescent="0.25">
      <c r="A827">
        <v>1168162</v>
      </c>
      <c r="B827" t="s">
        <v>2412</v>
      </c>
      <c r="C827" s="1">
        <v>0</v>
      </c>
      <c r="D827" s="1">
        <v>0</v>
      </c>
      <c r="E827" s="1">
        <v>0</v>
      </c>
      <c r="F827" s="1">
        <v>59881235.189999998</v>
      </c>
    </row>
    <row r="828" spans="1:6" x14ac:dyDescent="0.25">
      <c r="A828">
        <v>1168167</v>
      </c>
      <c r="B828" t="s">
        <v>2415</v>
      </c>
      <c r="C828" s="1">
        <v>0</v>
      </c>
      <c r="D828" s="1">
        <v>0</v>
      </c>
      <c r="E828" s="1">
        <v>0</v>
      </c>
      <c r="F828" s="1">
        <v>55092374.229999997</v>
      </c>
    </row>
    <row r="829" spans="1:6" x14ac:dyDescent="0.25">
      <c r="A829">
        <v>1168169</v>
      </c>
      <c r="B829" t="s">
        <v>2418</v>
      </c>
      <c r="C829" s="1">
        <v>0</v>
      </c>
      <c r="D829" s="1">
        <v>0</v>
      </c>
      <c r="E829" s="1">
        <v>0</v>
      </c>
      <c r="F829" s="1">
        <v>53808401.729999997</v>
      </c>
    </row>
    <row r="830" spans="1:6" x14ac:dyDescent="0.25">
      <c r="A830">
        <v>1168176</v>
      </c>
      <c r="B830" t="s">
        <v>2420</v>
      </c>
      <c r="C830" s="1">
        <v>0</v>
      </c>
      <c r="D830" s="1">
        <v>0</v>
      </c>
      <c r="E830" s="1">
        <v>0</v>
      </c>
      <c r="F830" s="1">
        <v>59045385.240000002</v>
      </c>
    </row>
    <row r="831" spans="1:6" x14ac:dyDescent="0.25">
      <c r="A831">
        <v>1168179</v>
      </c>
      <c r="B831" t="s">
        <v>2423</v>
      </c>
      <c r="C831" s="1">
        <v>0</v>
      </c>
      <c r="D831" s="1">
        <v>0</v>
      </c>
      <c r="E831" s="1">
        <v>0</v>
      </c>
      <c r="F831" s="1">
        <v>57964518.899999999</v>
      </c>
    </row>
    <row r="832" spans="1:6" x14ac:dyDescent="0.25">
      <c r="A832">
        <v>1168190</v>
      </c>
      <c r="B832" t="s">
        <v>2426</v>
      </c>
      <c r="C832" s="1">
        <v>0</v>
      </c>
      <c r="D832" s="1">
        <v>0</v>
      </c>
      <c r="E832" s="1">
        <v>0</v>
      </c>
      <c r="F832" s="1">
        <v>66051830.920000002</v>
      </c>
    </row>
    <row r="833" spans="1:6" x14ac:dyDescent="0.25">
      <c r="A833">
        <v>1168207</v>
      </c>
      <c r="B833" t="s">
        <v>113</v>
      </c>
      <c r="C833" s="1">
        <v>0</v>
      </c>
      <c r="D833" s="1">
        <v>0</v>
      </c>
      <c r="E833" s="1">
        <v>0</v>
      </c>
      <c r="F833" s="1">
        <v>59509413.909999996</v>
      </c>
    </row>
    <row r="834" spans="1:6" x14ac:dyDescent="0.25">
      <c r="A834">
        <v>1168209</v>
      </c>
      <c r="B834" t="s">
        <v>2431</v>
      </c>
      <c r="C834" s="1">
        <v>0</v>
      </c>
      <c r="D834" s="1">
        <v>0</v>
      </c>
      <c r="E834" s="1">
        <v>0</v>
      </c>
      <c r="F834" s="1">
        <v>53488693.329999998</v>
      </c>
    </row>
    <row r="835" spans="1:6" x14ac:dyDescent="0.25">
      <c r="A835">
        <v>1168211</v>
      </c>
      <c r="B835" t="s">
        <v>2434</v>
      </c>
      <c r="C835" s="1">
        <v>0</v>
      </c>
      <c r="D835" s="1">
        <v>0</v>
      </c>
      <c r="E835" s="1">
        <v>0</v>
      </c>
      <c r="F835" s="1">
        <v>53518591.43</v>
      </c>
    </row>
    <row r="836" spans="1:6" x14ac:dyDescent="0.25">
      <c r="A836">
        <v>1168217</v>
      </c>
      <c r="B836" t="s">
        <v>2437</v>
      </c>
      <c r="C836" s="1">
        <v>0</v>
      </c>
      <c r="D836" s="1">
        <v>0</v>
      </c>
      <c r="E836" s="1">
        <v>0</v>
      </c>
      <c r="F836" s="1">
        <v>61187815.590000004</v>
      </c>
    </row>
    <row r="837" spans="1:6" x14ac:dyDescent="0.25">
      <c r="A837">
        <v>1168229</v>
      </c>
      <c r="B837" t="s">
        <v>2440</v>
      </c>
      <c r="C837" s="1">
        <v>0</v>
      </c>
      <c r="D837" s="1">
        <v>0</v>
      </c>
      <c r="E837" s="1">
        <v>0</v>
      </c>
      <c r="F837" s="1">
        <v>59468896.439999998</v>
      </c>
    </row>
    <row r="838" spans="1:6" x14ac:dyDescent="0.25">
      <c r="A838">
        <v>1168235</v>
      </c>
      <c r="B838" t="s">
        <v>2443</v>
      </c>
      <c r="C838" s="1">
        <v>0</v>
      </c>
      <c r="D838" s="1">
        <v>0</v>
      </c>
      <c r="E838" s="1">
        <v>0</v>
      </c>
      <c r="F838" s="1">
        <v>73869626.780000001</v>
      </c>
    </row>
    <row r="839" spans="1:6" x14ac:dyDescent="0.25">
      <c r="A839">
        <v>1168245</v>
      </c>
      <c r="B839" t="s">
        <v>2446</v>
      </c>
      <c r="C839" s="1">
        <v>0</v>
      </c>
      <c r="D839" s="1">
        <v>0</v>
      </c>
      <c r="E839" s="1">
        <v>0</v>
      </c>
      <c r="F839" s="1">
        <v>52516266.57</v>
      </c>
    </row>
    <row r="840" spans="1:6" x14ac:dyDescent="0.25">
      <c r="A840">
        <v>1168250</v>
      </c>
      <c r="B840" t="s">
        <v>1374</v>
      </c>
      <c r="C840" s="1">
        <v>0</v>
      </c>
      <c r="D840" s="1">
        <v>0</v>
      </c>
      <c r="E840" s="1">
        <v>0</v>
      </c>
      <c r="F840" s="1">
        <v>65129007.530000001</v>
      </c>
    </row>
    <row r="841" spans="1:6" x14ac:dyDescent="0.25">
      <c r="A841">
        <v>1168255</v>
      </c>
      <c r="B841" t="s">
        <v>2451</v>
      </c>
      <c r="C841" s="1">
        <v>0</v>
      </c>
      <c r="D841" s="1">
        <v>0</v>
      </c>
      <c r="E841" s="1">
        <v>0</v>
      </c>
      <c r="F841" s="1">
        <v>66392914.219999999</v>
      </c>
    </row>
    <row r="842" spans="1:6" x14ac:dyDescent="0.25">
      <c r="A842">
        <v>1168264</v>
      </c>
      <c r="B842" t="s">
        <v>2454</v>
      </c>
      <c r="C842" s="1">
        <v>0</v>
      </c>
      <c r="D842" s="1">
        <v>0</v>
      </c>
      <c r="E842" s="1">
        <v>0</v>
      </c>
      <c r="F842" s="1">
        <v>53126832.399999999</v>
      </c>
    </row>
    <row r="843" spans="1:6" x14ac:dyDescent="0.25">
      <c r="A843">
        <v>1168266</v>
      </c>
      <c r="B843" t="s">
        <v>2457</v>
      </c>
      <c r="C843" s="1">
        <v>0</v>
      </c>
      <c r="D843" s="1">
        <v>0</v>
      </c>
      <c r="E843" s="1">
        <v>0</v>
      </c>
      <c r="F843" s="1">
        <v>59118664.329999998</v>
      </c>
    </row>
    <row r="844" spans="1:6" x14ac:dyDescent="0.25">
      <c r="A844">
        <v>1168271</v>
      </c>
      <c r="B844" t="s">
        <v>2460</v>
      </c>
      <c r="C844" s="1">
        <v>0</v>
      </c>
      <c r="D844" s="1">
        <v>0</v>
      </c>
      <c r="E844" s="1">
        <v>0</v>
      </c>
      <c r="F844" s="1">
        <v>64156342</v>
      </c>
    </row>
    <row r="845" spans="1:6" x14ac:dyDescent="0.25">
      <c r="A845">
        <v>1168296</v>
      </c>
      <c r="B845" t="s">
        <v>2463</v>
      </c>
      <c r="C845" s="1">
        <v>0</v>
      </c>
      <c r="D845" s="1">
        <v>0</v>
      </c>
      <c r="E845" s="1">
        <v>0</v>
      </c>
      <c r="F845" s="1">
        <v>57699802.390000001</v>
      </c>
    </row>
    <row r="846" spans="1:6" x14ac:dyDescent="0.25">
      <c r="A846">
        <v>1168298</v>
      </c>
      <c r="B846" t="s">
        <v>2466</v>
      </c>
      <c r="C846" s="1">
        <v>0</v>
      </c>
      <c r="D846" s="1">
        <v>0</v>
      </c>
      <c r="E846" s="1">
        <v>0</v>
      </c>
      <c r="F846" s="1">
        <v>61872605.219999999</v>
      </c>
    </row>
    <row r="847" spans="1:6" x14ac:dyDescent="0.25">
      <c r="A847">
        <v>1168318</v>
      </c>
      <c r="B847" t="s">
        <v>2469</v>
      </c>
      <c r="C847" s="1">
        <v>0</v>
      </c>
      <c r="D847" s="1">
        <v>0</v>
      </c>
      <c r="E847" s="1">
        <v>0</v>
      </c>
      <c r="F847" s="1">
        <v>61047481.289999999</v>
      </c>
    </row>
    <row r="848" spans="1:6" x14ac:dyDescent="0.25">
      <c r="A848">
        <v>1168320</v>
      </c>
      <c r="B848" t="s">
        <v>149</v>
      </c>
      <c r="C848" s="1">
        <v>0</v>
      </c>
      <c r="D848" s="1">
        <v>0</v>
      </c>
      <c r="E848" s="1">
        <v>0</v>
      </c>
      <c r="F848" s="1">
        <v>56558246.729999997</v>
      </c>
    </row>
    <row r="849" spans="1:6" x14ac:dyDescent="0.25">
      <c r="A849">
        <v>1168322</v>
      </c>
      <c r="B849" t="s">
        <v>2473</v>
      </c>
      <c r="C849" s="1">
        <v>0</v>
      </c>
      <c r="D849" s="1">
        <v>0</v>
      </c>
      <c r="E849" s="1">
        <v>0</v>
      </c>
      <c r="F849" s="1">
        <v>53962076.689999998</v>
      </c>
    </row>
    <row r="850" spans="1:6" x14ac:dyDescent="0.25">
      <c r="A850">
        <v>1168324</v>
      </c>
      <c r="B850" t="s">
        <v>2476</v>
      </c>
      <c r="C850" s="1">
        <v>0</v>
      </c>
      <c r="D850" s="1">
        <v>0</v>
      </c>
      <c r="E850" s="1">
        <v>0</v>
      </c>
      <c r="F850" s="1">
        <v>56074652.740000002</v>
      </c>
    </row>
    <row r="851" spans="1:6" x14ac:dyDescent="0.25">
      <c r="A851">
        <v>1168327</v>
      </c>
      <c r="B851" t="s">
        <v>2479</v>
      </c>
      <c r="C851" s="1">
        <v>0</v>
      </c>
      <c r="D851" s="1">
        <v>0</v>
      </c>
      <c r="E851" s="1">
        <v>0</v>
      </c>
      <c r="F851" s="1">
        <v>53910614.049999997</v>
      </c>
    </row>
    <row r="852" spans="1:6" x14ac:dyDescent="0.25">
      <c r="A852">
        <v>1168344</v>
      </c>
      <c r="B852" t="s">
        <v>2482</v>
      </c>
      <c r="C852" s="1">
        <v>0</v>
      </c>
      <c r="D852" s="1">
        <v>0</v>
      </c>
      <c r="E852" s="1">
        <v>0</v>
      </c>
      <c r="F852" s="1">
        <v>58501827.130000003</v>
      </c>
    </row>
    <row r="853" spans="1:6" x14ac:dyDescent="0.25">
      <c r="A853">
        <v>1168368</v>
      </c>
      <c r="B853" t="s">
        <v>2485</v>
      </c>
      <c r="C853" s="1">
        <v>0</v>
      </c>
      <c r="D853" s="1">
        <v>0</v>
      </c>
      <c r="E853" s="1">
        <v>0</v>
      </c>
      <c r="F853" s="1">
        <v>54999423.939999998</v>
      </c>
    </row>
    <row r="854" spans="1:6" x14ac:dyDescent="0.25">
      <c r="A854">
        <v>1168370</v>
      </c>
      <c r="B854" t="s">
        <v>2488</v>
      </c>
      <c r="C854" s="1">
        <v>0</v>
      </c>
      <c r="D854" s="1">
        <v>0</v>
      </c>
      <c r="E854" s="1">
        <v>0</v>
      </c>
      <c r="F854" s="1">
        <v>58612133.130000003</v>
      </c>
    </row>
    <row r="855" spans="1:6" x14ac:dyDescent="0.25">
      <c r="A855">
        <v>1168377</v>
      </c>
      <c r="B855" t="s">
        <v>2491</v>
      </c>
      <c r="C855" s="1">
        <v>0</v>
      </c>
      <c r="D855" s="1">
        <v>0</v>
      </c>
      <c r="E855" s="1">
        <v>0</v>
      </c>
      <c r="F855" s="1">
        <v>56437185.899999999</v>
      </c>
    </row>
    <row r="856" spans="1:6" x14ac:dyDescent="0.25">
      <c r="A856">
        <v>1168385</v>
      </c>
      <c r="B856" t="s">
        <v>2494</v>
      </c>
      <c r="C856" s="1">
        <v>0</v>
      </c>
      <c r="D856" s="1">
        <v>0</v>
      </c>
      <c r="E856" s="1">
        <v>0</v>
      </c>
      <c r="F856" s="1">
        <v>64143650.299999997</v>
      </c>
    </row>
    <row r="857" spans="1:6" x14ac:dyDescent="0.25">
      <c r="A857">
        <v>1168397</v>
      </c>
      <c r="B857" t="s">
        <v>1207</v>
      </c>
      <c r="C857" s="1">
        <v>0</v>
      </c>
      <c r="D857" s="1">
        <v>0</v>
      </c>
      <c r="E857" s="1">
        <v>0</v>
      </c>
      <c r="F857" s="1">
        <v>53824580.640000001</v>
      </c>
    </row>
    <row r="858" spans="1:6" x14ac:dyDescent="0.25">
      <c r="A858">
        <v>1168406</v>
      </c>
      <c r="B858" t="s">
        <v>2499</v>
      </c>
      <c r="C858" s="1">
        <v>0</v>
      </c>
      <c r="D858" s="1">
        <v>0</v>
      </c>
      <c r="E858" s="1">
        <v>0</v>
      </c>
      <c r="F858" s="1">
        <v>59587829.609999999</v>
      </c>
    </row>
    <row r="859" spans="1:6" x14ac:dyDescent="0.25">
      <c r="A859">
        <v>1168418</v>
      </c>
      <c r="B859" t="s">
        <v>2502</v>
      </c>
      <c r="C859" s="1">
        <v>0</v>
      </c>
      <c r="D859" s="1">
        <v>0</v>
      </c>
      <c r="E859" s="1">
        <v>0</v>
      </c>
      <c r="F859" s="1">
        <v>65269196.649999999</v>
      </c>
    </row>
    <row r="860" spans="1:6" x14ac:dyDescent="0.25">
      <c r="A860">
        <v>1168425</v>
      </c>
      <c r="B860" t="s">
        <v>2505</v>
      </c>
      <c r="C860" s="1">
        <v>0</v>
      </c>
      <c r="D860" s="1">
        <v>0</v>
      </c>
      <c r="E860" s="1">
        <v>0</v>
      </c>
      <c r="F860" s="1">
        <v>60367082.68</v>
      </c>
    </row>
    <row r="861" spans="1:6" x14ac:dyDescent="0.25">
      <c r="A861">
        <v>1168432</v>
      </c>
      <c r="B861" t="s">
        <v>2508</v>
      </c>
      <c r="C861" s="1">
        <v>0</v>
      </c>
      <c r="D861" s="1">
        <v>0</v>
      </c>
      <c r="E861" s="1">
        <v>0</v>
      </c>
      <c r="F861" s="1">
        <v>55836104.670000002</v>
      </c>
    </row>
    <row r="862" spans="1:6" x14ac:dyDescent="0.25">
      <c r="A862">
        <v>1168444</v>
      </c>
      <c r="B862" t="s">
        <v>2511</v>
      </c>
      <c r="C862" s="1">
        <v>0</v>
      </c>
      <c r="D862" s="1">
        <v>0</v>
      </c>
      <c r="E862" s="1">
        <v>0</v>
      </c>
      <c r="F862" s="1">
        <v>58197658.270000003</v>
      </c>
    </row>
    <row r="863" spans="1:6" x14ac:dyDescent="0.25">
      <c r="A863">
        <v>1168464</v>
      </c>
      <c r="B863" t="s">
        <v>2514</v>
      </c>
      <c r="C863" s="1">
        <v>0</v>
      </c>
      <c r="D863" s="1">
        <v>0</v>
      </c>
      <c r="E863" s="1">
        <v>0</v>
      </c>
      <c r="F863" s="1">
        <v>63245095.170000002</v>
      </c>
    </row>
    <row r="864" spans="1:6" x14ac:dyDescent="0.25">
      <c r="A864">
        <v>1168468</v>
      </c>
      <c r="B864" t="s">
        <v>2517</v>
      </c>
      <c r="C864" s="1">
        <v>0</v>
      </c>
      <c r="D864" s="1">
        <v>0</v>
      </c>
      <c r="E864" s="1">
        <v>0</v>
      </c>
      <c r="F864" s="1">
        <v>62881517.229999997</v>
      </c>
    </row>
    <row r="865" spans="1:6" x14ac:dyDescent="0.25">
      <c r="A865">
        <v>1168498</v>
      </c>
      <c r="B865" t="s">
        <v>2520</v>
      </c>
      <c r="C865" s="1">
        <v>0</v>
      </c>
      <c r="D865" s="1">
        <v>0</v>
      </c>
      <c r="E865" s="1">
        <v>0</v>
      </c>
      <c r="F865" s="1">
        <v>56362739.890000001</v>
      </c>
    </row>
    <row r="866" spans="1:6" x14ac:dyDescent="0.25">
      <c r="A866">
        <v>1168500</v>
      </c>
      <c r="B866" t="s">
        <v>2523</v>
      </c>
      <c r="C866" s="1">
        <v>0</v>
      </c>
      <c r="D866" s="1">
        <v>0</v>
      </c>
      <c r="E866" s="1">
        <v>0</v>
      </c>
      <c r="F866" s="1">
        <v>58254542.090000004</v>
      </c>
    </row>
    <row r="867" spans="1:6" x14ac:dyDescent="0.25">
      <c r="A867">
        <v>1168502</v>
      </c>
      <c r="B867" t="s">
        <v>2526</v>
      </c>
      <c r="C867" s="1">
        <v>0</v>
      </c>
      <c r="D867" s="1">
        <v>0</v>
      </c>
      <c r="E867" s="1">
        <v>0</v>
      </c>
      <c r="F867" s="1">
        <v>62759448.75</v>
      </c>
    </row>
    <row r="868" spans="1:6" x14ac:dyDescent="0.25">
      <c r="A868">
        <v>1168522</v>
      </c>
      <c r="B868" t="s">
        <v>2529</v>
      </c>
      <c r="C868" s="1">
        <v>0</v>
      </c>
      <c r="D868" s="1">
        <v>0</v>
      </c>
      <c r="E868" s="1">
        <v>0</v>
      </c>
      <c r="F868" s="1">
        <v>53722644.520000003</v>
      </c>
    </row>
    <row r="869" spans="1:6" x14ac:dyDescent="0.25">
      <c r="A869">
        <v>1168524</v>
      </c>
      <c r="B869" t="s">
        <v>2532</v>
      </c>
      <c r="C869" s="1">
        <v>0</v>
      </c>
      <c r="D869" s="1">
        <v>0</v>
      </c>
      <c r="E869" s="1">
        <v>0</v>
      </c>
      <c r="F869" s="1">
        <v>53576033.509999998</v>
      </c>
    </row>
    <row r="870" spans="1:6" x14ac:dyDescent="0.25">
      <c r="A870">
        <v>1168533</v>
      </c>
      <c r="B870" t="s">
        <v>2535</v>
      </c>
      <c r="C870" s="1">
        <v>0</v>
      </c>
      <c r="D870" s="1">
        <v>0</v>
      </c>
      <c r="E870" s="1">
        <v>0</v>
      </c>
      <c r="F870" s="1">
        <v>54059509.579999998</v>
      </c>
    </row>
    <row r="871" spans="1:6" x14ac:dyDescent="0.25">
      <c r="A871">
        <v>1168549</v>
      </c>
      <c r="B871" t="s">
        <v>2538</v>
      </c>
      <c r="C871" s="1">
        <v>0</v>
      </c>
      <c r="D871" s="1">
        <v>0</v>
      </c>
      <c r="E871" s="1">
        <v>0</v>
      </c>
      <c r="F871" s="1">
        <v>50861230.670000002</v>
      </c>
    </row>
    <row r="872" spans="1:6" x14ac:dyDescent="0.25">
      <c r="A872">
        <v>1168572</v>
      </c>
      <c r="B872" t="s">
        <v>2541</v>
      </c>
      <c r="C872" s="1">
        <v>0</v>
      </c>
      <c r="D872" s="1">
        <v>0</v>
      </c>
      <c r="E872" s="1">
        <v>0</v>
      </c>
      <c r="F872" s="1">
        <v>54503931.850000001</v>
      </c>
    </row>
    <row r="873" spans="1:6" x14ac:dyDescent="0.25">
      <c r="A873">
        <v>1168573</v>
      </c>
      <c r="B873" t="s">
        <v>2544</v>
      </c>
      <c r="C873" s="1">
        <v>0</v>
      </c>
      <c r="D873" s="1">
        <v>0</v>
      </c>
      <c r="E873" s="1">
        <v>0</v>
      </c>
      <c r="F873" s="1">
        <v>60872283.960000001</v>
      </c>
    </row>
    <row r="874" spans="1:6" x14ac:dyDescent="0.25">
      <c r="A874">
        <v>1168575</v>
      </c>
      <c r="B874" t="s">
        <v>2547</v>
      </c>
      <c r="C874" s="1">
        <v>0</v>
      </c>
      <c r="D874" s="1">
        <v>0</v>
      </c>
      <c r="E874" s="1">
        <v>0</v>
      </c>
      <c r="F874" s="1">
        <v>82989903.950000003</v>
      </c>
    </row>
    <row r="875" spans="1:6" x14ac:dyDescent="0.25">
      <c r="A875">
        <v>1168615</v>
      </c>
      <c r="B875" t="s">
        <v>2550</v>
      </c>
      <c r="C875" s="1">
        <v>0</v>
      </c>
      <c r="D875" s="1">
        <v>0</v>
      </c>
      <c r="E875" s="1">
        <v>0</v>
      </c>
      <c r="F875" s="1">
        <v>74595538.969999999</v>
      </c>
    </row>
    <row r="876" spans="1:6" x14ac:dyDescent="0.25">
      <c r="A876">
        <v>1168655</v>
      </c>
      <c r="B876" t="s">
        <v>2553</v>
      </c>
      <c r="C876" s="1">
        <v>0</v>
      </c>
      <c r="D876" s="1">
        <v>0</v>
      </c>
      <c r="E876" s="1">
        <v>0</v>
      </c>
      <c r="F876" s="1">
        <v>90523296.120000005</v>
      </c>
    </row>
    <row r="877" spans="1:6" x14ac:dyDescent="0.25">
      <c r="A877">
        <v>1168669</v>
      </c>
      <c r="B877" t="s">
        <v>2556</v>
      </c>
      <c r="C877" s="1">
        <v>0</v>
      </c>
      <c r="D877" s="1">
        <v>0</v>
      </c>
      <c r="E877" s="1">
        <v>0</v>
      </c>
      <c r="F877" s="1">
        <v>58106326.579999998</v>
      </c>
    </row>
    <row r="878" spans="1:6" x14ac:dyDescent="0.25">
      <c r="A878">
        <v>1168673</v>
      </c>
      <c r="B878" t="s">
        <v>2559</v>
      </c>
      <c r="C878" s="1">
        <v>0</v>
      </c>
      <c r="D878" s="1">
        <v>0</v>
      </c>
      <c r="E878" s="1">
        <v>0</v>
      </c>
      <c r="F878" s="1">
        <v>54188303.369999997</v>
      </c>
    </row>
    <row r="879" spans="1:6" x14ac:dyDescent="0.25">
      <c r="A879">
        <v>1168679</v>
      </c>
      <c r="B879" t="s">
        <v>2562</v>
      </c>
      <c r="C879" s="1">
        <v>0</v>
      </c>
      <c r="D879" s="1">
        <v>0</v>
      </c>
      <c r="E879" s="1">
        <v>0</v>
      </c>
      <c r="F879" s="1">
        <v>54445935.950000003</v>
      </c>
    </row>
    <row r="880" spans="1:6" x14ac:dyDescent="0.25">
      <c r="A880">
        <v>1168682</v>
      </c>
      <c r="B880" t="s">
        <v>2565</v>
      </c>
      <c r="C880" s="1">
        <v>0</v>
      </c>
      <c r="D880" s="1">
        <v>0</v>
      </c>
      <c r="E880" s="1">
        <v>0</v>
      </c>
      <c r="F880" s="1">
        <v>54914360.82</v>
      </c>
    </row>
    <row r="881" spans="1:6" x14ac:dyDescent="0.25">
      <c r="A881">
        <v>1168684</v>
      </c>
      <c r="B881" t="s">
        <v>2568</v>
      </c>
      <c r="C881" s="1">
        <v>0</v>
      </c>
      <c r="D881" s="1">
        <v>0</v>
      </c>
      <c r="E881" s="1">
        <v>0</v>
      </c>
      <c r="F881" s="1">
        <v>62639306.939999998</v>
      </c>
    </row>
    <row r="882" spans="1:6" x14ac:dyDescent="0.25">
      <c r="A882">
        <v>1168686</v>
      </c>
      <c r="B882" t="s">
        <v>2571</v>
      </c>
      <c r="C882" s="1">
        <v>0</v>
      </c>
      <c r="D882" s="1">
        <v>0</v>
      </c>
      <c r="E882" s="1">
        <v>0</v>
      </c>
      <c r="F882" s="1">
        <v>57851633.689999998</v>
      </c>
    </row>
    <row r="883" spans="1:6" x14ac:dyDescent="0.25">
      <c r="A883">
        <v>1168689</v>
      </c>
      <c r="B883" t="s">
        <v>2574</v>
      </c>
      <c r="C883" s="1">
        <v>0</v>
      </c>
      <c r="D883" s="1">
        <v>0</v>
      </c>
      <c r="E883" s="1">
        <v>0</v>
      </c>
      <c r="F883" s="1">
        <v>79279809.159999996</v>
      </c>
    </row>
    <row r="884" spans="1:6" x14ac:dyDescent="0.25">
      <c r="A884">
        <v>1168705</v>
      </c>
      <c r="B884" t="s">
        <v>266</v>
      </c>
      <c r="C884" s="1">
        <v>0</v>
      </c>
      <c r="D884" s="1">
        <v>0</v>
      </c>
      <c r="E884" s="1">
        <v>0</v>
      </c>
      <c r="F884" s="1">
        <v>56667269.969999999</v>
      </c>
    </row>
    <row r="885" spans="1:6" x14ac:dyDescent="0.25">
      <c r="A885">
        <v>1168720</v>
      </c>
      <c r="B885" t="s">
        <v>2578</v>
      </c>
      <c r="C885" s="1">
        <v>0</v>
      </c>
      <c r="D885" s="1">
        <v>0</v>
      </c>
      <c r="E885" s="1">
        <v>0</v>
      </c>
      <c r="F885" s="1">
        <v>61285134.100000001</v>
      </c>
    </row>
    <row r="886" spans="1:6" x14ac:dyDescent="0.25">
      <c r="A886">
        <v>1168745</v>
      </c>
      <c r="B886" t="s">
        <v>2581</v>
      </c>
      <c r="C886" s="1">
        <v>0</v>
      </c>
      <c r="D886" s="1">
        <v>0</v>
      </c>
      <c r="E886" s="1">
        <v>0</v>
      </c>
      <c r="F886" s="1">
        <v>73039255.950000003</v>
      </c>
    </row>
    <row r="887" spans="1:6" x14ac:dyDescent="0.25">
      <c r="A887">
        <v>1168755</v>
      </c>
      <c r="B887" t="s">
        <v>2584</v>
      </c>
      <c r="C887" s="1">
        <v>0</v>
      </c>
      <c r="D887" s="1">
        <v>0</v>
      </c>
      <c r="E887" s="1">
        <v>0</v>
      </c>
      <c r="F887" s="1">
        <v>51358428.579999998</v>
      </c>
    </row>
    <row r="888" spans="1:6" x14ac:dyDescent="0.25">
      <c r="A888">
        <v>1168770</v>
      </c>
      <c r="B888" t="s">
        <v>2587</v>
      </c>
      <c r="C888" s="1">
        <v>0</v>
      </c>
      <c r="D888" s="1">
        <v>0</v>
      </c>
      <c r="E888" s="1">
        <v>0</v>
      </c>
      <c r="F888" s="1">
        <v>59184087.100000001</v>
      </c>
    </row>
    <row r="889" spans="1:6" x14ac:dyDescent="0.25">
      <c r="A889">
        <v>1168773</v>
      </c>
      <c r="B889" t="s">
        <v>1126</v>
      </c>
      <c r="C889" s="1">
        <v>0</v>
      </c>
      <c r="D889" s="1">
        <v>0</v>
      </c>
      <c r="E889" s="1">
        <v>0</v>
      </c>
      <c r="F889" s="1">
        <v>59781678.560000002</v>
      </c>
    </row>
    <row r="890" spans="1:6" x14ac:dyDescent="0.25">
      <c r="A890">
        <v>1168780</v>
      </c>
      <c r="B890" t="s">
        <v>2591</v>
      </c>
      <c r="C890" s="1">
        <v>0</v>
      </c>
      <c r="D890" s="1">
        <v>0</v>
      </c>
      <c r="E890" s="1">
        <v>0</v>
      </c>
      <c r="F890" s="1">
        <v>59681459.259999998</v>
      </c>
    </row>
    <row r="891" spans="1:6" x14ac:dyDescent="0.25">
      <c r="A891">
        <v>1168820</v>
      </c>
      <c r="B891" t="s">
        <v>2594</v>
      </c>
      <c r="C891" s="1">
        <v>0</v>
      </c>
      <c r="D891" s="1">
        <v>0</v>
      </c>
      <c r="E891" s="1">
        <v>0</v>
      </c>
      <c r="F891" s="1">
        <v>58869658.219999999</v>
      </c>
    </row>
    <row r="892" spans="1:6" x14ac:dyDescent="0.25">
      <c r="A892">
        <v>1168855</v>
      </c>
      <c r="B892" t="s">
        <v>2597</v>
      </c>
      <c r="C892" s="1">
        <v>0</v>
      </c>
      <c r="D892" s="1">
        <v>0</v>
      </c>
      <c r="E892" s="1">
        <v>0</v>
      </c>
      <c r="F892" s="1">
        <v>53061004.509999998</v>
      </c>
    </row>
    <row r="893" spans="1:6" x14ac:dyDescent="0.25">
      <c r="A893">
        <v>1168861</v>
      </c>
      <c r="B893" t="s">
        <v>2600</v>
      </c>
      <c r="C893" s="1">
        <v>0</v>
      </c>
      <c r="D893" s="1">
        <v>0</v>
      </c>
      <c r="E893" s="1">
        <v>0</v>
      </c>
      <c r="F893" s="1">
        <v>61011736.740000002</v>
      </c>
    </row>
    <row r="894" spans="1:6" x14ac:dyDescent="0.25">
      <c r="A894">
        <v>1168867</v>
      </c>
      <c r="B894" t="s">
        <v>2603</v>
      </c>
      <c r="C894" s="1">
        <v>0</v>
      </c>
      <c r="D894" s="1">
        <v>0</v>
      </c>
      <c r="E894" s="1">
        <v>0</v>
      </c>
      <c r="F894" s="1">
        <v>53759191.490000002</v>
      </c>
    </row>
    <row r="895" spans="1:6" x14ac:dyDescent="0.25">
      <c r="A895">
        <v>1168872</v>
      </c>
      <c r="B895" t="s">
        <v>532</v>
      </c>
      <c r="C895" s="1">
        <v>0</v>
      </c>
      <c r="D895" s="1">
        <v>0</v>
      </c>
      <c r="E895" s="1">
        <v>0</v>
      </c>
      <c r="F895" s="1">
        <v>55170806.780000001</v>
      </c>
    </row>
    <row r="896" spans="1:6" x14ac:dyDescent="0.25">
      <c r="A896">
        <v>1168895</v>
      </c>
      <c r="B896" t="s">
        <v>2607</v>
      </c>
      <c r="C896" s="1">
        <v>0</v>
      </c>
      <c r="D896" s="1">
        <v>0</v>
      </c>
      <c r="E896" s="1">
        <v>0</v>
      </c>
      <c r="F896" s="1">
        <v>54616176.68</v>
      </c>
    </row>
    <row r="897" spans="1:6" x14ac:dyDescent="0.25">
      <c r="A897">
        <v>1170110</v>
      </c>
      <c r="B897" t="s">
        <v>566</v>
      </c>
      <c r="C897" s="1">
        <v>0</v>
      </c>
      <c r="D897" s="1">
        <v>0</v>
      </c>
      <c r="E897" s="1">
        <v>0</v>
      </c>
      <c r="F897" s="1">
        <v>70917945.700000003</v>
      </c>
    </row>
    <row r="898" spans="1:6" x14ac:dyDescent="0.25">
      <c r="A898">
        <v>1170124</v>
      </c>
      <c r="B898" t="s">
        <v>2618</v>
      </c>
      <c r="C898" s="1">
        <v>0</v>
      </c>
      <c r="D898" s="1">
        <v>0</v>
      </c>
      <c r="E898" s="1">
        <v>0</v>
      </c>
      <c r="F898" s="1">
        <v>75119215.200000003</v>
      </c>
    </row>
    <row r="899" spans="1:6" x14ac:dyDescent="0.25">
      <c r="A899">
        <v>1170204</v>
      </c>
      <c r="B899" t="s">
        <v>2621</v>
      </c>
      <c r="C899" s="1">
        <v>0</v>
      </c>
      <c r="D899" s="1">
        <v>0</v>
      </c>
      <c r="E899" s="1">
        <v>0</v>
      </c>
      <c r="F899" s="1">
        <v>76343710.359999999</v>
      </c>
    </row>
    <row r="900" spans="1:6" x14ac:dyDescent="0.25">
      <c r="A900">
        <v>1170215</v>
      </c>
      <c r="B900" t="s">
        <v>2624</v>
      </c>
      <c r="C900" s="1">
        <v>0</v>
      </c>
      <c r="D900" s="1">
        <v>0</v>
      </c>
      <c r="E900" s="1">
        <v>0</v>
      </c>
      <c r="F900" s="1">
        <v>71953863.409999996</v>
      </c>
    </row>
    <row r="901" spans="1:6" x14ac:dyDescent="0.25">
      <c r="A901">
        <v>1170230</v>
      </c>
      <c r="B901" t="s">
        <v>2630</v>
      </c>
      <c r="C901" s="1">
        <v>0</v>
      </c>
      <c r="D901" s="1">
        <v>0</v>
      </c>
      <c r="E901" s="1">
        <v>0</v>
      </c>
      <c r="F901" s="1">
        <v>74471213.409999996</v>
      </c>
    </row>
    <row r="902" spans="1:6" x14ac:dyDescent="0.25">
      <c r="A902">
        <v>1170233</v>
      </c>
      <c r="B902" t="s">
        <v>2633</v>
      </c>
      <c r="C902" s="1">
        <v>0</v>
      </c>
      <c r="D902" s="1">
        <v>0</v>
      </c>
      <c r="E902" s="1">
        <v>0</v>
      </c>
      <c r="F902" s="1">
        <v>70706108.900000006</v>
      </c>
    </row>
    <row r="903" spans="1:6" x14ac:dyDescent="0.25">
      <c r="A903">
        <v>1170235</v>
      </c>
      <c r="B903" t="s">
        <v>2636</v>
      </c>
      <c r="C903" s="1">
        <v>0</v>
      </c>
      <c r="D903" s="1">
        <v>0</v>
      </c>
      <c r="E903" s="1">
        <v>0</v>
      </c>
      <c r="F903" s="1">
        <v>71288546.319999993</v>
      </c>
    </row>
    <row r="904" spans="1:6" x14ac:dyDescent="0.25">
      <c r="A904">
        <v>1170265</v>
      </c>
      <c r="B904" t="s">
        <v>2639</v>
      </c>
      <c r="C904" s="1">
        <v>0</v>
      </c>
      <c r="D904" s="1">
        <v>0</v>
      </c>
      <c r="E904" s="1">
        <v>0</v>
      </c>
      <c r="F904" s="1">
        <v>78507036.390000001</v>
      </c>
    </row>
    <row r="905" spans="1:6" x14ac:dyDescent="0.25">
      <c r="A905">
        <v>1170400</v>
      </c>
      <c r="B905" t="s">
        <v>173</v>
      </c>
      <c r="C905" s="1">
        <v>0</v>
      </c>
      <c r="D905" s="1">
        <v>0</v>
      </c>
      <c r="E905" s="1">
        <v>0</v>
      </c>
      <c r="F905" s="1">
        <v>77178260.120000005</v>
      </c>
    </row>
    <row r="906" spans="1:6" x14ac:dyDescent="0.25">
      <c r="A906">
        <v>1170418</v>
      </c>
      <c r="B906" t="s">
        <v>2644</v>
      </c>
      <c r="C906" s="1">
        <v>0</v>
      </c>
      <c r="D906" s="1">
        <v>0</v>
      </c>
      <c r="E906" s="1">
        <v>0</v>
      </c>
      <c r="F906" s="1">
        <v>69509913.549999997</v>
      </c>
    </row>
    <row r="907" spans="1:6" x14ac:dyDescent="0.25">
      <c r="A907">
        <v>1170429</v>
      </c>
      <c r="B907" t="s">
        <v>2647</v>
      </c>
      <c r="C907" s="1">
        <v>0</v>
      </c>
      <c r="D907" s="1">
        <v>0</v>
      </c>
      <c r="E907" s="1">
        <v>0</v>
      </c>
      <c r="F907" s="1">
        <v>80790761.049999997</v>
      </c>
    </row>
    <row r="908" spans="1:6" x14ac:dyDescent="0.25">
      <c r="A908">
        <v>1170473</v>
      </c>
      <c r="B908" t="s">
        <v>2650</v>
      </c>
      <c r="C908" s="1">
        <v>0</v>
      </c>
      <c r="D908" s="1">
        <v>0</v>
      </c>
      <c r="E908" s="1">
        <v>0</v>
      </c>
      <c r="F908" s="1">
        <v>69752563.590000004</v>
      </c>
    </row>
    <row r="909" spans="1:6" x14ac:dyDescent="0.25">
      <c r="A909">
        <v>1170508</v>
      </c>
      <c r="B909" t="s">
        <v>2653</v>
      </c>
      <c r="C909" s="1">
        <v>0</v>
      </c>
      <c r="D909" s="1">
        <v>0</v>
      </c>
      <c r="E909" s="1">
        <v>0</v>
      </c>
      <c r="F909" s="1">
        <v>75997715.560000002</v>
      </c>
    </row>
    <row r="910" spans="1:6" x14ac:dyDescent="0.25">
      <c r="A910">
        <v>1170523</v>
      </c>
      <c r="B910" t="s">
        <v>2656</v>
      </c>
      <c r="C910" s="1">
        <v>0</v>
      </c>
      <c r="D910" s="1">
        <v>0</v>
      </c>
      <c r="E910" s="1">
        <v>0</v>
      </c>
      <c r="F910" s="1">
        <v>74197327.930000007</v>
      </c>
    </row>
    <row r="911" spans="1:6" x14ac:dyDescent="0.25">
      <c r="A911">
        <v>1170670</v>
      </c>
      <c r="B911" t="s">
        <v>2659</v>
      </c>
      <c r="C911" s="1">
        <v>0</v>
      </c>
      <c r="D911" s="1">
        <v>0</v>
      </c>
      <c r="E911" s="1">
        <v>0</v>
      </c>
      <c r="F911" s="1">
        <v>78143215.799999997</v>
      </c>
    </row>
    <row r="912" spans="1:6" x14ac:dyDescent="0.25">
      <c r="A912">
        <v>1170678</v>
      </c>
      <c r="B912" t="s">
        <v>2662</v>
      </c>
      <c r="C912" s="1">
        <v>0</v>
      </c>
      <c r="D912" s="1">
        <v>0</v>
      </c>
      <c r="E912" s="1">
        <v>0</v>
      </c>
      <c r="F912" s="1">
        <v>76534007.719999999</v>
      </c>
    </row>
    <row r="913" spans="1:6" x14ac:dyDescent="0.25">
      <c r="A913">
        <v>1170702</v>
      </c>
      <c r="B913" t="s">
        <v>2665</v>
      </c>
      <c r="C913" s="1">
        <v>0</v>
      </c>
      <c r="D913" s="1">
        <v>0</v>
      </c>
      <c r="E913" s="1">
        <v>0</v>
      </c>
      <c r="F913" s="1">
        <v>68812532.719999999</v>
      </c>
    </row>
    <row r="914" spans="1:6" x14ac:dyDescent="0.25">
      <c r="A914">
        <v>1170708</v>
      </c>
      <c r="B914" t="s">
        <v>2668</v>
      </c>
      <c r="C914" s="1">
        <v>0</v>
      </c>
      <c r="D914" s="1">
        <v>0</v>
      </c>
      <c r="E914" s="1">
        <v>0</v>
      </c>
      <c r="F914" s="1">
        <v>79676878.700000003</v>
      </c>
    </row>
    <row r="915" spans="1:6" x14ac:dyDescent="0.25">
      <c r="A915">
        <v>1170713</v>
      </c>
      <c r="B915" t="s">
        <v>2671</v>
      </c>
      <c r="C915" s="1">
        <v>0</v>
      </c>
      <c r="D915" s="1">
        <v>0</v>
      </c>
      <c r="E915" s="1">
        <v>0</v>
      </c>
      <c r="F915" s="1">
        <v>82038135.599999994</v>
      </c>
    </row>
    <row r="916" spans="1:6" x14ac:dyDescent="0.25">
      <c r="A916">
        <v>1170717</v>
      </c>
      <c r="B916" t="s">
        <v>251</v>
      </c>
      <c r="C916" s="1">
        <v>0</v>
      </c>
      <c r="D916" s="1">
        <v>0</v>
      </c>
      <c r="E916" s="1">
        <v>0</v>
      </c>
      <c r="F916" s="1">
        <v>71402499.909999996</v>
      </c>
    </row>
    <row r="917" spans="1:6" x14ac:dyDescent="0.25">
      <c r="A917">
        <v>1170742</v>
      </c>
      <c r="B917" t="s">
        <v>2676</v>
      </c>
      <c r="C917" s="1">
        <v>0</v>
      </c>
      <c r="D917" s="1">
        <v>0</v>
      </c>
      <c r="E917" s="1">
        <v>0</v>
      </c>
      <c r="F917" s="1">
        <v>74536134.799999997</v>
      </c>
    </row>
    <row r="918" spans="1:6" x14ac:dyDescent="0.25">
      <c r="A918">
        <v>1170771</v>
      </c>
      <c r="B918" t="s">
        <v>1126</v>
      </c>
      <c r="C918" s="1">
        <v>0</v>
      </c>
      <c r="D918" s="1">
        <v>0</v>
      </c>
      <c r="E918" s="1">
        <v>0</v>
      </c>
      <c r="F918" s="1">
        <v>80563975.700000003</v>
      </c>
    </row>
    <row r="919" spans="1:6" x14ac:dyDescent="0.25">
      <c r="A919">
        <v>1170820</v>
      </c>
      <c r="B919" t="s">
        <v>2681</v>
      </c>
      <c r="C919" s="1">
        <v>0</v>
      </c>
      <c r="D919" s="1">
        <v>0</v>
      </c>
      <c r="E919" s="1">
        <v>0</v>
      </c>
      <c r="F919" s="1">
        <v>79401648.109999999</v>
      </c>
    </row>
    <row r="920" spans="1:6" x14ac:dyDescent="0.25">
      <c r="A920">
        <v>1170823</v>
      </c>
      <c r="B920" t="s">
        <v>2684</v>
      </c>
      <c r="C920" s="1">
        <v>0</v>
      </c>
      <c r="D920" s="1">
        <v>0</v>
      </c>
      <c r="E920" s="1">
        <v>0</v>
      </c>
      <c r="F920" s="1">
        <v>71819007.209999993</v>
      </c>
    </row>
    <row r="921" spans="1:6" x14ac:dyDescent="0.25">
      <c r="A921">
        <v>1173024</v>
      </c>
      <c r="B921" t="s">
        <v>2690</v>
      </c>
      <c r="C921" s="1">
        <v>0</v>
      </c>
      <c r="D921" s="1">
        <v>0</v>
      </c>
      <c r="E921" s="1">
        <v>0</v>
      </c>
      <c r="F921" s="1">
        <v>56910920.479999997</v>
      </c>
    </row>
    <row r="922" spans="1:6" x14ac:dyDescent="0.25">
      <c r="A922">
        <v>1173026</v>
      </c>
      <c r="B922" t="s">
        <v>2693</v>
      </c>
      <c r="C922" s="1">
        <v>0</v>
      </c>
      <c r="D922" s="1">
        <v>0</v>
      </c>
      <c r="E922" s="1">
        <v>0</v>
      </c>
      <c r="F922" s="1">
        <v>61135345.170000002</v>
      </c>
    </row>
    <row r="923" spans="1:6" x14ac:dyDescent="0.25">
      <c r="A923">
        <v>1173030</v>
      </c>
      <c r="B923" t="s">
        <v>2696</v>
      </c>
      <c r="C923" s="1">
        <v>0</v>
      </c>
      <c r="D923" s="1">
        <v>0</v>
      </c>
      <c r="E923" s="1">
        <v>0</v>
      </c>
      <c r="F923" s="1">
        <v>59144289.009999998</v>
      </c>
    </row>
    <row r="924" spans="1:6" x14ac:dyDescent="0.25">
      <c r="A924">
        <v>1173043</v>
      </c>
      <c r="B924" t="s">
        <v>2699</v>
      </c>
      <c r="C924" s="1">
        <v>0</v>
      </c>
      <c r="D924" s="1">
        <v>0</v>
      </c>
      <c r="E924" s="1">
        <v>0</v>
      </c>
      <c r="F924" s="1">
        <v>63887979.420000002</v>
      </c>
    </row>
    <row r="925" spans="1:6" x14ac:dyDescent="0.25">
      <c r="A925">
        <v>1173055</v>
      </c>
      <c r="B925" t="s">
        <v>2702</v>
      </c>
      <c r="C925" s="1">
        <v>0</v>
      </c>
      <c r="D925" s="1">
        <v>0</v>
      </c>
      <c r="E925" s="1">
        <v>0</v>
      </c>
      <c r="F925" s="1">
        <v>60587738.119999997</v>
      </c>
    </row>
    <row r="926" spans="1:6" x14ac:dyDescent="0.25">
      <c r="A926">
        <v>1173067</v>
      </c>
      <c r="B926" t="s">
        <v>2705</v>
      </c>
      <c r="C926" s="1">
        <v>0</v>
      </c>
      <c r="D926" s="1">
        <v>0</v>
      </c>
      <c r="E926" s="1">
        <v>0</v>
      </c>
      <c r="F926" s="1">
        <v>70978711.909999996</v>
      </c>
    </row>
    <row r="927" spans="1:6" x14ac:dyDescent="0.25">
      <c r="A927">
        <v>1173124</v>
      </c>
      <c r="B927" t="s">
        <v>2708</v>
      </c>
      <c r="C927" s="1">
        <v>0</v>
      </c>
      <c r="D927" s="1">
        <v>0</v>
      </c>
      <c r="E927" s="1">
        <v>0</v>
      </c>
      <c r="F927" s="1">
        <v>59914424.380000003</v>
      </c>
    </row>
    <row r="928" spans="1:6" x14ac:dyDescent="0.25">
      <c r="A928">
        <v>1173148</v>
      </c>
      <c r="B928" t="s">
        <v>2711</v>
      </c>
      <c r="C928" s="1">
        <v>0</v>
      </c>
      <c r="D928" s="1">
        <v>0</v>
      </c>
      <c r="E928" s="1">
        <v>0</v>
      </c>
      <c r="F928" s="1">
        <v>55016200.219999999</v>
      </c>
    </row>
    <row r="929" spans="1:6" x14ac:dyDescent="0.25">
      <c r="A929">
        <v>1173152</v>
      </c>
      <c r="B929" t="s">
        <v>2714</v>
      </c>
      <c r="C929" s="1">
        <v>0</v>
      </c>
      <c r="D929" s="1">
        <v>0</v>
      </c>
      <c r="E929" s="1">
        <v>0</v>
      </c>
      <c r="F929" s="1">
        <v>58725362.630000003</v>
      </c>
    </row>
    <row r="930" spans="1:6" x14ac:dyDescent="0.25">
      <c r="A930">
        <v>1173168</v>
      </c>
      <c r="B930" t="s">
        <v>2717</v>
      </c>
      <c r="C930" s="1">
        <v>0</v>
      </c>
      <c r="D930" s="1">
        <v>0</v>
      </c>
      <c r="E930" s="1">
        <v>0</v>
      </c>
      <c r="F930" s="1">
        <v>73884474.129999995</v>
      </c>
    </row>
    <row r="931" spans="1:6" x14ac:dyDescent="0.25">
      <c r="A931">
        <v>1173200</v>
      </c>
      <c r="B931" t="s">
        <v>2720</v>
      </c>
      <c r="C931" s="1">
        <v>0</v>
      </c>
      <c r="D931" s="1">
        <v>0</v>
      </c>
      <c r="E931" s="1">
        <v>0</v>
      </c>
      <c r="F931" s="1">
        <v>59192742.399999999</v>
      </c>
    </row>
    <row r="932" spans="1:6" x14ac:dyDescent="0.25">
      <c r="A932">
        <v>1173217</v>
      </c>
      <c r="B932" t="s">
        <v>2723</v>
      </c>
      <c r="C932" s="1">
        <v>0</v>
      </c>
      <c r="D932" s="1">
        <v>0</v>
      </c>
      <c r="E932" s="1">
        <v>0</v>
      </c>
      <c r="F932" s="1">
        <v>72667592.069999993</v>
      </c>
    </row>
    <row r="933" spans="1:6" x14ac:dyDescent="0.25">
      <c r="A933">
        <v>1173226</v>
      </c>
      <c r="B933" t="s">
        <v>2726</v>
      </c>
      <c r="C933" s="1">
        <v>0</v>
      </c>
      <c r="D933" s="1">
        <v>0</v>
      </c>
      <c r="E933" s="1">
        <v>0</v>
      </c>
      <c r="F933" s="1">
        <v>62280237.270000003</v>
      </c>
    </row>
    <row r="934" spans="1:6" x14ac:dyDescent="0.25">
      <c r="A934">
        <v>1173236</v>
      </c>
      <c r="B934" t="s">
        <v>2729</v>
      </c>
      <c r="C934" s="1">
        <v>0</v>
      </c>
      <c r="D934" s="1">
        <v>0</v>
      </c>
      <c r="E934" s="1">
        <v>0</v>
      </c>
      <c r="F934" s="1">
        <v>61817670.640000001</v>
      </c>
    </row>
    <row r="935" spans="1:6" x14ac:dyDescent="0.25">
      <c r="A935">
        <v>1173270</v>
      </c>
      <c r="B935" t="s">
        <v>2732</v>
      </c>
      <c r="C935" s="1">
        <v>0</v>
      </c>
      <c r="D935" s="1">
        <v>0</v>
      </c>
      <c r="E935" s="1">
        <v>0</v>
      </c>
      <c r="F935" s="1">
        <v>62259931.869999997</v>
      </c>
    </row>
    <row r="936" spans="1:6" x14ac:dyDescent="0.25">
      <c r="A936">
        <v>1173275</v>
      </c>
      <c r="B936" t="s">
        <v>2735</v>
      </c>
      <c r="C936" s="1">
        <v>0</v>
      </c>
      <c r="D936" s="1">
        <v>0</v>
      </c>
      <c r="E936" s="1">
        <v>0</v>
      </c>
      <c r="F936" s="1">
        <v>56430612.049999997</v>
      </c>
    </row>
    <row r="937" spans="1:6" x14ac:dyDescent="0.25">
      <c r="A937">
        <v>1173283</v>
      </c>
      <c r="B937" t="s">
        <v>2738</v>
      </c>
      <c r="C937" s="1">
        <v>0</v>
      </c>
      <c r="D937" s="1">
        <v>0</v>
      </c>
      <c r="E937" s="1">
        <v>0</v>
      </c>
      <c r="F937" s="1">
        <v>60740312.020000003</v>
      </c>
    </row>
    <row r="938" spans="1:6" x14ac:dyDescent="0.25">
      <c r="A938">
        <v>1173319</v>
      </c>
      <c r="B938" t="s">
        <v>2740</v>
      </c>
      <c r="C938" s="1">
        <v>0</v>
      </c>
      <c r="D938" s="1">
        <v>0</v>
      </c>
      <c r="E938" s="1">
        <v>0</v>
      </c>
      <c r="F938" s="1">
        <v>62905642.329999998</v>
      </c>
    </row>
    <row r="939" spans="1:6" x14ac:dyDescent="0.25">
      <c r="A939">
        <v>1173347</v>
      </c>
      <c r="B939" t="s">
        <v>2743</v>
      </c>
      <c r="C939" s="1">
        <v>0</v>
      </c>
      <c r="D939" s="1">
        <v>0</v>
      </c>
      <c r="E939" s="1">
        <v>0</v>
      </c>
      <c r="F939" s="1">
        <v>59972182.509999998</v>
      </c>
    </row>
    <row r="940" spans="1:6" x14ac:dyDescent="0.25">
      <c r="A940">
        <v>1173349</v>
      </c>
      <c r="B940" t="s">
        <v>2746</v>
      </c>
      <c r="C940" s="1">
        <v>0</v>
      </c>
      <c r="D940" s="1">
        <v>0</v>
      </c>
      <c r="E940" s="1">
        <v>0</v>
      </c>
      <c r="F940" s="1">
        <v>59909430.18</v>
      </c>
    </row>
    <row r="941" spans="1:6" x14ac:dyDescent="0.25">
      <c r="A941">
        <v>1173352</v>
      </c>
      <c r="B941" t="s">
        <v>2749</v>
      </c>
      <c r="C941" s="1">
        <v>0</v>
      </c>
      <c r="D941" s="1">
        <v>0</v>
      </c>
      <c r="E941" s="1">
        <v>0</v>
      </c>
      <c r="F941" s="1">
        <v>59660707.049999997</v>
      </c>
    </row>
    <row r="942" spans="1:6" x14ac:dyDescent="0.25">
      <c r="A942">
        <v>1173408</v>
      </c>
      <c r="B942" t="s">
        <v>2752</v>
      </c>
      <c r="C942" s="1">
        <v>0</v>
      </c>
      <c r="D942" s="1">
        <v>0</v>
      </c>
      <c r="E942" s="1">
        <v>0</v>
      </c>
      <c r="F942" s="1">
        <v>60690101.479999997</v>
      </c>
    </row>
    <row r="943" spans="1:6" x14ac:dyDescent="0.25">
      <c r="A943">
        <v>1173411</v>
      </c>
      <c r="B943" t="s">
        <v>2755</v>
      </c>
      <c r="C943" s="1">
        <v>0</v>
      </c>
      <c r="D943" s="1">
        <v>0</v>
      </c>
      <c r="E943" s="1">
        <v>0</v>
      </c>
      <c r="F943" s="1">
        <v>62902303.530000001</v>
      </c>
    </row>
    <row r="944" spans="1:6" x14ac:dyDescent="0.25">
      <c r="A944">
        <v>1173443</v>
      </c>
      <c r="B944" t="s">
        <v>2758</v>
      </c>
      <c r="C944" s="1">
        <v>0</v>
      </c>
      <c r="D944" s="1">
        <v>0</v>
      </c>
      <c r="E944" s="1">
        <v>0</v>
      </c>
      <c r="F944" s="1">
        <v>60850341.210000001</v>
      </c>
    </row>
    <row r="945" spans="1:6" x14ac:dyDescent="0.25">
      <c r="A945">
        <v>1173461</v>
      </c>
      <c r="B945" t="s">
        <v>2764</v>
      </c>
      <c r="C945" s="1">
        <v>0</v>
      </c>
      <c r="D945" s="1">
        <v>0</v>
      </c>
      <c r="E945" s="1">
        <v>0</v>
      </c>
      <c r="F945" s="1">
        <v>57411161.469999999</v>
      </c>
    </row>
    <row r="946" spans="1:6" x14ac:dyDescent="0.25">
      <c r="A946">
        <v>1173483</v>
      </c>
      <c r="B946" t="s">
        <v>2767</v>
      </c>
      <c r="C946" s="1">
        <v>0</v>
      </c>
      <c r="D946" s="1">
        <v>0</v>
      </c>
      <c r="E946" s="1">
        <v>0</v>
      </c>
      <c r="F946" s="1">
        <v>64980436.149999999</v>
      </c>
    </row>
    <row r="947" spans="1:6" x14ac:dyDescent="0.25">
      <c r="A947">
        <v>1173504</v>
      </c>
      <c r="B947" t="s">
        <v>2770</v>
      </c>
      <c r="C947" s="1">
        <v>0</v>
      </c>
      <c r="D947" s="1">
        <v>0</v>
      </c>
      <c r="E947" s="1">
        <v>0</v>
      </c>
      <c r="F947" s="1">
        <v>72548193.25</v>
      </c>
    </row>
    <row r="948" spans="1:6" x14ac:dyDescent="0.25">
      <c r="A948">
        <v>1173520</v>
      </c>
      <c r="B948" t="s">
        <v>2773</v>
      </c>
      <c r="C948" s="1">
        <v>0</v>
      </c>
      <c r="D948" s="1">
        <v>0</v>
      </c>
      <c r="E948" s="1">
        <v>0</v>
      </c>
      <c r="F948" s="1">
        <v>60500551.5</v>
      </c>
    </row>
    <row r="949" spans="1:6" x14ac:dyDescent="0.25">
      <c r="A949">
        <v>1173547</v>
      </c>
      <c r="B949" t="s">
        <v>2776</v>
      </c>
      <c r="C949" s="1">
        <v>0</v>
      </c>
      <c r="D949" s="1">
        <v>0</v>
      </c>
      <c r="E949" s="1">
        <v>0</v>
      </c>
      <c r="F949" s="1">
        <v>66822795.729999997</v>
      </c>
    </row>
    <row r="950" spans="1:6" x14ac:dyDescent="0.25">
      <c r="A950">
        <v>1173555</v>
      </c>
      <c r="B950" t="s">
        <v>2779</v>
      </c>
      <c r="C950" s="1">
        <v>0</v>
      </c>
      <c r="D950" s="1">
        <v>0</v>
      </c>
      <c r="E950" s="1">
        <v>0</v>
      </c>
      <c r="F950" s="1">
        <v>70681586.180000007</v>
      </c>
    </row>
    <row r="951" spans="1:6" x14ac:dyDescent="0.25">
      <c r="A951">
        <v>1173563</v>
      </c>
      <c r="B951" t="s">
        <v>2782</v>
      </c>
      <c r="C951" s="1">
        <v>0</v>
      </c>
      <c r="D951" s="1">
        <v>0</v>
      </c>
      <c r="E951" s="1">
        <v>0</v>
      </c>
      <c r="F951" s="1">
        <v>61938441.310000002</v>
      </c>
    </row>
    <row r="952" spans="1:6" x14ac:dyDescent="0.25">
      <c r="A952">
        <v>1173585</v>
      </c>
      <c r="B952" t="s">
        <v>2785</v>
      </c>
      <c r="C952" s="1">
        <v>0</v>
      </c>
      <c r="D952" s="1">
        <v>0</v>
      </c>
      <c r="E952" s="1">
        <v>0</v>
      </c>
      <c r="F952" s="1">
        <v>74742232.049999997</v>
      </c>
    </row>
    <row r="953" spans="1:6" x14ac:dyDescent="0.25">
      <c r="A953">
        <v>1173616</v>
      </c>
      <c r="B953" t="s">
        <v>2788</v>
      </c>
      <c r="C953" s="1">
        <v>0</v>
      </c>
      <c r="D953" s="1">
        <v>0</v>
      </c>
      <c r="E953" s="1">
        <v>0</v>
      </c>
      <c r="F953" s="1">
        <v>71048439.900000006</v>
      </c>
    </row>
    <row r="954" spans="1:6" x14ac:dyDescent="0.25">
      <c r="A954">
        <v>1173622</v>
      </c>
      <c r="B954" t="s">
        <v>2791</v>
      </c>
      <c r="C954" s="1">
        <v>0</v>
      </c>
      <c r="D954" s="1">
        <v>0</v>
      </c>
      <c r="E954" s="1">
        <v>0</v>
      </c>
      <c r="F954" s="1">
        <v>59428255.740000002</v>
      </c>
    </row>
    <row r="955" spans="1:6" x14ac:dyDescent="0.25">
      <c r="A955">
        <v>1173624</v>
      </c>
      <c r="B955" t="s">
        <v>2794</v>
      </c>
      <c r="C955" s="1">
        <v>0</v>
      </c>
      <c r="D955" s="1">
        <v>0</v>
      </c>
      <c r="E955" s="1">
        <v>0</v>
      </c>
      <c r="F955" s="1">
        <v>65389022.240000002</v>
      </c>
    </row>
    <row r="956" spans="1:6" x14ac:dyDescent="0.25">
      <c r="A956">
        <v>1173671</v>
      </c>
      <c r="B956" t="s">
        <v>2797</v>
      </c>
      <c r="C956" s="1">
        <v>0</v>
      </c>
      <c r="D956" s="1">
        <v>0</v>
      </c>
      <c r="E956" s="1">
        <v>0</v>
      </c>
      <c r="F956" s="1">
        <v>63051618.409999996</v>
      </c>
    </row>
    <row r="957" spans="1:6" x14ac:dyDescent="0.25">
      <c r="A957">
        <v>1173675</v>
      </c>
      <c r="B957" t="s">
        <v>2800</v>
      </c>
      <c r="C957" s="1">
        <v>0</v>
      </c>
      <c r="D957" s="1">
        <v>0</v>
      </c>
      <c r="E957" s="1">
        <v>0</v>
      </c>
      <c r="F957" s="1">
        <v>65605758.890000001</v>
      </c>
    </row>
    <row r="958" spans="1:6" x14ac:dyDescent="0.25">
      <c r="A958">
        <v>1173678</v>
      </c>
      <c r="B958" t="s">
        <v>248</v>
      </c>
      <c r="C958" s="1">
        <v>0</v>
      </c>
      <c r="D958" s="1">
        <v>0</v>
      </c>
      <c r="E958" s="1">
        <v>0</v>
      </c>
      <c r="F958" s="1">
        <v>62659906.619999997</v>
      </c>
    </row>
    <row r="959" spans="1:6" x14ac:dyDescent="0.25">
      <c r="A959">
        <v>1173686</v>
      </c>
      <c r="B959" t="s">
        <v>2805</v>
      </c>
      <c r="C959" s="1">
        <v>0</v>
      </c>
      <c r="D959" s="1">
        <v>0</v>
      </c>
      <c r="E959" s="1">
        <v>0</v>
      </c>
      <c r="F959" s="1">
        <v>57887961.520000003</v>
      </c>
    </row>
    <row r="960" spans="1:6" x14ac:dyDescent="0.25">
      <c r="A960">
        <v>1173770</v>
      </c>
      <c r="B960" t="s">
        <v>1123</v>
      </c>
      <c r="C960" s="1">
        <v>0</v>
      </c>
      <c r="D960" s="1">
        <v>0</v>
      </c>
      <c r="E960" s="1">
        <v>0</v>
      </c>
      <c r="F960" s="1">
        <v>59989962.219999999</v>
      </c>
    </row>
    <row r="961" spans="1:6" x14ac:dyDescent="0.25">
      <c r="A961">
        <v>1173854</v>
      </c>
      <c r="B961" t="s">
        <v>2809</v>
      </c>
      <c r="C961" s="1">
        <v>0</v>
      </c>
      <c r="D961" s="1">
        <v>0</v>
      </c>
      <c r="E961" s="1">
        <v>0</v>
      </c>
      <c r="F961" s="1">
        <v>58785539.350000001</v>
      </c>
    </row>
    <row r="962" spans="1:6" x14ac:dyDescent="0.25">
      <c r="A962">
        <v>1173861</v>
      </c>
      <c r="B962" t="s">
        <v>2812</v>
      </c>
      <c r="C962" s="1">
        <v>0</v>
      </c>
      <c r="D962" s="1">
        <v>0</v>
      </c>
      <c r="E962" s="1">
        <v>0</v>
      </c>
      <c r="F962" s="1">
        <v>62099379.460000001</v>
      </c>
    </row>
    <row r="963" spans="1:6" x14ac:dyDescent="0.25">
      <c r="A963">
        <v>1173870</v>
      </c>
      <c r="B963" t="s">
        <v>2815</v>
      </c>
      <c r="C963" s="1">
        <v>0</v>
      </c>
      <c r="D963" s="1">
        <v>0</v>
      </c>
      <c r="E963" s="1">
        <v>0</v>
      </c>
      <c r="F963" s="1">
        <v>59318725.770000003</v>
      </c>
    </row>
    <row r="964" spans="1:6" x14ac:dyDescent="0.25">
      <c r="A964">
        <v>1173873</v>
      </c>
      <c r="B964" t="s">
        <v>2818</v>
      </c>
      <c r="C964" s="1">
        <v>0</v>
      </c>
      <c r="D964" s="1">
        <v>0</v>
      </c>
      <c r="E964" s="1">
        <v>0</v>
      </c>
      <c r="F964" s="1">
        <v>60431085.140000001</v>
      </c>
    </row>
    <row r="965" spans="1:6" x14ac:dyDescent="0.25">
      <c r="A965">
        <v>1176020</v>
      </c>
      <c r="B965" t="s">
        <v>2824</v>
      </c>
      <c r="C965" s="1">
        <v>0</v>
      </c>
      <c r="D965" s="1">
        <v>0</v>
      </c>
      <c r="E965" s="1">
        <v>0</v>
      </c>
      <c r="F965" s="1">
        <v>57939578.850000001</v>
      </c>
    </row>
    <row r="966" spans="1:6" x14ac:dyDescent="0.25">
      <c r="A966">
        <v>1176036</v>
      </c>
      <c r="B966" t="s">
        <v>2827</v>
      </c>
      <c r="C966" s="1">
        <v>0</v>
      </c>
      <c r="D966" s="1">
        <v>0</v>
      </c>
      <c r="E966" s="1">
        <v>0</v>
      </c>
      <c r="F966" s="1">
        <v>53535222.880000003</v>
      </c>
    </row>
    <row r="967" spans="1:6" x14ac:dyDescent="0.25">
      <c r="A967">
        <v>1176041</v>
      </c>
      <c r="B967" t="s">
        <v>2830</v>
      </c>
      <c r="C967" s="1">
        <v>0</v>
      </c>
      <c r="D967" s="1">
        <v>0</v>
      </c>
      <c r="E967" s="1">
        <v>0</v>
      </c>
      <c r="F967" s="1">
        <v>59943926.939999998</v>
      </c>
    </row>
    <row r="968" spans="1:6" x14ac:dyDescent="0.25">
      <c r="A968">
        <v>1176054</v>
      </c>
      <c r="B968" t="s">
        <v>50</v>
      </c>
      <c r="C968" s="1">
        <v>0</v>
      </c>
      <c r="D968" s="1">
        <v>0</v>
      </c>
      <c r="E968" s="1">
        <v>0</v>
      </c>
      <c r="F968" s="1">
        <v>58045043.32</v>
      </c>
    </row>
    <row r="969" spans="1:6" x14ac:dyDescent="0.25">
      <c r="A969">
        <v>1176100</v>
      </c>
      <c r="B969" t="s">
        <v>1035</v>
      </c>
      <c r="C969" s="1">
        <v>0</v>
      </c>
      <c r="D969" s="1">
        <v>0</v>
      </c>
      <c r="E969" s="1">
        <v>0</v>
      </c>
      <c r="F969" s="1">
        <v>61360060.460000001</v>
      </c>
    </row>
    <row r="970" spans="1:6" x14ac:dyDescent="0.25">
      <c r="A970">
        <v>1176113</v>
      </c>
      <c r="B970" t="s">
        <v>2838</v>
      </c>
      <c r="C970" s="1">
        <v>0</v>
      </c>
      <c r="D970" s="1">
        <v>0</v>
      </c>
      <c r="E970" s="1">
        <v>0</v>
      </c>
      <c r="F970" s="1">
        <v>58284554.280000001</v>
      </c>
    </row>
    <row r="971" spans="1:6" x14ac:dyDescent="0.25">
      <c r="A971">
        <v>1176122</v>
      </c>
      <c r="B971" t="s">
        <v>2841</v>
      </c>
      <c r="C971" s="1">
        <v>0</v>
      </c>
      <c r="D971" s="1">
        <v>0</v>
      </c>
      <c r="E971" s="1">
        <v>0</v>
      </c>
      <c r="F971" s="1">
        <v>57657905.289999999</v>
      </c>
    </row>
    <row r="972" spans="1:6" x14ac:dyDescent="0.25">
      <c r="A972">
        <v>1176126</v>
      </c>
      <c r="B972" t="s">
        <v>2844</v>
      </c>
      <c r="C972" s="1">
        <v>0</v>
      </c>
      <c r="D972" s="1">
        <v>0</v>
      </c>
      <c r="E972" s="1">
        <v>0</v>
      </c>
      <c r="F972" s="1">
        <v>57229070.119999997</v>
      </c>
    </row>
    <row r="973" spans="1:6" x14ac:dyDescent="0.25">
      <c r="A973">
        <v>1176233</v>
      </c>
      <c r="B973" t="s">
        <v>2847</v>
      </c>
      <c r="C973" s="1">
        <v>0</v>
      </c>
      <c r="D973" s="1">
        <v>0</v>
      </c>
      <c r="E973" s="1">
        <v>0</v>
      </c>
      <c r="F973" s="1">
        <v>61371751.969999999</v>
      </c>
    </row>
    <row r="974" spans="1:6" x14ac:dyDescent="0.25">
      <c r="A974">
        <v>1176243</v>
      </c>
      <c r="B974" t="s">
        <v>2850</v>
      </c>
      <c r="C974" s="1">
        <v>0</v>
      </c>
      <c r="D974" s="1">
        <v>0</v>
      </c>
      <c r="E974" s="1">
        <v>0</v>
      </c>
      <c r="F974" s="1">
        <v>59117967.149999999</v>
      </c>
    </row>
    <row r="975" spans="1:6" x14ac:dyDescent="0.25">
      <c r="A975">
        <v>1176246</v>
      </c>
      <c r="B975" t="s">
        <v>2853</v>
      </c>
      <c r="C975" s="1">
        <v>0</v>
      </c>
      <c r="D975" s="1">
        <v>0</v>
      </c>
      <c r="E975" s="1">
        <v>0</v>
      </c>
      <c r="F975" s="1">
        <v>56935450.850000001</v>
      </c>
    </row>
    <row r="976" spans="1:6" x14ac:dyDescent="0.25">
      <c r="A976">
        <v>1176248</v>
      </c>
      <c r="B976" t="s">
        <v>2855</v>
      </c>
      <c r="C976" s="1">
        <v>0</v>
      </c>
      <c r="D976" s="1">
        <v>0</v>
      </c>
      <c r="E976" s="1">
        <v>0</v>
      </c>
      <c r="F976" s="1">
        <v>57784877.490000002</v>
      </c>
    </row>
    <row r="977" spans="1:6" x14ac:dyDescent="0.25">
      <c r="A977">
        <v>1176250</v>
      </c>
      <c r="B977" t="s">
        <v>2858</v>
      </c>
      <c r="C977" s="1">
        <v>0</v>
      </c>
      <c r="D977" s="1">
        <v>0</v>
      </c>
      <c r="E977" s="1">
        <v>0</v>
      </c>
      <c r="F977" s="1">
        <v>60062815.469999999</v>
      </c>
    </row>
    <row r="978" spans="1:6" x14ac:dyDescent="0.25">
      <c r="A978">
        <v>1176275</v>
      </c>
      <c r="B978" t="s">
        <v>2861</v>
      </c>
      <c r="C978" s="1">
        <v>0</v>
      </c>
      <c r="D978" s="1">
        <v>0</v>
      </c>
      <c r="E978" s="1">
        <v>0</v>
      </c>
      <c r="F978" s="1">
        <v>59751563.630000003</v>
      </c>
    </row>
    <row r="979" spans="1:6" x14ac:dyDescent="0.25">
      <c r="A979">
        <v>1176306</v>
      </c>
      <c r="B979" t="s">
        <v>2864</v>
      </c>
      <c r="C979" s="1">
        <v>0</v>
      </c>
      <c r="D979" s="1">
        <v>0</v>
      </c>
      <c r="E979" s="1">
        <v>0</v>
      </c>
      <c r="F979" s="1">
        <v>54403401.810000002</v>
      </c>
    </row>
    <row r="980" spans="1:6" x14ac:dyDescent="0.25">
      <c r="A980">
        <v>1176318</v>
      </c>
      <c r="B980" t="s">
        <v>2867</v>
      </c>
      <c r="C980" s="1">
        <v>0</v>
      </c>
      <c r="D980" s="1">
        <v>0</v>
      </c>
      <c r="E980" s="1">
        <v>0</v>
      </c>
      <c r="F980" s="1">
        <v>56842104.590000004</v>
      </c>
    </row>
    <row r="981" spans="1:6" x14ac:dyDescent="0.25">
      <c r="A981">
        <v>1176377</v>
      </c>
      <c r="B981" t="s">
        <v>2870</v>
      </c>
      <c r="C981" s="1">
        <v>0</v>
      </c>
      <c r="D981" s="1">
        <v>0</v>
      </c>
      <c r="E981" s="1">
        <v>0</v>
      </c>
      <c r="F981" s="1">
        <v>57371384.200000003</v>
      </c>
    </row>
    <row r="982" spans="1:6" x14ac:dyDescent="0.25">
      <c r="A982">
        <v>1176400</v>
      </c>
      <c r="B982" t="s">
        <v>173</v>
      </c>
      <c r="C982" s="1">
        <v>0</v>
      </c>
      <c r="D982" s="1">
        <v>0</v>
      </c>
      <c r="E982" s="1">
        <v>0</v>
      </c>
      <c r="F982" s="1">
        <v>56686220.460000001</v>
      </c>
    </row>
    <row r="983" spans="1:6" x14ac:dyDescent="0.25">
      <c r="A983">
        <v>1176403</v>
      </c>
      <c r="B983" t="s">
        <v>675</v>
      </c>
      <c r="C983" s="1">
        <v>0</v>
      </c>
      <c r="D983" s="1">
        <v>0</v>
      </c>
      <c r="E983" s="1">
        <v>0</v>
      </c>
      <c r="F983" s="1">
        <v>55374069.140000001</v>
      </c>
    </row>
    <row r="984" spans="1:6" x14ac:dyDescent="0.25">
      <c r="A984">
        <v>1176497</v>
      </c>
      <c r="B984" t="s">
        <v>2876</v>
      </c>
      <c r="C984" s="1">
        <v>0</v>
      </c>
      <c r="D984" s="1">
        <v>0</v>
      </c>
      <c r="E984" s="1">
        <v>0</v>
      </c>
      <c r="F984" s="1">
        <v>57704305.149999999</v>
      </c>
    </row>
    <row r="985" spans="1:6" x14ac:dyDescent="0.25">
      <c r="A985">
        <v>1176563</v>
      </c>
      <c r="B985" t="s">
        <v>2879</v>
      </c>
      <c r="C985" s="1">
        <v>0</v>
      </c>
      <c r="D985" s="1">
        <v>0</v>
      </c>
      <c r="E985" s="1">
        <v>0</v>
      </c>
      <c r="F985" s="1">
        <v>60286024.390000001</v>
      </c>
    </row>
    <row r="986" spans="1:6" x14ac:dyDescent="0.25">
      <c r="A986">
        <v>1176606</v>
      </c>
      <c r="B986" t="s">
        <v>2001</v>
      </c>
      <c r="C986" s="1">
        <v>0</v>
      </c>
      <c r="D986" s="1">
        <v>0</v>
      </c>
      <c r="E986" s="1">
        <v>0</v>
      </c>
      <c r="F986" s="1">
        <v>56706632.859999999</v>
      </c>
    </row>
    <row r="987" spans="1:6" x14ac:dyDescent="0.25">
      <c r="A987">
        <v>1176616</v>
      </c>
      <c r="B987" t="s">
        <v>2884</v>
      </c>
      <c r="C987" s="1">
        <v>0</v>
      </c>
      <c r="D987" s="1">
        <v>0</v>
      </c>
      <c r="E987" s="1">
        <v>0</v>
      </c>
      <c r="F987" s="1">
        <v>56692491.32</v>
      </c>
    </row>
    <row r="988" spans="1:6" x14ac:dyDescent="0.25">
      <c r="A988">
        <v>1176622</v>
      </c>
      <c r="B988" t="s">
        <v>2887</v>
      </c>
      <c r="C988" s="1">
        <v>0</v>
      </c>
      <c r="D988" s="1">
        <v>0</v>
      </c>
      <c r="E988" s="1">
        <v>0</v>
      </c>
      <c r="F988" s="1">
        <v>54460309.630000003</v>
      </c>
    </row>
    <row r="989" spans="1:6" x14ac:dyDescent="0.25">
      <c r="A989">
        <v>1176670</v>
      </c>
      <c r="B989" t="s">
        <v>251</v>
      </c>
      <c r="C989" s="1">
        <v>0</v>
      </c>
      <c r="D989" s="1">
        <v>0</v>
      </c>
      <c r="E989" s="1">
        <v>0</v>
      </c>
      <c r="F989" s="1">
        <v>54334823.810000002</v>
      </c>
    </row>
    <row r="990" spans="1:6" x14ac:dyDescent="0.25">
      <c r="A990">
        <v>1176736</v>
      </c>
      <c r="B990" t="s">
        <v>2892</v>
      </c>
      <c r="C990" s="1">
        <v>0</v>
      </c>
      <c r="D990" s="1">
        <v>0</v>
      </c>
      <c r="E990" s="1">
        <v>0</v>
      </c>
      <c r="F990" s="1">
        <v>59541499.18</v>
      </c>
    </row>
    <row r="991" spans="1:6" x14ac:dyDescent="0.25">
      <c r="A991">
        <v>1176823</v>
      </c>
      <c r="B991" t="s">
        <v>2895</v>
      </c>
      <c r="C991" s="1">
        <v>0</v>
      </c>
      <c r="D991" s="1">
        <v>0</v>
      </c>
      <c r="E991" s="1">
        <v>0</v>
      </c>
      <c r="F991" s="1">
        <v>57385071.439999998</v>
      </c>
    </row>
    <row r="992" spans="1:6" x14ac:dyDescent="0.25">
      <c r="A992">
        <v>1176828</v>
      </c>
      <c r="B992" t="s">
        <v>2898</v>
      </c>
      <c r="C992" s="1">
        <v>0</v>
      </c>
      <c r="D992" s="1">
        <v>0</v>
      </c>
      <c r="E992" s="1">
        <v>0</v>
      </c>
      <c r="F992" s="1">
        <v>61453303.57</v>
      </c>
    </row>
    <row r="993" spans="1:6" x14ac:dyDescent="0.25">
      <c r="A993">
        <v>1176845</v>
      </c>
      <c r="B993" t="s">
        <v>2901</v>
      </c>
      <c r="C993" s="1">
        <v>0</v>
      </c>
      <c r="D993" s="1">
        <v>0</v>
      </c>
      <c r="E993" s="1">
        <v>0</v>
      </c>
      <c r="F993" s="1">
        <v>52434025.899999999</v>
      </c>
    </row>
    <row r="994" spans="1:6" x14ac:dyDescent="0.25">
      <c r="A994">
        <v>1176863</v>
      </c>
      <c r="B994" t="s">
        <v>2904</v>
      </c>
      <c r="C994" s="1">
        <v>0</v>
      </c>
      <c r="D994" s="1">
        <v>0</v>
      </c>
      <c r="E994" s="1">
        <v>0</v>
      </c>
      <c r="F994" s="1">
        <v>55039378.030000001</v>
      </c>
    </row>
    <row r="995" spans="1:6" x14ac:dyDescent="0.25">
      <c r="A995">
        <v>1176869</v>
      </c>
      <c r="B995" t="s">
        <v>2907</v>
      </c>
      <c r="C995" s="1">
        <v>0</v>
      </c>
      <c r="D995" s="1">
        <v>0</v>
      </c>
      <c r="E995" s="1">
        <v>0</v>
      </c>
      <c r="F995" s="1">
        <v>54122572.049999997</v>
      </c>
    </row>
    <row r="996" spans="1:6" x14ac:dyDescent="0.25">
      <c r="A996">
        <v>1176890</v>
      </c>
      <c r="B996" t="s">
        <v>2910</v>
      </c>
      <c r="C996" s="1">
        <v>0</v>
      </c>
      <c r="D996" s="1">
        <v>0</v>
      </c>
      <c r="E996" s="1">
        <v>0</v>
      </c>
      <c r="F996" s="1">
        <v>56004351.18</v>
      </c>
    </row>
    <row r="997" spans="1:6" x14ac:dyDescent="0.25">
      <c r="A997">
        <v>1176895</v>
      </c>
      <c r="B997" t="s">
        <v>2913</v>
      </c>
      <c r="C997" s="1">
        <v>0</v>
      </c>
      <c r="D997" s="1">
        <v>0</v>
      </c>
      <c r="E997" s="1">
        <v>0</v>
      </c>
      <c r="F997" s="1">
        <v>54504831.079999998</v>
      </c>
    </row>
    <row r="998" spans="1:6" x14ac:dyDescent="0.25">
      <c r="A998">
        <v>1181065</v>
      </c>
      <c r="B998" t="s">
        <v>2922</v>
      </c>
      <c r="C998" s="1">
        <v>0</v>
      </c>
      <c r="D998" s="1">
        <v>0</v>
      </c>
      <c r="E998" s="1">
        <v>0</v>
      </c>
      <c r="F998" s="1">
        <v>91528854.709999993</v>
      </c>
    </row>
    <row r="999" spans="1:6" x14ac:dyDescent="0.25">
      <c r="A999">
        <v>1181220</v>
      </c>
      <c r="B999" t="s">
        <v>2925</v>
      </c>
      <c r="C999" s="1">
        <v>0</v>
      </c>
      <c r="D999" s="1">
        <v>0</v>
      </c>
      <c r="E999" s="1">
        <v>0</v>
      </c>
      <c r="F999" s="1">
        <v>65664934.880000003</v>
      </c>
    </row>
    <row r="1000" spans="1:6" x14ac:dyDescent="0.25">
      <c r="A1000">
        <v>1181300</v>
      </c>
      <c r="B1000" t="s">
        <v>2928</v>
      </c>
      <c r="C1000" s="1">
        <v>0</v>
      </c>
      <c r="D1000" s="1">
        <v>0</v>
      </c>
      <c r="E1000" s="1">
        <v>0</v>
      </c>
      <c r="F1000" s="1">
        <v>70730639.510000005</v>
      </c>
    </row>
    <row r="1001" spans="1:6" x14ac:dyDescent="0.25">
      <c r="A1001">
        <v>1181591</v>
      </c>
      <c r="B1001" t="s">
        <v>2931</v>
      </c>
      <c r="C1001" s="1">
        <v>0</v>
      </c>
      <c r="D1001" s="1">
        <v>0</v>
      </c>
      <c r="E1001" s="1">
        <v>0</v>
      </c>
      <c r="F1001" s="1">
        <v>63394671.75</v>
      </c>
    </row>
    <row r="1002" spans="1:6" x14ac:dyDescent="0.25">
      <c r="A1002">
        <v>1181736</v>
      </c>
      <c r="B1002" t="s">
        <v>2934</v>
      </c>
      <c r="C1002" s="1">
        <v>0</v>
      </c>
      <c r="D1002" s="1">
        <v>0</v>
      </c>
      <c r="E1002" s="1">
        <v>0</v>
      </c>
      <c r="F1002" s="1">
        <v>73678595.040000007</v>
      </c>
    </row>
    <row r="1003" spans="1:6" x14ac:dyDescent="0.25">
      <c r="A1003">
        <v>1181794</v>
      </c>
      <c r="B1003" t="s">
        <v>2937</v>
      </c>
      <c r="C1003" s="1">
        <v>0</v>
      </c>
      <c r="D1003" s="1">
        <v>0</v>
      </c>
      <c r="E1003" s="1">
        <v>0</v>
      </c>
      <c r="F1003" s="1">
        <v>85343455.340000004</v>
      </c>
    </row>
    <row r="1004" spans="1:6" x14ac:dyDescent="0.25">
      <c r="A1004">
        <v>1185015</v>
      </c>
      <c r="B1004" t="s">
        <v>2946</v>
      </c>
      <c r="C1004" s="1">
        <v>0</v>
      </c>
      <c r="D1004" s="1">
        <v>0</v>
      </c>
      <c r="E1004" s="1">
        <v>0</v>
      </c>
      <c r="F1004" s="1">
        <v>57633241.630000003</v>
      </c>
    </row>
    <row r="1005" spans="1:6" x14ac:dyDescent="0.25">
      <c r="A1005">
        <v>1185125</v>
      </c>
      <c r="B1005" t="s">
        <v>2949</v>
      </c>
      <c r="C1005" s="1">
        <v>0</v>
      </c>
      <c r="D1005" s="1">
        <v>0</v>
      </c>
      <c r="E1005" s="1">
        <v>0</v>
      </c>
      <c r="F1005" s="1">
        <v>71227896.25</v>
      </c>
    </row>
    <row r="1006" spans="1:6" x14ac:dyDescent="0.25">
      <c r="A1006">
        <v>1185136</v>
      </c>
      <c r="B1006" t="s">
        <v>2952</v>
      </c>
      <c r="C1006" s="1">
        <v>0</v>
      </c>
      <c r="D1006" s="1">
        <v>0</v>
      </c>
      <c r="E1006" s="1">
        <v>0</v>
      </c>
      <c r="F1006" s="1">
        <v>59947914.920000002</v>
      </c>
    </row>
    <row r="1007" spans="1:6" x14ac:dyDescent="0.25">
      <c r="A1007">
        <v>1185139</v>
      </c>
      <c r="B1007" t="s">
        <v>2955</v>
      </c>
      <c r="C1007" s="1">
        <v>0</v>
      </c>
      <c r="D1007" s="1">
        <v>0</v>
      </c>
      <c r="E1007" s="1">
        <v>0</v>
      </c>
      <c r="F1007" s="1">
        <v>80591649.930000007</v>
      </c>
    </row>
    <row r="1008" spans="1:6" x14ac:dyDescent="0.25">
      <c r="A1008">
        <v>1185162</v>
      </c>
      <c r="B1008" t="s">
        <v>2958</v>
      </c>
      <c r="C1008" s="1">
        <v>0</v>
      </c>
      <c r="D1008" s="1">
        <v>0</v>
      </c>
      <c r="E1008" s="1">
        <v>0</v>
      </c>
      <c r="F1008" s="1">
        <v>56759750.530000001</v>
      </c>
    </row>
    <row r="1009" spans="1:6" x14ac:dyDescent="0.25">
      <c r="A1009">
        <v>1185225</v>
      </c>
      <c r="B1009" t="s">
        <v>2961</v>
      </c>
      <c r="C1009" s="1">
        <v>0</v>
      </c>
      <c r="D1009" s="1">
        <v>0</v>
      </c>
      <c r="E1009" s="1">
        <v>0</v>
      </c>
      <c r="F1009" s="1">
        <v>68274501.189999998</v>
      </c>
    </row>
    <row r="1010" spans="1:6" x14ac:dyDescent="0.25">
      <c r="A1010">
        <v>1185230</v>
      </c>
      <c r="B1010" t="s">
        <v>2964</v>
      </c>
      <c r="C1010" s="1">
        <v>0</v>
      </c>
      <c r="D1010" s="1">
        <v>0</v>
      </c>
      <c r="E1010" s="1">
        <v>0</v>
      </c>
      <c r="F1010" s="1">
        <v>90623921.870000005</v>
      </c>
    </row>
    <row r="1011" spans="1:6" x14ac:dyDescent="0.25">
      <c r="A1011">
        <v>1185250</v>
      </c>
      <c r="B1011" t="s">
        <v>2967</v>
      </c>
      <c r="C1011" s="1">
        <v>0</v>
      </c>
      <c r="D1011" s="1">
        <v>0</v>
      </c>
      <c r="E1011" s="1">
        <v>0</v>
      </c>
      <c r="F1011" s="1">
        <v>88832736.859999999</v>
      </c>
    </row>
    <row r="1012" spans="1:6" x14ac:dyDescent="0.25">
      <c r="A1012">
        <v>1185263</v>
      </c>
      <c r="B1012" t="s">
        <v>2970</v>
      </c>
      <c r="C1012" s="1">
        <v>0</v>
      </c>
      <c r="D1012" s="1">
        <v>0</v>
      </c>
      <c r="E1012" s="1">
        <v>0</v>
      </c>
      <c r="F1012" s="1">
        <v>68464503.959999993</v>
      </c>
    </row>
    <row r="1013" spans="1:6" x14ac:dyDescent="0.25">
      <c r="A1013">
        <v>1185279</v>
      </c>
      <c r="B1013" t="s">
        <v>2973</v>
      </c>
      <c r="C1013" s="1">
        <v>0</v>
      </c>
      <c r="D1013" s="1">
        <v>0</v>
      </c>
      <c r="E1013" s="1">
        <v>0</v>
      </c>
      <c r="F1013" s="1">
        <v>60472868.609999999</v>
      </c>
    </row>
    <row r="1014" spans="1:6" x14ac:dyDescent="0.25">
      <c r="A1014">
        <v>1185300</v>
      </c>
      <c r="B1014" t="s">
        <v>224</v>
      </c>
      <c r="C1014" s="1">
        <v>0</v>
      </c>
      <c r="D1014" s="1">
        <v>0</v>
      </c>
      <c r="E1014" s="1">
        <v>0</v>
      </c>
      <c r="F1014" s="1">
        <v>54963834.079999998</v>
      </c>
    </row>
    <row r="1015" spans="1:6" x14ac:dyDescent="0.25">
      <c r="A1015">
        <v>1185315</v>
      </c>
      <c r="B1015" t="s">
        <v>2977</v>
      </c>
      <c r="C1015" s="1">
        <v>0</v>
      </c>
      <c r="D1015" s="1">
        <v>0</v>
      </c>
      <c r="E1015" s="1">
        <v>0</v>
      </c>
      <c r="F1015" s="1">
        <v>63557131.759999998</v>
      </c>
    </row>
    <row r="1016" spans="1:6" x14ac:dyDescent="0.25">
      <c r="A1016">
        <v>1185325</v>
      </c>
      <c r="B1016" t="s">
        <v>2980</v>
      </c>
      <c r="C1016" s="1">
        <v>0</v>
      </c>
      <c r="D1016" s="1">
        <v>0</v>
      </c>
      <c r="E1016" s="1">
        <v>0</v>
      </c>
      <c r="F1016" s="1">
        <v>79541109.310000002</v>
      </c>
    </row>
    <row r="1017" spans="1:6" x14ac:dyDescent="0.25">
      <c r="A1017">
        <v>1185400</v>
      </c>
      <c r="B1017" t="s">
        <v>2983</v>
      </c>
      <c r="C1017" s="1">
        <v>0</v>
      </c>
      <c r="D1017" s="1">
        <v>0</v>
      </c>
      <c r="E1017" s="1">
        <v>0</v>
      </c>
      <c r="F1017" s="1">
        <v>69138457.730000004</v>
      </c>
    </row>
    <row r="1018" spans="1:6" x14ac:dyDescent="0.25">
      <c r="A1018">
        <v>1185410</v>
      </c>
      <c r="B1018" t="s">
        <v>2986</v>
      </c>
      <c r="C1018" s="1">
        <v>0</v>
      </c>
      <c r="D1018" s="1">
        <v>0</v>
      </c>
      <c r="E1018" s="1">
        <v>0</v>
      </c>
      <c r="F1018" s="1">
        <v>103133252.40000001</v>
      </c>
    </row>
    <row r="1019" spans="1:6" x14ac:dyDescent="0.25">
      <c r="A1019">
        <v>1185430</v>
      </c>
      <c r="B1019" t="s">
        <v>2989</v>
      </c>
      <c r="C1019" s="1">
        <v>0</v>
      </c>
      <c r="D1019" s="1">
        <v>0</v>
      </c>
      <c r="E1019" s="1">
        <v>0</v>
      </c>
      <c r="F1019" s="1">
        <v>71721500.709999993</v>
      </c>
    </row>
    <row r="1020" spans="1:6" x14ac:dyDescent="0.25">
      <c r="A1020">
        <v>1185440</v>
      </c>
      <c r="B1020" t="s">
        <v>532</v>
      </c>
      <c r="C1020" s="1">
        <v>0</v>
      </c>
      <c r="D1020" s="1">
        <v>0</v>
      </c>
      <c r="E1020" s="1">
        <v>0</v>
      </c>
      <c r="F1020" s="1">
        <v>92360183.170000002</v>
      </c>
    </row>
    <row r="1021" spans="1:6" x14ac:dyDescent="0.25">
      <c r="A1021">
        <v>1186001</v>
      </c>
      <c r="B1021" t="s">
        <v>2997</v>
      </c>
      <c r="C1021" s="1">
        <v>0</v>
      </c>
      <c r="D1021" s="1">
        <v>0</v>
      </c>
      <c r="E1021" s="1">
        <v>0</v>
      </c>
      <c r="F1021" s="1">
        <v>70836160.349999994</v>
      </c>
    </row>
    <row r="1022" spans="1:6" x14ac:dyDescent="0.25">
      <c r="A1022">
        <v>1186219</v>
      </c>
      <c r="B1022" t="s">
        <v>2037</v>
      </c>
      <c r="C1022" s="1">
        <v>0</v>
      </c>
      <c r="D1022" s="1">
        <v>0</v>
      </c>
      <c r="E1022" s="1">
        <v>0</v>
      </c>
      <c r="F1022" s="1">
        <v>55009517.899999999</v>
      </c>
    </row>
    <row r="1023" spans="1:6" x14ac:dyDescent="0.25">
      <c r="A1023">
        <v>1186320</v>
      </c>
      <c r="B1023" t="s">
        <v>3002</v>
      </c>
      <c r="C1023" s="1">
        <v>0</v>
      </c>
      <c r="D1023" s="1">
        <v>0</v>
      </c>
      <c r="E1023" s="1">
        <v>0</v>
      </c>
      <c r="F1023" s="1">
        <v>80627047.019999996</v>
      </c>
    </row>
    <row r="1024" spans="1:6" x14ac:dyDescent="0.25">
      <c r="A1024">
        <v>1186568</v>
      </c>
      <c r="B1024" t="s">
        <v>3005</v>
      </c>
      <c r="C1024" s="1">
        <v>0</v>
      </c>
      <c r="D1024" s="1">
        <v>0</v>
      </c>
      <c r="E1024" s="1">
        <v>0</v>
      </c>
      <c r="F1024" s="1">
        <v>82801899.829999998</v>
      </c>
    </row>
    <row r="1025" spans="1:6" x14ac:dyDescent="0.25">
      <c r="A1025">
        <v>1186569</v>
      </c>
      <c r="B1025" t="s">
        <v>3008</v>
      </c>
      <c r="C1025" s="1">
        <v>0</v>
      </c>
      <c r="D1025" s="1">
        <v>0</v>
      </c>
      <c r="E1025" s="1">
        <v>0</v>
      </c>
      <c r="F1025" s="1">
        <v>66146875.119999997</v>
      </c>
    </row>
    <row r="1026" spans="1:6" x14ac:dyDescent="0.25">
      <c r="A1026">
        <v>1186571</v>
      </c>
      <c r="B1026" t="s">
        <v>3011</v>
      </c>
      <c r="C1026" s="1">
        <v>0</v>
      </c>
      <c r="D1026" s="1">
        <v>0</v>
      </c>
      <c r="E1026" s="1">
        <v>0</v>
      </c>
      <c r="F1026" s="1">
        <v>73641059.890000001</v>
      </c>
    </row>
    <row r="1027" spans="1:6" x14ac:dyDescent="0.25">
      <c r="A1027">
        <v>1186573</v>
      </c>
      <c r="B1027" t="s">
        <v>3014</v>
      </c>
      <c r="C1027" s="1">
        <v>0</v>
      </c>
      <c r="D1027" s="1">
        <v>0</v>
      </c>
      <c r="E1027" s="1">
        <v>0</v>
      </c>
      <c r="F1027" s="1">
        <v>73756041.730000004</v>
      </c>
    </row>
    <row r="1028" spans="1:6" x14ac:dyDescent="0.25">
      <c r="A1028">
        <v>1186749</v>
      </c>
      <c r="B1028" t="s">
        <v>3017</v>
      </c>
      <c r="C1028" s="1">
        <v>0</v>
      </c>
      <c r="D1028" s="1">
        <v>0</v>
      </c>
      <c r="E1028" s="1">
        <v>0</v>
      </c>
      <c r="F1028" s="1">
        <v>56005700.93</v>
      </c>
    </row>
    <row r="1029" spans="1:6" x14ac:dyDescent="0.25">
      <c r="A1029">
        <v>1186755</v>
      </c>
      <c r="B1029" t="s">
        <v>236</v>
      </c>
      <c r="C1029" s="1">
        <v>0</v>
      </c>
      <c r="D1029" s="1">
        <v>0</v>
      </c>
      <c r="E1029" s="1">
        <v>0</v>
      </c>
      <c r="F1029" s="1">
        <v>54140033.729999997</v>
      </c>
    </row>
    <row r="1030" spans="1:6" x14ac:dyDescent="0.25">
      <c r="A1030">
        <v>1186757</v>
      </c>
      <c r="B1030" t="s">
        <v>2571</v>
      </c>
      <c r="C1030" s="1">
        <v>0</v>
      </c>
      <c r="D1030" s="1">
        <v>0</v>
      </c>
      <c r="E1030" s="1">
        <v>0</v>
      </c>
      <c r="F1030" s="1">
        <v>70955601.879999995</v>
      </c>
    </row>
    <row r="1031" spans="1:6" x14ac:dyDescent="0.25">
      <c r="A1031">
        <v>1186760</v>
      </c>
      <c r="B1031" t="s">
        <v>2290</v>
      </c>
      <c r="C1031" s="1">
        <v>0</v>
      </c>
      <c r="D1031" s="1">
        <v>0</v>
      </c>
      <c r="E1031" s="1">
        <v>0</v>
      </c>
      <c r="F1031" s="1">
        <v>63698457.509999998</v>
      </c>
    </row>
    <row r="1032" spans="1:6" x14ac:dyDescent="0.25">
      <c r="A1032">
        <v>1186865</v>
      </c>
      <c r="B1032" t="s">
        <v>3025</v>
      </c>
      <c r="C1032" s="1">
        <v>0</v>
      </c>
      <c r="D1032" s="1">
        <v>0</v>
      </c>
      <c r="E1032" s="1">
        <v>0</v>
      </c>
      <c r="F1032" s="1">
        <v>66157134.259999998</v>
      </c>
    </row>
    <row r="1033" spans="1:6" x14ac:dyDescent="0.25">
      <c r="A1033">
        <v>1186885</v>
      </c>
      <c r="B1033" t="s">
        <v>3028</v>
      </c>
      <c r="C1033" s="1">
        <v>0</v>
      </c>
      <c r="D1033" s="1">
        <v>0</v>
      </c>
      <c r="E1033" s="1">
        <v>0</v>
      </c>
      <c r="F1033" s="1">
        <v>80312266.920000002</v>
      </c>
    </row>
    <row r="1034" spans="1:6" x14ac:dyDescent="0.25">
      <c r="A1034">
        <v>1188564</v>
      </c>
      <c r="B1034" t="s">
        <v>2143</v>
      </c>
      <c r="C1034" s="1">
        <v>0</v>
      </c>
      <c r="D1034" s="1">
        <v>0</v>
      </c>
      <c r="E1034" s="1">
        <v>0</v>
      </c>
      <c r="F1034" s="1">
        <v>53979961.049999997</v>
      </c>
    </row>
    <row r="1035" spans="1:6" x14ac:dyDescent="0.25">
      <c r="A1035">
        <v>1191001</v>
      </c>
      <c r="B1035" t="s">
        <v>3038</v>
      </c>
      <c r="C1035" s="1">
        <v>0</v>
      </c>
      <c r="D1035" s="1">
        <v>0</v>
      </c>
      <c r="E1035" s="1">
        <v>0</v>
      </c>
      <c r="F1035" s="1">
        <v>73125206.189999998</v>
      </c>
    </row>
    <row r="1036" spans="1:6" x14ac:dyDescent="0.25">
      <c r="A1036">
        <v>1191540</v>
      </c>
      <c r="B1036" t="s">
        <v>3041</v>
      </c>
      <c r="C1036" s="1">
        <v>0</v>
      </c>
      <c r="D1036" s="1">
        <v>0</v>
      </c>
      <c r="E1036" s="1">
        <v>0</v>
      </c>
      <c r="F1036" s="1">
        <v>72000905.280000001</v>
      </c>
    </row>
    <row r="1037" spans="1:6" x14ac:dyDescent="0.25">
      <c r="A1037">
        <v>1194001</v>
      </c>
      <c r="B1037" t="s">
        <v>3047</v>
      </c>
      <c r="C1037" s="1">
        <v>0</v>
      </c>
      <c r="D1037" s="1">
        <v>0</v>
      </c>
      <c r="E1037" s="1">
        <v>0</v>
      </c>
      <c r="F1037" s="1">
        <v>79062951.989999995</v>
      </c>
    </row>
    <row r="1038" spans="1:6" x14ac:dyDescent="0.25">
      <c r="A1038">
        <v>1194343</v>
      </c>
      <c r="B1038" t="s">
        <v>3050</v>
      </c>
      <c r="C1038" s="1">
        <v>0</v>
      </c>
      <c r="D1038" s="1">
        <v>0</v>
      </c>
      <c r="E1038" s="1">
        <v>0</v>
      </c>
      <c r="F1038" s="1">
        <v>79574860.950000003</v>
      </c>
    </row>
    <row r="1039" spans="1:6" x14ac:dyDescent="0.25">
      <c r="A1039">
        <v>1195001</v>
      </c>
      <c r="B1039" t="s">
        <v>3056</v>
      </c>
      <c r="C1039" s="1">
        <v>0</v>
      </c>
      <c r="D1039" s="1">
        <v>0</v>
      </c>
      <c r="E1039" s="1">
        <v>0</v>
      </c>
      <c r="F1039" s="1">
        <v>72046619.670000002</v>
      </c>
    </row>
    <row r="1040" spans="1:6" x14ac:dyDescent="0.25">
      <c r="A1040">
        <v>1195015</v>
      </c>
      <c r="B1040" t="s">
        <v>421</v>
      </c>
      <c r="C1040" s="1">
        <v>0</v>
      </c>
      <c r="D1040" s="1">
        <v>0</v>
      </c>
      <c r="E1040" s="1">
        <v>0</v>
      </c>
      <c r="F1040" s="1">
        <v>71510546.510000005</v>
      </c>
    </row>
    <row r="1041" spans="1:6" x14ac:dyDescent="0.25">
      <c r="A1041">
        <v>1195025</v>
      </c>
      <c r="B1041" t="s">
        <v>3060</v>
      </c>
      <c r="C1041" s="1">
        <v>0</v>
      </c>
      <c r="D1041" s="1">
        <v>0</v>
      </c>
      <c r="E1041" s="1">
        <v>0</v>
      </c>
      <c r="F1041" s="1">
        <v>70529787.510000005</v>
      </c>
    </row>
    <row r="1042" spans="1:6" x14ac:dyDescent="0.25">
      <c r="A1042">
        <v>1195200</v>
      </c>
      <c r="B1042" t="s">
        <v>690</v>
      </c>
      <c r="C1042" s="1">
        <v>0</v>
      </c>
      <c r="D1042" s="1">
        <v>0</v>
      </c>
      <c r="E1042" s="1">
        <v>0</v>
      </c>
      <c r="F1042" s="1">
        <v>70511464.019999996</v>
      </c>
    </row>
    <row r="1043" spans="1:6" x14ac:dyDescent="0.25">
      <c r="A1043">
        <v>1197001</v>
      </c>
      <c r="B1043" t="s">
        <v>3067</v>
      </c>
      <c r="C1043" s="1">
        <v>0</v>
      </c>
      <c r="D1043" s="1">
        <v>0</v>
      </c>
      <c r="E1043" s="1">
        <v>0</v>
      </c>
      <c r="F1043" s="1">
        <v>81827226.530000001</v>
      </c>
    </row>
    <row r="1044" spans="1:6" x14ac:dyDescent="0.25">
      <c r="A1044">
        <v>1197161</v>
      </c>
      <c r="B1044" t="s">
        <v>3070</v>
      </c>
      <c r="C1044" s="1">
        <v>0</v>
      </c>
      <c r="D1044" s="1">
        <v>0</v>
      </c>
      <c r="E1044" s="1">
        <v>0</v>
      </c>
      <c r="F1044" s="1">
        <v>69129007.25</v>
      </c>
    </row>
    <row r="1045" spans="1:6" x14ac:dyDescent="0.25">
      <c r="A1045">
        <v>1197666</v>
      </c>
      <c r="B1045" t="s">
        <v>3073</v>
      </c>
      <c r="C1045" s="1">
        <v>0</v>
      </c>
      <c r="D1045" s="1">
        <v>0</v>
      </c>
      <c r="E1045" s="1">
        <v>0</v>
      </c>
      <c r="F1045" s="1">
        <v>74695367.75</v>
      </c>
    </row>
    <row r="1046" spans="1:6" x14ac:dyDescent="0.25">
      <c r="A1046">
        <v>1199001</v>
      </c>
      <c r="B1046" t="s">
        <v>3079</v>
      </c>
      <c r="C1046" s="1">
        <v>0</v>
      </c>
      <c r="D1046" s="1">
        <v>0</v>
      </c>
      <c r="E1046" s="1">
        <v>0</v>
      </c>
      <c r="F1046" s="1">
        <v>74430455.299999997</v>
      </c>
    </row>
    <row r="1047" spans="1:6" x14ac:dyDescent="0.25">
      <c r="A1047">
        <v>1199524</v>
      </c>
      <c r="B1047" t="s">
        <v>3082</v>
      </c>
      <c r="C1047" s="1">
        <v>0</v>
      </c>
      <c r="D1047" s="1">
        <v>0</v>
      </c>
      <c r="E1047" s="1">
        <v>0</v>
      </c>
      <c r="F1047" s="1">
        <v>73356908.810000002</v>
      </c>
    </row>
    <row r="1048" spans="1:6" x14ac:dyDescent="0.25">
      <c r="A1048">
        <v>1199624</v>
      </c>
      <c r="B1048" t="s">
        <v>3085</v>
      </c>
      <c r="C1048" s="1">
        <v>0</v>
      </c>
      <c r="D1048" s="1">
        <v>0</v>
      </c>
      <c r="E1048" s="1">
        <v>0</v>
      </c>
      <c r="F1048" s="1">
        <v>67920173.150000006</v>
      </c>
    </row>
    <row r="1049" spans="1:6" x14ac:dyDescent="0.25">
      <c r="A1049">
        <v>1105000</v>
      </c>
      <c r="B1049" t="s">
        <v>8</v>
      </c>
      <c r="C1049" s="1">
        <v>0</v>
      </c>
      <c r="D1049" s="1">
        <v>0</v>
      </c>
      <c r="E1049" s="1">
        <v>0</v>
      </c>
      <c r="F1049" s="1">
        <v>178547004.75999999</v>
      </c>
    </row>
    <row r="1050" spans="1:6" x14ac:dyDescent="0.25">
      <c r="A1050">
        <v>1108000</v>
      </c>
      <c r="B1050" t="s">
        <v>341</v>
      </c>
      <c r="C1050" s="1">
        <v>0</v>
      </c>
      <c r="D1050" s="1">
        <v>0</v>
      </c>
      <c r="E1050" s="1">
        <v>0</v>
      </c>
      <c r="F1050" s="1">
        <v>178547004.75999999</v>
      </c>
    </row>
    <row r="1051" spans="1:6" x14ac:dyDescent="0.25">
      <c r="A1051">
        <v>1113000</v>
      </c>
      <c r="B1051" t="s">
        <v>400</v>
      </c>
      <c r="C1051" s="1">
        <v>0</v>
      </c>
      <c r="D1051" s="1">
        <v>0</v>
      </c>
      <c r="E1051" s="1">
        <v>0</v>
      </c>
      <c r="F1051" s="1">
        <v>178547004.75999999</v>
      </c>
    </row>
    <row r="1052" spans="1:6" x14ac:dyDescent="0.25">
      <c r="A1052">
        <v>1115000</v>
      </c>
      <c r="B1052" t="s">
        <v>538</v>
      </c>
      <c r="C1052" s="1">
        <v>0</v>
      </c>
      <c r="D1052" s="1">
        <v>0</v>
      </c>
      <c r="E1052" s="1">
        <v>0</v>
      </c>
      <c r="F1052" s="1">
        <v>178547004.75999999</v>
      </c>
    </row>
    <row r="1053" spans="1:6" x14ac:dyDescent="0.25">
      <c r="A1053">
        <v>1117000</v>
      </c>
      <c r="B1053" t="s">
        <v>894</v>
      </c>
      <c r="C1053" s="1">
        <v>0</v>
      </c>
      <c r="D1053" s="1">
        <v>0</v>
      </c>
      <c r="E1053" s="1">
        <v>0</v>
      </c>
      <c r="F1053" s="1">
        <v>178547004.75999999</v>
      </c>
    </row>
    <row r="1054" spans="1:6" x14ac:dyDescent="0.25">
      <c r="A1054">
        <v>1118000</v>
      </c>
      <c r="B1054" t="s">
        <v>975</v>
      </c>
      <c r="C1054" s="1">
        <v>0</v>
      </c>
      <c r="D1054" s="1">
        <v>0</v>
      </c>
      <c r="E1054" s="1">
        <v>0</v>
      </c>
      <c r="F1054" s="1">
        <v>178547004.75999999</v>
      </c>
    </row>
    <row r="1055" spans="1:6" x14ac:dyDescent="0.25">
      <c r="A1055">
        <v>1119000</v>
      </c>
      <c r="B1055" t="s">
        <v>1025</v>
      </c>
      <c r="C1055" s="1">
        <v>0</v>
      </c>
      <c r="D1055" s="1">
        <v>0</v>
      </c>
      <c r="E1055" s="1">
        <v>0</v>
      </c>
      <c r="F1055" s="1">
        <v>178547004.75999999</v>
      </c>
    </row>
    <row r="1056" spans="1:6" x14ac:dyDescent="0.25">
      <c r="A1056">
        <v>1120000</v>
      </c>
      <c r="B1056" t="s">
        <v>1144</v>
      </c>
      <c r="C1056" s="1">
        <v>0</v>
      </c>
      <c r="D1056" s="1">
        <v>0</v>
      </c>
      <c r="E1056" s="1">
        <v>0</v>
      </c>
      <c r="F1056" s="1">
        <v>178547004.75999999</v>
      </c>
    </row>
    <row r="1057" spans="1:6" x14ac:dyDescent="0.25">
      <c r="A1057">
        <v>1123000</v>
      </c>
      <c r="B1057" t="s">
        <v>1222</v>
      </c>
      <c r="C1057" s="1">
        <v>0</v>
      </c>
      <c r="D1057" s="1">
        <v>0</v>
      </c>
      <c r="E1057" s="1">
        <v>0</v>
      </c>
      <c r="F1057" s="1">
        <v>178547004.75999999</v>
      </c>
    </row>
    <row r="1058" spans="1:6" x14ac:dyDescent="0.25">
      <c r="A1058">
        <v>1125000</v>
      </c>
      <c r="B1058" t="s">
        <v>1311</v>
      </c>
      <c r="C1058" s="1">
        <v>0</v>
      </c>
      <c r="D1058" s="1">
        <v>0</v>
      </c>
      <c r="E1058" s="1">
        <v>0</v>
      </c>
      <c r="F1058" s="1">
        <v>178547004.75999999</v>
      </c>
    </row>
    <row r="1059" spans="1:6" x14ac:dyDescent="0.25">
      <c r="A1059">
        <v>1127000</v>
      </c>
      <c r="B1059" t="s">
        <v>1608</v>
      </c>
      <c r="C1059" s="1">
        <v>0</v>
      </c>
      <c r="D1059" s="1">
        <v>0</v>
      </c>
      <c r="E1059" s="1">
        <v>0</v>
      </c>
      <c r="F1059" s="1">
        <v>178547004.75999999</v>
      </c>
    </row>
    <row r="1060" spans="1:6" x14ac:dyDescent="0.25">
      <c r="A1060">
        <v>1141000</v>
      </c>
      <c r="B1060" t="s">
        <v>1702</v>
      </c>
      <c r="C1060" s="1">
        <v>0</v>
      </c>
      <c r="D1060" s="1">
        <v>0</v>
      </c>
      <c r="E1060" s="1">
        <v>0</v>
      </c>
      <c r="F1060" s="1">
        <v>178547004.75999999</v>
      </c>
    </row>
    <row r="1061" spans="1:6" x14ac:dyDescent="0.25">
      <c r="A1061">
        <v>1144000</v>
      </c>
      <c r="B1061" t="s">
        <v>1805</v>
      </c>
      <c r="C1061" s="1">
        <v>0</v>
      </c>
      <c r="D1061" s="1">
        <v>0</v>
      </c>
      <c r="E1061" s="1">
        <v>0</v>
      </c>
      <c r="F1061" s="1">
        <v>178547004.75999999</v>
      </c>
    </row>
    <row r="1062" spans="1:6" x14ac:dyDescent="0.25">
      <c r="A1062">
        <v>1147000</v>
      </c>
      <c r="B1062" t="s">
        <v>1849</v>
      </c>
      <c r="C1062" s="1">
        <v>0</v>
      </c>
      <c r="D1062" s="1">
        <v>0</v>
      </c>
      <c r="E1062" s="1">
        <v>0</v>
      </c>
      <c r="F1062" s="1">
        <v>178547004.75999999</v>
      </c>
    </row>
    <row r="1063" spans="1:6" x14ac:dyDescent="0.25">
      <c r="A1063">
        <v>1150000</v>
      </c>
      <c r="B1063" t="s">
        <v>1939</v>
      </c>
      <c r="C1063" s="1">
        <v>0</v>
      </c>
      <c r="D1063" s="1">
        <v>0</v>
      </c>
      <c r="E1063" s="1">
        <v>0</v>
      </c>
      <c r="F1063" s="1">
        <v>178547004.75999999</v>
      </c>
    </row>
    <row r="1064" spans="1:6" x14ac:dyDescent="0.25">
      <c r="A1064">
        <v>1152000</v>
      </c>
      <c r="B1064" t="s">
        <v>2017</v>
      </c>
      <c r="C1064" s="1">
        <v>0</v>
      </c>
      <c r="D1064" s="1">
        <v>0</v>
      </c>
      <c r="E1064" s="1">
        <v>0</v>
      </c>
      <c r="F1064" s="1">
        <v>178547004.75999999</v>
      </c>
    </row>
    <row r="1065" spans="1:6" x14ac:dyDescent="0.25">
      <c r="A1065">
        <v>1154000</v>
      </c>
      <c r="B1065" t="s">
        <v>2195</v>
      </c>
      <c r="C1065" s="1">
        <v>0</v>
      </c>
      <c r="D1065" s="1">
        <v>0</v>
      </c>
      <c r="E1065" s="1">
        <v>0</v>
      </c>
      <c r="F1065" s="1">
        <v>178547004.75999999</v>
      </c>
    </row>
    <row r="1066" spans="1:6" x14ac:dyDescent="0.25">
      <c r="A1066">
        <v>1163000</v>
      </c>
      <c r="B1066" t="s">
        <v>2312</v>
      </c>
      <c r="C1066" s="1">
        <v>0</v>
      </c>
      <c r="D1066" s="1">
        <v>0</v>
      </c>
      <c r="E1066" s="1">
        <v>0</v>
      </c>
      <c r="F1066" s="1">
        <v>178547004.75999999</v>
      </c>
    </row>
    <row r="1067" spans="1:6" x14ac:dyDescent="0.25">
      <c r="A1067">
        <v>1166000</v>
      </c>
      <c r="B1067" t="s">
        <v>2344</v>
      </c>
      <c r="C1067" s="1">
        <v>0</v>
      </c>
      <c r="D1067" s="1">
        <v>0</v>
      </c>
      <c r="E1067" s="1">
        <v>0</v>
      </c>
      <c r="F1067" s="1">
        <v>178547004.75999999</v>
      </c>
    </row>
    <row r="1068" spans="1:6" x14ac:dyDescent="0.25">
      <c r="A1068">
        <v>1168000</v>
      </c>
      <c r="B1068" t="s">
        <v>2381</v>
      </c>
      <c r="C1068" s="1">
        <v>0</v>
      </c>
      <c r="D1068" s="1">
        <v>0</v>
      </c>
      <c r="E1068" s="1">
        <v>0</v>
      </c>
      <c r="F1068" s="1">
        <v>178547004.75999999</v>
      </c>
    </row>
    <row r="1069" spans="1:6" x14ac:dyDescent="0.25">
      <c r="A1069">
        <v>1170000</v>
      </c>
      <c r="B1069" t="s">
        <v>2610</v>
      </c>
      <c r="C1069" s="1">
        <v>0</v>
      </c>
      <c r="D1069" s="1">
        <v>0</v>
      </c>
      <c r="E1069" s="1">
        <v>0</v>
      </c>
      <c r="F1069" s="1">
        <v>178547004.75999999</v>
      </c>
    </row>
    <row r="1070" spans="1:6" x14ac:dyDescent="0.25">
      <c r="A1070">
        <v>1173000</v>
      </c>
      <c r="B1070" t="s">
        <v>2687</v>
      </c>
      <c r="C1070" s="1">
        <v>0</v>
      </c>
      <c r="D1070" s="1">
        <v>0</v>
      </c>
      <c r="E1070" s="1">
        <v>0</v>
      </c>
      <c r="F1070" s="1">
        <v>178547004.75999999</v>
      </c>
    </row>
    <row r="1071" spans="1:6" x14ac:dyDescent="0.25">
      <c r="A1071">
        <v>1176000</v>
      </c>
      <c r="B1071" t="s">
        <v>2821</v>
      </c>
      <c r="C1071" s="1">
        <v>0</v>
      </c>
      <c r="D1071" s="1">
        <v>0</v>
      </c>
      <c r="E1071" s="1">
        <v>0</v>
      </c>
      <c r="F1071" s="1">
        <v>178547004.75999999</v>
      </c>
    </row>
    <row r="1072" spans="1:6" x14ac:dyDescent="0.25">
      <c r="A1072">
        <v>1181000</v>
      </c>
      <c r="B1072" t="s">
        <v>2916</v>
      </c>
      <c r="C1072" s="1">
        <v>0</v>
      </c>
      <c r="D1072" s="1">
        <v>0</v>
      </c>
      <c r="E1072" s="1">
        <v>0</v>
      </c>
      <c r="F1072" s="1">
        <v>178547004.75999999</v>
      </c>
    </row>
    <row r="1073" spans="1:6" x14ac:dyDescent="0.25">
      <c r="A1073">
        <v>1185000</v>
      </c>
      <c r="B1073" t="s">
        <v>2940</v>
      </c>
      <c r="C1073" s="1">
        <v>0</v>
      </c>
      <c r="D1073" s="1">
        <v>0</v>
      </c>
      <c r="E1073" s="1">
        <v>0</v>
      </c>
      <c r="F1073" s="1">
        <v>178547004.75999999</v>
      </c>
    </row>
    <row r="1074" spans="1:6" x14ac:dyDescent="0.25">
      <c r="A1074">
        <v>1186000</v>
      </c>
      <c r="B1074" t="s">
        <v>2994</v>
      </c>
      <c r="C1074" s="1">
        <v>0</v>
      </c>
      <c r="D1074" s="1">
        <v>0</v>
      </c>
      <c r="E1074" s="1">
        <v>0</v>
      </c>
      <c r="F1074" s="1">
        <v>178547004.75999999</v>
      </c>
    </row>
    <row r="1075" spans="1:6" x14ac:dyDescent="0.25">
      <c r="A1075">
        <v>1188000</v>
      </c>
      <c r="B1075" t="s">
        <v>3031</v>
      </c>
      <c r="C1075" s="1">
        <v>0</v>
      </c>
      <c r="D1075" s="1">
        <v>0</v>
      </c>
      <c r="E1075" s="1">
        <v>0</v>
      </c>
      <c r="F1075" s="1">
        <v>239524044.75999999</v>
      </c>
    </row>
    <row r="1076" spans="1:6" x14ac:dyDescent="0.25">
      <c r="A1076">
        <v>1191000</v>
      </c>
      <c r="B1076" t="s">
        <v>3035</v>
      </c>
      <c r="C1076" s="1">
        <v>0</v>
      </c>
      <c r="D1076" s="1">
        <v>0</v>
      </c>
      <c r="E1076" s="1">
        <v>0</v>
      </c>
      <c r="F1076" s="1">
        <v>178547004.75999999</v>
      </c>
    </row>
    <row r="1077" spans="1:6" x14ac:dyDescent="0.25">
      <c r="A1077">
        <v>1194000</v>
      </c>
      <c r="B1077" t="s">
        <v>3044</v>
      </c>
      <c r="C1077" s="1">
        <v>0</v>
      </c>
      <c r="D1077" s="1">
        <v>0</v>
      </c>
      <c r="E1077" s="1">
        <v>0</v>
      </c>
      <c r="F1077" s="1">
        <v>178547004.75999999</v>
      </c>
    </row>
    <row r="1078" spans="1:6" x14ac:dyDescent="0.25">
      <c r="A1078">
        <v>1195000</v>
      </c>
      <c r="B1078" t="s">
        <v>3053</v>
      </c>
      <c r="C1078" s="1">
        <v>0</v>
      </c>
      <c r="D1078" s="1">
        <v>0</v>
      </c>
      <c r="E1078" s="1">
        <v>0</v>
      </c>
      <c r="F1078" s="1">
        <v>178547004.75999999</v>
      </c>
    </row>
    <row r="1079" spans="1:6" x14ac:dyDescent="0.25">
      <c r="A1079">
        <v>1197000</v>
      </c>
      <c r="B1079" t="s">
        <v>3064</v>
      </c>
      <c r="C1079" s="1">
        <v>0</v>
      </c>
      <c r="D1079" s="1">
        <v>0</v>
      </c>
      <c r="E1079" s="1">
        <v>0</v>
      </c>
      <c r="F1079" s="1">
        <v>178547010.91</v>
      </c>
    </row>
    <row r="1080" spans="1:6" x14ac:dyDescent="0.25">
      <c r="A1080">
        <v>1199000</v>
      </c>
      <c r="B1080" t="s">
        <v>3076</v>
      </c>
      <c r="C1080" s="1">
        <v>0</v>
      </c>
      <c r="D1080" s="1">
        <v>0</v>
      </c>
      <c r="E1080" s="1">
        <v>0</v>
      </c>
      <c r="F1080" s="1">
        <v>178547004.75999999</v>
      </c>
    </row>
    <row r="1081" spans="1:6" x14ac:dyDescent="0.25">
      <c r="A1081">
        <v>1141010</v>
      </c>
      <c r="B1081" t="s">
        <v>3677</v>
      </c>
      <c r="C1081" s="1">
        <v>0</v>
      </c>
      <c r="D1081" s="1">
        <v>0</v>
      </c>
      <c r="E1081" s="1">
        <v>0</v>
      </c>
      <c r="F1081" s="1">
        <v>164086170.96000001</v>
      </c>
    </row>
    <row r="1082" spans="1:6" x14ac:dyDescent="0.25">
      <c r="A1082">
        <v>1117777</v>
      </c>
      <c r="B1082" t="s">
        <v>963</v>
      </c>
      <c r="C1082" s="1">
        <v>0</v>
      </c>
      <c r="D1082" s="1">
        <v>0</v>
      </c>
      <c r="E1082" s="1">
        <v>0</v>
      </c>
      <c r="F1082" s="1">
        <v>59973147.200000003</v>
      </c>
    </row>
    <row r="1083" spans="1:6" x14ac:dyDescent="0.25">
      <c r="A1083">
        <v>1105045</v>
      </c>
      <c r="B1083" t="s">
        <v>44</v>
      </c>
      <c r="C1083" s="1">
        <v>0</v>
      </c>
      <c r="D1083" s="1">
        <v>0</v>
      </c>
      <c r="E1083" s="1">
        <v>0</v>
      </c>
      <c r="F1083" s="1">
        <v>61015234</v>
      </c>
    </row>
    <row r="1084" spans="1:6" x14ac:dyDescent="0.25">
      <c r="A1084">
        <v>1105079</v>
      </c>
      <c r="B1084" t="s">
        <v>56</v>
      </c>
      <c r="C1084" s="1">
        <v>0</v>
      </c>
      <c r="D1084" s="1">
        <v>0</v>
      </c>
      <c r="E1084" s="1">
        <v>0</v>
      </c>
      <c r="F1084" s="1">
        <v>53570048</v>
      </c>
    </row>
    <row r="1085" spans="1:6" x14ac:dyDescent="0.25">
      <c r="A1085">
        <v>1105250</v>
      </c>
      <c r="B1085" t="s">
        <v>128</v>
      </c>
      <c r="C1085" s="1">
        <v>0</v>
      </c>
      <c r="D1085" s="1">
        <v>0</v>
      </c>
      <c r="E1085" s="1">
        <v>0</v>
      </c>
      <c r="F1085" s="1">
        <v>80337816</v>
      </c>
    </row>
    <row r="1086" spans="1:6" x14ac:dyDescent="0.25">
      <c r="A1086">
        <v>1105736</v>
      </c>
      <c r="B1086" t="s">
        <v>278</v>
      </c>
      <c r="C1086" s="1">
        <v>0</v>
      </c>
      <c r="D1086" s="1">
        <v>0</v>
      </c>
      <c r="E1086" s="1">
        <v>0</v>
      </c>
      <c r="F1086" s="1">
        <v>79392488</v>
      </c>
    </row>
    <row r="1087" spans="1:6" x14ac:dyDescent="0.25">
      <c r="A1087">
        <v>1108296</v>
      </c>
      <c r="B1087" t="s">
        <v>353</v>
      </c>
      <c r="C1087" s="1">
        <v>0</v>
      </c>
      <c r="D1087" s="1">
        <v>0</v>
      </c>
      <c r="E1087" s="1">
        <v>0</v>
      </c>
      <c r="F1087" s="1">
        <v>56136952</v>
      </c>
    </row>
    <row r="1088" spans="1:6" x14ac:dyDescent="0.25">
      <c r="A1088">
        <v>1113836</v>
      </c>
      <c r="B1088" t="s">
        <v>526</v>
      </c>
      <c r="C1088" s="1">
        <v>0</v>
      </c>
      <c r="D1088" s="1">
        <v>0</v>
      </c>
      <c r="E1088" s="1">
        <v>0</v>
      </c>
      <c r="F1088" s="1">
        <v>61763492</v>
      </c>
    </row>
    <row r="1089" spans="1:6" x14ac:dyDescent="0.25">
      <c r="A1089">
        <v>1118001</v>
      </c>
      <c r="B1089" t="s">
        <v>978</v>
      </c>
      <c r="C1089" s="1">
        <v>0</v>
      </c>
      <c r="D1089" s="1">
        <v>0</v>
      </c>
      <c r="E1089" s="1">
        <v>0</v>
      </c>
      <c r="F1089" s="1">
        <v>63039732</v>
      </c>
    </row>
    <row r="1090" spans="1:6" x14ac:dyDescent="0.25">
      <c r="A1090">
        <v>1119300</v>
      </c>
      <c r="B1090" t="s">
        <v>1058</v>
      </c>
      <c r="C1090" s="1">
        <v>0</v>
      </c>
      <c r="D1090" s="1">
        <v>0</v>
      </c>
      <c r="E1090" s="1">
        <v>0</v>
      </c>
      <c r="F1090" s="1">
        <v>46454353</v>
      </c>
    </row>
    <row r="1091" spans="1:6" x14ac:dyDescent="0.25">
      <c r="A1091">
        <v>1119698</v>
      </c>
      <c r="B1091" t="s">
        <v>1113</v>
      </c>
      <c r="C1091" s="1">
        <v>0</v>
      </c>
      <c r="D1091" s="1">
        <v>0</v>
      </c>
      <c r="E1091" s="1">
        <v>0</v>
      </c>
      <c r="F1091" s="1">
        <v>59055783</v>
      </c>
    </row>
    <row r="1092" spans="1:6" x14ac:dyDescent="0.25">
      <c r="A1092">
        <v>1120001</v>
      </c>
      <c r="B1092" t="s">
        <v>1147</v>
      </c>
      <c r="C1092" s="1">
        <v>0</v>
      </c>
      <c r="D1092" s="1">
        <v>0</v>
      </c>
      <c r="E1092" s="1">
        <v>0</v>
      </c>
      <c r="F1092" s="1">
        <v>68229059</v>
      </c>
    </row>
    <row r="1093" spans="1:6" x14ac:dyDescent="0.25">
      <c r="A1093">
        <v>1120011</v>
      </c>
      <c r="B1093" t="s">
        <v>1150</v>
      </c>
      <c r="C1093" s="1">
        <v>0</v>
      </c>
      <c r="D1093" s="1">
        <v>0</v>
      </c>
      <c r="E1093" s="1">
        <v>0</v>
      </c>
      <c r="F1093" s="1">
        <v>65649532</v>
      </c>
    </row>
    <row r="1094" spans="1:6" x14ac:dyDescent="0.25">
      <c r="A1094">
        <v>1123001</v>
      </c>
      <c r="B1094" t="s">
        <v>1225</v>
      </c>
      <c r="C1094" s="1">
        <v>0</v>
      </c>
      <c r="D1094" s="1">
        <v>0</v>
      </c>
      <c r="E1094" s="1">
        <v>0</v>
      </c>
      <c r="F1094" s="1">
        <v>74483320</v>
      </c>
    </row>
    <row r="1095" spans="1:6" x14ac:dyDescent="0.25">
      <c r="A1095">
        <v>1125035</v>
      </c>
      <c r="B1095" t="s">
        <v>1320</v>
      </c>
      <c r="C1095" s="1">
        <v>0</v>
      </c>
      <c r="D1095" s="1">
        <v>0</v>
      </c>
      <c r="E1095" s="1">
        <v>0</v>
      </c>
      <c r="F1095" s="1">
        <v>51206241</v>
      </c>
    </row>
    <row r="1096" spans="1:6" x14ac:dyDescent="0.25">
      <c r="A1096">
        <v>1125377</v>
      </c>
      <c r="B1096" t="s">
        <v>1432</v>
      </c>
      <c r="C1096" s="1">
        <v>0</v>
      </c>
      <c r="D1096" s="1">
        <v>0</v>
      </c>
      <c r="E1096" s="1">
        <v>0</v>
      </c>
      <c r="F1096" s="1">
        <v>46311195</v>
      </c>
    </row>
    <row r="1097" spans="1:6" x14ac:dyDescent="0.25">
      <c r="A1097">
        <v>1125740</v>
      </c>
      <c r="B1097" t="s">
        <v>1524</v>
      </c>
      <c r="C1097" s="1">
        <v>0</v>
      </c>
      <c r="D1097" s="1">
        <v>0</v>
      </c>
      <c r="E1097" s="1">
        <v>0</v>
      </c>
      <c r="F1097" s="1">
        <v>49780428</v>
      </c>
    </row>
    <row r="1098" spans="1:6" x14ac:dyDescent="0.25">
      <c r="A1098">
        <v>1127001</v>
      </c>
      <c r="B1098" t="s">
        <v>1611</v>
      </c>
      <c r="C1098" s="1">
        <v>0</v>
      </c>
      <c r="D1098" s="1">
        <v>0</v>
      </c>
      <c r="E1098" s="1">
        <v>0</v>
      </c>
      <c r="F1098" s="1">
        <v>79500072</v>
      </c>
    </row>
    <row r="1099" spans="1:6" x14ac:dyDescent="0.25">
      <c r="A1099">
        <v>1144001</v>
      </c>
      <c r="B1099" t="s">
        <v>1808</v>
      </c>
      <c r="C1099" s="1">
        <v>0</v>
      </c>
      <c r="D1099" s="1">
        <v>0</v>
      </c>
      <c r="E1099" s="1">
        <v>0</v>
      </c>
      <c r="F1099" s="1">
        <v>78393784</v>
      </c>
    </row>
    <row r="1100" spans="1:6" x14ac:dyDescent="0.25">
      <c r="A1100">
        <v>1144430</v>
      </c>
      <c r="B1100" t="s">
        <v>1833</v>
      </c>
      <c r="C1100" s="1">
        <v>0</v>
      </c>
      <c r="D1100" s="1">
        <v>0</v>
      </c>
      <c r="E1100" s="1">
        <v>0</v>
      </c>
      <c r="F1100" s="1">
        <v>79611882</v>
      </c>
    </row>
    <row r="1101" spans="1:6" x14ac:dyDescent="0.25">
      <c r="A1101">
        <v>1144560</v>
      </c>
      <c r="B1101" t="s">
        <v>1192</v>
      </c>
      <c r="C1101" s="1">
        <v>0</v>
      </c>
      <c r="D1101" s="1">
        <v>0</v>
      </c>
      <c r="E1101" s="1">
        <v>0</v>
      </c>
      <c r="F1101" s="1">
        <v>87612510</v>
      </c>
    </row>
    <row r="1102" spans="1:6" x14ac:dyDescent="0.25">
      <c r="A1102">
        <v>1144847</v>
      </c>
      <c r="B1102" t="s">
        <v>1841</v>
      </c>
      <c r="C1102" s="1">
        <v>0</v>
      </c>
      <c r="D1102" s="1">
        <v>0</v>
      </c>
      <c r="E1102" s="1">
        <v>0</v>
      </c>
      <c r="F1102" s="1">
        <v>102252795</v>
      </c>
    </row>
    <row r="1103" spans="1:6" x14ac:dyDescent="0.25">
      <c r="A1103">
        <v>1147001</v>
      </c>
      <c r="B1103" t="s">
        <v>1852</v>
      </c>
      <c r="C1103" s="1">
        <v>0</v>
      </c>
      <c r="D1103" s="1">
        <v>0</v>
      </c>
      <c r="E1103" s="1">
        <v>0</v>
      </c>
      <c r="F1103" s="1">
        <v>73218765</v>
      </c>
    </row>
    <row r="1104" spans="1:6" x14ac:dyDescent="0.25">
      <c r="A1104">
        <v>1150568</v>
      </c>
      <c r="B1104" t="s">
        <v>1990</v>
      </c>
      <c r="C1104" s="1">
        <v>0</v>
      </c>
      <c r="D1104" s="1">
        <v>0</v>
      </c>
      <c r="E1104" s="1">
        <v>0</v>
      </c>
      <c r="F1104" s="1">
        <v>122219983</v>
      </c>
    </row>
    <row r="1105" spans="1:6" x14ac:dyDescent="0.25">
      <c r="A1105">
        <v>1152356</v>
      </c>
      <c r="B1105" t="s">
        <v>2092</v>
      </c>
      <c r="C1105" s="1">
        <v>0</v>
      </c>
      <c r="D1105" s="1">
        <v>0</v>
      </c>
      <c r="E1105" s="1">
        <v>0</v>
      </c>
      <c r="F1105" s="1">
        <v>58848871</v>
      </c>
    </row>
    <row r="1106" spans="1:6" x14ac:dyDescent="0.25">
      <c r="A1106">
        <v>1152835</v>
      </c>
      <c r="B1106" t="s">
        <v>2186</v>
      </c>
      <c r="C1106" s="1">
        <v>0</v>
      </c>
      <c r="D1106" s="1">
        <v>0</v>
      </c>
      <c r="E1106" s="1">
        <v>0</v>
      </c>
      <c r="F1106" s="1">
        <v>72037616</v>
      </c>
    </row>
    <row r="1107" spans="1:6" x14ac:dyDescent="0.25">
      <c r="A1107">
        <v>1154405</v>
      </c>
      <c r="B1107" t="s">
        <v>2258</v>
      </c>
      <c r="C1107" s="1">
        <v>0</v>
      </c>
      <c r="D1107" s="1">
        <v>0</v>
      </c>
      <c r="E1107" s="1">
        <v>0</v>
      </c>
      <c r="F1107" s="1">
        <v>55053775</v>
      </c>
    </row>
    <row r="1108" spans="1:6" x14ac:dyDescent="0.25">
      <c r="A1108">
        <v>1154498</v>
      </c>
      <c r="B1108" t="s">
        <v>2267</v>
      </c>
      <c r="C1108" s="1">
        <v>0</v>
      </c>
      <c r="D1108" s="1">
        <v>0</v>
      </c>
      <c r="E1108" s="1">
        <v>0</v>
      </c>
      <c r="F1108" s="1">
        <v>60412812</v>
      </c>
    </row>
    <row r="1109" spans="1:6" x14ac:dyDescent="0.25">
      <c r="A1109">
        <v>1154874</v>
      </c>
      <c r="B1109" t="s">
        <v>2309</v>
      </c>
      <c r="C1109" s="1">
        <v>0</v>
      </c>
      <c r="D1109" s="1">
        <v>0</v>
      </c>
      <c r="E1109" s="1">
        <v>0</v>
      </c>
      <c r="F1109" s="1">
        <v>59011445</v>
      </c>
    </row>
    <row r="1110" spans="1:6" x14ac:dyDescent="0.25">
      <c r="A1110">
        <v>1166682</v>
      </c>
      <c r="B1110" t="s">
        <v>2375</v>
      </c>
      <c r="C1110" s="1">
        <v>0</v>
      </c>
      <c r="D1110" s="1">
        <v>0</v>
      </c>
      <c r="E1110" s="1">
        <v>0</v>
      </c>
      <c r="F1110" s="1">
        <v>54085129</v>
      </c>
    </row>
    <row r="1111" spans="1:6" x14ac:dyDescent="0.25">
      <c r="A1111">
        <v>1170001</v>
      </c>
      <c r="B1111" t="s">
        <v>2613</v>
      </c>
      <c r="C1111" s="1">
        <v>0</v>
      </c>
      <c r="D1111" s="1">
        <v>0</v>
      </c>
      <c r="E1111" s="1">
        <v>0</v>
      </c>
      <c r="F1111" s="1">
        <v>75264568</v>
      </c>
    </row>
    <row r="1112" spans="1:6" x14ac:dyDescent="0.25">
      <c r="A1112">
        <v>1170221</v>
      </c>
      <c r="B1112" t="s">
        <v>2627</v>
      </c>
      <c r="C1112" s="1">
        <v>0</v>
      </c>
      <c r="D1112" s="1">
        <v>0</v>
      </c>
      <c r="E1112" s="1">
        <v>0</v>
      </c>
      <c r="F1112" s="1">
        <v>74239854</v>
      </c>
    </row>
    <row r="1113" spans="1:6" x14ac:dyDescent="0.25">
      <c r="A1113">
        <v>1173449</v>
      </c>
      <c r="B1113" t="s">
        <v>2761</v>
      </c>
      <c r="C1113" s="1">
        <v>0</v>
      </c>
      <c r="D1113" s="1">
        <v>0</v>
      </c>
      <c r="E1113" s="1">
        <v>0</v>
      </c>
      <c r="F1113" s="1">
        <v>63294155</v>
      </c>
    </row>
    <row r="1114" spans="1:6" x14ac:dyDescent="0.25">
      <c r="A1114">
        <v>1176109</v>
      </c>
      <c r="B1114" t="s">
        <v>2835</v>
      </c>
      <c r="C1114" s="1">
        <v>0</v>
      </c>
      <c r="D1114" s="1">
        <v>0</v>
      </c>
      <c r="E1114" s="1">
        <v>0</v>
      </c>
      <c r="F1114" s="1">
        <v>74679020</v>
      </c>
    </row>
    <row r="1115" spans="1:6" x14ac:dyDescent="0.25">
      <c r="A1115">
        <v>1181001</v>
      </c>
      <c r="B1115" t="s">
        <v>2919</v>
      </c>
      <c r="C1115" s="1">
        <v>0</v>
      </c>
      <c r="D1115" s="1">
        <v>0</v>
      </c>
      <c r="E1115" s="1">
        <v>0</v>
      </c>
      <c r="F1115" s="1">
        <v>88871697</v>
      </c>
    </row>
    <row r="1116" spans="1:6" x14ac:dyDescent="0.25">
      <c r="A1116">
        <v>1185010</v>
      </c>
      <c r="B1116" t="s">
        <v>2943</v>
      </c>
      <c r="C1116" s="1">
        <v>0</v>
      </c>
      <c r="D1116" s="1">
        <v>0</v>
      </c>
      <c r="E1116" s="1">
        <v>0</v>
      </c>
      <c r="F1116" s="1">
        <v>93857464</v>
      </c>
    </row>
    <row r="1117" spans="1:6" x14ac:dyDescent="0.25">
      <c r="A1117">
        <v>1199773</v>
      </c>
      <c r="B1117" t="s">
        <v>3088</v>
      </c>
      <c r="C1117" s="1">
        <v>0</v>
      </c>
      <c r="D1117" s="1">
        <v>0</v>
      </c>
      <c r="E1117" s="1">
        <v>0</v>
      </c>
      <c r="F1117" s="1">
        <v>81597429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Hoja2</vt:lpstr>
      <vt:lpstr>IAC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Cristina Murillo Jaime</dc:creator>
  <cp:lastModifiedBy>Erika Viviana Mancipe Moncada</cp:lastModifiedBy>
  <dcterms:created xsi:type="dcterms:W3CDTF">2026-01-14T15:08:32Z</dcterms:created>
  <dcterms:modified xsi:type="dcterms:W3CDTF">2026-05-25T14:58:36Z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2026-01-14T15:47:44Z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5db929ac-a8b5-4d7b-abaa-cc406a886c8e</vt:lpwstr>
  </property>
  <property fmtid="{D5CDD505-2E9C-101B-9397-08002B2CF9AE}" pid="8" name="MSIP_Label_99250145-e870-4645-b500-839dad81cdfa_ContentBits">
    <vt:lpwstr>0</vt:lpwstr>
  </property>
</Properties>
</file>