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PLAN ANUAL DE AUDITORÍA\2026\4. Etapa de Ejecucion\Actividad de Requerimiento Legal\2026-ARL-20 Seguimiento planes de mejoramiento CGR cor mar 2026\"/>
    </mc:Choice>
  </mc:AlternateContent>
  <xr:revisionPtr revIDLastSave="0" documentId="13_ncr:1_{BAD0BF5D-FE99-4456-812A-7EDFDEB945E8}" xr6:coauthVersionLast="47" xr6:coauthVersionMax="47" xr10:uidLastSave="{00000000-0000-0000-0000-000000000000}"/>
  <bookViews>
    <workbookView xWindow="-120" yWindow="-120" windowWidth="29040" windowHeight="15720" xr2:uid="{E0C76D20-DCB4-49BD-941A-46C5D657EC37}"/>
  </bookViews>
  <sheets>
    <sheet name="PM FONPET" sheetId="1" r:id="rId1"/>
  </sheets>
  <definedNames>
    <definedName name="_xlnm._FilterDatabase" localSheetId="0" hidden="1">'PM FONPET'!$A$3:$O$3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L13" i="1"/>
  <c r="L12" i="1"/>
  <c r="L11" i="1"/>
  <c r="L10" i="1"/>
  <c r="L9" i="1"/>
  <c r="L8" i="1"/>
  <c r="L7" i="1"/>
  <c r="L6" i="1"/>
  <c r="L5" i="1"/>
  <c r="L4" i="1"/>
</calcChain>
</file>

<file path=xl/sharedStrings.xml><?xml version="1.0" encoding="utf-8"?>
<sst xmlns="http://schemas.openxmlformats.org/spreadsheetml/2006/main" count="106" uniqueCount="80">
  <si>
    <t>Plan de Mejoramiento FONPET</t>
  </si>
  <si>
    <t xml:space="preserve">Fecha de corte del seguimiento: </t>
  </si>
  <si>
    <t>31 de marzo de 2026</t>
  </si>
  <si>
    <t>#</t>
  </si>
  <si>
    <t xml:space="preserve">Identificador de Meta (SMGI) </t>
  </si>
  <si>
    <t>Año</t>
  </si>
  <si>
    <t>Descripción hallazgo</t>
  </si>
  <si>
    <t>Causa del hallazgo</t>
  </si>
  <si>
    <t>Acción de mejoramiento</t>
  </si>
  <si>
    <t>Actividades/Descripción (Metas):</t>
  </si>
  <si>
    <t>Actividades /Unidad de Medida</t>
  </si>
  <si>
    <t>Actividades /Cantidad</t>
  </si>
  <si>
    <t>Fecha inicio Metas</t>
  </si>
  <si>
    <t>Fecha terminación Metas</t>
  </si>
  <si>
    <t>Plazo en semanas de las Metas</t>
  </si>
  <si>
    <t xml:space="preserve">Avance físico de ejecución de las metas  </t>
  </si>
  <si>
    <t xml:space="preserve">Estado meta </t>
  </si>
  <si>
    <t xml:space="preserve">Seguimiento de la Oficina de Control Interno </t>
  </si>
  <si>
    <t>FONPET-AC-2025/2021-1-1-2</t>
  </si>
  <si>
    <t>Hallazgo No. 1. Procedimiento Autorización de Retiros FONPET</t>
  </si>
  <si>
    <t xml:space="preserve">Hallazgo declarado inefectivo por parte de la OCI en el marco de una verificación de efectividad realizada en la vigencia 2024. </t>
  </si>
  <si>
    <t>Actualizar y socializar el procedimiento Mis.3.11. Pro.2 - Autorización de retiros de recursos del FONPET, lo cual permitirá el fortalecimiento en el conocimiento y aplicación del mismo.</t>
  </si>
  <si>
    <t>Revisar y actualizar el procedimiento y los formatos establecidos en el mismo para cada tipo de retiro en los casos que aplique, este será cargado en el SMGI previa aprobación de la OAP.
Capacitar y socializar a funcionarios y contratistas del FONPET, de los cambios realizados en el procedimiento y formatos establecidos.</t>
  </si>
  <si>
    <t>1. Procedimiento y formatos actualizados.
2. Reunión virtual con los funcionarios y/o contratistas del FONPET sobre la actualización del procedimiento y formatos, en los casos que aplique.</t>
  </si>
  <si>
    <t>En ejecución</t>
  </si>
  <si>
    <t xml:space="preserve">La actividad se encuentra dentro de término para su ejecución. </t>
  </si>
  <si>
    <t>FONPET-AC-2025/2021-01-1-2</t>
  </si>
  <si>
    <t>Hallazgo No. 01 Recursos por Distribuir a los Entes Territoriales ET</t>
  </si>
  <si>
    <t>Hallazgo declarado inefectivo por parte de la CGR en el marco de la auditoría financiera sobre la gestión de la vigencia 2023</t>
  </si>
  <si>
    <t>Desarrollar el instructivo aplicable a los recursos pendientes por distribuir que reposan en la cuenta ‘Ente General’ del Sistema de Información del FONPET, en los casos en que no sea posible identificar la fuente de origen, mediante la cual se establecerán los parámetros y/o variables necesarias para efectuar su distribución entre las entidades territoriales beneficiarias.</t>
  </si>
  <si>
    <t xml:space="preserve">Elaborar y adelantar reuniones con el equipo jurídico del FONPET, con el fin de establecer la normativa que soporta el acto administrativo mediante el cual se realizará la distribución de los recursos.
</t>
  </si>
  <si>
    <t>Instructivo</t>
  </si>
  <si>
    <t>FONPET-AC-2025/2022-03-1-2</t>
  </si>
  <si>
    <t xml:space="preserve">Hallazgo No. 3 Requisitos Habilitantes Desahorro por Excedentes </t>
  </si>
  <si>
    <t>Se presentó debido a que las entidades Territoriales remiten la información posterior a la fecha estipulada en la norma, no obstante, se atendieron estas solicitudes garantizando los derechos fundamentales de los beneficiarios.</t>
  </si>
  <si>
    <t>Realizar la carta circular para las ET con información del FONPET para la vigencia 2026 y circular recordando los términos aquí establecidos.</t>
  </si>
  <si>
    <t>Elaborar carta circular mediante la cual se informa a todas las ET del país los términos para presentar los requisitos habilitantes aplicables al desahorro de excedentes dentro  del marco normativo.
Elaborar carta circular mediante la cual se recuerda  a todas las ET del país la fecha de vencimiento de los términos para presentar los requisitos habilitantes para acceder a los recursos del FONPET.</t>
  </si>
  <si>
    <t>Cartas circulares</t>
  </si>
  <si>
    <t>FONPET-AC-2025-1</t>
  </si>
  <si>
    <t>Hallazgo No 1. Homologación de cuentas</t>
  </si>
  <si>
    <t xml:space="preserve">Desactualización de los procedimientos internos en lo referente a la homologación de las cuentas contables </t>
  </si>
  <si>
    <t>Actualizar el documento Mis.3.11.Man.2_Manual_de_Politicas_Contables_Fondo_Nacional_de_Pensiones_de_las_Entidades_Territoriales-FONPET.</t>
  </si>
  <si>
    <t>Actualizar el documento Mis.3.11.Man.2_Manual_de_Politicas_Contables_Fondo_Nacional_de_Pensiones_de_las_Entidades_Territoriales-FONPET, incluyendo de forma especifica la homologación de las cuentas contables con los consorcios y  DGCPTN para facilitar el proceso de comparación de cifras</t>
  </si>
  <si>
    <t>Manual actualizado</t>
  </si>
  <si>
    <t>FONPET-AC-2025-1-1</t>
  </si>
  <si>
    <t>Existen cargues de información que requieren la realización de actividades manuales</t>
  </si>
  <si>
    <t>Automatizar las actividades de cargue de información</t>
  </si>
  <si>
    <t>Implementar procesos de automatización mediante el uso de herramientas tecnológicas que permitan el cargue de información</t>
  </si>
  <si>
    <t>Archivo generado por la herramienta tecnológica</t>
  </si>
  <si>
    <t>FONPET-AC-2025-2</t>
  </si>
  <si>
    <t>Hallazgo No 2. Planeación en la Contratación</t>
  </si>
  <si>
    <t xml:space="preserve">Se observa falta de planeación para contratar los administradores de recursos </t>
  </si>
  <si>
    <t>Iniciar la estructuración del estudio de mercado para revisión del grupo de Licitaciones y Procesos Especiales, para enviar la solicitud de cotización a los posibles oferentes</t>
  </si>
  <si>
    <t>Elaborar el estudio de mercado que contenga las condiciones mínimas para la administración de los recursos que se encuentran pendientes por adjudicar e iniciar la estructuración del proceso de licitación</t>
  </si>
  <si>
    <t>1. Solicitud de cotización y estudio de mercado
2. anexos técnicos
3. Radicación ante el Grupo de Licitaciones y Procesos Especiales de los documentos soporte para el inicio del proceso de selección.</t>
  </si>
  <si>
    <t>FONPET-AC-2025-2-1</t>
  </si>
  <si>
    <t>Se observa atraso en los pagos de la auditoría integral, asociados a la falta de planeación</t>
  </si>
  <si>
    <t>Actualizar los procedimientos existentes Mis.3.11. Pro.4 y Mis.3.11. Pro.7 para la autorización de pago de comisiones y honorarios de la auditoría, respectivamente.</t>
  </si>
  <si>
    <t>Actualizar los procedimientos, contemplando adicionalmente la administración transitoria concurrente</t>
  </si>
  <si>
    <t>Procedimientos</t>
  </si>
  <si>
    <t>FONPET-AC-2025-3</t>
  </si>
  <si>
    <t>Hallazgo No 3. Certificado de Disponibilidad Presupuestal</t>
  </si>
  <si>
    <t>El FONPET no asumió los gastos administrativos por $2.690.000.000 en la vigencia 2023 para el pago del contrato 4.001-2021</t>
  </si>
  <si>
    <t>Elaborar un instructivo de pagos, que contemple los criterios de priorización de las fuentes, la destinación de cada fuente y el pago de gastos de administración con rendimientos, que entregue pautas a las administradoras, incluida la administración transitoria.</t>
  </si>
  <si>
    <t xml:space="preserve">Elaborar instructivo </t>
  </si>
  <si>
    <t>FONPET-AC-2025-4</t>
  </si>
  <si>
    <t>Hallazgo No 4. Atraso en los Pagos</t>
  </si>
  <si>
    <t>Verificada la información relacionada con los pagos a los contratos 6.001-2023 y 4.001-2021 y 4.001 2024 se observa que se excedieron los plazos establecidos para dichos pagos</t>
  </si>
  <si>
    <t>Procedimiento</t>
  </si>
  <si>
    <t>FONPET-AC-2025-5</t>
  </si>
  <si>
    <t>Hallazgo No 5. Información Contractual y SECOP II</t>
  </si>
  <si>
    <t>se encuentra que, se repiten informes del contratista, no se encuentran los informes de ejecución en orden cronológico, y tampoco se evidencian los informes finales por parte del contratista</t>
  </si>
  <si>
    <t>Elaborar instructivo interno para el grupo FONPET, en la que se determinen los tiempos de entrega de información y la forma en la cual se debe cargar correctamente la información en el SECOPII</t>
  </si>
  <si>
    <t>Se harán reuniones de socialización, así como la implementación de apoyo en la revisión de los documentos cargados y la organización interna del repositorio único de los soportes entregados por los contratista en una carpeta pública a cargo del Coordinador</t>
  </si>
  <si>
    <t>FONPET-AC-2025-6</t>
  </si>
  <si>
    <t>Hallazgo No 6. Excedentes</t>
  </si>
  <si>
    <t>El FONPET presenta un represamiento de Resoluciones que aprueban la distribución de excedentes, expedidas desde el año 2020, sin que a la fecha del cierre del presente informe (30 de junio de 2025), se hubiera procedido a girar dichos recursos por $88.856.212.113,00</t>
  </si>
  <si>
    <t xml:space="preserve">Desarrollar acciones que permitan gestionar con las ET el envío de la documentación necesaria (oficio remisorio- certificación bancaria) para efectos del giro de recursos excedentes autorizados desde el 2020 al 2024. 
</t>
  </si>
  <si>
    <t xml:space="preserve">Enviar oficios bimestrales a las ET que cuenten con giros pendientes de excedentes, por medio del cual se solicitará el envío del (oficio remisorio y certificación bancaria y/o la corrección de los documentos enviados, a los correos electrónicos institucionales registrados en el Sistema de Información del FONPET -SIF-.
Realizar dos reuniones virtuales a través de Microsoft Teams con las ET que no han realizado el cargue de documentos en la sede electrónica para el giro de recursos excedentes.
</t>
  </si>
  <si>
    <t>1. Comunicación remitida por SIED a las ET.
2.Reunión virtual para las ET que no han presentado la documentación necesaria para el giro de recursos excedentes pendientes.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</si>
</sst>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72"/>
      <name val="Verdana"/>
      <family val="2"/>
    </font>
    <font>
      <b/>
      <sz val="10"/>
      <name val="Verdana"/>
      <family val="2"/>
    </font>
    <font>
      <sz val="10"/>
      <name val="Verdana"/>
      <family val="2"/>
    </font>
    <font>
      <b/>
      <sz val="20"/>
      <name val="Verdana"/>
      <family val="2"/>
    </font>
    <font>
      <b/>
      <sz val="10"/>
      <color theme="0"/>
      <name val="Verdana"/>
      <family val="2"/>
    </font>
    <font>
      <sz val="10"/>
      <color theme="1"/>
      <name val="Verdana"/>
      <family val="2"/>
    </font>
    <font>
      <sz val="10"/>
      <color rgb="FF000000"/>
      <name val="Verdana"/>
      <family val="2"/>
    </font>
  </fonts>
  <fills count="5">
    <fill>
      <patternFill patternType="none"/>
    </fill>
    <fill>
      <patternFill patternType="gray125"/>
    </fill>
    <fill>
      <patternFill patternType="solid">
        <fgColor rgb="FFB18940"/>
        <bgColor indexed="64"/>
      </patternFill>
    </fill>
    <fill>
      <patternFill patternType="solid">
        <fgColor indexed="9"/>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6" fillId="3" borderId="1" xfId="0" applyFont="1" applyFill="1" applyBorder="1" applyAlignment="1" applyProtection="1">
      <alignment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1" fontId="6" fillId="3" borderId="1" xfId="0" applyNumberFormat="1" applyFont="1" applyFill="1" applyBorder="1" applyAlignment="1" applyProtection="1">
      <alignment horizontal="center" vertical="center" wrapText="1"/>
      <protection locked="0"/>
    </xf>
    <xf numFmtId="14" fontId="6" fillId="0" borderId="0" xfId="0" applyNumberFormat="1" applyFont="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1428750</xdr:colOff>
      <xdr:row>0</xdr:row>
      <xdr:rowOff>179917</xdr:rowOff>
    </xdr:from>
    <xdr:to>
      <xdr:col>3</xdr:col>
      <xdr:colOff>483394</xdr:colOff>
      <xdr:row>0</xdr:row>
      <xdr:rowOff>1853479</xdr:rowOff>
    </xdr:to>
    <xdr:pic>
      <xdr:nvPicPr>
        <xdr:cNvPr id="2" name="Imagen 1">
          <a:extLst>
            <a:ext uri="{FF2B5EF4-FFF2-40B4-BE49-F238E27FC236}">
              <a16:creationId xmlns:a16="http://schemas.microsoft.com/office/drawing/2014/main" id="{CE7E7BC9-EA32-4A47-AFA1-4EF5DD2A02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179917"/>
          <a:ext cx="2302669" cy="1673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1100667</xdr:colOff>
      <xdr:row>0</xdr:row>
      <xdr:rowOff>95250</xdr:rowOff>
    </xdr:from>
    <xdr:to>
      <xdr:col>14</xdr:col>
      <xdr:colOff>3405717</xdr:colOff>
      <xdr:row>0</xdr:row>
      <xdr:rowOff>1768812</xdr:rowOff>
    </xdr:to>
    <xdr:pic>
      <xdr:nvPicPr>
        <xdr:cNvPr id="3" name="Imagen 2">
          <a:extLst>
            <a:ext uri="{FF2B5EF4-FFF2-40B4-BE49-F238E27FC236}">
              <a16:creationId xmlns:a16="http://schemas.microsoft.com/office/drawing/2014/main" id="{014381D8-A3C8-45B2-B87C-62205CEE4F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03842" y="95250"/>
          <a:ext cx="2305050" cy="1673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39766-B5A4-43A1-8F77-7D5C68C64382}">
  <dimension ref="A1:O14"/>
  <sheetViews>
    <sheetView tabSelected="1" topLeftCell="G9" zoomScale="80" zoomScaleNormal="80" workbookViewId="0">
      <selection activeCell="J26" sqref="J26"/>
    </sheetView>
  </sheetViews>
  <sheetFormatPr baseColWidth="10" defaultColWidth="11.42578125" defaultRowHeight="12.75" x14ac:dyDescent="0.25"/>
  <cols>
    <col min="1" max="1" width="3.42578125" style="5" bestFit="1" customWidth="1"/>
    <col min="2" max="2" width="36.42578125" style="5" customWidth="1"/>
    <col min="3" max="3" width="12.28515625" style="5" customWidth="1"/>
    <col min="4" max="4" width="31.28515625" style="5" customWidth="1"/>
    <col min="5" max="5" width="75.7109375" style="5" customWidth="1"/>
    <col min="6" max="6" width="49" style="5" customWidth="1"/>
    <col min="7" max="7" width="57" style="5" customWidth="1"/>
    <col min="8" max="8" width="25.140625" style="5" customWidth="1"/>
    <col min="9" max="9" width="15.85546875" style="5" customWidth="1"/>
    <col min="10" max="10" width="13" style="12" customWidth="1"/>
    <col min="11" max="11" width="17.28515625" style="12" customWidth="1"/>
    <col min="12" max="12" width="13.140625" style="12" customWidth="1"/>
    <col min="13" max="13" width="17.85546875" style="5" customWidth="1"/>
    <col min="14" max="14" width="13.5703125" style="5" customWidth="1"/>
    <col min="15" max="15" width="92.42578125" style="5" customWidth="1"/>
    <col min="16" max="16384" width="11.42578125" style="5"/>
  </cols>
  <sheetData>
    <row r="1" spans="1:15" s="1" customFormat="1" ht="160.5" customHeight="1" x14ac:dyDescent="0.25">
      <c r="A1" s="13" t="s">
        <v>0</v>
      </c>
      <c r="B1" s="14"/>
      <c r="C1" s="14"/>
      <c r="D1" s="14"/>
      <c r="E1" s="14"/>
      <c r="F1" s="14"/>
      <c r="G1" s="14"/>
      <c r="H1" s="14"/>
      <c r="I1" s="14"/>
      <c r="J1" s="14"/>
      <c r="K1" s="14"/>
      <c r="L1" s="14"/>
      <c r="M1" s="14"/>
      <c r="N1" s="14"/>
      <c r="O1" s="14"/>
    </row>
    <row r="2" spans="1:15" s="2" customFormat="1" ht="51" customHeight="1" x14ac:dyDescent="0.25">
      <c r="A2" s="15" t="s">
        <v>1</v>
      </c>
      <c r="B2" s="15"/>
      <c r="C2" s="15"/>
      <c r="D2" s="16" t="s">
        <v>2</v>
      </c>
      <c r="E2" s="16"/>
      <c r="F2" s="16"/>
      <c r="G2" s="16"/>
      <c r="H2" s="16"/>
      <c r="I2" s="16"/>
      <c r="J2" s="16"/>
      <c r="K2" s="16"/>
      <c r="L2" s="16"/>
      <c r="M2" s="16"/>
      <c r="N2" s="16"/>
      <c r="O2" s="16"/>
    </row>
    <row r="3" spans="1:15" ht="51" x14ac:dyDescent="0.25">
      <c r="A3" s="3" t="s">
        <v>3</v>
      </c>
      <c r="B3" s="3" t="s">
        <v>4</v>
      </c>
      <c r="C3" s="3" t="s">
        <v>5</v>
      </c>
      <c r="D3" s="3" t="s">
        <v>6</v>
      </c>
      <c r="E3" s="3" t="s">
        <v>7</v>
      </c>
      <c r="F3" s="3" t="s">
        <v>8</v>
      </c>
      <c r="G3" s="3" t="s">
        <v>9</v>
      </c>
      <c r="H3" s="3" t="s">
        <v>10</v>
      </c>
      <c r="I3" s="3" t="s">
        <v>11</v>
      </c>
      <c r="J3" s="4" t="s">
        <v>12</v>
      </c>
      <c r="K3" s="4" t="s">
        <v>13</v>
      </c>
      <c r="L3" s="4" t="s">
        <v>14</v>
      </c>
      <c r="M3" s="3" t="s">
        <v>15</v>
      </c>
      <c r="N3" s="3" t="s">
        <v>16</v>
      </c>
      <c r="O3" s="3" t="s">
        <v>17</v>
      </c>
    </row>
    <row r="4" spans="1:15" ht="114.75" x14ac:dyDescent="0.25">
      <c r="A4" s="6">
        <v>1</v>
      </c>
      <c r="B4" s="6" t="s">
        <v>18</v>
      </c>
      <c r="C4" s="6">
        <v>2021</v>
      </c>
      <c r="D4" s="7" t="s">
        <v>19</v>
      </c>
      <c r="E4" s="8" t="s">
        <v>20</v>
      </c>
      <c r="F4" s="8" t="s">
        <v>21</v>
      </c>
      <c r="G4" s="8" t="s">
        <v>22</v>
      </c>
      <c r="H4" s="9" t="s">
        <v>23</v>
      </c>
      <c r="I4" s="9">
        <v>2</v>
      </c>
      <c r="J4" s="10">
        <v>46037</v>
      </c>
      <c r="K4" s="10">
        <v>46203</v>
      </c>
      <c r="L4" s="11">
        <f>+(K4-J4)/7</f>
        <v>23.714285714285715</v>
      </c>
      <c r="M4" s="6">
        <v>0</v>
      </c>
      <c r="N4" s="6" t="s">
        <v>24</v>
      </c>
      <c r="O4" s="6" t="s">
        <v>25</v>
      </c>
    </row>
    <row r="5" spans="1:15" ht="145.5" customHeight="1" x14ac:dyDescent="0.25">
      <c r="A5" s="6">
        <v>2</v>
      </c>
      <c r="B5" s="6" t="s">
        <v>26</v>
      </c>
      <c r="C5" s="6">
        <v>2021</v>
      </c>
      <c r="D5" s="7" t="s">
        <v>27</v>
      </c>
      <c r="E5" s="8" t="s">
        <v>28</v>
      </c>
      <c r="F5" s="8" t="s">
        <v>29</v>
      </c>
      <c r="G5" s="8" t="s">
        <v>30</v>
      </c>
      <c r="H5" s="9" t="s">
        <v>31</v>
      </c>
      <c r="I5" s="9">
        <v>1</v>
      </c>
      <c r="J5" s="10">
        <v>46037</v>
      </c>
      <c r="K5" s="10">
        <v>46203</v>
      </c>
      <c r="L5" s="11">
        <f>+(K5-J5)/7</f>
        <v>23.714285714285715</v>
      </c>
      <c r="M5" s="6">
        <v>0</v>
      </c>
      <c r="N5" s="6" t="s">
        <v>24</v>
      </c>
      <c r="O5" s="6" t="s">
        <v>25</v>
      </c>
    </row>
    <row r="6" spans="1:15" ht="102" x14ac:dyDescent="0.25">
      <c r="A6" s="6">
        <v>3</v>
      </c>
      <c r="B6" s="6" t="s">
        <v>32</v>
      </c>
      <c r="C6" s="6">
        <v>2022</v>
      </c>
      <c r="D6" s="7" t="s">
        <v>33</v>
      </c>
      <c r="E6" s="8" t="s">
        <v>34</v>
      </c>
      <c r="F6" s="8" t="s">
        <v>35</v>
      </c>
      <c r="G6" s="8" t="s">
        <v>36</v>
      </c>
      <c r="H6" s="9" t="s">
        <v>37</v>
      </c>
      <c r="I6" s="9">
        <v>2</v>
      </c>
      <c r="J6" s="10">
        <v>46037</v>
      </c>
      <c r="K6" s="10">
        <v>46203</v>
      </c>
      <c r="L6" s="11">
        <f>+(K6-J6)/7</f>
        <v>23.714285714285715</v>
      </c>
      <c r="M6" s="6">
        <v>0</v>
      </c>
      <c r="N6" s="6" t="s">
        <v>24</v>
      </c>
      <c r="O6" s="6" t="s">
        <v>25</v>
      </c>
    </row>
    <row r="7" spans="1:15" ht="76.5" x14ac:dyDescent="0.25">
      <c r="A7" s="6">
        <v>4</v>
      </c>
      <c r="B7" s="6" t="s">
        <v>38</v>
      </c>
      <c r="C7" s="6">
        <v>2025</v>
      </c>
      <c r="D7" s="7" t="s">
        <v>39</v>
      </c>
      <c r="E7" s="8" t="s">
        <v>40</v>
      </c>
      <c r="F7" s="8" t="s">
        <v>41</v>
      </c>
      <c r="G7" s="8" t="s">
        <v>42</v>
      </c>
      <c r="H7" s="9" t="s">
        <v>43</v>
      </c>
      <c r="I7" s="9">
        <v>1</v>
      </c>
      <c r="J7" s="10">
        <v>46055</v>
      </c>
      <c r="K7" s="10">
        <v>46203</v>
      </c>
      <c r="L7" s="11">
        <f>+(K7-J7)/7</f>
        <v>21.142857142857142</v>
      </c>
      <c r="M7" s="6">
        <v>0</v>
      </c>
      <c r="N7" s="6" t="s">
        <v>24</v>
      </c>
      <c r="O7" s="6" t="s">
        <v>25</v>
      </c>
    </row>
    <row r="8" spans="1:15" ht="38.25" x14ac:dyDescent="0.25">
      <c r="A8" s="6">
        <v>5</v>
      </c>
      <c r="B8" s="6" t="s">
        <v>44</v>
      </c>
      <c r="C8" s="6">
        <v>2025</v>
      </c>
      <c r="D8" s="7" t="s">
        <v>39</v>
      </c>
      <c r="E8" s="8" t="s">
        <v>45</v>
      </c>
      <c r="F8" s="8" t="s">
        <v>46</v>
      </c>
      <c r="G8" s="8" t="s">
        <v>47</v>
      </c>
      <c r="H8" s="9" t="s">
        <v>48</v>
      </c>
      <c r="I8" s="9">
        <v>1</v>
      </c>
      <c r="J8" s="10">
        <v>46055</v>
      </c>
      <c r="K8" s="10">
        <v>46295</v>
      </c>
      <c r="L8" s="11">
        <f t="shared" ref="L8:L14" si="0">+(K8-J8)/7</f>
        <v>34.285714285714285</v>
      </c>
      <c r="M8" s="6">
        <v>0</v>
      </c>
      <c r="N8" s="6" t="s">
        <v>24</v>
      </c>
      <c r="O8" s="6" t="s">
        <v>25</v>
      </c>
    </row>
    <row r="9" spans="1:15" ht="127.5" x14ac:dyDescent="0.25">
      <c r="A9" s="6">
        <v>6</v>
      </c>
      <c r="B9" s="6" t="s">
        <v>49</v>
      </c>
      <c r="C9" s="6">
        <v>2025</v>
      </c>
      <c r="D9" s="7" t="s">
        <v>50</v>
      </c>
      <c r="E9" s="8" t="s">
        <v>51</v>
      </c>
      <c r="F9" s="8" t="s">
        <v>52</v>
      </c>
      <c r="G9" s="8" t="s">
        <v>53</v>
      </c>
      <c r="H9" s="9" t="s">
        <v>54</v>
      </c>
      <c r="I9" s="9">
        <v>3</v>
      </c>
      <c r="J9" s="10">
        <v>46055</v>
      </c>
      <c r="K9" s="10">
        <v>46374</v>
      </c>
      <c r="L9" s="11">
        <f t="shared" si="0"/>
        <v>45.571428571428569</v>
      </c>
      <c r="M9" s="6">
        <v>0</v>
      </c>
      <c r="N9" s="6" t="s">
        <v>24</v>
      </c>
      <c r="O9" s="6" t="s">
        <v>25</v>
      </c>
    </row>
    <row r="10" spans="1:15" ht="51" x14ac:dyDescent="0.25">
      <c r="A10" s="6">
        <v>7</v>
      </c>
      <c r="B10" s="6" t="s">
        <v>55</v>
      </c>
      <c r="C10" s="6">
        <v>2025</v>
      </c>
      <c r="D10" s="7" t="s">
        <v>50</v>
      </c>
      <c r="E10" s="8" t="s">
        <v>56</v>
      </c>
      <c r="F10" s="8" t="s">
        <v>57</v>
      </c>
      <c r="G10" s="8" t="s">
        <v>58</v>
      </c>
      <c r="H10" s="9" t="s">
        <v>59</v>
      </c>
      <c r="I10" s="9">
        <v>2</v>
      </c>
      <c r="J10" s="10">
        <v>46055</v>
      </c>
      <c r="K10" s="10">
        <v>46234</v>
      </c>
      <c r="L10" s="11">
        <f t="shared" si="0"/>
        <v>25.571428571428573</v>
      </c>
      <c r="M10" s="6">
        <v>0</v>
      </c>
      <c r="N10" s="6" t="s">
        <v>24</v>
      </c>
      <c r="O10" s="6" t="s">
        <v>25</v>
      </c>
    </row>
    <row r="11" spans="1:15" ht="76.5" x14ac:dyDescent="0.25">
      <c r="A11" s="6">
        <v>8</v>
      </c>
      <c r="B11" s="6" t="s">
        <v>60</v>
      </c>
      <c r="C11" s="6">
        <v>2025</v>
      </c>
      <c r="D11" s="7" t="s">
        <v>61</v>
      </c>
      <c r="E11" s="8" t="s">
        <v>62</v>
      </c>
      <c r="F11" s="8" t="s">
        <v>63</v>
      </c>
      <c r="G11" s="8" t="s">
        <v>64</v>
      </c>
      <c r="H11" s="9" t="s">
        <v>31</v>
      </c>
      <c r="I11" s="9">
        <v>1</v>
      </c>
      <c r="J11" s="10">
        <v>46055</v>
      </c>
      <c r="K11" s="10">
        <v>46234</v>
      </c>
      <c r="L11" s="11">
        <f t="shared" si="0"/>
        <v>25.571428571428573</v>
      </c>
      <c r="M11" s="6">
        <v>0</v>
      </c>
      <c r="N11" s="6" t="s">
        <v>24</v>
      </c>
      <c r="O11" s="6" t="s">
        <v>25</v>
      </c>
    </row>
    <row r="12" spans="1:15" ht="51" x14ac:dyDescent="0.25">
      <c r="A12" s="6">
        <v>9</v>
      </c>
      <c r="B12" s="6" t="s">
        <v>65</v>
      </c>
      <c r="C12" s="6">
        <v>2025</v>
      </c>
      <c r="D12" s="7" t="s">
        <v>66</v>
      </c>
      <c r="E12" s="8" t="s">
        <v>67</v>
      </c>
      <c r="F12" s="8" t="s">
        <v>57</v>
      </c>
      <c r="G12" s="8" t="s">
        <v>58</v>
      </c>
      <c r="H12" s="9" t="s">
        <v>68</v>
      </c>
      <c r="I12" s="9">
        <v>2</v>
      </c>
      <c r="J12" s="10">
        <v>46055</v>
      </c>
      <c r="K12" s="10">
        <v>46234</v>
      </c>
      <c r="L12" s="11">
        <f t="shared" si="0"/>
        <v>25.571428571428573</v>
      </c>
      <c r="M12" s="6">
        <v>0</v>
      </c>
      <c r="N12" s="6" t="s">
        <v>24</v>
      </c>
      <c r="O12" s="6" t="s">
        <v>25</v>
      </c>
    </row>
    <row r="13" spans="1:15" ht="76.5" x14ac:dyDescent="0.25">
      <c r="A13" s="6">
        <v>10</v>
      </c>
      <c r="B13" s="6" t="s">
        <v>69</v>
      </c>
      <c r="C13" s="6">
        <v>2025</v>
      </c>
      <c r="D13" s="7" t="s">
        <v>70</v>
      </c>
      <c r="E13" s="8" t="s">
        <v>71</v>
      </c>
      <c r="F13" s="8" t="s">
        <v>72</v>
      </c>
      <c r="G13" s="8" t="s">
        <v>73</v>
      </c>
      <c r="H13" s="9" t="s">
        <v>31</v>
      </c>
      <c r="I13" s="9">
        <v>1</v>
      </c>
      <c r="J13" s="10">
        <v>46055</v>
      </c>
      <c r="K13" s="10">
        <v>46203</v>
      </c>
      <c r="L13" s="11">
        <f t="shared" si="0"/>
        <v>21.142857142857142</v>
      </c>
      <c r="M13" s="6">
        <v>0</v>
      </c>
      <c r="N13" s="6" t="s">
        <v>24</v>
      </c>
      <c r="O13" s="6" t="s">
        <v>25</v>
      </c>
    </row>
    <row r="14" spans="1:15" ht="204" x14ac:dyDescent="0.25">
      <c r="A14" s="6">
        <v>11</v>
      </c>
      <c r="B14" s="6" t="s">
        <v>74</v>
      </c>
      <c r="C14" s="6">
        <v>2025</v>
      </c>
      <c r="D14" s="7" t="s">
        <v>75</v>
      </c>
      <c r="E14" s="8" t="s">
        <v>76</v>
      </c>
      <c r="F14" s="8" t="s">
        <v>77</v>
      </c>
      <c r="G14" s="8" t="s">
        <v>78</v>
      </c>
      <c r="H14" s="9" t="s">
        <v>79</v>
      </c>
      <c r="I14" s="9">
        <v>2</v>
      </c>
      <c r="J14" s="10">
        <v>46035</v>
      </c>
      <c r="K14" s="10">
        <v>46374</v>
      </c>
      <c r="L14" s="11">
        <f t="shared" si="0"/>
        <v>48.428571428571431</v>
      </c>
      <c r="M14" s="6">
        <v>0</v>
      </c>
      <c r="N14" s="6" t="s">
        <v>24</v>
      </c>
      <c r="O14" s="6" t="s">
        <v>25</v>
      </c>
    </row>
  </sheetData>
  <autoFilter ref="A3:O3" xr:uid="{83C39766-B5A4-43A1-8F77-7D5C68C64382}"/>
  <mergeCells count="3">
    <mergeCell ref="A1:O1"/>
    <mergeCell ref="A2:C2"/>
    <mergeCell ref="D2:O2"/>
  </mergeCells>
  <dataValidations count="9">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4:L14" xr:uid="{7B53DA05-9D33-4377-8A5B-C5DFC3104512}">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7:D10 D4:D5 D12:D14" xr:uid="{84E5917F-D069-4F7A-85C3-AC6D70F59E43}">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4:E6" xr:uid="{A1D886F7-8C44-4D67-AD88-C499BB02A9B9}">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4" xr:uid="{0846232C-061E-4947-BA8A-55F009FE772C}">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4" xr:uid="{04FB5110-90F0-4D1D-900D-6B34DBB77ED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4" xr:uid="{AC4ADCE4-3199-40C1-A062-DD89CA69B5F5}">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4" xr:uid="{4C102E4F-13AB-4B3C-BC48-84F87FCBEA61}">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4" xr:uid="{40D13250-7B91-4D11-819D-EAF8DC58D187}">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4" xr:uid="{CF6D52B3-1D74-41E8-B247-7B755F04A570}">
      <formula1>1900/1/1</formula1>
      <formula2>3000/1/1</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FONPET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Edilce Sinuco Correa</cp:lastModifiedBy>
  <dcterms:created xsi:type="dcterms:W3CDTF">2026-04-12T10:47:34Z</dcterms:created>
  <dcterms:modified xsi:type="dcterms:W3CDTF">2026-04-24T11:45:29Z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2026-04-12T10:48:26Z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50e6c483-8899-4c72-a84f-9dd2eb50b208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