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Z:\PLAN ANUAL DE AUDITORÍAS\2020\"/>
    </mc:Choice>
  </mc:AlternateContent>
  <bookViews>
    <workbookView xWindow="0" yWindow="0" windowWidth="28800" windowHeight="12300" firstSheet="5" activeTab="5"/>
  </bookViews>
  <sheets>
    <sheet name="Hoja1" sheetId="6" state="hidden" r:id="rId1"/>
    <sheet name="2020" sheetId="1" state="hidden" r:id="rId2"/>
    <sheet name="Hoja3" sheetId="3" state="hidden" r:id="rId3"/>
    <sheet name="Hoja4" sheetId="4" state="hidden" r:id="rId4"/>
    <sheet name="Hoja2" sheetId="8" state="hidden" r:id="rId5"/>
    <sheet name="PAA 2020" sheetId="7" r:id="rId6"/>
  </sheets>
  <definedNames>
    <definedName name="_xlnm._FilterDatabase" localSheetId="1" hidden="1">'2020'!$A$3:$BN$108</definedName>
    <definedName name="_xlnm._FilterDatabase" localSheetId="0" hidden="1">Hoja1!$D$36:$E$36</definedName>
    <definedName name="_xlnm._FilterDatabase" localSheetId="4" hidden="1">Hoja2!$A$113:$D$168</definedName>
    <definedName name="_xlnm._FilterDatabase" localSheetId="3" hidden="1">Hoja4!$D$51:$E$51</definedName>
    <definedName name="_xlnm._FilterDatabase" localSheetId="5" hidden="1">'PAA 2020'!$A$5:$BF$114</definedName>
  </definedNames>
  <calcPr calcId="162913"/>
  <pivotCaches>
    <pivotCache cacheId="8" r:id="rId7"/>
    <pivotCache cacheId="9" r:id="rId8"/>
    <pivotCache cacheId="10" r:id="rId9"/>
    <pivotCache cacheId="11" r:id="rId1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5" i="8" l="1"/>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14" i="8"/>
  <c r="G6" i="3" l="1"/>
  <c r="G4" i="3"/>
  <c r="G5" i="3"/>
  <c r="G7" i="3" l="1"/>
</calcChain>
</file>

<file path=xl/sharedStrings.xml><?xml version="1.0" encoding="utf-8"?>
<sst xmlns="http://schemas.openxmlformats.org/spreadsheetml/2006/main" count="1834" uniqueCount="375">
  <si>
    <t>ESCALA DE TIEMPO</t>
  </si>
  <si>
    <t>#</t>
  </si>
  <si>
    <t>TIPO ACTIVIDAD</t>
  </si>
  <si>
    <t>AUDITADO</t>
  </si>
  <si>
    <t>DEPENDENCIA</t>
  </si>
  <si>
    <t>ACTIVIDAD</t>
  </si>
  <si>
    <t>OBJETIVO</t>
  </si>
  <si>
    <t>Ene</t>
  </si>
  <si>
    <t>Feb</t>
  </si>
  <si>
    <t>Mar</t>
  </si>
  <si>
    <t>Abr</t>
  </si>
  <si>
    <t>May</t>
  </si>
  <si>
    <t>Jun</t>
  </si>
  <si>
    <t>Jul</t>
  </si>
  <si>
    <t>Ago</t>
  </si>
  <si>
    <t>Sep</t>
  </si>
  <si>
    <t>Oct</t>
  </si>
  <si>
    <t>Nov</t>
  </si>
  <si>
    <t>Dic</t>
  </si>
  <si>
    <t>ARL</t>
  </si>
  <si>
    <t>No aplica</t>
  </si>
  <si>
    <t>MHCP</t>
  </si>
  <si>
    <t xml:space="preserve">Efectuar seguimiento a los avances semestrales de los planes de mejoramiento,  con corte a junio 30 y diciembre 31 y preparar archivo para su correspondiente rendición a la CGR por el SIRECI, con el fin de enviarlo a la Dirección Administrativa para el envio  (Resolución 7350 de 2013Directiva Presidencial 03 de 2012 .) </t>
  </si>
  <si>
    <t>Verificar que los responsables de las metas hayan adelantado las acciones pertinentes programadas en los Planes de Mejoramiento concertados con la CGR y dar cumplimiento a la Resolución Orgánica 7350 de 2013 del órgano de control.</t>
  </si>
  <si>
    <t>SEMANA SANTA</t>
  </si>
  <si>
    <t>VACACIONES</t>
  </si>
  <si>
    <t>DESCANSO COMPENSATORIO</t>
  </si>
  <si>
    <t>Elaborar el informe dirigido a la Contraloría General de la República, de las acciones de mejora de las cuales se halla determinado que las causas del hallazgo desaparecieron o se modificaron los supuestos de hecho o de derecho que dieron origen al mismo</t>
  </si>
  <si>
    <t>Verificar las evidencias de las acciones que a juicio de la OCI hayan subsanado las deficiencias que fueron objeto de observación por parte de  la CGR preparar el informe y retirarlas del Plan de Mejoramiento Circular 5 de marzo 11 de 2019-CGR</t>
  </si>
  <si>
    <t>Elaborar  informes  de seguimientos a los planes de mejoramiento del MHCP con corte a marzo 31 y septiembre 30; con el objetivo de remitirlos al Viceministerio General para su conocimiento y acciones a que haya lugar</t>
  </si>
  <si>
    <t>Verificar que los responsables de las metas hayan adelantado las acciones pertinentes programadas en los Planes de Mejoramiento concertados con la CGR y dar cumplimiento a la circular interna 037 de 2012.</t>
  </si>
  <si>
    <t>Consolidar las acciones de los Planes de Mejoramiento a suscribir para la vigencia 2019</t>
  </si>
  <si>
    <t>Remitir copia del informe de la CGR a los responsables de los hallazgos, analizar las acciones correctivas y preventivas planteadas, interactuar con los auditados y consolidar las acciones (circular interna 037 de 2012).</t>
  </si>
  <si>
    <t>Efectuar seguimiento a la  presentación del Informe de Gestión Contractual, el cual tiene una periodicidad
mensual, a partir del 1° de septiembre del 2019.</t>
  </si>
  <si>
    <t>Verificar que la elaboración y presentación del informe de Gestión Contractual,  cumpla con la normatividad que lo regula (Resolución Organica 0033 de agosto 2 de 2019)</t>
  </si>
  <si>
    <t xml:space="preserve">Elaborar el informe dirigido al Ministro de Hacienda y Crédito Público, respecto a los resultados de las Auditorias Integrales realizadas a las entidades del Sector Hacienda  </t>
  </si>
  <si>
    <t>Solicitar a las entidades del Sector Hacienda información correspondiente a las Auditorias Integrales practicadas por la CGR, consolidar la información y elaborar el informe correspondiente (Circular externa 08 de marzo 1 de 2012-MHCP)</t>
  </si>
  <si>
    <t xml:space="preserve">Efectuar seguimiento a la  presentación del "Informe de Ingresos y Gastos
con recursos de Regalías" con periodicidad mensual , a partir del 1° de septiembre del 2019. </t>
  </si>
  <si>
    <t>Apoyar el trámite de solicitud(es) de modificacio(nes) de los Planes de Mejoramiento, realizadas por las áreas responsbles de subsanar los hallazgos de la CGR.</t>
  </si>
  <si>
    <t>Analizar las solicitudes de modificaciones a los Planes de Mejoramiento, tramitarlos ante la Oficina Asesora de Planeación de acuerdo con las autorizaciones requeridas y reflejarlas en los Planes de Mejoramiento (circular Interna 37 de 30 de octubre de 2012)</t>
  </si>
  <si>
    <t>Sandra Portela</t>
  </si>
  <si>
    <t>No Aplica</t>
  </si>
  <si>
    <t>Oficina Asesora de Planeación</t>
  </si>
  <si>
    <t>Seguimiento al Mapa de Riesgos de Corrupción. Decreto 124 de enero de 2016.</t>
  </si>
  <si>
    <t>Verificar y evaluar la elaboración, visibilización, seguimiento y control del Mapa de Riesgos de Corrupción.</t>
  </si>
  <si>
    <t>Seguimiento al Plan Anticorrupción y Atención al Ciudadano. Decreto 124 de enero de 2016.</t>
  </si>
  <si>
    <t>Verificar el cumplimiento de lo dispuesto en el artículo 73 de la Ley 1474 de 2011.
Realizar seguimiento a la elaboración de la estrategia anticorrupción.</t>
  </si>
  <si>
    <t>Verificación al cumplimiento a los trámites del MHCP en el Sistema Único de Información de Trámites-SUIT.</t>
  </si>
  <si>
    <t>Verificar el cumplimiento de los trámites del MHCP en el Sistema Único de Información de Trámites-SUIT.</t>
  </si>
  <si>
    <t>SA</t>
  </si>
  <si>
    <t>DEP
PROC</t>
  </si>
  <si>
    <t>Seguimiento a las acciones derivadas de la Auditorías de Gestión No. 2019-AG-07.</t>
  </si>
  <si>
    <t>Verificar que se haya implementado la acción propuesta por el auditado.</t>
  </si>
  <si>
    <t xml:space="preserve">Emisión de certificación con destino a la Agencia Nacional de Defensa Jurídica del Estado e-Kogui (Decreto 1069 de 2015 y Circular Externa 02 del 29 de enero de 2016). </t>
  </si>
  <si>
    <t>Seguimiento a las acciones derivadas de la Auditorías de Gestión No. 2019-AE-43.</t>
  </si>
  <si>
    <t>AG</t>
  </si>
  <si>
    <t>DEP</t>
  </si>
  <si>
    <t>Oficina Asesora de Planeación y Demás Areas Relacionadas</t>
  </si>
  <si>
    <t>Gestión del Riesgo MHCP</t>
  </si>
  <si>
    <t>Auditar el cumplimiento de la normatividad, políticas y requisitos asociados a la Gestión del Riesgo MHCP</t>
  </si>
  <si>
    <t>PROC</t>
  </si>
  <si>
    <t xml:space="preserve">Direccion General del Presupuesto público Nacional </t>
  </si>
  <si>
    <t>Procedimiento No. 3 del Proceso Mis.2.2.: "Trámites, autorizaciones y modificaciones al presupuesto de empresas industriales y comerciales del estado."</t>
  </si>
  <si>
    <t xml:space="preserve">Auditar el cumplimiento de la normatividad, políticas y requisitos asociados a las funciones ejecutadas en el Procedimiento No. 3 - MIS 2.2. </t>
  </si>
  <si>
    <t>PROY</t>
  </si>
  <si>
    <t>DRESS</t>
  </si>
  <si>
    <t xml:space="preserve"> Proyecto de Inversión: Fortalecimiento del seguimiento y evaluación financiera y fiscal del sistema general de seguridad social en salud (SGSSS) y del sistema general de riesgos laborales (SGRL) nacional </t>
  </si>
  <si>
    <t>Auditar el sistema de control interno aplicado a la gestión del Proyecto " Fortalecimiento del seguimiento y evaluación financiera y fiscal del sistema general de seguridad social en salud (SGSSS) y del sistema general de riesgos laborales (SGRL) nacional"</t>
  </si>
  <si>
    <t>Seguimiento a las acciones derivadas de las Auditoría de Gestión No.  2019-AG-16 y 2019-AG-49.</t>
  </si>
  <si>
    <t>Cristina Perez</t>
  </si>
  <si>
    <t>Evaluación de Gestión por Áreas o Dependencias (Acuerdo 565 de 2016-CNSC y Resolución Interna 101 de 2017).</t>
  </si>
  <si>
    <t>Verificar y consolidar la concordancia de la calificación generada por la OAP a los procesos y definir la calificación por parte de la OCI.</t>
  </si>
  <si>
    <t>Seguimiento</t>
  </si>
  <si>
    <t>Circular No. 004-2019, expedida por el Departamento Administrativo de la Función Pública, relaciona con la aplicación de la Ley 581 de 2000 – “Ley de cuotas / vigilancia preventiva”, en la cual solicita a esta Oficina verificar el cumplimiento a esta ley y su adecuado reporte</t>
  </si>
  <si>
    <t>Seguimiento mensual y Auditoria dos trimestres</t>
  </si>
  <si>
    <t>Circular No. 004-2019, expedida por Presidencia de la Republica - Regalías</t>
  </si>
  <si>
    <t>Auditoria</t>
  </si>
  <si>
    <t>Auditoría Especifica a la Ejecución del Plan de Acción del MHCP con corte al 31 de diciembre de 2019</t>
  </si>
  <si>
    <t>Auditoría Especifica a la Ejecución del Plan de Acción del MHCP 2020</t>
  </si>
  <si>
    <t>Subdirección de Recursos Humanos</t>
  </si>
  <si>
    <t>Apo.2.1.Pro.8 Liquidación de Nómina</t>
  </si>
  <si>
    <t>Verificar el cumplimiento de las normas y políticas vigentes y evaluar los controles para mitigar los riesgos definidos. (Novedades abril y prima de servicios junio)</t>
  </si>
  <si>
    <t>Seguimiento a las acciones derivadas de Auditoría de Gestión vigencia 2019</t>
  </si>
  <si>
    <t>Objetivo Estratégico No.3 Iniciativas relacionadas con presupuesto</t>
  </si>
  <si>
    <t>Auditoría</t>
  </si>
  <si>
    <t xml:space="preserve">Realizar Arqueo de las acciones custodiadas por la Subdirección </t>
  </si>
  <si>
    <t>Auditoria de gestión al contrato</t>
  </si>
  <si>
    <t>Contrato</t>
  </si>
  <si>
    <t>Nestor Garcia</t>
  </si>
  <si>
    <t>Grupo Sistema General De Regalías</t>
  </si>
  <si>
    <t>Verificación de la Gestión realizada por el Grupo de Sistema General de Regalías</t>
  </si>
  <si>
    <t>Verificar la adecuada gestión del Grupo del Sistema general de Regalias, el cumplimiento de la normatividad vigente, asi como tambien la aplicación de los conytroles</t>
  </si>
  <si>
    <t>COMPENSATORIO</t>
  </si>
  <si>
    <t xml:space="preserve">Subdirección de Apoyo al Saneamiento Fiscal y Territorial </t>
  </si>
  <si>
    <t>Verificación de la Asesoria y Asistencia Técnica para Programas de Saneamiento Fiscal T470</t>
  </si>
  <si>
    <t>Verificar la adecuada asesoria y asistencia tecnica efectuado por la Subdirección de apoyo al saneamiento fiscal y territorial, a las entidades territoriales para la reañlización del trámite para programas de saneamiento Fiscal Mia 42 Pro 1</t>
  </si>
  <si>
    <t>Auditar el cumplimiento de la función de Supervisión de los Contratos suscritos por el Ministerio de Hacienda y Crédito Público.</t>
  </si>
  <si>
    <t>Auditar el cumplimineto de la normatividad vigente y demás procedimientos y políticas establecidas en el Manual d econtratación del Ministerio y demas documentos.</t>
  </si>
  <si>
    <t>Subdirección De Gestión Del Talento Humano</t>
  </si>
  <si>
    <t>Verificación de las actividades realizadas para el cumplimiento del objetivo estrategico  GCI1 Fortalecer las capacidades del talento Humeno y la Innovación</t>
  </si>
  <si>
    <t xml:space="preserve">Verificar las actividades desarrolldas para mejorar el nivel cumplimiento de lo dispuesto por el Modelo Integrado de Planeación y Gestión en cuanto a la gestión del Talento Humano, teniendo en cuenta las rutas de creación de valor, el ciclo de vida del servidor público, la política de integridad.Igualmente, verificar la promoción 
de acciones para desarrollo y mejora de la gestión del conocimiento y la innovación en la Entidad
</t>
  </si>
  <si>
    <t>POR DEFINIR, una vez aprobado</t>
  </si>
  <si>
    <t>verificación de las actividades desarrolladas para cumplir con el Objetivo Estrategico GM4 Promover la equidad medainte la focalización de los subsidios y el manejo eficiente del gasto social</t>
  </si>
  <si>
    <t>verificar las actividades desarrolladas para cumplir con el Objetivo Estrategico GM4 Promover la equidad medainte la focalización de los subsidios y el manejo eficiente del gasto social</t>
  </si>
  <si>
    <t>Dirección general de Crédito público y Tesoro nacional/Bonos Pensionales</t>
  </si>
  <si>
    <t>verificación de la adecuada aplicación de la normatividad vigente para el manejo de los recursos del fondo EPSA</t>
  </si>
  <si>
    <t>Verificar la adecuada colococación y giros de los recursos administrados por el MHCP par el Fondo EPSA, con base en el cumplimiento de la normatividad vigente, asi como tambien de la aplicación de los controles</t>
  </si>
  <si>
    <t>Verificación de la atención dada a las Quejas, Sugerencias y Reclamos por parte del MHCP  (Ley 1474 de 2011).</t>
  </si>
  <si>
    <t>Determinar el cumplimiento del  Ministerio de Hacienda y Crédito Público a las actividades contenidas en el Artículo 76 de la Ley 1474 de 2011 (Estatuto Anticorrupción).</t>
  </si>
  <si>
    <t>Subdirección de Riesgo</t>
  </si>
  <si>
    <t>Verificación de la gestión efectuada para el otorgamiento de garantias. Mis 3.10. Man2</t>
  </si>
  <si>
    <t>Verificar la adecuada aplicación de los procedimientos generales a seguir para el otorgamiento de las garantías que se administran al interior de la Dirección General de Crédito Público y Tesoro Nacional - DGCPTN, asi como el cumpimiento de la normatividad vigente</t>
  </si>
  <si>
    <t>Subdirección de
Financiamiento de Otras
Entidades, Seguimiento,
Saneamiento y Cartera</t>
  </si>
  <si>
    <t>Verificación la gestión del procedimiento de celebración de acuerdos de pago, el cumplimiento del objetivo, asi como la efectividad de los controles definidos para el desarrollo del mismo Mis 3.2 Pro1</t>
  </si>
  <si>
    <t xml:space="preserve">Verificar la celebración de acuerdos de pago con Entidades Territoriales, con base en
las leyes vigentes sobre la materia y previa certificación del Ministerio de Educación
Nacional de la deuda a cargo de la Entidad Territorial, para que la Nación efectúe el
reconocimiento del monto con el cual debe concurrir de la misma.
</t>
  </si>
  <si>
    <t xml:space="preserve">Subdirección de
Financiamiento de Otras
Entidades, Seguimiento, </t>
  </si>
  <si>
    <t>Verificación del cumplimiento del estudio realizado para la aprobación de la garantía o contragarantia a otorgar a favor de la Nación , asi como la apliación de los controles existentesMis.3.2 Pro14</t>
  </si>
  <si>
    <t>Realizar cuando se hacen los estudios correspondientes para la aprobación de la garantía
o contragarantía a otorgar a favor de la Nación.</t>
  </si>
  <si>
    <t xml:space="preserve">Angelica Garrido </t>
  </si>
  <si>
    <t>Subdirección de Operaciones, Subdirección Financiera, Grupo Regalías y Grupo FONPET</t>
  </si>
  <si>
    <t>Preparar y documentar la Evaluación Anual del Sistema de Control Interno Contable (Resolución 193 de 2016 de la Contaduría General de la Nación).</t>
  </si>
  <si>
    <t>Contar con la infromación requerida para dar cumplimiento a la Resolución 193 de 2016 de la Contaduría General de la Nación.</t>
  </si>
  <si>
    <t>RECESO</t>
  </si>
  <si>
    <t>FINALIZACIÓN DEL CONTRATO</t>
  </si>
  <si>
    <t>Subdirección de Operaciones</t>
  </si>
  <si>
    <t>Seguimiento al Sistema de Control Interno Contable de la Unidad Sistema General de Regalías a 31 de diciembre de 2019.</t>
  </si>
  <si>
    <t>Verificar el control interno contable existente en los Estados Contables generados para la Unidad Sistema General de Regalías  con corte a 31 de diciembre de 2019.</t>
  </si>
  <si>
    <t>Verificación Cuentas de Compensación a 31 de diciembre de 2019.</t>
  </si>
  <si>
    <t xml:space="preserve">Seguimiento de los movimientos de Cuentas de Compensación en la Subdirección de Operaciones a 31 de diciembre de 2019. </t>
  </si>
  <si>
    <t>Seguimiento al Sistema de Control Interno Contable de la Unidad Tesoro Nacional a 31 de diciembre de 2019.</t>
  </si>
  <si>
    <t>Verificar el control interno contable existente en los Estados Contables generados para la Unidad deTesoro Nacional con corte a 31 de diciembre de 2019.</t>
  </si>
  <si>
    <t>Dirección General de Regulación Económica y la Seguridad Social</t>
  </si>
  <si>
    <t>Seguimiento al Sistema de Control Interno Contable de la Unidad FONPET a 31 de diciembre de 2019.</t>
  </si>
  <si>
    <t>Verificar el control interno contable existente en los Estados Contables generados para el FONPET con corte a 31 de diciembre de 2019.</t>
  </si>
  <si>
    <t>Evaluar la gestión adelantada por la DGRESS, en cuanto al cumplimiento del objetivo establecido para el Proceso Mis.3.11.Pro.2 referente a Autorización de retiro de recursos del FONPET.</t>
  </si>
  <si>
    <t>Seguimiento al Sistema de Control Interno Contable de la Unidad FONPET a 30 de junio de 2020.</t>
  </si>
  <si>
    <t>Verificar el control interno contable existente en los Estados Contables generados para la Unidad FONPET con corte a 30 de junio de 2020.</t>
  </si>
  <si>
    <t>Seguimiento al Sistema de Control Interno Contable de la Unidad Sistema General de Regalías a 30 de junio de 2020.</t>
  </si>
  <si>
    <t>Verificar el control interno contable existente en los Estados Contables generados para la Unidad Sistema General de Regalías con corte a 30 de junio de 2020.</t>
  </si>
  <si>
    <t>Subdirección Financiera</t>
  </si>
  <si>
    <t>Seguimiento al Sistema de Control Interno Contable de la Unidad Tesoro Nacional  a 30 de junio de 2020.</t>
  </si>
  <si>
    <t>Verificar el control interno contable existente en los Estados Contables generados para la Unidad Tesoro Nacional con corte a 30 de junio de 2020.</t>
  </si>
  <si>
    <t>Seguimiento al Sistema de Control Interno Contable de la Unidad FONPET a 30 de septiembre de 2020.</t>
  </si>
  <si>
    <t>Verificar el control interno contable existente en los Estados Contables generados para la Unidad FONPET con corte a 30 de septiembre de 2020.</t>
  </si>
  <si>
    <t>Auditoría a la Gestion de las cuentas recíprocas - Tesoro Nacional</t>
  </si>
  <si>
    <t>Evaluar la gestión de las cuentas recíprocas, diferencias presentadas y disminución de las mismas.</t>
  </si>
  <si>
    <t>Edna Gonzalez</t>
  </si>
  <si>
    <t>Dirección Administrativa</t>
  </si>
  <si>
    <t>Elaboración del Informe trimestral de seguimiento a las medidas de austeridad en el gasto público en el Ministerio de Hacienda y Crédito Público. Cuarto Trimestre 2019 y comparacion anual vigencia 2018 y 2019</t>
  </si>
  <si>
    <t xml:space="preserve">Realizar informe  de  seguimiento a las medidas de austeridad adoptadas por la entidad teniendo en cuenta lo dispuesto en la normatividad vigente. Informe trimestral. </t>
  </si>
  <si>
    <t xml:space="preserve">SEMANA  SANTA </t>
  </si>
  <si>
    <t>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</si>
  <si>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</si>
  <si>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 xml:space="preserve">Seguimiento de las acciones derivadas de la Auditoría de Gestión al Procedimiento Apo.1.4 Pro.2 Gestión y Trámite. </t>
  </si>
  <si>
    <t xml:space="preserve">Verificar el cumplimiento de las acciones formuladas por el responsable del tema  para subsanar los aspectos que fueron identificados por la Oficina de Control Interno. </t>
  </si>
  <si>
    <t>AE</t>
  </si>
  <si>
    <t xml:space="preserve">Auditoría: Seguimiento al Sistema de Control Interno Contable de la   Unidad de Deuda Pública con corte a 31 de diciembre de 2019. </t>
  </si>
  <si>
    <t xml:space="preserve">Verificar el control interno contable existente en los Estados Contables, de acuerdo al Programa de Trabajo elaborado para tal fin. </t>
  </si>
  <si>
    <t xml:space="preserve">Auditoría:  Seguimiento al Sistema de Control Interno Contable de la   Unidad de Gestión General con corte a 31 de diciembre de 2019. </t>
  </si>
  <si>
    <t xml:space="preserve">Elaboración del Informe trimestral de seguimiento a las medidas de austeridad en el gasto público en el Ministerio de Hacienda y Crédito Público. Primer Trimestre 2020 y comparacion anual vigencia 2019 </t>
  </si>
  <si>
    <t>Subdirección de Tesorería</t>
  </si>
  <si>
    <t>Auditoría: al Procedimiento Mis.3.4.3Pro3  Compra y Venta de Divisas con cumplimiento a través de la Cámara de Divisas</t>
  </si>
  <si>
    <t xml:space="preserve">Auditar la gestión del procedimiento, el cumplimiento del objetivo, así como, las políticas establecidas en relación a la normatividad que regula la actividad archivistica. </t>
  </si>
  <si>
    <t xml:space="preserve">Elaboración del Informe trimestral de seguimiento a las medidas de austeridad en el gasto público en el Ministerio de Hacienda y Crédito Público. Segundo  Trimestre 2020 y comparacion anual vigencia 2019 </t>
  </si>
  <si>
    <t>Arqueo a las cajas menores constituidas en el Ministerio de Hacienda y Crédito Público para la vigencia 2020</t>
  </si>
  <si>
    <t>Evaluar el cumplimiento de los establecido en los Decretos 2768 de diciembre de 2012, 1068 de 2015 y en las Resoluciones por medio de la cual se constituyen las cajas menores</t>
  </si>
  <si>
    <t xml:space="preserve">Auditoría:  Seguimiento al Sistema de Control Interno Contable de la   Unidad de Deuda Pública con corte a Junio de 2020. </t>
  </si>
  <si>
    <t xml:space="preserve">Auditoría:  Seguimiento al Sistema de Control Interno Contable de la   Unidad de Gestión General con corte a junio de 2020. </t>
  </si>
  <si>
    <t xml:space="preserve">Elaboración del Informe trimestral de seguimiento a las medidas de austeridad en el gasto público en el Ministerio de Hacienda y Crédito Público. Tercer  Trimestre 2020 y comparacion anual vigencia 2019 </t>
  </si>
  <si>
    <t>Edilce Sinuco</t>
  </si>
  <si>
    <t>Verificación del cumplimiento de la normatividad relacionada con el licenciamiento de software 2019</t>
  </si>
  <si>
    <t>Verificar el cumplimiento de la Circular No. 017 del 1 de junio de 2011 y lo ordenado por las Directivas Presidenciales 01 de 1999 y 02 de 2002, el Consejo Asesor del Gobierno Nacional en materia de Control Interno de las Entidades del Orden Nacional y Territorial y la Circular No. 04 del 22 de Diciembre de 2006.</t>
  </si>
  <si>
    <t>AS</t>
  </si>
  <si>
    <t>Dirección de Tecnología - Dirección General de Regulación Económica de la Seguridad Social</t>
  </si>
  <si>
    <t>Auditoría a los Trámites FONPET en línea.</t>
  </si>
  <si>
    <t xml:space="preserve">Verificar el correcto funcionamiento del Sistema y las validaciones establecidas. </t>
  </si>
  <si>
    <t>Cuatro Coordinaciones SIIF Nación - Administración del SIIF Nación</t>
  </si>
  <si>
    <t>Auditoría al cumplimiento de las políticas de operación y de seguridad del SIIF Nación (Circular Externa No. 040 del Sistema Integrado de Información Financiera - SIIF Nación)</t>
  </si>
  <si>
    <t>Verificar el cumplimiento de las políticas de seguridad del SIIF Nación, por parte de los usuarios pertenecientes al MHCP.</t>
  </si>
  <si>
    <t>Grupo del Sistema Integrado de Información Financiera - SIIF</t>
  </si>
  <si>
    <t>Auditoría al Procedimiento Mis.3.13.Pro.4 Parametrizacion de seguridad del SIIF Nacion</t>
  </si>
  <si>
    <t>Verificar el cumplimiento del objetivo del procedimiento Mis.3.13.Pro.4 Parametrizacion de seguridad del SIIF Nacion</t>
  </si>
  <si>
    <t>Dirección de Tecnología</t>
  </si>
  <si>
    <t>Auditoría a la Actividad Principal Gestión del Portafolio y Ciclo de Vida de Proyectos.</t>
  </si>
  <si>
    <t>Verificar el cumplimiento del objetivo de la Actividad Principal Gestión del Portafolio y Ciclo de Vida de Proyectos.</t>
  </si>
  <si>
    <t>Grupo del Sistema General de Regalías</t>
  </si>
  <si>
    <t>Auditoría al Procedimiento Mis.4.9.Pro.2 Administración de los Sistemas de Información para el SGR</t>
  </si>
  <si>
    <t>Verificar el cumplimiento del objetivo del Procedimiento Mis.4.9.Pro.2 Administración de los Sistemas de Información para el SGR</t>
  </si>
  <si>
    <t>CONT</t>
  </si>
  <si>
    <t>Auditoría al Contrato 3.313-2019 suscrito con el CONSORCIO SONDA - CENTRO ALTERNO MHCP 2019</t>
  </si>
  <si>
    <t>Evaluar el cumplimiento de las obligaciones establecidas para las partes del contrato, con miras al logro del objetivo contractual.</t>
  </si>
  <si>
    <t>Seguimiento a las acciones resultantes de la Auditoría al Modelo de Seguridad y Privacidad de la Información del Ministerio de Hacienda y Crédito Público</t>
  </si>
  <si>
    <t>Verificar que se hayan implementado las acciones propuestas por el auditado.</t>
  </si>
  <si>
    <t>ASE</t>
  </si>
  <si>
    <t>Participar en el Cómite Operativo y de Seguridad del SIIF Nación.</t>
  </si>
  <si>
    <t xml:space="preserve">Conocer las estrategias de seguridad definidas por el Comité de Seguridad del SIIF, con el fin de tenerlas en cuenta dentro de las auditorías a realizar, efectuando seguimiento a los linemientos allí acordados. </t>
  </si>
  <si>
    <t>Yamileth Cubillos</t>
  </si>
  <si>
    <t xml:space="preserve">Diligenciamiento del Formulario Único de Reporte de Avances de la Gestión FURAG II </t>
  </si>
  <si>
    <t>Realizar la evaluación del Sistema de Control Interno de la Entidad a traves del FURAG II</t>
  </si>
  <si>
    <t>Elaboración del informe  pormenorizado del estado del control interno del MHCP y publicación en la página Web de la entidad (Ley 1474 de 2011).</t>
  </si>
  <si>
    <t xml:space="preserve">Verificar los avances presentados en el Sistema de Control Interno del Ministerio de Hacienda y Crédito Público durante el corte respectivo. </t>
  </si>
  <si>
    <t>Seguimiento al SIGEP Componente Hoja de Vida y Bienes y Rentas. (Decreto 2842 de 2010 DAFP).</t>
  </si>
  <si>
    <t>Verificar que los responsables del registro, almacenamiento, consolidación, seguimiento y evaluación de la  información organizacional del Ministerio de Hacienda y Crédito Público en el SIGEP cumplan con los parámetros establecidos por el DAFP</t>
  </si>
  <si>
    <t>AP</t>
  </si>
  <si>
    <t>Verificación a la concertación de los Acuerdos de Gestión del 2020 y evaluación de los correspondientes al año 2019 (Circular 1000-001-2007 de 2007 del DAFP, Ley 909 de 2004 y Decreto 1227 de 2005).</t>
  </si>
  <si>
    <t>Determinar el cumplimiento a lo establecido en la ley 909 de 2004, articulo 50, Decreto 1227 de 2005 articulos 53, 102, 103 y 106 en la Circular  No. 1000-010-2007 del 10 d enero 2007 del  DAFP</t>
  </si>
  <si>
    <t>Formulación del Plan Anual de Aucitoría 2021</t>
  </si>
  <si>
    <t>Realizar las actividades tendientes a la formulación del Plan Anual de Auditoría 2021</t>
  </si>
  <si>
    <t xml:space="preserve">Actividades de Administración del Proceso Eva.1.1 </t>
  </si>
  <si>
    <t xml:space="preserve">Realizar las actividades tendientes para la administración del proceso.
Enlace del proceso, alistamiento y seguimiento a la planeación de la OCI, apoyo comités entre otras actividades de gestión. </t>
  </si>
  <si>
    <t>Angie Corredor</t>
  </si>
  <si>
    <t>Angie Corredor - Cristina Perez</t>
  </si>
  <si>
    <t>Elaboración del Informe de conclusiones y evaluación a la Audiencia Pública de Rendición de Cuentas del MHCP (Ley 489 de 1998 y Guía Audiencias Públicas en la Ruta de la Rendición de Cuentas a la Ciudadanía del DAFP).</t>
  </si>
  <si>
    <t>Mis.2.2.Pro.4 Informes de ejecución presupuestal</t>
  </si>
  <si>
    <t xml:space="preserve"> Fortalecimiento de las competencias técnicas de los funcionarios del MHCP nacional </t>
  </si>
  <si>
    <t>Seguimiento a la Ley 1712 de 2014,  Ley de Transparencia y acceso a la información.</t>
  </si>
  <si>
    <t>Apo.1.4 Pro.6 Procedimiento para la solicitud, asignación y uso de certificados de firma digital en el MHCP</t>
  </si>
  <si>
    <t>Apo.4.2 Pr.11 Prestación de Servicios Logisticos de Apoyo</t>
  </si>
  <si>
    <t>EJECUCION PRESUPUESTAL 2019  Y SEGUIMIENTO 2020</t>
  </si>
  <si>
    <t>CONTRATO A LA MESA DE AYUDA</t>
  </si>
  <si>
    <t>Dirección General de Presupuesto Público Nacional</t>
  </si>
  <si>
    <t>Dirección Administrativa / Subdirección de Gestión del Talento Humano</t>
  </si>
  <si>
    <t>Dirección Administrativa / Subdirección de Servicios</t>
  </si>
  <si>
    <t>Subdirección Financiera -
Oficina Asesora de Planeación</t>
  </si>
  <si>
    <t>N1</t>
  </si>
  <si>
    <t>Verificación de la atención dada a las Quejas, Sugerencias y Reclamos por parte del MHCP  (Ley 1474 del 12 de julio de 2011).</t>
  </si>
  <si>
    <t>Resolución de Seguridad y Salud en el Trabajo (actividad anual).</t>
  </si>
  <si>
    <t>Mis.3.10 Pro4 Emisión de conceptos de riesgo</t>
  </si>
  <si>
    <t>438 - Autorización para la celebración de operaciones de crédito público interno y sus asimiladas con garantía de la Nación</t>
  </si>
  <si>
    <t>Pago de Sentencias</t>
  </si>
  <si>
    <t xml:space="preserve">Actas de Comités </t>
  </si>
  <si>
    <t xml:space="preserve">CONTRATO AL SOFTWARE CRÉDITO PUBLICO </t>
  </si>
  <si>
    <t>CONTRATO VIGILANCIA</t>
  </si>
  <si>
    <t>Dirección Administrativa /  Sudirección de Servicios</t>
  </si>
  <si>
    <t>Dirección General de Crédito Público y Tesoro Nacional / Subdirección de Financiamiento Interno</t>
  </si>
  <si>
    <t>Dirección General de Crédito Público y Tesoro Nacional / Subdirección de Riesgo</t>
  </si>
  <si>
    <t>Dirección General de Crédito Publico y Tesoro Nacional / Subdirección de Financiamiento de Otras Entidades, Seguimiento, Saneamiento y Cartera</t>
  </si>
  <si>
    <t>Secretaría General / Subdirección Jurídica</t>
  </si>
  <si>
    <t>Dirección General de Crédito Publico y Tesoro Nacional</t>
  </si>
  <si>
    <t>Erika Sanchez</t>
  </si>
  <si>
    <t>Asistir a los Comités y reuniones institucionales a los que sea invitado el Jefe de la Oficina de Control Interno.</t>
  </si>
  <si>
    <t>Asistir a los Comités de Control Interno de las Entidades Adscritas y Vinculadas al MHCP, a los que sea citado el Jefe de la Oficina de Control Interno en representación del señor Ministro de Hacienda y Crédito Público.</t>
  </si>
  <si>
    <t>Alvaro</t>
  </si>
  <si>
    <t>2019-AG-29-01</t>
  </si>
  <si>
    <t>2019-ARL-61-01</t>
  </si>
  <si>
    <t>Etiquetas de fila</t>
  </si>
  <si>
    <t>Total general</t>
  </si>
  <si>
    <t>Cuenta de TIPO ACTIVIDAD</t>
  </si>
  <si>
    <t>ACTIVIDADES</t>
  </si>
  <si>
    <t>CANTIDAD</t>
  </si>
  <si>
    <t>Actividades de Requerimiento Legal ARL</t>
  </si>
  <si>
    <t>Cuenta de DEPENDENCIA</t>
  </si>
  <si>
    <t>DA</t>
  </si>
  <si>
    <t>DT</t>
  </si>
  <si>
    <t>DGCPTN</t>
  </si>
  <si>
    <t>DGPPN</t>
  </si>
  <si>
    <t>DGRESS</t>
  </si>
  <si>
    <t>SGR</t>
  </si>
  <si>
    <t>SIIF</t>
  </si>
  <si>
    <t>OAP</t>
  </si>
  <si>
    <t>DAF</t>
  </si>
  <si>
    <t>SG</t>
  </si>
  <si>
    <t>Transversales</t>
  </si>
  <si>
    <t>Seguimiento - Asesorías</t>
  </si>
  <si>
    <t>Auditorías</t>
  </si>
  <si>
    <t>(Varios elementos)</t>
  </si>
  <si>
    <t>Vefificar los controles implementados en aras de mitigar el riesgo de: realizar giros de recursos sin el cumplimiento de los requisitos y la normatividad vigente que rige el procedimiento.</t>
  </si>
  <si>
    <t>Dirección General de Presupuesto Público Nacional / Grupo de Asuntos Juridicos</t>
  </si>
  <si>
    <t>Dirección General de Crédito Público y Tesoro Nacional / Subdirección de Tesorería y Operaciones; Dirección Administrativa /Subdireccion de Servicios - Grupo de Gestión de la Información</t>
  </si>
  <si>
    <t xml:space="preserve">Dirección de Apoyo Fiscal / Subdirección de Apoyo al Saneamiento Fiscal y Territorial </t>
  </si>
  <si>
    <t>Dirección General de Crédito público y Tesoro Nacional / Bonos Pensionales</t>
  </si>
  <si>
    <t>Dirección General de Crédito Público y Tesoro Nacional / Subdirección de Financiamiento de Otras Entidades, Seguimiento, Saneamiento y Cartera</t>
  </si>
  <si>
    <t>Dirección General de Crédito Público y Tesoro Nacional / Subdirección de Operaciones</t>
  </si>
  <si>
    <t>Dirección Administrativa / Subdirección Financiera</t>
  </si>
  <si>
    <t>Dirección General de Crédito Público y Tesoro Nacional / Subdirección de Tesorería</t>
  </si>
  <si>
    <t>Dirección General de Regulación Económica de la Seguridad Social</t>
  </si>
  <si>
    <t>Secretaría General</t>
  </si>
  <si>
    <t>Dirección de Tecnología / Subdirección de Administración de Recursos Tecnológicos</t>
  </si>
  <si>
    <t>Grupo del Sistema Integrado de Información Financiera - SIIF Cuatro Coordinaciones SIIF Nación</t>
  </si>
  <si>
    <t>Dirección Administrativa / Subdirección Financiera -
Oficina Asesora de Planeación</t>
  </si>
  <si>
    <t>TRAMITE</t>
  </si>
  <si>
    <t>Dirección General de Crédito Público y Tesoro Nacional</t>
  </si>
  <si>
    <t>PRO</t>
  </si>
  <si>
    <t xml:space="preserve">Secretaría General / Subdirección Jurídica </t>
  </si>
  <si>
    <t>AUDITOR</t>
  </si>
  <si>
    <t>FECHA DE INICIO</t>
  </si>
  <si>
    <t>FECHA DE FINALIZACIÓN</t>
  </si>
  <si>
    <t>Auditoria al Mis.3.1.Pro.12- 13- 14</t>
  </si>
  <si>
    <t xml:space="preserve">Dirección de Apoyo Fiscal </t>
  </si>
  <si>
    <t>Auditar el cumplimiento de la normatividad vigente y las políticas y actividades establecidas para su ejecución.</t>
  </si>
  <si>
    <t>Verificar el cumplimiento de lo dispuesto en el artículo 73 de la Ley 1474 de 2011.</t>
  </si>
  <si>
    <t xml:space="preserve">Realizar el seguimiento del reporte de registro de datos estadísticos en el SUIT, con el fin de verificar el cumplimiento cada uno de los  trámites por parte del MHCP, respecto a: i) Inscripción en el SUIT de los trámites creados y regulados por la ley, ii) Autorización para la adopción e implementación de trámites creados o autorizados por ley, y iii) Modificación estructural de trámites existentes. </t>
  </si>
  <si>
    <t>Verificar el cumplimiento del Ministerio de Hacienda y Crédito Público en relación con la Ley 1712 y sus decretos reglamentarios.</t>
  </si>
  <si>
    <t xml:space="preserve">Verificar los avances presentados en el Sistema de Control Interno del Ministerio de Hacienda y Crédito Público durante el cuatrimestre respectivo. </t>
  </si>
  <si>
    <t>Verificar el cumplimiento por parte de la entidad en la actualización de la información de los procesos judiciales en el Sistema.</t>
  </si>
  <si>
    <t>Auditar el cumplimiento de la normatividad, políticas y requisitos asociados a las funciones ejecutadas en el Procedimiento Mis.3.1. Pro 12, 13 y 14</t>
  </si>
  <si>
    <t>Auditar el cumplimiento de la normatividad, políticas y requisitos asociados a las funciones ejecutadas en el Procedimiento Mis.3.10 Pro 4</t>
  </si>
  <si>
    <t>Auditar el cumplimiento de la normatividad, políticas y requisitos asociados a las funciones ejecutadas en trámite  Autorización para la celebración de operaciones de crédito público interno y sus asimiladas con garantía de la Nación</t>
  </si>
  <si>
    <t>Seguimiento a las acciones derivadas de la Auditoría correspondiente al informe 2019-AG-29-01</t>
  </si>
  <si>
    <t>Seguimiento a las acciones derivadas de la Auditoría correspondiente al informe 2019-ARL-61-01</t>
  </si>
  <si>
    <t>Auditar el cumplimiento de la normatividad, políticas y requisitos asociados a las funciones ejecutadas en el Pago de Sentencias</t>
  </si>
  <si>
    <t xml:space="preserve">Auditar el cumplimiento de la normatividad, políticas y requisitos asociados a las funciones ejecutadas para la realización de Actas de Comités </t>
  </si>
  <si>
    <t>Eva.1.1.Pro.1.Fr.2</t>
  </si>
  <si>
    <t>Código</t>
  </si>
  <si>
    <t xml:space="preserve">Fecha </t>
  </si>
  <si>
    <t>PLAN ANUAL DE AUDITORÍA 2020</t>
  </si>
  <si>
    <t xml:space="preserve">AE: Auditoría Específica </t>
  </si>
  <si>
    <t>AG: Auditoría de Gestión</t>
  </si>
  <si>
    <t>AP: Actividad del Proceso</t>
  </si>
  <si>
    <t>ARL: Actividad de Requerimiento Legal</t>
  </si>
  <si>
    <t>AS: Auditoría de Sistemas</t>
  </si>
  <si>
    <t>ASE: Asesoría</t>
  </si>
  <si>
    <t>SA: Seguimiento a Acciones</t>
  </si>
  <si>
    <t>CONT: Contrato</t>
  </si>
  <si>
    <t>DEP: Dependencia</t>
  </si>
  <si>
    <t>PRO: Procedimiento</t>
  </si>
  <si>
    <t>PROY: Proyecto de Inversión</t>
  </si>
  <si>
    <t xml:space="preserve">Efectuar seguimiento a los avances semestrales de los planes de mejoramiento,  con corte a junio 30 y diciembre 31 y preparar archivo para su correspondiente rendición a la CGR por el SIRECI, con el fin de enviarlo a la Dirección Administrativa para el envío  (Resolución 7350 de 2013Directiva Presidencial 03 de 2012 .) </t>
  </si>
  <si>
    <t>Verificar la adecuada gestión del Grupo del Sistema general de Regalías, el cumplimiento de la normatividad vigente, así como también la aplicación de los controles</t>
  </si>
  <si>
    <t>Contar con la información requerida para dar cumplimiento a la Resolución 193 de 2016 de la Contaduría General de la Nación.</t>
  </si>
  <si>
    <t>Elaboración del Informe trimestral de seguimiento a las medidas de austeridad en el gasto público en el Ministerio de Hacienda y Crédito Público. Cuarto Trimestre 2019 y comparación anual vigencia 2018 y 2019</t>
  </si>
  <si>
    <t>Realizar la verificación del Sistema de seguridad y Salud en el trabajo de acuerdo a la normatividad vigente</t>
  </si>
  <si>
    <t>Dirección General de Presupuesto Público Nacional / Grupo de Asuntos Jurídicos</t>
  </si>
  <si>
    <t>Realizar la evaluación del Sistema de Control Interno de la Entidad a través del FURAG II</t>
  </si>
  <si>
    <t>Determinar el nivel de implementación de la guía Manual Único de Rendición de Cuentas y las normas que regulan esta practica.</t>
  </si>
  <si>
    <t>Verificación de la Asesoría y Asistencia Técnica para Programas de Saneamiento Fiscal T470</t>
  </si>
  <si>
    <t>Verificar la adecuada asesoría y asistencia técnica efectuado por la Subdirección de apoyo al saneamiento fiscal y territorial, a las entidades territoriales para la realización del trámite para programas de saneamiento Fiscal Mia 42 Pro 1</t>
  </si>
  <si>
    <t>Auditar el cumplimiento de la normatividad vigente y demás procedimientos y políticas establecidas en el Manual d contratación del Ministerio y demás documentos.</t>
  </si>
  <si>
    <t>Verificación de las actividades realizadas para el cumplimiento del objetivo estratégico  GCI1 Fortalecer las capacidades del talento Humano y la Innovación</t>
  </si>
  <si>
    <t xml:space="preserve">Verificar las actividades desarrolladas para mejorar el nivel cumplimiento de lo dispuesto por el Modelo Integrado de Planeación y Gestión en cuanto a la gestión del Talento Humano, teniendo en cuenta las rutas de creación de valor, el ciclo de vida del servidor público, la política de integridad. Igualmente, verificar la promoción 
de acciones para desarrollo y mejora de la gestión del conocimiento y la innovación en la Entidad
</t>
  </si>
  <si>
    <t>Verificar el control interno contable existente en los Estados Contables generados para la Unidad de Tesoro Nacional con corte a 31 de diciembre de 2019.</t>
  </si>
  <si>
    <t>verificación de las actividades desarrolladas para cumplir con el Objetivo Estratégico GM4 Promover la equidad mediante la focalización de los subsidios y el manejo eficiente del gasto social</t>
  </si>
  <si>
    <t>verificar las actividades desarrolladas para cumplir con el Objetivo Estratégico GM4 Promover la equidad mediante la focalización de los subsidios y el manejo eficiente del gasto social</t>
  </si>
  <si>
    <t>Verificar los controles implementados en aras de mitigar el riesgo de: realizar giros de recursos sin el cumplimiento de los requisitos y la normatividad vigente que rige el procedimiento.</t>
  </si>
  <si>
    <t xml:space="preserve">Elaboración del Informe trimestral de seguimiento a las medidas de austeridad en el gasto público en el Ministerio de Hacienda y Crédito Público. Primer Trimestre 2020 y comparación anual vigencia 2019 </t>
  </si>
  <si>
    <t>Auditoría al Procedimiento Mis.3.13.Pro.4 Parametrización de seguridad del SIIF Nación</t>
  </si>
  <si>
    <t>Verificar el cumplimiento del objetivo del procedimiento Mis.3.13.Pro.4 Parametrización de seguridad del SIIF Nación</t>
  </si>
  <si>
    <t>Determinar el cumplimiento a lo establecido en la ley 909 de 2004, articulo 50, Decreto 1227 de 2005 artículos 53, 102, 103 y 106 en la Circular  No. 1000-010-2007 del 10 d enero 2007 del  DAFP</t>
  </si>
  <si>
    <t xml:space="preserve">Auditar la gestión del procedimiento, el cumplimiento del objetivo, así como, las políticas establecidas en relación a la normatividad que regula la actividad archivística. </t>
  </si>
  <si>
    <t>Verificar la adecuada colocación y giros de los recursos administrados por el MHCP par el Fondo EPSA, con base en el cumplimiento de la normatividad vigente, así como también de la aplicación de los controles</t>
  </si>
  <si>
    <t>Dirección General de Crédito Público y Tesoro Nacional / Subdirección de Tesorería y Operaciones; Dirección Administrativa /Subdirección de Servicios - Grupo de Gestión de la Información</t>
  </si>
  <si>
    <t>Apo.4.2 Pr.11 Prestación de Servicios Logísticos de Apoyo</t>
  </si>
  <si>
    <t xml:space="preserve">Elaboración del Informe trimestral de seguimiento a las medidas de austeridad en el gasto público en el Ministerio de Hacienda y Crédito Público. Segundo  Trimestre 2020 y comparación anual vigencia 2019 </t>
  </si>
  <si>
    <t>Verificar que la elaboración y presentación del informe de Gestión Contractual,  cumpla con la normatividad que lo regula (Resolución Orgánica 0033 de agosto 2 de 2019)</t>
  </si>
  <si>
    <t>Verificación de la gestión efectuada para el otorgamiento de garantías. Mis 3.10. Man2</t>
  </si>
  <si>
    <t>Verificar la adecuada aplicación de los procedimientos generales a seguir para el otorgamiento de las garantías que se administran al interior de la Dirección General de Crédito Público y Tesoro Nacional - DGCPTN, así como el cumplimiento de la normatividad vigente</t>
  </si>
  <si>
    <t>EJECUCIÓN PRESUPUESTAL 2019  Y SEGUIMIENTO 2020</t>
  </si>
  <si>
    <t>Verificación la gestión del procedimiento de celebración de acuerdos de pago, el cumplimiento del objetivo, así como la efectividad de los controles definidos para el desarrollo del mismo Mis 3.2 Pro1</t>
  </si>
  <si>
    <t>Verificación del cumplimiento del estudio realizado para la aprobación de la garantía o contragarantía a otorgar a favor de la Nación , así como la aplicación de los controles existentesMis.3.2 Pro14</t>
  </si>
  <si>
    <t>Formulación del Plan Anual de Auditoría 2021</t>
  </si>
  <si>
    <t xml:space="preserve">Elaboración del Informe trimestral de seguimiento a las medidas de austeridad en el gasto público en el Ministerio de Hacienda y Crédito Público. Tercer  Trimestre 2020 y comparación anual vigencia 2019 </t>
  </si>
  <si>
    <t>Apoyar el trámite de solicitud(es) de modificación(nes) de los Planes de Mejoramiento, realizadas por las áreas responsables de subsanar los hallazgos de la CGR.</t>
  </si>
  <si>
    <t xml:space="preserve">Realizar las actividades tendientes para la administración del proceso.
Enlace del proceso, alistamiento y seguimiento a la planeación de la OCA, apoyo comités entre otras actividades de gestión. </t>
  </si>
  <si>
    <t>Participar en el Comité Operativo y de Seguridad del SIIF Nación.</t>
  </si>
  <si>
    <t xml:space="preserve">Conocer las estrategias de seguridad definidas por el Comité de Seguridad del SIIF, con el fin de tenerlas en cuenta dentro de las auditorías a realizar, efectuando seguimiento a los lineamientos allí acordados. </t>
  </si>
  <si>
    <t>Verificar y consolidar la concordancia de la calificación generada por la OAP a los procesos y definir la calificación por parte de la OCA.</t>
  </si>
  <si>
    <t>Verificar las evidencias de las acciones que a juicio de la OCA hayan subsanado las deficiencias que fueron objeto de observación por parte de  la CGR preparar el informe y retirarlas del Plan de Mejoramiento Circular 5 de marzo 11 de 2019-CGR</t>
  </si>
  <si>
    <t xml:space="preserve">Anual </t>
  </si>
  <si>
    <t>(en blanco)</t>
  </si>
  <si>
    <t xml:space="preserve">Directiva No. 04-2019, expedida por Presidencia de la Republica - Directrices sobre cumplimiento de funciones de los ministerios y departamentos administrativos en el marco del sistema general de regalías </t>
  </si>
  <si>
    <t>Oficina Asesora de Planeación - Grupo Sistema General de Regalías</t>
  </si>
  <si>
    <t>Alvaro Mauricio Cortes Castro</t>
  </si>
  <si>
    <t>Angelica Maria Garrido Romero</t>
  </si>
  <si>
    <t>Angie Johanna Corredor Estrella</t>
  </si>
  <si>
    <t>Maria Cristina Perez Corredor</t>
  </si>
  <si>
    <t>Sandra Portela Rivera</t>
  </si>
  <si>
    <t>Edna Maritza Gonzalez Velandia</t>
  </si>
  <si>
    <t>Edilce Sinuco Correa</t>
  </si>
  <si>
    <t>Yamileth Cubillos Cruz</t>
  </si>
  <si>
    <t>Erika Milena Sanchez Sanchez</t>
  </si>
  <si>
    <t>Nestor Javier Garcia Mora</t>
  </si>
  <si>
    <t>TIPO UNIDAD DE AUDITORÍA</t>
  </si>
  <si>
    <t>Transversal</t>
  </si>
  <si>
    <t>Seguimiento a la Circular No. 004-2019, expedida por el Departamento Administrativo de la Función Pública, relaciona con la aplicación de la Ley 581 de 2000 – “Ley de cuotas / vigilancia preventiva”</t>
  </si>
  <si>
    <t xml:space="preserve">Seguimiento a la Directiva No. 04-2019, expedida por Presidencia de la Republica - Directrices sobre cumplimiento de funciones de los ministerios y departamentos administrativos en el marco del sistema general de regalías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</si>
</sst>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scheme val="minor"/>
    </font>
    <font>
      <sz val="12"/>
      <name val="Arial"/>
      <family val="2"/>
    </font>
    <font>
      <sz val="10"/>
      <name val="Arial"/>
      <family val="2"/>
    </font>
    <font>
      <b/>
      <sz val="10"/>
      <name val="Arial"/>
      <family val="2"/>
    </font>
    <font>
      <b/>
      <sz val="10"/>
      <color theme="0"/>
      <name val="Arial"/>
      <family val="2"/>
    </font>
    <font>
      <b/>
      <sz val="10"/>
      <color rgb="FFFF0000"/>
      <name val="Arial"/>
      <family val="2"/>
    </font>
    <font>
      <sz val="10"/>
      <color rgb="FFFF0000"/>
      <name val="Arial"/>
      <family val="2"/>
    </font>
    <font>
      <sz val="10"/>
      <color theme="1"/>
      <name val="Arial"/>
      <family val="2"/>
    </font>
    <font>
      <b/>
      <sz val="10"/>
      <color theme="1"/>
      <name val="Arial"/>
      <family val="2"/>
    </font>
    <font>
      <b/>
      <sz val="20"/>
      <color theme="1"/>
      <name val="Arial"/>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indexed="8"/>
        <bgColor indexed="64"/>
      </patternFill>
    </fill>
    <fill>
      <patternFill patternType="solid">
        <fgColor theme="0" tint="-4.9989318521683403E-2"/>
        <bgColor indexed="64"/>
      </patternFill>
    </fill>
    <fill>
      <patternFill patternType="solid">
        <fgColor theme="2" tint="-0.249977111117893"/>
        <bgColor indexed="64"/>
      </patternFill>
    </fill>
    <fill>
      <patternFill patternType="lightDown">
        <bgColor theme="0"/>
      </patternFill>
    </fill>
    <fill>
      <patternFill patternType="lightDown"/>
    </fill>
    <fill>
      <patternFill patternType="solid">
        <fgColor theme="2" tint="-9.9948118533890809E-2"/>
        <bgColor indexed="64"/>
      </patternFill>
    </fill>
    <fill>
      <patternFill patternType="lightTrellis">
        <bgColor theme="0" tint="-0.14996795556505021"/>
      </patternFill>
    </fill>
    <fill>
      <patternFill patternType="lightTrellis">
        <bgColor theme="2" tint="-9.9948118533890809E-2"/>
      </patternFill>
    </fill>
    <fill>
      <patternFill patternType="solid">
        <fgColor theme="1" tint="0.499984740745262"/>
        <bgColor indexed="64"/>
      </patternFill>
    </fill>
    <fill>
      <patternFill patternType="solid">
        <fgColor theme="0" tint="-0.14999847407452621"/>
        <bgColor indexed="64"/>
      </patternFill>
    </fill>
    <fill>
      <patternFill patternType="solid">
        <fgColor theme="4"/>
        <bgColor indexed="64"/>
      </patternFill>
    </fill>
    <fill>
      <patternFill patternType="lightTrellis">
        <bgColor theme="1"/>
      </patternFill>
    </fill>
    <fill>
      <patternFill patternType="lightTrellis">
        <bgColor theme="1" tint="0.499984740745262"/>
      </patternFill>
    </fill>
    <fill>
      <patternFill patternType="solid">
        <fgColor theme="4" tint="0.79998168889431442"/>
        <bgColor indexed="64"/>
      </patternFill>
    </fill>
  </fills>
  <borders count="37">
    <border>
      <left/>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s>
  <cellStyleXfs count="6">
    <xf numFmtId="0" fontId="0" fillId="0" borderId="0"/>
    <xf numFmtId="0" fontId="2" fillId="0" borderId="0"/>
    <xf numFmtId="0" fontId="3" fillId="0" borderId="0"/>
    <xf numFmtId="0" fontId="1" fillId="0" borderId="0"/>
    <xf numFmtId="0" fontId="1" fillId="0" borderId="0"/>
    <xf numFmtId="0" fontId="1" fillId="0" borderId="0"/>
  </cellStyleXfs>
  <cellXfs count="319">
    <xf numFmtId="0" fontId="0" fillId="0" borderId="0" xfId="0"/>
    <xf numFmtId="0" fontId="3" fillId="2" borderId="1" xfId="0" applyFont="1" applyFill="1" applyBorder="1" applyAlignment="1">
      <alignment horizontal="centerContinuous" vertical="center"/>
    </xf>
    <xf numFmtId="0" fontId="3" fillId="2" borderId="0" xfId="0" applyFont="1" applyFill="1" applyBorder="1" applyAlignment="1">
      <alignment horizontal="centerContinuous" vertical="center"/>
    </xf>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3" fillId="2" borderId="0" xfId="0" applyFont="1" applyFill="1" applyAlignment="1">
      <alignment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3" fillId="0" borderId="0" xfId="0" applyFont="1" applyAlignment="1">
      <alignment vertical="center"/>
    </xf>
    <xf numFmtId="0" fontId="4" fillId="0"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1" applyFont="1" applyFill="1" applyBorder="1" applyAlignment="1">
      <alignment vertical="center" textRotation="255" wrapText="1"/>
    </xf>
    <xf numFmtId="0" fontId="4" fillId="0" borderId="1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4" borderId="5" xfId="1" applyFont="1" applyFill="1" applyBorder="1" applyAlignment="1">
      <alignment vertical="center" textRotation="255" wrapText="1"/>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3"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19"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3" fillId="0" borderId="0" xfId="0" applyFont="1" applyBorder="1" applyAlignment="1">
      <alignment horizontal="center" vertical="center"/>
    </xf>
    <xf numFmtId="0" fontId="4" fillId="0" borderId="5" xfId="0" applyFont="1" applyFill="1" applyBorder="1" applyAlignment="1">
      <alignment horizontal="center" vertical="center"/>
    </xf>
    <xf numFmtId="0" fontId="4" fillId="4" borderId="15" xfId="0" applyFont="1" applyFill="1" applyBorder="1" applyAlignment="1">
      <alignment horizontal="center" vertical="center" wrapText="1"/>
    </xf>
    <xf numFmtId="0" fontId="3" fillId="4" borderId="0" xfId="0" applyFont="1" applyFill="1" applyBorder="1" applyAlignment="1">
      <alignment horizontal="center" vertical="center"/>
    </xf>
    <xf numFmtId="0" fontId="4" fillId="6" borderId="2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6" fillId="4" borderId="21" xfId="2" applyFont="1" applyFill="1" applyBorder="1" applyAlignment="1">
      <alignment horizontal="center" vertical="center" wrapText="1"/>
    </xf>
    <xf numFmtId="0" fontId="6" fillId="4" borderId="20" xfId="2" applyFont="1" applyFill="1" applyBorder="1" applyAlignment="1">
      <alignment horizontal="center" vertical="center" wrapText="1"/>
    </xf>
    <xf numFmtId="0" fontId="6" fillId="4" borderId="14" xfId="2" applyFont="1" applyFill="1" applyBorder="1" applyAlignment="1">
      <alignment horizontal="center" vertical="center" wrapText="1"/>
    </xf>
    <xf numFmtId="0" fontId="6" fillId="4" borderId="5" xfId="2" applyFont="1" applyFill="1" applyBorder="1" applyAlignment="1">
      <alignment horizontal="center" vertical="center" wrapText="1"/>
    </xf>
    <xf numFmtId="0" fontId="6" fillId="4" borderId="15"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5" xfId="2" applyFont="1" applyFill="1" applyBorder="1" applyAlignment="1">
      <alignment vertical="center" textRotation="90" wrapText="1"/>
    </xf>
    <xf numFmtId="0" fontId="6" fillId="0" borderId="5" xfId="2" applyFont="1" applyFill="1" applyBorder="1" applyAlignment="1">
      <alignment vertical="center" textRotation="255" wrapText="1"/>
    </xf>
    <xf numFmtId="0" fontId="7" fillId="0" borderId="0" xfId="2" applyFont="1" applyFill="1" applyAlignment="1">
      <alignment vertical="center"/>
    </xf>
    <xf numFmtId="0" fontId="3" fillId="0" borderId="0" xfId="2" applyFont="1" applyAlignment="1">
      <alignment vertical="center"/>
    </xf>
    <xf numFmtId="0" fontId="4" fillId="0" borderId="13" xfId="2" applyFont="1" applyBorder="1" applyAlignment="1">
      <alignment horizontal="center" vertical="center" wrapText="1"/>
    </xf>
    <xf numFmtId="0" fontId="4" fillId="0" borderId="24" xfId="2" applyFont="1" applyFill="1" applyBorder="1" applyAlignment="1">
      <alignment horizontal="center" vertical="center" wrapText="1"/>
    </xf>
    <xf numFmtId="0" fontId="6" fillId="0" borderId="25"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4" borderId="25" xfId="2" applyFont="1" applyFill="1" applyBorder="1" applyAlignment="1">
      <alignment horizontal="center" vertical="center" wrapText="1"/>
    </xf>
    <xf numFmtId="0" fontId="6" fillId="4" borderId="6" xfId="2" applyFont="1" applyFill="1" applyBorder="1" applyAlignment="1">
      <alignment horizontal="center" vertical="center" wrapText="1"/>
    </xf>
    <xf numFmtId="0" fontId="4" fillId="0" borderId="22" xfId="2" applyFont="1" applyFill="1" applyBorder="1" applyAlignment="1">
      <alignment horizontal="center" vertical="center" wrapText="1"/>
    </xf>
    <xf numFmtId="0" fontId="6" fillId="4" borderId="13" xfId="2" applyFont="1" applyFill="1" applyBorder="1" applyAlignment="1">
      <alignment horizontal="center" vertical="center" wrapText="1"/>
    </xf>
    <xf numFmtId="0" fontId="6" fillId="4" borderId="5" xfId="2" applyFont="1" applyFill="1" applyBorder="1" applyAlignment="1">
      <alignment vertical="center" textRotation="90" wrapText="1"/>
    </xf>
    <xf numFmtId="0" fontId="4" fillId="0" borderId="24" xfId="2" applyFont="1" applyBorder="1" applyAlignment="1">
      <alignment horizontal="center" vertical="center" wrapText="1"/>
    </xf>
    <xf numFmtId="0" fontId="6" fillId="0" borderId="24" xfId="2" applyFont="1" applyFill="1" applyBorder="1" applyAlignment="1">
      <alignment horizontal="center" vertical="center" wrapText="1"/>
    </xf>
    <xf numFmtId="0" fontId="6" fillId="4" borderId="24" xfId="2" applyFont="1" applyFill="1" applyBorder="1" applyAlignment="1">
      <alignment horizontal="center" vertical="center" wrapText="1"/>
    </xf>
    <xf numFmtId="0" fontId="6" fillId="0" borderId="5" xfId="2" applyFont="1" applyFill="1" applyBorder="1" applyAlignment="1">
      <alignment horizontal="center" vertical="center"/>
    </xf>
    <xf numFmtId="0" fontId="6" fillId="4" borderId="5" xfId="2" applyFont="1" applyFill="1" applyBorder="1" applyAlignment="1">
      <alignment vertical="center" textRotation="255" wrapText="1"/>
    </xf>
    <xf numFmtId="0" fontId="6" fillId="4" borderId="5" xfId="2" applyFont="1" applyFill="1" applyBorder="1" applyAlignment="1">
      <alignment horizontal="center" vertical="center"/>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5" xfId="0" applyFont="1" applyFill="1" applyBorder="1" applyAlignment="1">
      <alignment horizontal="center" vertical="center"/>
    </xf>
    <xf numFmtId="0" fontId="6" fillId="4" borderId="5"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10" borderId="29" xfId="0" applyFont="1" applyFill="1" applyBorder="1" applyAlignment="1">
      <alignment horizontal="center" vertical="center" wrapText="1"/>
    </xf>
    <xf numFmtId="0" fontId="4" fillId="3" borderId="5" xfId="0" applyFont="1" applyFill="1" applyBorder="1" applyAlignment="1">
      <alignment vertical="center" textRotation="255" wrapText="1"/>
    </xf>
    <xf numFmtId="0" fontId="4" fillId="0" borderId="5" xfId="2" applyFont="1" applyFill="1" applyBorder="1" applyAlignment="1">
      <alignment vertical="center" textRotation="255" wrapText="1"/>
    </xf>
    <xf numFmtId="0" fontId="4" fillId="0" borderId="25"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32"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5" xfId="0" applyFont="1" applyFill="1" applyBorder="1" applyAlignment="1">
      <alignment vertical="center" textRotation="255" wrapText="1"/>
    </xf>
    <xf numFmtId="0" fontId="4" fillId="3" borderId="2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3" borderId="5" xfId="2" applyFont="1" applyFill="1" applyBorder="1" applyAlignment="1">
      <alignment vertical="center" textRotation="255" wrapText="1"/>
    </xf>
    <xf numFmtId="0" fontId="4" fillId="3" borderId="33"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5" xfId="0" applyFont="1" applyFill="1" applyBorder="1" applyAlignment="1">
      <alignment horizontal="center" vertical="center"/>
    </xf>
    <xf numFmtId="0" fontId="3" fillId="3" borderId="0" xfId="0" applyFont="1" applyFill="1" applyAlignment="1">
      <alignment vertical="center"/>
    </xf>
    <xf numFmtId="0" fontId="4" fillId="4" borderId="25" xfId="0" applyFont="1" applyFill="1" applyBorder="1" applyAlignment="1">
      <alignment horizontal="center" vertical="center"/>
    </xf>
    <xf numFmtId="0" fontId="4" fillId="4" borderId="5" xfId="0" applyFont="1" applyFill="1" applyBorder="1" applyAlignment="1">
      <alignment horizontal="center" vertical="center"/>
    </xf>
    <xf numFmtId="0" fontId="3" fillId="0" borderId="5" xfId="2" applyFont="1" applyFill="1" applyBorder="1" applyAlignment="1">
      <alignment horizontal="center" vertical="center" wrapText="1"/>
    </xf>
    <xf numFmtId="0" fontId="3" fillId="0" borderId="5" xfId="2" applyFont="1" applyFill="1" applyBorder="1" applyAlignment="1">
      <alignment horizontal="justify" vertical="center" wrapText="1"/>
    </xf>
    <xf numFmtId="0" fontId="4" fillId="0" borderId="5" xfId="2" applyFont="1" applyBorder="1" applyAlignment="1">
      <alignment horizontal="center" vertical="center" wrapText="1"/>
    </xf>
    <xf numFmtId="0" fontId="4" fillId="11" borderId="15"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8" fillId="0" borderId="0" xfId="0" applyFont="1"/>
    <xf numFmtId="0" fontId="4" fillId="4" borderId="5" xfId="2" applyFont="1" applyFill="1" applyBorder="1" applyAlignment="1">
      <alignment horizontal="center" vertical="center" wrapText="1"/>
    </xf>
    <xf numFmtId="0" fontId="4" fillId="12" borderId="5" xfId="2" applyFont="1" applyFill="1" applyBorder="1" applyAlignment="1">
      <alignment horizontal="center" vertical="center" wrapText="1"/>
    </xf>
    <xf numFmtId="0" fontId="4" fillId="13" borderId="5" xfId="2" applyFont="1" applyFill="1" applyBorder="1" applyAlignment="1">
      <alignment horizontal="center" vertical="center" wrapText="1"/>
    </xf>
    <xf numFmtId="0" fontId="4" fillId="14" borderId="5"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4" borderId="15" xfId="0" applyFont="1" applyFill="1" applyBorder="1" applyAlignment="1">
      <alignment horizontal="center" vertical="center" wrapText="1"/>
    </xf>
    <xf numFmtId="0" fontId="4" fillId="15" borderId="15" xfId="0" applyFont="1" applyFill="1" applyBorder="1" applyAlignment="1">
      <alignment horizontal="center" vertical="center" wrapText="1"/>
    </xf>
    <xf numFmtId="0" fontId="4" fillId="15" borderId="13"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8" fillId="0" borderId="0" xfId="0" applyFont="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0" fontId="0" fillId="16" borderId="0" xfId="0" applyFill="1"/>
    <xf numFmtId="0" fontId="0" fillId="3" borderId="0" xfId="0" applyFill="1"/>
    <xf numFmtId="0" fontId="3"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5" xfId="4" applyFont="1" applyFill="1" applyBorder="1" applyAlignment="1">
      <alignment horizontal="center" vertical="center" wrapText="1"/>
    </xf>
    <xf numFmtId="0" fontId="4" fillId="0" borderId="28" xfId="2" applyFont="1" applyBorder="1" applyAlignment="1">
      <alignment horizontal="center" vertical="center" wrapText="1"/>
    </xf>
    <xf numFmtId="0" fontId="6" fillId="0" borderId="17" xfId="2" applyFont="1" applyFill="1" applyBorder="1" applyAlignment="1">
      <alignment horizontal="center" vertical="center" wrapText="1"/>
    </xf>
    <xf numFmtId="0" fontId="6" fillId="0" borderId="13" xfId="2" applyFont="1" applyFill="1" applyBorder="1" applyAlignment="1">
      <alignment vertical="center" textRotation="255" wrapText="1"/>
    </xf>
    <xf numFmtId="0" fontId="2" fillId="0" borderId="0" xfId="0" applyFont="1" applyAlignment="1">
      <alignment vertical="center"/>
    </xf>
    <xf numFmtId="0" fontId="2" fillId="0" borderId="0" xfId="0" applyFont="1" applyFill="1" applyAlignment="1">
      <alignment vertical="center"/>
    </xf>
    <xf numFmtId="0" fontId="0" fillId="0" borderId="0" xfId="0" applyAlignment="1">
      <alignment horizontal="center" vertical="center" wrapText="1"/>
    </xf>
    <xf numFmtId="0" fontId="2" fillId="7" borderId="0" xfId="0" applyFont="1" applyFill="1" applyAlignment="1">
      <alignment vertical="center"/>
    </xf>
    <xf numFmtId="0" fontId="4" fillId="0" borderId="19" xfId="0" applyFont="1" applyFill="1" applyBorder="1" applyAlignment="1">
      <alignment horizontal="center" vertical="center"/>
    </xf>
    <xf numFmtId="0" fontId="3" fillId="0" borderId="5" xfId="0" applyFont="1" applyBorder="1" applyAlignment="1">
      <alignment vertical="center"/>
    </xf>
    <xf numFmtId="0" fontId="8" fillId="0" borderId="0" xfId="0" applyFont="1" applyAlignment="1"/>
    <xf numFmtId="0" fontId="3" fillId="2" borderId="0" xfId="0" applyFont="1" applyFill="1" applyBorder="1" applyAlignment="1">
      <alignment vertical="center"/>
    </xf>
    <xf numFmtId="0" fontId="4" fillId="0" borderId="20" xfId="0" applyFont="1" applyFill="1" applyBorder="1" applyAlignment="1">
      <alignment horizontal="center" vertical="center"/>
    </xf>
    <xf numFmtId="0" fontId="4" fillId="7" borderId="13" xfId="0" applyFont="1" applyFill="1" applyBorder="1" applyAlignment="1">
      <alignment horizontal="center" vertical="center"/>
    </xf>
    <xf numFmtId="0" fontId="4" fillId="5" borderId="17" xfId="2" applyFont="1" applyFill="1" applyBorder="1" applyAlignment="1">
      <alignment vertical="center" textRotation="255" wrapText="1"/>
    </xf>
    <xf numFmtId="0" fontId="4" fillId="5" borderId="0" xfId="2" applyFont="1" applyFill="1" applyBorder="1" applyAlignment="1">
      <alignment vertical="center" textRotation="255" wrapText="1"/>
    </xf>
    <xf numFmtId="0" fontId="4" fillId="3" borderId="0" xfId="2" applyFont="1" applyFill="1" applyBorder="1" applyAlignment="1">
      <alignment vertical="center" textRotation="255" wrapText="1"/>
    </xf>
    <xf numFmtId="0" fontId="4" fillId="0" borderId="13" xfId="2" applyFont="1" applyFill="1" applyBorder="1" applyAlignment="1">
      <alignment horizontal="center" vertical="center"/>
    </xf>
    <xf numFmtId="0" fontId="4" fillId="0" borderId="13" xfId="2" applyFont="1" applyFill="1" applyBorder="1" applyAlignment="1">
      <alignment horizontal="center" vertical="center" wrapText="1"/>
    </xf>
    <xf numFmtId="0" fontId="4" fillId="12" borderId="13" xfId="2" applyFont="1" applyFill="1" applyBorder="1" applyAlignment="1">
      <alignment horizontal="center" vertical="center" wrapText="1"/>
    </xf>
    <xf numFmtId="0" fontId="3" fillId="0" borderId="5" xfId="0" applyFont="1" applyFill="1" applyBorder="1" applyAlignment="1">
      <alignment vertical="center"/>
    </xf>
    <xf numFmtId="0" fontId="3" fillId="0" borderId="5" xfId="2" applyFont="1" applyFill="1" applyBorder="1" applyAlignment="1">
      <alignment vertical="center"/>
    </xf>
    <xf numFmtId="0" fontId="4" fillId="17" borderId="5" xfId="2" applyFont="1" applyFill="1" applyBorder="1" applyAlignment="1">
      <alignment horizontal="center" vertical="center" wrapText="1"/>
    </xf>
    <xf numFmtId="0" fontId="4" fillId="14" borderId="5" xfId="1" applyFont="1" applyFill="1" applyBorder="1" applyAlignment="1">
      <alignment vertical="center" textRotation="255" wrapText="1"/>
    </xf>
    <xf numFmtId="0" fontId="4" fillId="14" borderId="12" xfId="0" applyFont="1" applyFill="1" applyBorder="1" applyAlignment="1">
      <alignment vertical="center" textRotation="90" wrapText="1"/>
    </xf>
    <xf numFmtId="0" fontId="4" fillId="14" borderId="26" xfId="0" applyFont="1" applyFill="1" applyBorder="1" applyAlignment="1">
      <alignment vertical="center" textRotation="90" wrapText="1"/>
    </xf>
    <xf numFmtId="0" fontId="4" fillId="14" borderId="19" xfId="0" applyFont="1" applyFill="1" applyBorder="1" applyAlignment="1">
      <alignment horizontal="center" vertical="center" wrapText="1"/>
    </xf>
    <xf numFmtId="0" fontId="6" fillId="14" borderId="26" xfId="2" applyFont="1" applyFill="1" applyBorder="1" applyAlignment="1">
      <alignment vertical="center" textRotation="90" wrapText="1"/>
    </xf>
    <xf numFmtId="0" fontId="6" fillId="14" borderId="26" xfId="2" applyFont="1" applyFill="1" applyBorder="1" applyAlignment="1">
      <alignment horizontal="center" vertical="center" textRotation="90" wrapText="1"/>
    </xf>
    <xf numFmtId="0" fontId="4" fillId="14" borderId="12" xfId="5" applyFont="1" applyFill="1" applyBorder="1" applyAlignment="1">
      <alignment vertical="center" textRotation="255" wrapText="1"/>
    </xf>
    <xf numFmtId="0" fontId="4" fillId="14" borderId="26" xfId="5" applyFont="1" applyFill="1" applyBorder="1" applyAlignment="1">
      <alignment vertical="center" textRotation="255" wrapText="1"/>
    </xf>
    <xf numFmtId="0" fontId="8" fillId="14" borderId="26" xfId="0" applyFont="1" applyFill="1" applyBorder="1" applyAlignment="1">
      <alignment vertical="center" textRotation="255" wrapText="1"/>
    </xf>
    <xf numFmtId="0" fontId="4" fillId="14" borderId="30" xfId="0" applyFont="1" applyFill="1" applyBorder="1" applyAlignment="1">
      <alignment vertical="center" wrapText="1"/>
    </xf>
    <xf numFmtId="0" fontId="4" fillId="14" borderId="31" xfId="0" applyFont="1" applyFill="1" applyBorder="1" applyAlignment="1">
      <alignment vertical="center" wrapText="1"/>
    </xf>
    <xf numFmtId="0" fontId="4" fillId="18" borderId="5" xfId="2" applyFont="1" applyFill="1" applyBorder="1" applyAlignment="1">
      <alignment horizontal="center" vertical="center" wrapText="1"/>
    </xf>
    <xf numFmtId="0" fontId="4" fillId="0" borderId="6" xfId="2" applyFont="1" applyBorder="1" applyAlignment="1">
      <alignment horizontal="center" vertical="center" wrapText="1"/>
    </xf>
    <xf numFmtId="0" fontId="4" fillId="0" borderId="6" xfId="2" applyFont="1" applyFill="1" applyBorder="1" applyAlignment="1">
      <alignment horizontal="center" vertical="center" wrapText="1"/>
    </xf>
    <xf numFmtId="0" fontId="4" fillId="12" borderId="6" xfId="2"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5" xfId="1" applyFont="1" applyFill="1" applyBorder="1" applyAlignment="1">
      <alignment horizontal="center" vertical="center" wrapText="1"/>
    </xf>
    <xf numFmtId="0" fontId="3" fillId="0" borderId="5" xfId="2" applyFont="1" applyFill="1" applyBorder="1" applyAlignment="1">
      <alignment horizontal="left" vertical="center" wrapText="1"/>
    </xf>
    <xf numFmtId="0" fontId="3" fillId="0" borderId="5" xfId="2" applyFont="1" applyFill="1" applyBorder="1" applyAlignment="1">
      <alignment vertical="center" wrapText="1"/>
    </xf>
    <xf numFmtId="0" fontId="3" fillId="0" borderId="5" xfId="4" applyFont="1" applyFill="1" applyBorder="1" applyAlignment="1">
      <alignment horizontal="justify" vertical="center" wrapText="1"/>
    </xf>
    <xf numFmtId="0" fontId="3" fillId="0" borderId="5" xfId="2" applyFont="1" applyFill="1" applyBorder="1" applyAlignment="1">
      <alignment horizontal="center" vertical="top" wrapText="1"/>
    </xf>
    <xf numFmtId="0" fontId="3" fillId="0" borderId="5" xfId="2" applyFont="1" applyFill="1" applyBorder="1" applyAlignment="1">
      <alignment horizontal="center" wrapText="1"/>
    </xf>
    <xf numFmtId="0" fontId="3" fillId="0" borderId="5" xfId="1" applyFont="1" applyFill="1" applyBorder="1" applyAlignment="1">
      <alignment horizontal="justify" vertical="center" wrapText="1"/>
    </xf>
    <xf numFmtId="0" fontId="3" fillId="0" borderId="5" xfId="0" applyFont="1" applyFill="1" applyBorder="1" applyAlignment="1">
      <alignment vertical="center" wrapText="1"/>
    </xf>
    <xf numFmtId="0" fontId="3" fillId="0" borderId="5" xfId="0" applyFont="1" applyFill="1" applyBorder="1" applyAlignment="1">
      <alignment horizontal="justify" vertical="center"/>
    </xf>
    <xf numFmtId="0" fontId="3" fillId="0" borderId="5" xfId="3" applyFont="1" applyFill="1" applyBorder="1" applyAlignment="1">
      <alignment horizontal="center" vertical="center" wrapText="1"/>
    </xf>
    <xf numFmtId="0" fontId="8" fillId="0" borderId="5" xfId="0" applyFont="1" applyFill="1" applyBorder="1"/>
    <xf numFmtId="14" fontId="4" fillId="0" borderId="5" xfId="2" applyNumberFormat="1" applyFont="1" applyBorder="1" applyAlignment="1">
      <alignment horizontal="center" vertical="center" wrapText="1"/>
    </xf>
    <xf numFmtId="0" fontId="0" fillId="0" borderId="0" xfId="0" applyFill="1"/>
    <xf numFmtId="0" fontId="4" fillId="17" borderId="6" xfId="2" applyFont="1" applyFill="1" applyBorder="1" applyAlignment="1">
      <alignment horizontal="center" vertical="center" wrapText="1"/>
    </xf>
    <xf numFmtId="0" fontId="4" fillId="17" borderId="13" xfId="2"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35" xfId="1" applyFont="1" applyFill="1" applyBorder="1" applyAlignment="1">
      <alignment horizontal="center" vertical="center" wrapText="1"/>
    </xf>
    <xf numFmtId="0" fontId="4" fillId="0" borderId="12" xfId="0" applyFont="1" applyFill="1" applyBorder="1" applyAlignment="1">
      <alignment horizontal="center" vertical="center" wrapText="1"/>
    </xf>
    <xf numFmtId="14" fontId="4" fillId="0" borderId="13"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2" applyFont="1" applyFill="1" applyBorder="1" applyAlignment="1">
      <alignment horizontal="center" vertical="center" wrapText="1"/>
    </xf>
    <xf numFmtId="0" fontId="4" fillId="0" borderId="30" xfId="2" applyFont="1" applyBorder="1" applyAlignment="1">
      <alignment horizontal="center" vertical="center" wrapText="1"/>
    </xf>
    <xf numFmtId="0" fontId="4" fillId="0" borderId="30" xfId="2" applyFont="1" applyFill="1" applyBorder="1" applyAlignment="1">
      <alignment horizontal="center" vertical="center" wrapText="1"/>
    </xf>
    <xf numFmtId="0" fontId="4" fillId="0" borderId="30" xfId="5" applyFont="1" applyFill="1" applyBorder="1" applyAlignment="1">
      <alignment vertical="center" textRotation="255" wrapText="1"/>
    </xf>
    <xf numFmtId="0" fontId="4" fillId="0" borderId="31" xfId="5" applyFont="1" applyFill="1" applyBorder="1" applyAlignment="1">
      <alignment vertical="center" textRotation="255" wrapText="1"/>
    </xf>
    <xf numFmtId="0" fontId="8" fillId="0" borderId="31" xfId="0" applyFont="1" applyFill="1" applyBorder="1" applyAlignment="1">
      <alignment vertical="center" textRotation="255" wrapText="1"/>
    </xf>
    <xf numFmtId="0" fontId="4" fillId="0" borderId="24" xfId="2" applyFont="1" applyFill="1" applyBorder="1" applyAlignment="1">
      <alignment vertical="center" textRotation="255" wrapText="1"/>
    </xf>
    <xf numFmtId="0" fontId="4" fillId="17" borderId="24" xfId="2" applyFont="1" applyFill="1" applyBorder="1" applyAlignment="1">
      <alignment horizontal="center" vertical="center" wrapText="1"/>
    </xf>
    <xf numFmtId="0" fontId="4" fillId="17" borderId="25" xfId="2" applyFont="1" applyFill="1" applyBorder="1" applyAlignment="1">
      <alignment horizontal="center" vertical="center" wrapText="1"/>
    </xf>
    <xf numFmtId="0" fontId="5" fillId="6" borderId="20" xfId="0" applyFont="1" applyFill="1" applyBorder="1" applyAlignment="1">
      <alignment horizontal="center" vertical="center" wrapText="1"/>
    </xf>
    <xf numFmtId="0" fontId="6" fillId="0" borderId="20" xfId="2" applyFont="1" applyFill="1" applyBorder="1" applyAlignment="1">
      <alignment horizontal="center" vertical="center" wrapText="1"/>
    </xf>
    <xf numFmtId="0" fontId="4" fillId="0" borderId="17" xfId="5" applyFont="1" applyFill="1" applyBorder="1" applyAlignment="1">
      <alignment vertical="center" textRotation="255" wrapText="1"/>
    </xf>
    <xf numFmtId="0" fontId="4" fillId="0" borderId="0" xfId="5" applyFont="1" applyFill="1" applyBorder="1" applyAlignment="1">
      <alignment vertical="center" textRotation="255" wrapText="1"/>
    </xf>
    <xf numFmtId="0" fontId="8" fillId="0" borderId="0" xfId="0" applyFont="1" applyFill="1" applyBorder="1" applyAlignment="1">
      <alignment vertical="center" textRotation="255" wrapText="1"/>
    </xf>
    <xf numFmtId="0" fontId="5" fillId="4" borderId="1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14" borderId="5" xfId="0" applyFont="1" applyFill="1" applyBorder="1" applyAlignment="1">
      <alignment vertical="center" textRotation="90" wrapText="1"/>
    </xf>
    <xf numFmtId="0" fontId="3" fillId="0" borderId="5" xfId="0" applyFont="1" applyBorder="1" applyAlignment="1">
      <alignment horizontal="center" vertical="center"/>
    </xf>
    <xf numFmtId="0" fontId="3" fillId="4" borderId="5" xfId="0" applyFont="1" applyFill="1" applyBorder="1" applyAlignment="1">
      <alignment horizontal="center" vertical="center"/>
    </xf>
    <xf numFmtId="0" fontId="4" fillId="6" borderId="5" xfId="0" applyFont="1" applyFill="1" applyBorder="1" applyAlignment="1">
      <alignment horizontal="center" vertical="center" wrapText="1"/>
    </xf>
    <xf numFmtId="0" fontId="6" fillId="14" borderId="5" xfId="2" applyFont="1" applyFill="1" applyBorder="1" applyAlignment="1">
      <alignment vertical="center" textRotation="90" wrapText="1"/>
    </xf>
    <xf numFmtId="0" fontId="6" fillId="14" borderId="5" xfId="2" applyFont="1" applyFill="1" applyBorder="1" applyAlignment="1">
      <alignment horizontal="center" vertical="center" textRotation="90" wrapText="1"/>
    </xf>
    <xf numFmtId="0" fontId="4" fillId="14" borderId="5" xfId="5" applyFont="1" applyFill="1" applyBorder="1" applyAlignment="1">
      <alignment vertical="center" textRotation="255" wrapText="1"/>
    </xf>
    <xf numFmtId="0" fontId="8" fillId="14" borderId="5" xfId="0" applyFont="1" applyFill="1" applyBorder="1" applyAlignment="1">
      <alignment vertical="center" textRotation="255" wrapText="1"/>
    </xf>
    <xf numFmtId="0" fontId="4" fillId="9" borderId="5" xfId="0" applyFont="1" applyFill="1" applyBorder="1" applyAlignment="1">
      <alignment horizontal="center" vertical="center" wrapText="1"/>
    </xf>
    <xf numFmtId="0" fontId="4" fillId="14" borderId="5" xfId="0" applyFont="1" applyFill="1" applyBorder="1" applyAlignment="1">
      <alignment vertical="center" wrapText="1"/>
    </xf>
    <xf numFmtId="0" fontId="3" fillId="0" borderId="5" xfId="2" applyFont="1" applyBorder="1" applyAlignment="1">
      <alignment vertical="center"/>
    </xf>
    <xf numFmtId="0" fontId="5" fillId="4" borderId="24" xfId="0" applyFont="1" applyFill="1" applyBorder="1" applyAlignment="1">
      <alignment horizontal="center" vertical="center" wrapText="1"/>
    </xf>
    <xf numFmtId="0" fontId="3" fillId="0" borderId="24" xfId="0" applyFont="1" applyBorder="1" applyAlignment="1">
      <alignment vertical="center"/>
    </xf>
    <xf numFmtId="0" fontId="4" fillId="6" borderId="24"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10" borderId="25"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3" fillId="2" borderId="24"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0" borderId="25" xfId="0" applyFont="1" applyBorder="1" applyAlignment="1">
      <alignment vertical="center"/>
    </xf>
    <xf numFmtId="0" fontId="6" fillId="4" borderId="13" xfId="2" applyFont="1" applyFill="1" applyBorder="1" applyAlignment="1">
      <alignment vertical="center" textRotation="255" wrapText="1"/>
    </xf>
    <xf numFmtId="0" fontId="6" fillId="0" borderId="24" xfId="2" applyFont="1" applyFill="1" applyBorder="1" applyAlignment="1">
      <alignment vertical="center" textRotation="255" wrapText="1"/>
    </xf>
    <xf numFmtId="0" fontId="6" fillId="4" borderId="24" xfId="2" applyFont="1" applyFill="1" applyBorder="1" applyAlignment="1">
      <alignment vertical="center" textRotation="255" wrapText="1"/>
    </xf>
    <xf numFmtId="0" fontId="4" fillId="4" borderId="25" xfId="0" applyFont="1" applyFill="1" applyBorder="1" applyAlignment="1">
      <alignment vertical="center" textRotation="255" wrapText="1"/>
    </xf>
    <xf numFmtId="0" fontId="4" fillId="0" borderId="6" xfId="0" applyFont="1" applyFill="1" applyBorder="1" applyAlignment="1">
      <alignment horizontal="center" vertical="center"/>
    </xf>
    <xf numFmtId="0" fontId="4" fillId="0" borderId="24" xfId="0" applyFont="1" applyFill="1" applyBorder="1" applyAlignment="1">
      <alignment horizontal="center" vertical="center"/>
    </xf>
    <xf numFmtId="0" fontId="4" fillId="3" borderId="13" xfId="0" applyFont="1" applyFill="1" applyBorder="1" applyAlignment="1">
      <alignment horizontal="center" vertical="center"/>
    </xf>
    <xf numFmtId="0" fontId="3" fillId="2" borderId="32" xfId="1" applyFont="1" applyFill="1" applyBorder="1" applyAlignment="1">
      <alignment horizontal="center" vertical="center" wrapText="1"/>
    </xf>
    <xf numFmtId="0" fontId="4" fillId="4" borderId="24" xfId="2" applyFont="1" applyFill="1" applyBorder="1" applyAlignment="1">
      <alignment horizontal="center" vertical="center" wrapText="1"/>
    </xf>
    <xf numFmtId="0" fontId="4" fillId="3" borderId="25" xfId="1" applyFont="1" applyFill="1" applyBorder="1" applyAlignment="1">
      <alignment vertical="center" textRotation="255" wrapText="1"/>
    </xf>
    <xf numFmtId="0" fontId="4" fillId="0" borderId="25" xfId="2" applyFont="1" applyBorder="1" applyAlignment="1">
      <alignment horizontal="center" vertical="center" wrapText="1"/>
    </xf>
    <xf numFmtId="0" fontId="4" fillId="0" borderId="25" xfId="2" applyFont="1" applyFill="1" applyBorder="1" applyAlignment="1">
      <alignment horizontal="center" vertical="center"/>
    </xf>
    <xf numFmtId="0" fontId="4" fillId="0" borderId="25" xfId="2" applyFont="1" applyFill="1" applyBorder="1" applyAlignment="1">
      <alignment horizontal="center" vertical="center" wrapText="1"/>
    </xf>
    <xf numFmtId="0" fontId="4" fillId="0" borderId="25" xfId="2" applyFont="1" applyFill="1" applyBorder="1" applyAlignment="1">
      <alignment vertical="center" textRotation="255" wrapText="1"/>
    </xf>
    <xf numFmtId="0" fontId="4" fillId="4" borderId="25" xfId="1" applyFont="1" applyFill="1" applyBorder="1" applyAlignment="1">
      <alignment vertical="center" textRotation="255" wrapText="1"/>
    </xf>
    <xf numFmtId="0" fontId="8" fillId="0" borderId="1" xfId="0" applyFont="1" applyBorder="1" applyAlignment="1">
      <alignment horizontal="center"/>
    </xf>
    <xf numFmtId="0" fontId="8" fillId="0" borderId="0" xfId="0" applyFont="1" applyBorder="1" applyAlignment="1">
      <alignment horizontal="center"/>
    </xf>
    <xf numFmtId="0" fontId="9" fillId="0" borderId="17" xfId="0" applyFont="1" applyBorder="1" applyAlignment="1">
      <alignment horizontal="center" vertical="center"/>
    </xf>
    <xf numFmtId="14" fontId="8" fillId="0" borderId="17" xfId="0" applyNumberFormat="1" applyFont="1" applyBorder="1" applyAlignment="1">
      <alignment horizontal="center" vertical="center"/>
    </xf>
    <xf numFmtId="0" fontId="8" fillId="0" borderId="17" xfId="0" applyFont="1" applyBorder="1" applyAlignment="1">
      <alignment horizontal="center" vertical="center"/>
    </xf>
    <xf numFmtId="0" fontId="8" fillId="0" borderId="28" xfId="0" applyFont="1" applyBorder="1" applyAlignment="1">
      <alignment horizontal="center" vertical="center"/>
    </xf>
    <xf numFmtId="0" fontId="3" fillId="0" borderId="35" xfId="0" quotePrefix="1" applyFont="1" applyBorder="1" applyAlignment="1">
      <alignment horizontal="center" vertical="center"/>
    </xf>
    <xf numFmtId="0" fontId="3" fillId="0" borderId="21" xfId="0" quotePrefix="1" applyFont="1" applyBorder="1" applyAlignment="1">
      <alignment horizontal="center" vertical="center"/>
    </xf>
    <xf numFmtId="0" fontId="3" fillId="0" borderId="33" xfId="0" quotePrefix="1" applyFont="1" applyBorder="1" applyAlignment="1">
      <alignment horizontal="center" vertical="center"/>
    </xf>
    <xf numFmtId="0" fontId="3" fillId="0" borderId="5" xfId="4" applyFont="1" applyFill="1" applyBorder="1" applyAlignment="1">
      <alignment vertical="center" wrapText="1"/>
    </xf>
    <xf numFmtId="0" fontId="3" fillId="0" borderId="5" xfId="2" applyFont="1" applyFill="1" applyBorder="1" applyAlignment="1">
      <alignment vertical="top" wrapText="1"/>
    </xf>
    <xf numFmtId="0" fontId="3" fillId="0" borderId="5" xfId="2" applyFont="1" applyFill="1" applyBorder="1" applyAlignment="1">
      <alignment wrapText="1"/>
    </xf>
    <xf numFmtId="0" fontId="3" fillId="0" borderId="5" xfId="1" applyFont="1" applyFill="1" applyBorder="1" applyAlignment="1">
      <alignment vertical="center" wrapText="1"/>
    </xf>
    <xf numFmtId="0" fontId="3" fillId="0" borderId="5" xfId="0" applyFont="1" applyFill="1" applyBorder="1" applyAlignment="1">
      <alignment horizontal="center" vertical="center"/>
    </xf>
    <xf numFmtId="0" fontId="3" fillId="0" borderId="5" xfId="2" applyFont="1" applyFill="1" applyBorder="1" applyAlignment="1">
      <alignment horizontal="center" vertical="center"/>
    </xf>
    <xf numFmtId="0" fontId="8" fillId="0" borderId="5" xfId="0" applyFont="1" applyFill="1" applyBorder="1" applyAlignment="1">
      <alignment horizontal="center" vertical="center"/>
    </xf>
    <xf numFmtId="14" fontId="4" fillId="0" borderId="5" xfId="0" applyNumberFormat="1" applyFont="1" applyBorder="1" applyAlignment="1">
      <alignment horizontal="center" vertical="center" wrapText="1"/>
    </xf>
    <xf numFmtId="14" fontId="4" fillId="0" borderId="13" xfId="0" applyNumberFormat="1" applyFont="1" applyBorder="1" applyAlignment="1">
      <alignment horizontal="center" vertical="center" wrapText="1"/>
    </xf>
    <xf numFmtId="14" fontId="4" fillId="0" borderId="5" xfId="0" applyNumberFormat="1" applyFont="1" applyFill="1" applyBorder="1" applyAlignment="1">
      <alignment horizontal="center" vertical="center" wrapText="1"/>
    </xf>
    <xf numFmtId="14" fontId="4" fillId="0" borderId="13" xfId="0" applyNumberFormat="1"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19" borderId="0" xfId="0" applyFill="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7" xfId="0" applyFont="1" applyBorder="1" applyAlignment="1">
      <alignment horizontal="center" vertical="center"/>
    </xf>
    <xf numFmtId="0" fontId="4" fillId="0" borderId="8" xfId="0" quotePrefix="1" applyFont="1" applyBorder="1" applyAlignment="1">
      <alignment horizontal="center" vertical="center"/>
    </xf>
    <xf numFmtId="0" fontId="4" fillId="0" borderId="9" xfId="0" quotePrefix="1" applyFont="1" applyBorder="1" applyAlignment="1">
      <alignment horizontal="center" vertical="center"/>
    </xf>
    <xf numFmtId="0" fontId="4" fillId="0" borderId="10" xfId="0" applyFont="1" applyBorder="1" applyAlignment="1">
      <alignment horizontal="center" vertical="center"/>
    </xf>
    <xf numFmtId="0" fontId="4" fillId="0" borderId="11" xfId="0" quotePrefix="1" applyFont="1" applyBorder="1" applyAlignment="1">
      <alignment horizontal="center" vertical="center"/>
    </xf>
    <xf numFmtId="0" fontId="4" fillId="0" borderId="34" xfId="0" quotePrefix="1" applyFont="1" applyBorder="1" applyAlignment="1">
      <alignment horizontal="center" vertical="center"/>
    </xf>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4" fillId="0" borderId="8" xfId="0" applyFont="1" applyBorder="1" applyAlignment="1">
      <alignment horizontal="center" vertical="center"/>
    </xf>
    <xf numFmtId="0" fontId="6" fillId="0" borderId="16" xfId="2" applyFont="1" applyFill="1" applyBorder="1" applyAlignment="1">
      <alignment horizontal="center" vertical="center" textRotation="255" wrapText="1"/>
    </xf>
    <xf numFmtId="0" fontId="6" fillId="0" borderId="17" xfId="2" applyFont="1" applyFill="1" applyBorder="1" applyAlignment="1">
      <alignment horizontal="center" vertical="center" textRotation="255" wrapText="1"/>
    </xf>
    <xf numFmtId="0" fontId="6" fillId="0" borderId="1" xfId="2" applyFont="1" applyFill="1" applyBorder="1" applyAlignment="1">
      <alignment horizontal="center" vertical="center" textRotation="255" wrapText="1"/>
    </xf>
    <xf numFmtId="0" fontId="6" fillId="0" borderId="0" xfId="2"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17" xfId="0" applyFont="1" applyFill="1" applyBorder="1" applyAlignment="1">
      <alignment horizontal="center" vertical="center" textRotation="255" wrapText="1"/>
    </xf>
    <xf numFmtId="0" fontId="4" fillId="0" borderId="18"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23" xfId="0" applyFont="1" applyFill="1" applyBorder="1" applyAlignment="1">
      <alignment horizontal="center" vertical="center" textRotation="255" wrapText="1"/>
    </xf>
    <xf numFmtId="0" fontId="4" fillId="3" borderId="5" xfId="1" applyFont="1" applyFill="1" applyBorder="1" applyAlignment="1">
      <alignment horizontal="center" vertical="center" textRotation="255" wrapText="1"/>
    </xf>
    <xf numFmtId="0" fontId="4" fillId="5" borderId="0" xfId="2" applyFont="1" applyFill="1" applyBorder="1" applyAlignment="1">
      <alignment horizontal="center" vertical="center" textRotation="255" wrapText="1"/>
    </xf>
    <xf numFmtId="0" fontId="4" fillId="8" borderId="28" xfId="5" applyFont="1" applyFill="1" applyBorder="1" applyAlignment="1">
      <alignment horizontal="center" vertical="center" textRotation="255" wrapText="1"/>
    </xf>
    <xf numFmtId="0" fontId="4" fillId="8" borderId="27" xfId="5" applyFont="1" applyFill="1" applyBorder="1" applyAlignment="1">
      <alignment horizontal="center" vertical="center" textRotation="255" wrapText="1"/>
    </xf>
    <xf numFmtId="0" fontId="8" fillId="0" borderId="27" xfId="0" applyFont="1" applyBorder="1" applyAlignment="1">
      <alignment horizontal="center" vertical="center" textRotation="255" wrapText="1"/>
    </xf>
    <xf numFmtId="0" fontId="10" fillId="0" borderId="5" xfId="0" applyFont="1" applyBorder="1" applyAlignment="1">
      <alignment horizontal="center" vertical="center"/>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4" fillId="0" borderId="12"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5" xfId="0" applyFont="1" applyBorder="1" applyAlignment="1">
      <alignment horizontal="center"/>
    </xf>
    <xf numFmtId="0" fontId="8" fillId="0" borderId="5" xfId="0" applyFont="1" applyBorder="1" applyAlignment="1">
      <alignment horizontal="center" vertical="center"/>
    </xf>
    <xf numFmtId="0" fontId="9" fillId="0" borderId="5" xfId="0" applyFont="1" applyBorder="1" applyAlignment="1">
      <alignment horizontal="center" vertical="center"/>
    </xf>
    <xf numFmtId="14" fontId="8" fillId="0" borderId="5" xfId="0" applyNumberFormat="1" applyFont="1" applyBorder="1" applyAlignment="1">
      <alignment horizontal="center" vertical="center"/>
    </xf>
    <xf numFmtId="0" fontId="4" fillId="0" borderId="36" xfId="0" quotePrefix="1" applyFont="1" applyBorder="1" applyAlignment="1">
      <alignment horizontal="center" vertical="center"/>
    </xf>
  </cellXfs>
  <cellStyles count="6">
    <cellStyle name="Normal" xfId="0" builtinId="0"/>
    <cellStyle name="Normal 2" xfId="2"/>
    <cellStyle name="Normal 3 2" xfId="3"/>
    <cellStyle name="Normal 3 2 3" xfId="4"/>
    <cellStyle name="Normal 4" xfId="5"/>
    <cellStyle name="Normal_Cronograma 199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Hoja3!$G$3</c:f>
              <c:strCache>
                <c:ptCount val="1"/>
                <c:pt idx="0">
                  <c:v>CANTIDAD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D64-4210-9FF9-5B0C567A73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D64-4210-9FF9-5B0C567A737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D64-4210-9FF9-5B0C567A737D}"/>
              </c:ext>
            </c:extLst>
          </c:dPt>
          <c:cat>
            <c:strRef>
              <c:f>Hoja3!$F$4:$F$6</c:f>
              <c:strCache>
                <c:ptCount val="3"/>
                <c:pt idx="0">
                  <c:v>Seguimiento - Asesorías</c:v>
                </c:pt>
                <c:pt idx="1">
                  <c:v>Actividades de Requerimiento Legal ARL</c:v>
                </c:pt>
                <c:pt idx="2">
                  <c:v>Auditorías</c:v>
                </c:pt>
              </c:strCache>
            </c:strRef>
          </c:cat>
          <c:val>
            <c:numRef>
              <c:f>Hoja3!$G$4:$G$6</c:f>
              <c:numCache>
                <c:formatCode>General</c:formatCode>
                <c:ptCount val="3"/>
                <c:pt idx="0">
                  <c:v>12</c:v>
                </c:pt>
                <c:pt idx="1">
                  <c:v>38</c:v>
                </c:pt>
                <c:pt idx="2">
                  <c:v>57</c:v>
                </c:pt>
              </c:numCache>
            </c:numRef>
          </c:val>
          <c:extLst>
            <c:ext xmlns:c16="http://schemas.microsoft.com/office/drawing/2014/chart" uri="{C3380CC4-5D6E-409C-BE32-E72D297353CC}">
              <c16:uniqueId val="{00000000-A391-4FE6-98B9-C6071C3607E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Hoja4!$D$52:$D$62</c:f>
              <c:strCache>
                <c:ptCount val="11"/>
                <c:pt idx="0">
                  <c:v>DGCPTN</c:v>
                </c:pt>
                <c:pt idx="1">
                  <c:v>DA</c:v>
                </c:pt>
                <c:pt idx="2">
                  <c:v>DGRESS</c:v>
                </c:pt>
                <c:pt idx="3">
                  <c:v>OAP</c:v>
                </c:pt>
                <c:pt idx="4">
                  <c:v>Transversales</c:v>
                </c:pt>
                <c:pt idx="5">
                  <c:v>DT</c:v>
                </c:pt>
                <c:pt idx="6">
                  <c:v>SGR</c:v>
                </c:pt>
                <c:pt idx="7">
                  <c:v>DGPPN</c:v>
                </c:pt>
                <c:pt idx="8">
                  <c:v>SIIF</c:v>
                </c:pt>
                <c:pt idx="9">
                  <c:v>SG</c:v>
                </c:pt>
                <c:pt idx="10">
                  <c:v>DAF</c:v>
                </c:pt>
              </c:strCache>
            </c:strRef>
          </c:cat>
          <c:val>
            <c:numRef>
              <c:f>Hoja4!$E$52:$E$62</c:f>
              <c:numCache>
                <c:formatCode>General</c:formatCode>
                <c:ptCount val="11"/>
                <c:pt idx="0">
                  <c:v>15</c:v>
                </c:pt>
                <c:pt idx="1">
                  <c:v>13</c:v>
                </c:pt>
                <c:pt idx="2">
                  <c:v>7</c:v>
                </c:pt>
                <c:pt idx="3">
                  <c:v>6</c:v>
                </c:pt>
                <c:pt idx="4">
                  <c:v>5</c:v>
                </c:pt>
                <c:pt idx="5">
                  <c:v>5</c:v>
                </c:pt>
                <c:pt idx="6">
                  <c:v>3</c:v>
                </c:pt>
                <c:pt idx="7">
                  <c:v>2</c:v>
                </c:pt>
                <c:pt idx="8">
                  <c:v>2</c:v>
                </c:pt>
                <c:pt idx="9">
                  <c:v>1</c:v>
                </c:pt>
                <c:pt idx="10">
                  <c:v>1</c:v>
                </c:pt>
              </c:numCache>
            </c:numRef>
          </c:val>
          <c:extLst>
            <c:ext xmlns:c16="http://schemas.microsoft.com/office/drawing/2014/chart" uri="{C3380CC4-5D6E-409C-BE32-E72D297353CC}">
              <c16:uniqueId val="{00000000-B021-474C-BB7E-30180E607CA7}"/>
            </c:ext>
          </c:extLst>
        </c:ser>
        <c:dLbls>
          <c:showLegendKey val="0"/>
          <c:showVal val="0"/>
          <c:showCatName val="0"/>
          <c:showSerName val="0"/>
          <c:showPercent val="0"/>
          <c:showBubbleSize val="0"/>
        </c:dLbls>
        <c:gapWidth val="219"/>
        <c:overlap val="-27"/>
        <c:axId val="1928002400"/>
        <c:axId val="1928019872"/>
      </c:barChart>
      <c:catAx>
        <c:axId val="192800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8019872"/>
        <c:crosses val="autoZero"/>
        <c:auto val="1"/>
        <c:lblAlgn val="ctr"/>
        <c:lblOffset val="100"/>
        <c:noMultiLvlLbl val="0"/>
      </c:catAx>
      <c:valAx>
        <c:axId val="1928019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8002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https://authapp.minhacienda.gov.co/img/logo-minhacienda-web.png" TargetMode="External"/></Relationships>
</file>

<file path=xl/drawings/drawing1.xml><?xml version="1.0" encoding="utf-8"?>
<xdr:wsDr xmlns:xdr="http://schemas.openxmlformats.org/drawingml/2006/spreadsheetDrawing" xmlns:a="http://schemas.openxmlformats.org/drawingml/2006/main">
  <xdr:twoCellAnchor>
    <xdr:from>
      <xdr:col>7</xdr:col>
      <xdr:colOff>104775</xdr:colOff>
      <xdr:row>12</xdr:row>
      <xdr:rowOff>114300</xdr:rowOff>
    </xdr:from>
    <xdr:to>
      <xdr:col>13</xdr:col>
      <xdr:colOff>104775</xdr:colOff>
      <xdr:row>27</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590550</xdr:colOff>
      <xdr:row>51</xdr:row>
      <xdr:rowOff>19050</xdr:rowOff>
    </xdr:from>
    <xdr:to>
      <xdr:col>14</xdr:col>
      <xdr:colOff>590550</xdr:colOff>
      <xdr:row>65</xdr:row>
      <xdr:rowOff>95250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4191</xdr:rowOff>
    </xdr:from>
    <xdr:to>
      <xdr:col>3</xdr:col>
      <xdr:colOff>1666875</xdr:colOff>
      <xdr:row>1</xdr:row>
      <xdr:rowOff>419100</xdr:rowOff>
    </xdr:to>
    <xdr:pic>
      <xdr:nvPicPr>
        <xdr:cNvPr id="2" name="Imagen 1" descr="https://authapp.minhacienda.gov.co/img/logo-minhacienda-web.png"/>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76200" y="4191"/>
          <a:ext cx="3429000" cy="843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r:id="rId1" refreshedBy="Angie Johanna Corredor Estrella" refreshedDate="43819.353855439818" createdVersion="6" refreshedVersion="6" minRefreshableVersion="3" recordCount="101">
  <cacheSource type="worksheet">
    <worksheetSource ref="A3:D104" sheet="2020"/>
  </cacheSource>
  <cacheFields count="4">
    <cacheField name="#" numFmtId="0">
      <sharedItems containsSemiMixedTypes="0" containsString="0" containsNumber="1" containsInteger="1" minValue="1" maxValue="101"/>
    </cacheField>
    <cacheField name="TIPO ACTIVIDAD" numFmtId="0">
      <sharedItems count="8">
        <s v="ARL"/>
        <s v="ASE"/>
        <s v="ARL "/>
        <s v="SA"/>
        <s v="AG"/>
        <s v="AE"/>
        <s v="AS"/>
        <s v="AP"/>
      </sharedItems>
    </cacheField>
    <cacheField name="AUDITADO" numFmtId="0">
      <sharedItems containsBlank="1"/>
    </cacheField>
    <cacheField name="DEPENDENCIA" numFmtId="0">
      <sharedItems count="58">
        <s v="MHCP"/>
        <s v="Oficina Asesora de Planeación"/>
        <s v="Dirección General de Presupuesto Público Nacional / Grupo de Asuntos Juridicos"/>
        <s v="Secretaría General / Subdirección Jurídica "/>
        <s v="Dirección General de Crédito Público y Tesoro Nacional / Subdirección de Tesorería"/>
        <s v="Dirección General de Presupuesto Público Nacional"/>
        <s v="Dirección General de Regulación Económica de la Seguridad Social"/>
        <s v="Dirección General de Crédito Público y Tesoro Nacional / Subdirección de Tesorería y Operaciones; Dirección Administrativa /Subdireccion de Servicios - Grupo de Gestión de la Información"/>
        <s v="Dirección Administrativa / Subdirección de Gestión del Talento Humano"/>
        <s v="No Aplica"/>
        <s v="Grupo del Sistema General de Regalías"/>
        <s v="Dirección de Apoyo Fiscal / Subdirección de Apoyo al Saneamiento Fiscal y Territorial "/>
        <s v="Dirección General de Crédito público y Tesoro Nacional / Bonos Pensionales"/>
        <s v="Dirección Administrativa / Subdirección de Servicios"/>
        <s v="Dirección General de Crédito Público y Tesoro Nacional / Subdirección de Riesgo"/>
        <s v="Dirección General de Crédito Público y Tesoro Nacional / Subdirección de Financiamiento de Otras Entidades, Seguimiento, Saneamiento y Cartera"/>
        <s v="Subdirección de Operaciones, Subdirección Financiera, Grupo Regalías y Grupo FONPET"/>
        <s v="Dirección General de Crédito Público y Tesoro Nacional / Subdirección de Operaciones"/>
        <s v="Dirección Administrativa"/>
        <s v="Dirección Administrativa / Subdirección Financiera"/>
        <s v="Dirección de Tecnología / Subdirección de Administración de Recursos Tecnológicos"/>
        <s v="Dirección de Tecnología - Dirección General de Regulación Económica de la Seguridad Social"/>
        <s v="Grupo del Sistema Integrado de Información Financiera - SIIF Cuatro Coordinaciones SIIF Nación"/>
        <s v="Grupo del Sistema Integrado de Información Financiera - SIIF"/>
        <s v="Dirección de Tecnología"/>
        <s v="Dirección Administrativa / Subdirección Financiera -_x000a_Oficina Asesora de Planeación"/>
        <s v="Dirección General de Crédito Público y Tesoro Nacional / Subdirección de Financiamiento Interno"/>
        <s v="Dirección General de Crédito Público y Tesoro Nacional"/>
        <s v="Grupo Sistema General De Regalías" u="1"/>
        <s v="Dirección General de Regulación Económica y la Seguridad Social" u="1"/>
        <s v="Secretaría General / Subdireción Juridica" u="1"/>
        <s v="Subdirección de Tesorería" u="1"/>
        <s v="Oficina Asesora de Planeación y Demás Areas Relacionadas" u="1"/>
        <s v="Subdirección Financiera" u="1"/>
        <s v="Subdirección De Gestión Del Talento Humano" u="1"/>
        <s v="Subdirección Financiera -_x000a_Oficina Asesora de Planeación" u="1"/>
        <s v="Subdirección de Servicios" u="1"/>
        <s v="Subdirección Juridica " u="1"/>
        <s v="Subdirección de Tesorería y Operaciones; Grupo de Gestión de la Información - Subdireccion de Servicios" u="1"/>
        <s v="POR DEFINIR, una vez aprobado" u="1"/>
        <s v="Subdirección de Apoyo al Saneamiento Fiscal y Territorial " u="1"/>
        <s v="Subdirección de_x000a_Financiamiento de Otras_x000a_Entidades, Seguimiento, " u="1"/>
        <s v="Subdirección de Administración de Recursos Tecnológicos" u="1"/>
        <s v="Subdirección de Riesgo" u="1"/>
        <s v="DRESS" u="1"/>
        <s v="Dirección General de Crédito Publico y Tesoro Nacional / Subdirección de Financiamiento de Otras Entidades, Seguimiento, Saneamiento y Cartera" u="1"/>
        <s v="Oficina Asesora de Planeacción" u="1"/>
        <s v="Subdirección de Recursos Humanos" u="1"/>
        <s v="Dirección Administrativa /  Sudirección de Servicios" u="1"/>
        <s v="Grupo de Asuntos Juridicos de la Direccion General de Presupuesto Público Nacional - DGPPN; Direccion General de Credito Público Tesoro Nacional" u="1"/>
        <s v="Direccion General del Presupuesto público Nacional " u="1"/>
        <s v="Secretaría General / Subdirección Jurídica" u="1"/>
        <s v="Cuatro Coordinaciones SIIF Nación - Administración del SIIF Nación" u="1"/>
        <s v="Dirección General de Crédito Publico y Tesoro Nacional" u="1"/>
        <s v="Subdirección de Operaciones" u="1"/>
        <s v="Dirección general de Crédito público y Tesoro nacional/Bonos Pensionales" u="1"/>
        <s v="Subdirección de_x000a_Financiamiento de Otras_x000a_Entidades, Seguimiento,_x000a_Saneamiento y Cartera" u="1"/>
        <s v="Subdirección de Servicios "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ngie Johanna Corredor Estrella" refreshedDate="43819.392776504632" createdVersion="6" refreshedVersion="6" minRefreshableVersion="3" recordCount="105">
  <cacheSource type="worksheet">
    <worksheetSource ref="A3:G108" sheet="2020"/>
  </cacheSource>
  <cacheFields count="7">
    <cacheField name="#" numFmtId="0">
      <sharedItems containsSemiMixedTypes="0" containsString="0" containsNumber="1" containsInteger="1" minValue="1" maxValue="105"/>
    </cacheField>
    <cacheField name="TIPO ACTIVIDAD" numFmtId="0">
      <sharedItems/>
    </cacheField>
    <cacheField name="AUDITADO" numFmtId="0">
      <sharedItems containsBlank="1"/>
    </cacheField>
    <cacheField name="DEPENDENCIA" numFmtId="0">
      <sharedItems count="29">
        <s v="MHCP"/>
        <s v="Oficina Asesora de Planeación"/>
        <s v="Dirección General de Presupuesto Público Nacional / Grupo de Asuntos Juridicos"/>
        <s v="Secretaría General / Subdirección Jurídica "/>
        <s v="Dirección General de Crédito Público y Tesoro Nacional / Subdirección de Tesorería"/>
        <s v="Dirección General de Presupuesto Público Nacional"/>
        <s v="Dirección General de Regulación Económica de la Seguridad Social"/>
        <s v="Dirección General de Crédito Público y Tesoro Nacional / Subdirección de Tesorería y Operaciones; Dirección Administrativa /Subdireccion de Servicios - Grupo de Gestión de la Información"/>
        <s v="Dirección Administrativa / Subdirección de Gestión del Talento Humano"/>
        <s v="No Aplica"/>
        <s v="Grupo del Sistema General de Regalías"/>
        <s v="Dirección de Apoyo Fiscal / Subdirección de Apoyo al Saneamiento Fiscal y Territorial "/>
        <s v="Dirección General de Crédito público y Tesoro Nacional / Bonos Pensionales"/>
        <s v="Dirección Administrativa / Subdirección de Servicios"/>
        <s v="Dirección General de Crédito Público y Tesoro Nacional / Subdirección de Riesgo"/>
        <s v="Dirección General de Crédito Público y Tesoro Nacional / Subdirección de Financiamiento de Otras Entidades, Seguimiento, Saneamiento y Cartera"/>
        <s v="Subdirección de Operaciones, Subdirección Financiera, Grupo Regalías y Grupo FONPET"/>
        <s v="Dirección General de Crédito Público y Tesoro Nacional / Subdirección de Operaciones"/>
        <s v="Dirección Administrativa"/>
        <s v="Dirección Administrativa / Subdirección Financiera"/>
        <s v="Dirección de Tecnología / Subdirección de Administración de Recursos Tecnológicos"/>
        <s v="Dirección de Tecnología - Dirección General de Regulación Económica de la Seguridad Social"/>
        <s v="Grupo del Sistema Integrado de Información Financiera - SIIF Cuatro Coordinaciones SIIF Nación"/>
        <s v="Grupo del Sistema Integrado de Información Financiera - SIIF"/>
        <s v="Dirección de Tecnología"/>
        <s v="Dirección Administrativa / Subdirección Financiera -_x000a_Oficina Asesora de Planeación"/>
        <s v="Dirección General de Crédito Público y Tesoro Nacional / Subdirección de Financiamiento Interno"/>
        <s v="Dirección General de Crédito Público y Tesoro Nacional"/>
        <s v="Secretaría General"/>
      </sharedItems>
    </cacheField>
    <cacheField name="ACTIVIDAD" numFmtId="0">
      <sharedItems longText="1"/>
    </cacheField>
    <cacheField name="OBJETIVO" numFmtId="0">
      <sharedItems containsBlank="1" longText="1"/>
    </cacheField>
    <cacheField name="AUDITOR"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Angie Johanna Corredor Estrella" refreshedDate="43819.571005787038" createdVersion="6" refreshedVersion="6" minRefreshableVersion="3" recordCount="110">
  <cacheSource type="worksheet">
    <worksheetSource ref="A4:G114" sheet="PAA 2020"/>
  </cacheSource>
  <cacheFields count="7">
    <cacheField name="#" numFmtId="0">
      <sharedItems containsString="0" containsBlank="1" containsNumber="1" containsInteger="1" minValue="1" maxValue="109"/>
    </cacheField>
    <cacheField name="TIPO ACTIVIDAD" numFmtId="0">
      <sharedItems containsBlank="1" count="8">
        <m/>
        <s v="ARL: Actividad de Requerimiento Legal"/>
        <s v="AG: Auditoría de Gestión"/>
        <s v="AE: Auditoría Específica "/>
        <s v="SA: Seguimiento a Acciones"/>
        <s v="AS: Auditoría de Sistemas"/>
        <s v="AP: Actividad del Proceso"/>
        <s v="ASE: Asesoría"/>
      </sharedItems>
    </cacheField>
    <cacheField name="AUDITADO" numFmtId="0">
      <sharedItems containsBlank="1"/>
    </cacheField>
    <cacheField name="DEPENDENCIA" numFmtId="0">
      <sharedItems containsBlank="1"/>
    </cacheField>
    <cacheField name="ACTIVIDAD" numFmtId="0">
      <sharedItems containsBlank="1" longText="1"/>
    </cacheField>
    <cacheField name="OBJETIVO" numFmtId="0">
      <sharedItems containsBlank="1" longText="1"/>
    </cacheField>
    <cacheField name="AUDITOR" numFmtId="0">
      <sharedItems containsBlank="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Angie Johanna Corredor Estrella" refreshedDate="43829.416479398147" createdVersion="6" refreshedVersion="6" minRefreshableVersion="3" recordCount="110">
  <cacheSource type="worksheet">
    <worksheetSource ref="A4:I114" sheet="PAA 2020"/>
  </cacheSource>
  <cacheFields count="9">
    <cacheField name="#" numFmtId="0">
      <sharedItems containsString="0" containsBlank="1" containsNumber="1" containsInteger="1" minValue="1" maxValue="109"/>
    </cacheField>
    <cacheField name="TIPO ACTIVIDAD" numFmtId="0">
      <sharedItems containsBlank="1" count="8">
        <m/>
        <s v="ARL: Actividad de Requerimiento Legal"/>
        <s v="AG: Auditoría de Gestión"/>
        <s v="AE: Auditoría Específica "/>
        <s v="SA: Seguimiento a Acciones"/>
        <s v="AS: Auditoría de Sistemas"/>
        <s v="AP: Actividad del Proceso"/>
        <s v="ASE: Asesoría"/>
      </sharedItems>
    </cacheField>
    <cacheField name="TIPO UNIDAD DE AUDITORÍA" numFmtId="0">
      <sharedItems containsBlank="1" count="6">
        <m/>
        <s v="No Aplica"/>
        <s v="DEP: Dependencia"/>
        <s v="PRO: Procedimiento"/>
        <s v="PROY: Proyecto de Inversión"/>
        <s v="CONT: Contrato"/>
      </sharedItems>
    </cacheField>
    <cacheField name="DEPENDENCIA" numFmtId="0">
      <sharedItems containsBlank="1" count="31">
        <m/>
        <s v="Oficina Asesora de Planeación"/>
        <s v="MHCP"/>
        <s v="Grupo del Sistema General de Regalías"/>
        <s v="Subdirección de Operaciones, Subdirección Financiera, Grupo Regalías y Grupo FONPET"/>
        <s v="Dirección Administrativa"/>
        <s v="Dirección Administrativa / Subdirección de Gestión del Talento Humano"/>
        <s v="Dirección de Tecnología / Subdirección de Administración de Recursos Tecnológicos"/>
        <s v="Dirección General de Presupuesto Público Nacional / Grupo de Asuntos Jurídicos"/>
        <s v="Secretaría General / Subdirección Jurídica "/>
        <s v="Dirección de Apoyo Fiscal / Subdirección de Apoyo al Saneamiento Fiscal y Territorial "/>
        <s v="Dirección Administrativa / Subdirección de Servicios"/>
        <s v="Dirección General de Presupuesto Público Nacional"/>
        <s v="Dirección General de Crédito Público y Tesoro Nacional / Subdirección de Tesorería"/>
        <s v="Dirección General de Crédito Público y Tesoro Nacional / Subdirección de Operaciones"/>
        <s v="Dirección de Tecnología - Dirección General de Regulación Económica de la Seguridad Social"/>
        <s v="Dirección General de Regulación Económica de la Seguridad Social"/>
        <s v="No Aplica"/>
        <s v="Dirección Administrativa / Subdirección Financiera"/>
        <s v="Grupo del Sistema Integrado de Información Financiera - SIIF Cuatro Coordinaciones SIIF Nación"/>
        <s v="Grupo del Sistema Integrado de Información Financiera - SIIF"/>
        <s v="Dirección General de Crédito Público y Tesoro Nacional / Subdirección de Financiamiento Interno"/>
        <s v="Dirección General de Crédito público y Tesoro Nacional / Bonos Pensionales"/>
        <s v="Dirección General de Crédito Público y Tesoro Nacional / Subdirección de Tesorería y Operaciones; Dirección Administrativa /Subdirección de Servicios - Grupo de Gestión de la Información"/>
        <s v="Dirección de Tecnología"/>
        <s v="Dirección General de Crédito Público y Tesoro Nacional / Subdirección de Riesgo"/>
        <s v="Dirección Administrativa / Subdirección Financiera -_x000a_Oficina Asesora de Planeación"/>
        <s v="Dirección General de Crédito Público y Tesoro Nacional"/>
        <s v="Dirección General de Crédito Público y Tesoro Nacional / Subdirección de Financiamiento de Otras Entidades, Seguimiento, Saneamiento y Cartera"/>
        <s v="Secretaría General"/>
        <s v="Oficina Asesora de Planeación - Grupo Sistema General de Regalías"/>
      </sharedItems>
    </cacheField>
    <cacheField name="ACTIVIDAD" numFmtId="0">
      <sharedItems containsBlank="1" count="97" longText="1">
        <m/>
        <s v="Seguimiento al Mapa de Riesgos de Corrupción. Decreto 124 de enero de 2016."/>
        <s v="Seguimiento al Plan Anticorrupción y Atención al Ciudadano. Decreto 124 de enero de 2016."/>
        <s v="Verificación al cumplimiento a los trámites del MHCP en el Sistema Único de Información de Trámites-SUIT."/>
        <s v="Efectuar seguimiento a los avances semestrales de los planes de mejoramiento,  con corte a junio 30 y diciembre 31 y preparar archivo para su correspondiente rendición a la CGR por el SIRECI, con el fin de enviarlo a la Dirección Administrativa para el envío  (Resolución 7350 de 2013Directiva Presidencial 03 de 2012 .) "/>
        <s v="Evaluación de Gestión por Áreas o Dependencias (Acuerdo 565 de 2016-CNSC y Resolución Interna 101 de 2017)."/>
        <s v="Verificación de la Gestión realizada por el Grupo de Sistema General de Regalías"/>
        <s v="Preparar y documentar la Evaluación Anual del Sistema de Control Interno Contable (Resolución 193 de 2016 de la Contaduría General de la Nación)."/>
        <s v="Elaboración del Informe trimestral de seguimiento a las medidas de austeridad en el gasto público en el Ministerio de Hacienda y Crédito Público. Cuarto Trimestre 2019 y comparación anual vigencia 2018 y 2019"/>
        <s v="Resolución de Seguridad y Salud en el Trabajo (actividad anual)."/>
        <s v="Verificación del cumplimiento de la normatividad relacionada con el licenciamiento de software 2019"/>
        <s v="Seguimiento a las acciones derivadas de la Auditorías de Gestión No. 2019-AG-07."/>
        <s v="Emisión de certificación con destino a la Agencia Nacional de Defensa Jurídica del Estado e-Kogui (Decreto 1069 de 2015 y Circular Externa 02 del 29 de enero de 2016). "/>
        <s v="Evaluación Anual del Sistema de Control Interno Contable (Resolución 193 de 2016 de la Contaduría General de la Nación)."/>
        <s v="Diligenciamiento del Formulario Único de Reporte de Avances de la Gestión FURAG II "/>
        <s v="Elaboración del Informe de conclusiones y evaluación a la Audiencia Pública de Rendición de Cuentas del MHCP (Ley 489 de 1998 y Guía Audiencias Públicas en la Ruta de la Rendición de Cuentas a la Ciudadanía del DAFP)."/>
        <s v="Elaborar el informe dirigido a la Contraloría General de la República, de las acciones de mejora de las cuales se halla determinado que las causas del hallazgo desaparecieron o se modificaron los supuestos de hecho o de derecho que dieron origen al mismo"/>
        <s v="Seguimiento"/>
        <s v="Verificación de la Asesoría y Asistencia Técnica para Programas de Saneamiento Fiscal T470"/>
        <s v="Elaboración del informe  pormenorizado del estado del control interno del MHCP y publicación en la página Web de la entidad (Ley 1474 de 2011)."/>
        <s v="Verificación de la atención dada a las Quejas, Sugerencias y Reclamos por parte del MHCP  (Ley 1474 del 12 de julio de 2011)."/>
        <s v="Auditoria"/>
        <s v="Mis.2.2.Pro.4 Informes de ejecución presupuestal"/>
        <s v="Seguimiento a las acciones derivadas de la Auditorías de Gestión No. 2019-AE-43."/>
        <s v="Seguimiento al Sistema de Control Interno Contable de la Unidad Sistema General de Regalías a 31 de diciembre de 2019."/>
        <s v="Auditar el cumplimiento de la función de Supervisión de los Contratos suscritos por el Ministerio de Hacienda y Crédito Público."/>
        <s v="Gestión del Riesgo MHCP"/>
        <s v="Auditoría a los Trámites FONPET en línea."/>
        <s v="Pago de Sentencias"/>
        <s v="Seguimiento de las acciones derivadas de la Auditoría de Gestión al Procedimiento Apo.1.4 Pro.2 Gestión y Trámite. "/>
        <s v="Auditoría: Seguimiento al Sistema de Control Interno Contable de la   Unidad de Deuda Pública con corte a 31 de diciembre de 2019. "/>
        <s v="Elaborar  informes  de seguimientos a los planes de mejoramiento del MHCP con corte a marzo 31 y septiembre 30; con el objetivo de remitirlos al Viceministerio General para su conocimiento y acciones a que haya lugar"/>
        <s v="Seguimiento al Sistema de Control Interno Contable de la Unidad FONPET a 31 de diciembre de 2019."/>
        <s v=" Fortalecimiento de las competencias técnicas de los funcionarios del MHCP nacional "/>
        <s v="Verificación de las actividades realizadas para el cumplimiento del objetivo estratégico  GCI1 Fortalecer las capacidades del talento Humano y la Innovación"/>
        <s v="Procedimiento No. 3 del Proceso Mis.2.2.: &quot;Trámites, autorizaciones y modificaciones al presupuesto de empresas industriales y comerciales del estado.&quot;"/>
        <s v="Actas de Comités "/>
        <s v="Seguimiento al Sistema de Control Interno Contable de la Unidad Tesoro Nacional a 31 de diciembre de 2019."/>
        <s v="Auditoría:  Seguimiento al Sistema de Control Interno Contable de la   Unidad de Gestión General con corte a 31 de diciembre de 2019. "/>
        <s v="Auditoría al cumplimiento de las políticas de operación y de seguridad del SIIF Nación (Circular Externa No. 040 del Sistema Integrado de Información Financiera - SIIF Nación)"/>
        <s v="verificación de las actividades desarrolladas para cumplir con el Objetivo Estratégico GM4 Promover la equidad mediante la focalización de los subsidios y el manejo eficiente del gasto social"/>
        <s v="Seguimiento a la Ley 1712 de 2014,  Ley de Transparencia y acceso a la información."/>
        <s v="Seguimiento al SIGEP Componente Hoja de Vida y Bienes y Rentas. (Decreto 2842 de 2010 DAFP)."/>
        <s v="CONTRATO VIGILANCIA"/>
        <s v="Consolidar las acciones de los Planes de Mejoramiento a suscribir para la vigencia 2019"/>
        <s v=" Proyecto de Inversión: Fortalecimiento del seguimiento y evaluación financiera y fiscal del sistema general de seguridad social en salud (SGSSS) y del sistema general de riesgos laborales (SGRL) nacional "/>
        <s v="Evaluar la gestión adelantada por la DGRESS, en cuanto al cumplimiento del objetivo establecido para el Proceso Mis.3.11.Pro.2 referente a Autorización de retiro de recursos del FONPET."/>
        <s v="Elaboración del Informe trimestral de seguimiento a las medidas de austeridad en el gasto público en el Ministerio de Hacienda y Crédito Público. Primer Trimestre 2020 y comparación anual vigencia 2019 "/>
        <s v="Auditoría al Procedimiento Mis.3.13.Pro.4 Parametrización de seguridad del SIIF Nación"/>
        <s v="Realizar Arqueo de las acciones custodiadas por la Subdirección "/>
        <s v="Apo.1.4 Pro.6 Procedimiento para la solicitud, asignación y uso de certificados de firma digital en el MHCP"/>
        <s v="Verificación a la concertación de los Acuerdos de Gestión del 2020 y evaluación de los correspondientes al año 2019 (Circular 1000-001-2007 de 2007 del DAFP, Ley 909 de 2004 y Decreto 1227 de 2005)."/>
        <s v="Auditoria al Mis.3.1.Pro.12- 13- 14"/>
        <s v="Auditoría: al Procedimiento Mis.3.4.3Pro3  Compra y Venta de Divisas con cumplimiento a través de la Cámara de Divisas"/>
        <s v="Verificación Cuentas de Compensación a 31 de diciembre de 2019."/>
        <s v="verificación de la adecuada aplicación de la normatividad vigente para el manejo de los recursos del fondo EPSA"/>
        <s v="Seguimiento a las acciones derivadas de las Auditoría de Gestión No.  2019-AG-16 y 2019-AG-49."/>
        <s v="Apo.2.1.Pro.8 Liquidación de Nómina"/>
        <s v="Auditoría a la Actividad Principal Gestión del Portafolio y Ciclo de Vida de Proyectos."/>
        <s v="Apo.4.2 Pr.11 Prestación de Servicios Logísticos de Apoyo"/>
        <s v="Seguimiento al Sistema de Control Interno Contable de la Unidad FONPET a 30 de junio de 2020."/>
        <s v="Elaboración del Informe trimestral de seguimiento a las medidas de austeridad en el gasto público en el Ministerio de Hacienda y Crédito Público. Segundo  Trimestre 2020 y comparación anual vigencia 2019 "/>
        <s v="Verificación de la atención dada a las Quejas, Sugerencias y Reclamos por parte del MHCP  (Ley 1474 de 2011)."/>
        <s v="Efectuar seguimiento a la  presentación del Informe de Gestión Contractual, el cual tiene una periodicidad_x000a_mensual, a partir del 1° de septiembre del 2019."/>
        <s v="Auditoria de gestión al contrato"/>
        <s v="Seguimiento al Sistema de Control Interno Contable de la Unidad Sistema General de Regalías a 30 de junio de 2020."/>
        <s v="Mis.3.10 Pro4 Emisión de conceptos de riesgo"/>
        <s v="Arqueo a las cajas menores constituidas en el Ministerio de Hacienda y Crédito Público para la vigencia 2020"/>
        <s v="Verificación de la gestión efectuada para el otorgamiento de garantías. Mis 3.10. Man2"/>
        <s v="EJECUCIÓN PRESUPUESTAL 2019  Y SEGUIMIENTO 2020"/>
        <s v="Auditoría:  Seguimiento al Sistema de Control Interno Contable de la   Unidad de Deuda Pública con corte a Junio de 2020. "/>
        <s v="Auditoría al Procedimiento Mis.4.9.Pro.2 Administración de los Sistemas de Información para el SGR"/>
        <s v="Elaborar el informe dirigido al Ministro de Hacienda y Crédito Público, respecto a los resultados de las Auditorias Integrales realizadas a las entidades del Sector Hacienda  "/>
        <s v="Seguimiento al Sistema de Control Interno Contable de la Unidad Tesoro Nacional  a 30 de junio de 2020."/>
        <s v="CONTRATO AL SOFTWARE CRÉDITO PUBLICO "/>
        <s v="Verificación la gestión del procedimiento de celebración de acuerdos de pago, el cumplimiento del objetivo, así como la efectividad de los controles definidos para el desarrollo del mismo Mis 3.2 Pro1"/>
        <s v="CONTRATO A LA MESA DE AYUDA"/>
        <s v="Objetivo Estratégico No.3 Iniciativas relacionadas con presupuesto"/>
        <s v="Auditoría:  Seguimiento al Sistema de Control Interno Contable de la   Unidad de Gestión General con corte a junio de 2020. "/>
        <s v="Efectuar seguimiento a la  presentación del &quot;Informe de Ingresos y Gastos_x000a_con recursos de Regalías&quot; con periodicidad mensual , a partir del 1° de septiembre del 2019. "/>
        <s v="Seguimiento al Sistema de Control Interno Contable de la Unidad FONPET a 30 de septiembre de 2020."/>
        <s v="438 - Autorización para la celebración de operaciones de crédito público interno y sus asimiladas con garantía de la Nación"/>
        <s v="Auditoría al Contrato 3.313-2019 suscrito con el CONSORCIO SONDA - CENTRO ALTERNO MHCP 2019"/>
        <s v="Auditoría Especifica a la Ejecución del Plan de Acción del MHCP 2020"/>
        <s v="Verificación del cumplimiento del estudio realizado para la aprobación de la garantía o contragarantía a otorgar a favor de la Nación , así como la aplicación de los controles existentesMis.3.2 Pro14"/>
        <s v="Formulación del Plan Anual de Auditoría 2021"/>
        <s v="Elaboración del Informe trimestral de seguimiento a las medidas de austeridad en el gasto público en el Ministerio de Hacienda y Crédito Público. Tercer  Trimestre 2020 y comparación anual vigencia 2019 "/>
        <s v="Auditoría a la Gestion de las cuentas recíprocas - Tesoro Nacional"/>
        <s v="Seguimiento a las acciones derivadas de la Auditoría correspondiente al informe 2019-AG-29-01"/>
        <s v="Seguimiento a las acciones derivadas de la Auditoría correspondiente al informe 2019-ARL-61-01"/>
        <s v="Seguimiento a las acciones resultantes de la Auditoría al Modelo de Seguridad y Privacidad de la Información del Ministerio de Hacienda y Crédito Público"/>
        <s v="Seguimiento mensual y Auditoria dos trimestres"/>
        <s v="Asistir a los Comités y reuniones institucionales a los que sea invitado el Jefe de la Oficina de Control Interno."/>
        <s v="Asistir a los Comités de Control Interno de las Entidades Adscritas y Vinculadas al MHCP, a los que sea citado el Jefe de la Oficina de Control Interno en representación del señor Ministro de Hacienda y Crédito Público."/>
        <s v="Apoyar el trámite de solicitud(es) de modificación(nes) de los Planes de Mejoramiento, realizadas por las áreas responsables de subsanar los hallazgos de la CGR."/>
        <s v="Actividades de Administración del Proceso Eva.1.1 "/>
        <s v="Participar en el Comité Operativo y de Seguridad del SIIF Nación."/>
      </sharedItems>
    </cacheField>
    <cacheField name="OBJETIVO" numFmtId="0">
      <sharedItems containsBlank="1" longText="1"/>
    </cacheField>
    <cacheField name="AUDITOR" numFmtId="0">
      <sharedItems containsBlank="1"/>
    </cacheField>
    <cacheField name="FECHA DE INICIO" numFmtId="0">
      <sharedItems containsDate="1" containsBlank="1" containsMixedTypes="1" minDate="2020-01-09T00:00:00" maxDate="2020-12-17T00:00:00"/>
    </cacheField>
    <cacheField name="FECHA DE FINALIZACIÓN" numFmtId="0">
      <sharedItems containsDate="1" containsBlank="1" containsMixedTypes="1" minDate="2020-01-23T00:00:00" maxDate="2021-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n v="1"/>
    <x v="0"/>
    <s v="No aplica"/>
    <x v="0"/>
  </r>
  <r>
    <n v="2"/>
    <x v="0"/>
    <s v="No aplica"/>
    <x v="0"/>
  </r>
  <r>
    <n v="3"/>
    <x v="0"/>
    <s v="No aplica"/>
    <x v="0"/>
  </r>
  <r>
    <n v="4"/>
    <x v="0"/>
    <s v="No aplica"/>
    <x v="0"/>
  </r>
  <r>
    <n v="5"/>
    <x v="0"/>
    <s v="No aplica"/>
    <x v="0"/>
  </r>
  <r>
    <n v="6"/>
    <x v="0"/>
    <s v="No aplica"/>
    <x v="0"/>
  </r>
  <r>
    <n v="7"/>
    <x v="0"/>
    <s v="No aplica"/>
    <x v="0"/>
  </r>
  <r>
    <n v="8"/>
    <x v="1"/>
    <s v="No aplica"/>
    <x v="0"/>
  </r>
  <r>
    <n v="9"/>
    <x v="2"/>
    <s v="No aplica"/>
    <x v="1"/>
  </r>
  <r>
    <n v="10"/>
    <x v="2"/>
    <s v="No aplica"/>
    <x v="1"/>
  </r>
  <r>
    <n v="11"/>
    <x v="2"/>
    <s v="No aplica"/>
    <x v="1"/>
  </r>
  <r>
    <n v="12"/>
    <x v="3"/>
    <s v="DEP_x000a_PROC"/>
    <x v="2"/>
  </r>
  <r>
    <n v="13"/>
    <x v="2"/>
    <s v="No aplica"/>
    <x v="3"/>
  </r>
  <r>
    <n v="14"/>
    <x v="3"/>
    <s v="DEP_x000a_PROC"/>
    <x v="4"/>
  </r>
  <r>
    <n v="15"/>
    <x v="4"/>
    <s v="DEP"/>
    <x v="1"/>
  </r>
  <r>
    <n v="16"/>
    <x v="4"/>
    <s v="PROC"/>
    <x v="5"/>
  </r>
  <r>
    <n v="17"/>
    <x v="4"/>
    <s v="PROY"/>
    <x v="6"/>
  </r>
  <r>
    <n v="18"/>
    <x v="3"/>
    <s v="DEP_x000a_PROC"/>
    <x v="7"/>
  </r>
  <r>
    <n v="19"/>
    <x v="0"/>
    <s v="No aplica"/>
    <x v="1"/>
  </r>
  <r>
    <n v="20"/>
    <x v="3"/>
    <s v="No aplica"/>
    <x v="1"/>
  </r>
  <r>
    <n v="21"/>
    <x v="2"/>
    <s v="No aplica"/>
    <x v="1"/>
  </r>
  <r>
    <n v="22"/>
    <x v="4"/>
    <s v="No aplica"/>
    <x v="1"/>
  </r>
  <r>
    <n v="23"/>
    <x v="4"/>
    <s v="No aplica"/>
    <x v="1"/>
  </r>
  <r>
    <n v="24"/>
    <x v="4"/>
    <s v="PROC"/>
    <x v="8"/>
  </r>
  <r>
    <n v="25"/>
    <x v="3"/>
    <s v="No aplica"/>
    <x v="9"/>
  </r>
  <r>
    <n v="26"/>
    <x v="4"/>
    <s v="No aplica"/>
    <x v="1"/>
  </r>
  <r>
    <n v="27"/>
    <x v="4"/>
    <s v="No aplica"/>
    <x v="9"/>
  </r>
  <r>
    <n v="28"/>
    <x v="4"/>
    <s v="No aplica"/>
    <x v="9"/>
  </r>
  <r>
    <n v="29"/>
    <x v="4"/>
    <s v="No aplica"/>
    <x v="10"/>
  </r>
  <r>
    <n v="30"/>
    <x v="4"/>
    <s v="No aplica"/>
    <x v="11"/>
  </r>
  <r>
    <n v="31"/>
    <x v="4"/>
    <s v="No aplica"/>
    <x v="0"/>
  </r>
  <r>
    <n v="32"/>
    <x v="4"/>
    <s v="No aplica"/>
    <x v="8"/>
  </r>
  <r>
    <n v="33"/>
    <x v="4"/>
    <s v="No aplica"/>
    <x v="0"/>
  </r>
  <r>
    <n v="34"/>
    <x v="4"/>
    <s v="No aplica"/>
    <x v="12"/>
  </r>
  <r>
    <n v="35"/>
    <x v="0"/>
    <s v="No aplica"/>
    <x v="13"/>
  </r>
  <r>
    <n v="36"/>
    <x v="4"/>
    <s v="DEP"/>
    <x v="14"/>
  </r>
  <r>
    <n v="37"/>
    <x v="4"/>
    <s v="PROC"/>
    <x v="15"/>
  </r>
  <r>
    <n v="38"/>
    <x v="4"/>
    <s v="PROC"/>
    <x v="15"/>
  </r>
  <r>
    <n v="39"/>
    <x v="5"/>
    <s v="DEP"/>
    <x v="16"/>
  </r>
  <r>
    <n v="40"/>
    <x v="5"/>
    <s v="DEP"/>
    <x v="17"/>
  </r>
  <r>
    <n v="41"/>
    <x v="5"/>
    <s v="DEP"/>
    <x v="6"/>
  </r>
  <r>
    <n v="42"/>
    <x v="5"/>
    <s v="DEP"/>
    <x v="17"/>
  </r>
  <r>
    <n v="43"/>
    <x v="5"/>
    <s v="DEP"/>
    <x v="6"/>
  </r>
  <r>
    <n v="44"/>
    <x v="5"/>
    <s v="DEP"/>
    <x v="17"/>
  </r>
  <r>
    <n v="45"/>
    <x v="5"/>
    <s v="DEP"/>
    <x v="6"/>
  </r>
  <r>
    <n v="46"/>
    <x v="5"/>
    <s v="DEP"/>
    <x v="17"/>
  </r>
  <r>
    <n v="47"/>
    <x v="5"/>
    <s v="DEP"/>
    <x v="17"/>
  </r>
  <r>
    <n v="48"/>
    <x v="5"/>
    <s v="DEP"/>
    <x v="6"/>
  </r>
  <r>
    <n v="49"/>
    <x v="5"/>
    <s v="DEP"/>
    <x v="17"/>
  </r>
  <r>
    <n v="50"/>
    <x v="0"/>
    <s v="No aplica"/>
    <x v="18"/>
  </r>
  <r>
    <n v="51"/>
    <x v="0"/>
    <s v="No aplica"/>
    <x v="16"/>
  </r>
  <r>
    <n v="52"/>
    <x v="3"/>
    <s v="DEP"/>
    <x v="13"/>
  </r>
  <r>
    <n v="53"/>
    <x v="5"/>
    <s v="DEP"/>
    <x v="17"/>
  </r>
  <r>
    <n v="54"/>
    <x v="5"/>
    <s v="DEP"/>
    <x v="19"/>
  </r>
  <r>
    <n v="55"/>
    <x v="0"/>
    <s v="No aplica"/>
    <x v="18"/>
  </r>
  <r>
    <n v="56"/>
    <x v="4"/>
    <s v="DEP"/>
    <x v="4"/>
  </r>
  <r>
    <n v="57"/>
    <x v="0"/>
    <s v="No aplica"/>
    <x v="18"/>
  </r>
  <r>
    <n v="58"/>
    <x v="5"/>
    <s v="DEP"/>
    <x v="19"/>
  </r>
  <r>
    <n v="59"/>
    <x v="5"/>
    <s v="DEP"/>
    <x v="17"/>
  </r>
  <r>
    <n v="60"/>
    <x v="5"/>
    <s v="DEP"/>
    <x v="19"/>
  </r>
  <r>
    <n v="61"/>
    <x v="0"/>
    <s v="No aplica"/>
    <x v="18"/>
  </r>
  <r>
    <n v="62"/>
    <x v="0"/>
    <s v="No aplica"/>
    <x v="20"/>
  </r>
  <r>
    <n v="63"/>
    <x v="6"/>
    <s v="DEP"/>
    <x v="21"/>
  </r>
  <r>
    <n v="64"/>
    <x v="5"/>
    <s v="No aplica"/>
    <x v="22"/>
  </r>
  <r>
    <n v="65"/>
    <x v="5"/>
    <s v="DEP"/>
    <x v="23"/>
  </r>
  <r>
    <n v="66"/>
    <x v="4"/>
    <s v="DEP"/>
    <x v="24"/>
  </r>
  <r>
    <n v="67"/>
    <x v="5"/>
    <s v="DEP"/>
    <x v="10"/>
  </r>
  <r>
    <n v="68"/>
    <x v="4"/>
    <s v="CONT"/>
    <x v="24"/>
  </r>
  <r>
    <n v="69"/>
    <x v="4"/>
    <s v="DEP"/>
    <x v="24"/>
  </r>
  <r>
    <n v="70"/>
    <x v="1"/>
    <s v="No aplica"/>
    <x v="9"/>
  </r>
  <r>
    <n v="71"/>
    <x v="0"/>
    <s v="No aplica"/>
    <x v="9"/>
  </r>
  <r>
    <n v="72"/>
    <x v="0"/>
    <s v="No aplica"/>
    <x v="9"/>
  </r>
  <r>
    <n v="73"/>
    <x v="0"/>
    <m/>
    <x v="9"/>
  </r>
  <r>
    <n v="74"/>
    <x v="0"/>
    <s v="No aplica"/>
    <x v="8"/>
  </r>
  <r>
    <n v="75"/>
    <x v="4"/>
    <s v="No aplica"/>
    <x v="9"/>
  </r>
  <r>
    <n v="76"/>
    <x v="7"/>
    <s v="No aplica"/>
    <x v="9"/>
  </r>
  <r>
    <n v="77"/>
    <x v="7"/>
    <s v="No aplica"/>
    <x v="9"/>
  </r>
  <r>
    <n v="78"/>
    <x v="0"/>
    <m/>
    <x v="0"/>
  </r>
  <r>
    <n v="79"/>
    <x v="0"/>
    <s v="No aplica"/>
    <x v="1"/>
  </r>
  <r>
    <n v="80"/>
    <x v="0"/>
    <s v="No aplica"/>
    <x v="1"/>
  </r>
  <r>
    <n v="81"/>
    <x v="0"/>
    <m/>
    <x v="0"/>
  </r>
  <r>
    <n v="82"/>
    <x v="0"/>
    <s v="No aplica"/>
    <x v="1"/>
  </r>
  <r>
    <n v="83"/>
    <x v="0"/>
    <s v="No aplica"/>
    <x v="1"/>
  </r>
  <r>
    <n v="84"/>
    <x v="0"/>
    <s v="No aplica"/>
    <x v="1"/>
  </r>
  <r>
    <n v="85"/>
    <x v="4"/>
    <s v="PRO"/>
    <x v="5"/>
  </r>
  <r>
    <n v="86"/>
    <x v="4"/>
    <m/>
    <x v="8"/>
  </r>
  <r>
    <n v="87"/>
    <x v="4"/>
    <s v="No aplica"/>
    <x v="1"/>
  </r>
  <r>
    <n v="88"/>
    <x v="4"/>
    <m/>
    <x v="13"/>
  </r>
  <r>
    <n v="89"/>
    <x v="4"/>
    <m/>
    <x v="13"/>
  </r>
  <r>
    <n v="90"/>
    <x v="4"/>
    <m/>
    <x v="25"/>
  </r>
  <r>
    <n v="91"/>
    <x v="4"/>
    <m/>
    <x v="24"/>
  </r>
  <r>
    <n v="92"/>
    <x v="0"/>
    <m/>
    <x v="3"/>
  </r>
  <r>
    <n v="93"/>
    <x v="0"/>
    <m/>
    <x v="13"/>
  </r>
  <r>
    <n v="94"/>
    <x v="0"/>
    <m/>
    <x v="8"/>
  </r>
  <r>
    <n v="95"/>
    <x v="4"/>
    <m/>
    <x v="26"/>
  </r>
  <r>
    <n v="96"/>
    <x v="4"/>
    <m/>
    <x v="14"/>
  </r>
  <r>
    <n v="97"/>
    <x v="4"/>
    <s v="TRAMITE"/>
    <x v="15"/>
  </r>
  <r>
    <n v="98"/>
    <x v="4"/>
    <m/>
    <x v="3"/>
  </r>
  <r>
    <n v="99"/>
    <x v="5"/>
    <m/>
    <x v="0"/>
  </r>
  <r>
    <n v="100"/>
    <x v="4"/>
    <m/>
    <x v="27"/>
  </r>
  <r>
    <n v="101"/>
    <x v="4"/>
    <m/>
    <x v="13"/>
  </r>
</pivotCacheRecords>
</file>

<file path=xl/pivotCache/pivotCacheRecords2.xml><?xml version="1.0" encoding="utf-8"?>
<pivotCacheRecords xmlns="http://schemas.openxmlformats.org/spreadsheetml/2006/main" xmlns:r="http://schemas.openxmlformats.org/officeDocument/2006/relationships" count="105">
  <r>
    <n v="1"/>
    <s v="ARL"/>
    <s v="No aplica"/>
    <x v="0"/>
    <s v="Efectuar seguimiento a los avances semestrales de los planes de mejoramiento,  con corte a junio 30 y diciembre 31 y preparar archivo para su correspondiente rendición a la CGR por el SIRECI, con el fin de enviarlo a la Dirección Administrativa para el envio  (Resolución 7350 de 2013Directiva Presidencial 03 de 2012 .) "/>
    <s v="Verificar que los responsables de las metas hayan adelantado las acciones pertinentes programadas en los Planes de Mejoramiento concertados con la CGR y dar cumplimiento a la Resolución Orgánica 7350 de 2013 del órgano de control."/>
    <s v="Sandra Portela"/>
  </r>
  <r>
    <n v="2"/>
    <s v="ARL"/>
    <s v="No aplica"/>
    <x v="0"/>
    <s v="Elaborar el informe dirigido a la Contraloría General de la República, de las acciones de mejora de las cuales se halla determinado que las causas del hallazgo desaparecieron o se modificaron los supuestos de hecho o de derecho que dieron origen al mismo"/>
    <s v="Verificar las evidencias de las acciones que a juicio de la OCI hayan subsanado las deficiencias que fueron objeto de observación por parte de  la CGR preparar el informe y retirarlas del Plan de Mejoramiento Circular 5 de marzo 11 de 2019-CGR"/>
    <s v="Sandra Portela"/>
  </r>
  <r>
    <n v="3"/>
    <s v="ARL"/>
    <s v="No aplica"/>
    <x v="0"/>
    <s v="Elaborar  informes  de seguimientos a los planes de mejoramiento del MHCP con corte a marzo 31 y septiembre 30; con el objetivo de remitirlos al Viceministerio General para su conocimiento y acciones a que haya lugar"/>
    <s v="Verificar que los responsables de las metas hayan adelantado las acciones pertinentes programadas en los Planes de Mejoramiento concertados con la CGR y dar cumplimiento a la circular interna 037 de 2012."/>
    <s v="Sandra Portela"/>
  </r>
  <r>
    <n v="4"/>
    <s v="ARL"/>
    <s v="No aplica"/>
    <x v="0"/>
    <s v="Consolidar las acciones de los Planes de Mejoramiento a suscribir para la vigencia 2019"/>
    <s v="Remitir copia del informe de la CGR a los responsables de los hallazgos, analizar las acciones correctivas y preventivas planteadas, interactuar con los auditados y consolidar las acciones (circular interna 037 de 2012)."/>
    <s v="Sandra Portela"/>
  </r>
  <r>
    <n v="5"/>
    <s v="ARL"/>
    <s v="No aplica"/>
    <x v="0"/>
    <s v="Efectuar seguimiento a la  presentación del Informe de Gestión Contractual, el cual tiene una periodicidad_x000a_mensual, a partir del 1° de septiembre del 2019."/>
    <s v="Verificar que la elaboración y presentación del informe de Gestión Contractual,  cumpla con la normatividad que lo regula (Resolución Organica 0033 de agosto 2 de 2019)"/>
    <s v="Sandra Portela"/>
  </r>
  <r>
    <n v="6"/>
    <s v="ARL"/>
    <s v="No aplica"/>
    <x v="0"/>
    <s v="Elaborar el informe dirigido al Ministro de Hacienda y Crédito Público, respecto a los resultados de las Auditorias Integrales realizadas a las entidades del Sector Hacienda  "/>
    <s v="Solicitar a las entidades del Sector Hacienda información correspondiente a las Auditorias Integrales practicadas por la CGR, consolidar la información y elaborar el informe correspondiente (Circular externa 08 de marzo 1 de 2012-MHCP)"/>
    <s v="Sandra Portela"/>
  </r>
  <r>
    <n v="7"/>
    <s v="ARL"/>
    <s v="No aplica"/>
    <x v="0"/>
    <s v="Efectuar seguimiento a la  presentación del &quot;Informe de Ingresos y Gastos_x000a_con recursos de Regalías&quot; con periodicidad mensual , a partir del 1° de septiembre del 2019. "/>
    <s v="Verificar que la elaboración y presentación del informe de Gestión Contractual,  cumpla con la normatividad que lo regula (Resolución Organica 0033 de agosto 2 de 2019)"/>
    <s v="Sandra Portela"/>
  </r>
  <r>
    <n v="8"/>
    <s v="ASE"/>
    <s v="No aplica"/>
    <x v="0"/>
    <s v="Apoyar el trámite de solicitud(es) de modificacio(nes) de los Planes de Mejoramiento, realizadas por las áreas responsbles de subsanar los hallazgos de la CGR."/>
    <s v="Analizar las solicitudes de modificaciones a los Planes de Mejoramiento, tramitarlos ante la Oficina Asesora de Planeación de acuerdo con las autorizaciones requeridas y reflejarlas en los Planes de Mejoramiento (circular Interna 37 de 30 de octubre de 2012)"/>
    <s v="Sandra Portela"/>
  </r>
  <r>
    <n v="9"/>
    <s v="ARL"/>
    <s v="No aplica"/>
    <x v="1"/>
    <s v="Seguimiento al Mapa de Riesgos de Corrupción. Decreto 124 de enero de 2016."/>
    <s v="Verificar y evaluar la elaboración, visibilización, seguimiento y control del Mapa de Riesgos de Corrupción."/>
    <s v="Cristina Perez"/>
  </r>
  <r>
    <n v="10"/>
    <s v="ARL"/>
    <s v="No aplica"/>
    <x v="1"/>
    <s v="Seguimiento al Plan Anticorrupción y Atención al Ciudadano. Decreto 124 de enero de 2016."/>
    <s v="Verificar el cumplimiento de lo dispuesto en el artículo 73 de la Ley 1474 de 2011._x000a_Realizar seguimiento a la elaboración de la estrategia anticorrupción."/>
    <s v="Cristina Perez"/>
  </r>
  <r>
    <n v="11"/>
    <s v="ARL"/>
    <s v="No aplica"/>
    <x v="1"/>
    <s v="Verificación al cumplimiento a los trámites del MHCP en el Sistema Único de Información de Trámites-SUIT."/>
    <s v="Verificar el cumplimiento de los trámites del MHCP en el Sistema Único de Información de Trámites-SUIT."/>
    <s v="Cristina Perez"/>
  </r>
  <r>
    <n v="12"/>
    <s v="SA"/>
    <s v="DEP_x000a_PROC"/>
    <x v="2"/>
    <s v="Seguimiento a las acciones derivadas de la Auditorías de Gestión No. 2019-AG-07."/>
    <s v="Verificar que se haya implementado la acción propuesta por el auditado."/>
    <s v="Cristina Perez"/>
  </r>
  <r>
    <n v="13"/>
    <s v="ARL"/>
    <s v="No aplica"/>
    <x v="3"/>
    <s v="Emisión de certificación con destino a la Agencia Nacional de Defensa Jurídica del Estado e-Kogui (Decreto 1069 de 2015 y Circular Externa 02 del 29 de enero de 2016). "/>
    <s v="Emisión de certificación con destino a la Agencia Nacional de Defensa Jurídica del Estado e-Kogui (Decreto 1069 de 2015 y Circular Externa 02 del 29 de enero de 2016). "/>
    <s v="Cristina Perez"/>
  </r>
  <r>
    <n v="14"/>
    <s v="SA"/>
    <s v="DEP_x000a_PROC"/>
    <x v="4"/>
    <s v="Seguimiento a las acciones derivadas de la Auditorías de Gestión No. 2019-AE-43."/>
    <s v="Verificar que se haya implementado la acción propuesta por el auditado."/>
    <s v="Cristina Perez"/>
  </r>
  <r>
    <n v="15"/>
    <s v="AG"/>
    <s v="DEP"/>
    <x v="1"/>
    <s v="Gestión del Riesgo MHCP"/>
    <s v="Auditar el cumplimiento de la normatividad, políticas y requisitos asociados a la Gestión del Riesgo MHCP"/>
    <s v="Angie Corredor - Cristina Perez"/>
  </r>
  <r>
    <n v="16"/>
    <s v="AG"/>
    <s v="PROC"/>
    <x v="5"/>
    <s v="Procedimiento No. 3 del Proceso Mis.2.2.: &quot;Trámites, autorizaciones y modificaciones al presupuesto de empresas industriales y comerciales del estado.&quot;"/>
    <s v="Auditar el cumplimiento de la normatividad, políticas y requisitos asociados a las funciones ejecutadas en el Procedimiento No. 3 - MIS 2.2. "/>
    <s v="Cristina Perez"/>
  </r>
  <r>
    <n v="17"/>
    <s v="AG"/>
    <s v="PROY"/>
    <x v="6"/>
    <s v=" Proyecto de Inversión: Fortalecimiento del seguimiento y evaluación financiera y fiscal del sistema general de seguridad social en salud (SGSSS) y del sistema general de riesgos laborales (SGRL) nacional "/>
    <s v="Auditar el sistema de control interno aplicado a la gestión del Proyecto &quot; Fortalecimiento del seguimiento y evaluación financiera y fiscal del sistema general de seguridad social en salud (SGSSS) y del sistema general de riesgos laborales (SGRL) nacional&quot;"/>
    <s v="Cristina Perez"/>
  </r>
  <r>
    <n v="18"/>
    <s v="SA"/>
    <s v="DEP_x000a_PROC"/>
    <x v="7"/>
    <s v="Seguimiento a las acciones derivadas de las Auditoría de Gestión No.  2019-AG-16 y 2019-AG-49."/>
    <s v="Verificar que se haya implementado la acción propuesta por el auditado."/>
    <s v="Cristina Perez"/>
  </r>
  <r>
    <n v="19"/>
    <s v="ARL"/>
    <s v="No aplica"/>
    <x v="1"/>
    <s v="Evaluación de Gestión por Áreas o Dependencias (Acuerdo 565 de 2016-CNSC y Resolución Interna 101 de 2017)."/>
    <s v="Verificar y consolidar la concordancia de la calificación generada por la OAP a los procesos y definir la calificación por parte de la OCI."/>
    <s v="Nestor Garcia"/>
  </r>
  <r>
    <n v="20"/>
    <s v="SA"/>
    <s v="No aplica"/>
    <x v="1"/>
    <s v="Seguimiento"/>
    <s v="Circular No. 004-2019, expedida por el Departamento Administrativo de la Función Pública, relaciona con la aplicación de la Ley 581 de 2000 – “Ley de cuotas / vigilancia preventiva”, en la cual solicita a esta Oficina verificar el cumplimiento a esta ley y su adecuado reporte"/>
    <s v="Nestor Garcia"/>
  </r>
  <r>
    <n v="21"/>
    <s v="ARL"/>
    <s v="No aplica"/>
    <x v="1"/>
    <s v="Seguimiento mensual y Auditoria dos trimestres"/>
    <s v="Circular No. 004-2019, expedida por Presidencia de la Republica - Regalías"/>
    <s v="Nestor Garcia"/>
  </r>
  <r>
    <n v="22"/>
    <s v="AG"/>
    <s v="No aplica"/>
    <x v="1"/>
    <s v="Auditoria"/>
    <s v="Auditoría Especifica a la Ejecución del Plan de Acción del MHCP con corte al 31 de diciembre de 2019"/>
    <s v="Nestor Garcia"/>
  </r>
  <r>
    <n v="23"/>
    <s v="AG"/>
    <s v="No aplica"/>
    <x v="1"/>
    <s v="Auditoria"/>
    <s v="Auditoría Especifica a la Ejecución del Plan de Acción del MHCP 2020"/>
    <s v="Nestor Garcia"/>
  </r>
  <r>
    <n v="24"/>
    <s v="AG"/>
    <s v="PROC"/>
    <x v="8"/>
    <s v="Apo.2.1.Pro.8 Liquidación de Nómina"/>
    <s v="Verificar el cumplimiento de las normas y políticas vigentes y evaluar los controles para mitigar los riesgos definidos. (Novedades abril y prima de servicios junio)"/>
    <s v="Nestor Garcia"/>
  </r>
  <r>
    <n v="25"/>
    <s v="SA"/>
    <s v="No aplica"/>
    <x v="9"/>
    <s v="Seguimiento"/>
    <s v="Seguimiento a las acciones derivadas de Auditoría de Gestión vigencia 2019"/>
    <s v="Nestor Garcia"/>
  </r>
  <r>
    <n v="26"/>
    <s v="AG"/>
    <s v="No aplica"/>
    <x v="1"/>
    <s v="Auditoria"/>
    <s v="Objetivo Estratégico No.3 Iniciativas relacionadas con presupuesto"/>
    <s v="Nestor Garcia"/>
  </r>
  <r>
    <n v="27"/>
    <s v="AG"/>
    <s v="No aplica"/>
    <x v="9"/>
    <s v="Auditoría"/>
    <s v="Realizar Arqueo de las acciones custodiadas por la Subdirección "/>
    <s v="Nestor Garcia"/>
  </r>
  <r>
    <n v="28"/>
    <s v="AG"/>
    <s v="No aplica"/>
    <x v="9"/>
    <s v="Auditoria de gestión al contrato"/>
    <s v="Contrato"/>
    <s v="Nestor Garcia"/>
  </r>
  <r>
    <n v="29"/>
    <s v="AG"/>
    <s v="No aplica"/>
    <x v="10"/>
    <s v="Verificación de la Gestión realizada por el Grupo de Sistema General de Regalías"/>
    <s v="Verificar la adecuada gestión del Grupo del Sistema general de Regalias, el cumplimiento de la normatividad vigente, asi como tambien la aplicación de los conytroles"/>
    <s v="Angelica Garrido "/>
  </r>
  <r>
    <n v="30"/>
    <s v="AG"/>
    <s v="No aplica"/>
    <x v="11"/>
    <s v="Verificación de la Asesoria y Asistencia Técnica para Programas de Saneamiento Fiscal T470"/>
    <s v="Verificar la adecuada asesoria y asistencia tecnica efectuado por la Subdirección de apoyo al saneamiento fiscal y territorial, a las entidades territoriales para la reañlización del trámite para programas de saneamiento Fiscal Mia 42 Pro 1"/>
    <s v="Angelica Garrido "/>
  </r>
  <r>
    <n v="31"/>
    <s v="AG"/>
    <s v="No aplica"/>
    <x v="0"/>
    <s v="Auditar el cumplimiento de la función de Supervisión de los Contratos suscritos por el Ministerio de Hacienda y Crédito Público."/>
    <s v="Auditar el cumplimineto de la normatividad vigente y demás procedimientos y políticas establecidas en el Manual d econtratación del Ministerio y demas documentos."/>
    <s v="Angelica Garrido "/>
  </r>
  <r>
    <n v="32"/>
    <s v="AG"/>
    <s v="No aplica"/>
    <x v="8"/>
    <s v="Verificación de las actividades realizadas para el cumplimiento del objetivo estrategico  GCI1 Fortalecer las capacidades del talento Humeno y la Innovación"/>
    <s v="Verificar las actividades desarrolldas para mejorar el nivel cumplimiento de lo dispuesto por el Modelo Integrado de Planeación y Gestión en cuanto a la gestión del Talento Humano, teniendo en cuenta las rutas de creación de valor, el ciclo de vida del servidor público, la política de integridad.Igualmente, verificar la promoción _x000a_de acciones para desarrollo y mejora de la gestión del conocimiento y la innovación en la Entidad_x000a_"/>
    <s v="Angelica Garrido "/>
  </r>
  <r>
    <n v="33"/>
    <s v="AG"/>
    <s v="No aplica"/>
    <x v="0"/>
    <s v="verificación de las actividades desarrolladas para cumplir con el Objetivo Estrategico GM4 Promover la equidad medainte la focalización de los subsidios y el manejo eficiente del gasto social"/>
    <s v="verificar las actividades desarrolladas para cumplir con el Objetivo Estrategico GM4 Promover la equidad medainte la focalización de los subsidios y el manejo eficiente del gasto social"/>
    <s v="Angelica Garrido "/>
  </r>
  <r>
    <n v="34"/>
    <s v="AG"/>
    <s v="No aplica"/>
    <x v="12"/>
    <s v="verificación de la adecuada aplicación de la normatividad vigente para el manejo de los recursos del fondo EPSA"/>
    <s v="Verificar la adecuada colococación y giros de los recursos administrados por el MHCP par el Fondo EPSA, con base en el cumplimiento de la normatividad vigente, asi como tambien de la aplicación de los controles"/>
    <s v="Angelica Garrido "/>
  </r>
  <r>
    <n v="35"/>
    <s v="ARL"/>
    <s v="No aplica"/>
    <x v="13"/>
    <s v="Verificación de la atención dada a las Quejas, Sugerencias y Reclamos por parte del MHCP  (Ley 1474 de 2011)."/>
    <s v="Determinar el cumplimiento del  Ministerio de Hacienda y Crédito Público a las actividades contenidas en el Artículo 76 de la Ley 1474 de 2011 (Estatuto Anticorrupción)."/>
    <s v="Angelica Garrido "/>
  </r>
  <r>
    <n v="36"/>
    <s v="AG"/>
    <s v="DEP"/>
    <x v="14"/>
    <s v="Verificación de la gestión efectuada para el otorgamiento de garantias. Mis 3.10. Man2"/>
    <s v="Verificar la adecuada aplicación de los procedimientos generales a seguir para el otorgamiento de las garantías que se administran al interior de la Dirección General de Crédito Público y Tesoro Nacional - DGCPTN, asi como el cumpimiento de la normatividad vigente"/>
    <s v="Angelica Garrido "/>
  </r>
  <r>
    <n v="37"/>
    <s v="AG"/>
    <s v="PROC"/>
    <x v="15"/>
    <s v="Verificación la gestión del procedimiento de celebración de acuerdos de pago, el cumplimiento del objetivo, asi como la efectividad de los controles definidos para el desarrollo del mismo Mis 3.2 Pro1"/>
    <s v="Verificar la celebración de acuerdos de pago con Entidades Territoriales, con base en_x000a_las leyes vigentes sobre la materia y previa certificación del Ministerio de Educación_x000a_Nacional de la deuda a cargo de la Entidad Territorial, para que la Nación efectúe el_x000a_reconocimiento del monto con el cual debe concurrir de la misma._x000a_"/>
    <s v="Angelica Garrido "/>
  </r>
  <r>
    <n v="38"/>
    <s v="AG"/>
    <s v="PROC"/>
    <x v="15"/>
    <s v="Verificación del cumplimiento del estudio realizado para la aprobación de la garantía o contragarantia a otorgar a favor de la Nación , asi como la apliación de los controles existentesMis.3.2 Pro14"/>
    <s v="Realizar cuando se hacen los estudios correspondientes para la aprobación de la garantía_x000a_o contragarantía a otorgar a favor de la Nación."/>
    <s v="Angelica Garrido "/>
  </r>
  <r>
    <n v="39"/>
    <s v="AE"/>
    <s v="DEP"/>
    <x v="16"/>
    <s v="Preparar y documentar la Evaluación Anual del Sistema de Control Interno Contable (Resolución 193 de 2016 de la Contaduría General de la Nación)."/>
    <s v="Contar con la infromación requerida para dar cumplimiento a la Resolución 193 de 2016 de la Contaduría General de la Nación."/>
    <s v="Edna Gonzalez"/>
  </r>
  <r>
    <n v="40"/>
    <s v="AE"/>
    <s v="DEP"/>
    <x v="17"/>
    <s v="Seguimiento al Sistema de Control Interno Contable de la Unidad Sistema General de Regalías a 31 de diciembre de 2019."/>
    <s v="Verificar el control interno contable existente en los Estados Contables generados para la Unidad Sistema General de Regalías  con corte a 31 de diciembre de 2019."/>
    <s v="Edna Gonzalez"/>
  </r>
  <r>
    <n v="41"/>
    <s v="AE"/>
    <s v="DEP"/>
    <x v="6"/>
    <s v="Seguimiento al Sistema de Control Interno Contable de la Unidad FONPET a 31 de diciembre de 2019."/>
    <s v="Verificar el control interno contable existente en los Estados Contables generados para el FONPET con corte a 31 de diciembre de 2019."/>
    <s v="Edna Gonzalez"/>
  </r>
  <r>
    <n v="42"/>
    <s v="AE"/>
    <s v="DEP"/>
    <x v="17"/>
    <s v="Seguimiento al Sistema de Control Interno Contable de la Unidad Tesoro Nacional a 31 de diciembre de 2019."/>
    <s v="Verificar el control interno contable existente en los Estados Contables generados para la Unidad deTesoro Nacional con corte a 31 de diciembre de 2019."/>
    <s v="Edna Gonzalez"/>
  </r>
  <r>
    <n v="43"/>
    <s v="AE"/>
    <s v="DEP"/>
    <x v="6"/>
    <s v="Evaluar la gestión adelantada por la DGRESS, en cuanto al cumplimiento del objetivo establecido para el Proceso Mis.3.11.Pro.2 referente a Autorización de retiro de recursos del FONPET."/>
    <s v="Vefificar los controles implementados en aras de mitigar el riesgo de: realizar giros de recursos sin el cumplimiento de los requisitos y la normatividad vigente que rige el procedimiento."/>
    <s v="Edna Gonzalez"/>
  </r>
  <r>
    <n v="44"/>
    <s v="AE"/>
    <s v="DEP"/>
    <x v="17"/>
    <s v="Verificación Cuentas de Compensación a 31 de diciembre de 2019."/>
    <s v="Seguimiento de los movimientos de Cuentas de Compensación en la Subdirección de Operaciones a 31 de diciembre de 2019. "/>
    <s v="Edna Gonzalez"/>
  </r>
  <r>
    <n v="45"/>
    <s v="AE"/>
    <s v="DEP"/>
    <x v="6"/>
    <s v="Seguimiento al Sistema de Control Interno Contable de la Unidad FONPET a 30 de junio de 2020."/>
    <s v="Verificar el control interno contable existente en los Estados Contables generados para la Unidad FONPET con corte a 30 de junio de 2020."/>
    <s v="Edna Gonzalez"/>
  </r>
  <r>
    <n v="46"/>
    <s v="AE"/>
    <s v="DEP"/>
    <x v="17"/>
    <s v="Seguimiento al Sistema de Control Interno Contable de la Unidad Sistema General de Regalías a 30 de junio de 2020."/>
    <s v="Verificar el control interno contable existente en los Estados Contables generados para la Unidad Sistema General de Regalías con corte a 30 de junio de 2020."/>
    <s v="Edna Gonzalez"/>
  </r>
  <r>
    <n v="47"/>
    <s v="AE"/>
    <s v="DEP"/>
    <x v="17"/>
    <s v="Seguimiento al Sistema de Control Interno Contable de la Unidad Tesoro Nacional  a 30 de junio de 2020."/>
    <s v="Verificar el control interno contable existente en los Estados Contables generados para la Unidad Tesoro Nacional con corte a 30 de junio de 2020."/>
    <s v="Edna Gonzalez"/>
  </r>
  <r>
    <n v="48"/>
    <s v="AE"/>
    <s v="DEP"/>
    <x v="6"/>
    <s v="Seguimiento al Sistema de Control Interno Contable de la Unidad FONPET a 30 de septiembre de 2020."/>
    <s v="Verificar el control interno contable existente en los Estados Contables generados para la Unidad FONPET con corte a 30 de septiembre de 2020."/>
    <s v="Edna Gonzalez"/>
  </r>
  <r>
    <n v="49"/>
    <s v="AE"/>
    <s v="DEP"/>
    <x v="17"/>
    <s v="Auditoría a la Gestion de las cuentas recíprocas - Tesoro Nacional"/>
    <s v="Evaluar la gestión de las cuentas recíprocas, diferencias presentadas y disminución de las mismas."/>
    <s v="Edna Gonzalez"/>
  </r>
  <r>
    <n v="50"/>
    <s v="ARL"/>
    <s v="No aplica"/>
    <x v="18"/>
    <s v="Elaboración del Informe trimestral de seguimiento a las medidas de austeridad en el gasto público en el Ministerio de Hacienda y Crédito Público. Cuarto Trimestre 2019 y comparacion anual vigencia 2018 y 2019"/>
    <s v="Realizar informe  de  seguimiento a las medidas de austeridad adoptadas por la entidad teniendo en cuenta lo dispuesto en la normatividad vigente. Informe trimestral. "/>
    <s v="Edilce Sinuco"/>
  </r>
  <r>
    <n v="51"/>
    <s v="ARL"/>
    <s v="No aplica"/>
    <x v="16"/>
    <s v="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Edilce Sinuco"/>
  </r>
  <r>
    <n v="52"/>
    <s v="SA"/>
    <s v="DEP"/>
    <x v="13"/>
    <s v="Seguimiento de las acciones derivadas de la Auditoría de Gestión al Procedimiento Apo.1.4 Pro.2 Gestión y Trámite. "/>
    <s v="Verificar el cumplimiento de las acciones formuladas por el responsable del tema  para subsanar los aspectos que fueron identificados por la Oficina de Control Interno. "/>
    <s v="Edilce Sinuco"/>
  </r>
  <r>
    <n v="53"/>
    <s v="AE"/>
    <s v="DEP"/>
    <x v="17"/>
    <s v="Auditoría: Seguimiento al Sistema de Control Interno Contable de la   Unidad de Deuda Pública con corte a 31 de diciembre de 2019. "/>
    <s v="Verificar el control interno contable existente en los Estados Contables, de acuerdo al Programa de Trabajo elaborado para tal fin. "/>
    <s v="Edilce Sinuco"/>
  </r>
  <r>
    <n v="54"/>
    <s v="AE"/>
    <s v="DEP"/>
    <x v="19"/>
    <s v="Auditoría:  Seguimiento al Sistema de Control Interno Contable de la   Unidad de Gestión General con corte a 31 de diciembre de 2019. "/>
    <s v="Verificar el control interno contable existente en los Estados Contables, de acuerdo al Programa de Trabajo elaborado para tal fin. "/>
    <s v="Edilce Sinuco"/>
  </r>
  <r>
    <n v="55"/>
    <s v="ARL"/>
    <s v="No aplica"/>
    <x v="18"/>
    <s v="Elaboración del Informe trimestral de seguimiento a las medidas de austeridad en el gasto público en el Ministerio de Hacienda y Crédito Público. Primer Trimestre 2020 y comparacion anual vigencia 2019 "/>
    <s v="Realizar informe  de  seguimiento a las medidas de austeridad adoptadas por la entidad teniendo en cuenta lo dispuesto en la normatividad vigente. Informe trimestral. "/>
    <s v="Edilce Sinuco"/>
  </r>
  <r>
    <n v="56"/>
    <s v="AG"/>
    <s v="DEP"/>
    <x v="4"/>
    <s v="Auditoría: al Procedimiento Mis.3.4.3Pro3  Compra y Venta de Divisas con cumplimiento a través de la Cámara de Divisas"/>
    <s v="Auditar la gestión del procedimiento, el cumplimiento del objetivo, así como, las políticas establecidas en relación a la normatividad que regula la actividad archivistica. "/>
    <s v="Edilce Sinuco"/>
  </r>
  <r>
    <n v="57"/>
    <s v="ARL"/>
    <s v="No aplica"/>
    <x v="18"/>
    <s v="Elaboración del Informe trimestral de seguimiento a las medidas de austeridad en el gasto público en el Ministerio de Hacienda y Crédito Público. Segundo  Trimestre 2020 y comparacion anual vigencia 2019 "/>
    <s v="Realizar informe  de  seguimiento a las medidas de austeridad adoptadas por la entidad teniendo en cuenta lo dispuesto en la normatividad vigente. Informe trimestral. "/>
    <s v="Edilce Sinuco"/>
  </r>
  <r>
    <n v="58"/>
    <s v="AE"/>
    <s v="DEP"/>
    <x v="19"/>
    <s v="Arqueo a las cajas menores constituidas en el Ministerio de Hacienda y Crédito Público para la vigencia 2020"/>
    <s v="Evaluar el cumplimiento de los establecido en los Decretos 2768 de diciembre de 2012, 1068 de 2015 y en las Resoluciones por medio de la cual se constituyen las cajas menores"/>
    <s v="Edilce Sinuco"/>
  </r>
  <r>
    <n v="59"/>
    <s v="AE"/>
    <s v="DEP"/>
    <x v="17"/>
    <s v="Auditoría:  Seguimiento al Sistema de Control Interno Contable de la   Unidad de Deuda Pública con corte a Junio de 2020. "/>
    <s v="Verificar el control interno contable existente en los Estados Contables, de acuerdo al Programa de Trabajo elaborado para tal fin. "/>
    <s v="Edilce Sinuco"/>
  </r>
  <r>
    <n v="60"/>
    <s v="AE"/>
    <s v="DEP"/>
    <x v="19"/>
    <s v="Auditoría:  Seguimiento al Sistema de Control Interno Contable de la   Unidad de Gestión General con corte a junio de 2020. "/>
    <s v="Verificar el control interno contable existente en los Estados Contables, de acuerdo al Programa de Trabajo elaborado para tal fin. "/>
    <s v="Edilce Sinuco"/>
  </r>
  <r>
    <n v="61"/>
    <s v="ARL"/>
    <s v="No aplica"/>
    <x v="18"/>
    <s v="Elaboración del Informe trimestral de seguimiento a las medidas de austeridad en el gasto público en el Ministerio de Hacienda y Crédito Público. Tercer  Trimestre 2020 y comparacion anual vigencia 2019 "/>
    <s v="Realizar informe  de  seguimiento a las medidas de austeridad adoptadas por la entidad teniendo en cuenta lo dispuesto en la normatividad vigente. Informe trimestral. "/>
    <s v="Edilce Sinuco"/>
  </r>
  <r>
    <n v="62"/>
    <s v="ARL"/>
    <s v="No aplica"/>
    <x v="20"/>
    <s v="Verificación del cumplimiento de la normatividad relacionada con el licenciamiento de software 2019"/>
    <s v="Verificar el cumplimiento de la Circular No. 017 del 1 de junio de 2011 y lo ordenado por las Directivas Presidenciales 01 de 1999 y 02 de 2002, el Consejo Asesor del Gobierno Nacional en materia de Control Interno de las Entidades del Orden Nacional y Territorial y la Circular No. 04 del 22 de Diciembre de 2006."/>
    <s v="Yamileth Cubillos"/>
  </r>
  <r>
    <n v="63"/>
    <s v="AS"/>
    <s v="DEP"/>
    <x v="21"/>
    <s v="Auditoría a los Trámites FONPET en línea."/>
    <s v="Verificar el correcto funcionamiento del Sistema y las validaciones establecidas. "/>
    <s v="Yamileth Cubillos"/>
  </r>
  <r>
    <n v="64"/>
    <s v="AE"/>
    <s v="No aplica"/>
    <x v="22"/>
    <s v="Auditoría al cumplimiento de las políticas de operación y de seguridad del SIIF Nación (Circular Externa No. 040 del Sistema Integrado de Información Financiera - SIIF Nación)"/>
    <s v="Verificar el cumplimiento de las políticas de seguridad del SIIF Nación, por parte de los usuarios pertenecientes al MHCP."/>
    <s v="Yamileth Cubillos"/>
  </r>
  <r>
    <n v="65"/>
    <s v="AE"/>
    <s v="DEP"/>
    <x v="23"/>
    <s v="Auditoría al Procedimiento Mis.3.13.Pro.4 Parametrizacion de seguridad del SIIF Nacion"/>
    <s v="Verificar el cumplimiento del objetivo del procedimiento Mis.3.13.Pro.4 Parametrizacion de seguridad del SIIF Nacion"/>
    <s v="Yamileth Cubillos"/>
  </r>
  <r>
    <n v="66"/>
    <s v="AG"/>
    <s v="DEP"/>
    <x v="24"/>
    <s v="Auditoría a la Actividad Principal Gestión del Portafolio y Ciclo de Vida de Proyectos."/>
    <s v="Verificar el cumplimiento del objetivo de la Actividad Principal Gestión del Portafolio y Ciclo de Vida de Proyectos."/>
    <s v="Yamileth Cubillos"/>
  </r>
  <r>
    <n v="67"/>
    <s v="AE"/>
    <s v="DEP"/>
    <x v="10"/>
    <s v="Auditoría al Procedimiento Mis.4.9.Pro.2 Administración de los Sistemas de Información para el SGR"/>
    <s v="Verificar el cumplimiento del objetivo del Procedimiento Mis.4.9.Pro.2 Administración de los Sistemas de Información para el SGR"/>
    <s v="Yamileth Cubillos"/>
  </r>
  <r>
    <n v="68"/>
    <s v="AG"/>
    <s v="CONT"/>
    <x v="24"/>
    <s v="Auditoría al Contrato 3.313-2019 suscrito con el CONSORCIO SONDA - CENTRO ALTERNO MHCP 2019"/>
    <s v="Evaluar el cumplimiento de las obligaciones establecidas para las partes del contrato, con miras al logro del objetivo contractual."/>
    <s v="Yamileth Cubillos"/>
  </r>
  <r>
    <n v="69"/>
    <s v="AG"/>
    <s v="DEP"/>
    <x v="24"/>
    <s v="Seguimiento a las acciones resultantes de la Auditoría al Modelo de Seguridad y Privacidad de la Información del Ministerio de Hacienda y Crédito Público"/>
    <s v="Verificar que se hayan implementado las acciones propuestas por el auditado."/>
    <s v="Yamileth Cubillos"/>
  </r>
  <r>
    <n v="70"/>
    <s v="ASE"/>
    <s v="No aplica"/>
    <x v="9"/>
    <s v="Participar en el Cómite Operativo y de Seguridad del SIIF Nación."/>
    <s v="Conocer las estrategias de seguridad definidas por el Comité de Seguridad del SIIF, con el fin de tenerlas en cuenta dentro de las auditorías a realizar, efectuando seguimiento a los linemientos allí acordados. "/>
    <s v="Yamileth Cubillos"/>
  </r>
  <r>
    <n v="71"/>
    <s v="ARL"/>
    <s v="No aplica"/>
    <x v="9"/>
    <s v="Diligenciamiento del Formulario Único de Reporte de Avances de la Gestión FURAG II "/>
    <s v="Realizar la evaluación del Sistema de Control Interno de la Entidad a traves del FURAG II"/>
    <s v="Angie Corredor"/>
  </r>
  <r>
    <n v="72"/>
    <s v="ARL"/>
    <s v="No aplica"/>
    <x v="9"/>
    <s v="Elaboración del informe  pormenorizado del estado del control interno del MHCP y publicación en la página Web de la entidad (Ley 1474 de 2011)."/>
    <s v="Verificar los avances presentados en el Sistema de Control Interno del Ministerio de Hacienda y Crédito Público durante el corte respectivo. "/>
    <s v="Angie Corredor"/>
  </r>
  <r>
    <n v="73"/>
    <s v="ARL"/>
    <m/>
    <x v="9"/>
    <s v="Elaboración del informe  pormenorizado del estado del control interno del MHCP y publicación en la página Web de la entidad (Ley 1474 de 2011)."/>
    <m/>
    <s v="Angie Corredor"/>
  </r>
  <r>
    <n v="74"/>
    <s v="ARL"/>
    <s v="No aplica"/>
    <x v="8"/>
    <s v="Seguimiento al SIGEP Componente Hoja de Vida y Bienes y Rentas. (Decreto 2842 de 2010 DAFP)."/>
    <s v="Verificar que los responsables del registro, almacenamiento, consolidación, seguimiento y evaluación de la  información organizacional del Ministerio de Hacienda y Crédito Público en el SIGEP cumplan con los parámetros establecidos por el DAFP"/>
    <s v="Angie Corredor"/>
  </r>
  <r>
    <n v="75"/>
    <s v="AG"/>
    <s v="No aplica"/>
    <x v="9"/>
    <s v="Verificación a la concertación de los Acuerdos de Gestión del 2020 y evaluación de los correspondientes al año 2019 (Circular 1000-001-2007 de 2007 del DAFP, Ley 909 de 2004 y Decreto 1227 de 2005)."/>
    <s v="Determinar el cumplimiento a lo establecido en la ley 909 de 2004, articulo 50, Decreto 1227 de 2005 articulos 53, 102, 103 y 106 en la Circular  No. 1000-010-2007 del 10 d enero 2007 del  DAFP"/>
    <s v="Angie Corredor"/>
  </r>
  <r>
    <n v="76"/>
    <s v="AP"/>
    <s v="No aplica"/>
    <x v="9"/>
    <s v="Formulación del Plan Anual de Aucitoría 2021"/>
    <s v="Realizar las actividades tendientes a la formulación del Plan Anual de Auditoría 2021"/>
    <s v="Angie Corredor"/>
  </r>
  <r>
    <n v="77"/>
    <s v="AP"/>
    <s v="No aplica"/>
    <x v="9"/>
    <s v="Actividades de Administración del Proceso Eva.1.1 "/>
    <s v="Realizar las actividades tendientes para la administración del proceso._x000a_Enlace del proceso, alistamiento y seguimiento a la planeación de la OCI, apoyo comités entre otras actividades de gestión. "/>
    <s v="Angie Corredor"/>
  </r>
  <r>
    <n v="78"/>
    <s v="ARL"/>
    <m/>
    <x v="0"/>
    <s v="Seguimiento al Mapa de Riesgos de Corrupción. Decreto 124 de enero de 2016."/>
    <m/>
    <s v="N1"/>
  </r>
  <r>
    <n v="79"/>
    <s v="ARL"/>
    <s v="No aplica"/>
    <x v="1"/>
    <s v="Seguimiento al Plan Anticorrupción y Atención al Ciudadano. Decreto 124 de enero de 2016."/>
    <m/>
    <s v="N1"/>
  </r>
  <r>
    <n v="80"/>
    <s v="ARL"/>
    <s v="No aplica"/>
    <x v="1"/>
    <s v="Verificación al cumplimiento a los trámites del MHCP en el Sistema Único de Información de Trámites-SUIT."/>
    <m/>
    <s v="N1"/>
  </r>
  <r>
    <n v="81"/>
    <s v="ARL"/>
    <m/>
    <x v="0"/>
    <s v="Seguimiento al Mapa de Riesgos de Corrupción. Decreto 124 de enero de 2016."/>
    <m/>
    <s v="N1"/>
  </r>
  <r>
    <n v="82"/>
    <s v="ARL"/>
    <s v="No aplica"/>
    <x v="1"/>
    <s v="Seguimiento al Plan Anticorrupción y Atención al Ciudadano. Decreto 124 de enero de 2016."/>
    <m/>
    <s v="N1"/>
  </r>
  <r>
    <n v="83"/>
    <s v="ARL"/>
    <s v="No aplica"/>
    <x v="1"/>
    <s v="Verificación al cumplimiento a los trámites del MHCP en el Sistema Único de Información de Trámites-SUIT."/>
    <m/>
    <s v="N1"/>
  </r>
  <r>
    <n v="84"/>
    <s v="ARL"/>
    <s v="No aplica"/>
    <x v="1"/>
    <s v="Elaboración del Informe de conclusiones y evaluación a la Audiencia Pública de Rendición de Cuentas del MHCP (Ley 489 de 1998 y Guía Audiencias Públicas en la Ruta de la Rendición de Cuentas a la Ciudadanía del DAFP)."/>
    <m/>
    <s v="N1"/>
  </r>
  <r>
    <n v="85"/>
    <s v="AG"/>
    <s v="PRO"/>
    <x v="5"/>
    <s v="Mis.2.2.Pro.4 Informes de ejecución presupuestal"/>
    <m/>
    <s v="N1"/>
  </r>
  <r>
    <n v="86"/>
    <s v="AG"/>
    <m/>
    <x v="8"/>
    <s v=" Fortalecimiento de las competencias técnicas de los funcionarios del MHCP nacional "/>
    <m/>
    <s v="N1"/>
  </r>
  <r>
    <n v="87"/>
    <s v="AG"/>
    <s v="No aplica"/>
    <x v="1"/>
    <s v="Seguimiento a la Ley 1712 de 2014,  Ley de Transparencia y acceso a la información."/>
    <m/>
    <s v="N1"/>
  </r>
  <r>
    <n v="88"/>
    <s v="AG"/>
    <m/>
    <x v="13"/>
    <s v="Apo.1.4 Pro.6 Procedimiento para la solicitud, asignación y uso de certificados de firma digital en el MHCP"/>
    <m/>
    <s v="N1"/>
  </r>
  <r>
    <n v="89"/>
    <s v="AG"/>
    <m/>
    <x v="13"/>
    <s v="Apo.4.2 Pr.11 Prestación de Servicios Logisticos de Apoyo"/>
    <m/>
    <s v="N1"/>
  </r>
  <r>
    <n v="90"/>
    <s v="AG"/>
    <m/>
    <x v="25"/>
    <s v="EJECUCION PRESUPUESTAL 2019  Y SEGUIMIENTO 2020"/>
    <m/>
    <s v="N1"/>
  </r>
  <r>
    <n v="91"/>
    <s v="AG"/>
    <m/>
    <x v="24"/>
    <s v="CONTRATO A LA MESA DE AYUDA"/>
    <m/>
    <s v="N1"/>
  </r>
  <r>
    <n v="92"/>
    <s v="ARL"/>
    <m/>
    <x v="8"/>
    <s v="Resolución de Seguridad y Salud en el Trabajo (actividad anual)."/>
    <m/>
    <s v="Erika Sanchez"/>
  </r>
  <r>
    <n v="93"/>
    <s v="ARL"/>
    <m/>
    <x v="13"/>
    <s v="Verificación de la atención dada a las Quejas, Sugerencias y Reclamos por parte del MHCP  (Ley 1474 del 12 de julio de 2011)."/>
    <m/>
    <s v="Erika Sanchez"/>
  </r>
  <r>
    <n v="94"/>
    <s v="AG"/>
    <m/>
    <x v="3"/>
    <s v="Pago de Sentencias"/>
    <m/>
    <s v="Erika Sanchez"/>
  </r>
  <r>
    <n v="95"/>
    <s v="AE"/>
    <m/>
    <x v="0"/>
    <s v="Actas de Comités "/>
    <m/>
    <s v="Erika Sanchez"/>
  </r>
  <r>
    <n v="96"/>
    <s v="AG"/>
    <m/>
    <x v="13"/>
    <s v="CONTRATO VIGILANCIA"/>
    <m/>
    <s v="Erika Sanchez"/>
  </r>
  <r>
    <n v="97"/>
    <s v="AG"/>
    <m/>
    <x v="26"/>
    <s v="Auditoria al Mis.3.1.Pro.12- 13- 14"/>
    <m/>
    <s v="Erika Sanchez"/>
  </r>
  <r>
    <n v="98"/>
    <s v="ARL"/>
    <m/>
    <x v="3"/>
    <s v="Emisión de certificación con destino a la Agencia Nacional de Defensa Jurídica del Estado e-Kogui (Decreto 1069 de 2015 y Circular Externa 02 del 29 de enero de 2016). "/>
    <m/>
    <s v="Erika Sanchez"/>
  </r>
  <r>
    <n v="99"/>
    <s v="AG"/>
    <m/>
    <x v="14"/>
    <s v="Mis.3.10 Pro4 Emisión de conceptos de riesgo"/>
    <m/>
    <s v="Erika Sanchez"/>
  </r>
  <r>
    <n v="100"/>
    <s v="AG"/>
    <m/>
    <x v="27"/>
    <s v="CONTRATO AL SOFTWARE CRÉDITO PUBLICO "/>
    <m/>
    <s v="Erika Sanchez"/>
  </r>
  <r>
    <n v="101"/>
    <s v="AG"/>
    <s v="TRAMITE"/>
    <x v="15"/>
    <s v="438 - Autorización para la celebración de operaciones de crédito público interno y sus asimiladas con garantía de la Nación"/>
    <m/>
    <s v="Erika Sanchez"/>
  </r>
  <r>
    <n v="102"/>
    <s v="SA"/>
    <m/>
    <x v="28"/>
    <s v="2019-AG-29-01"/>
    <m/>
    <s v="Erika Sanchez"/>
  </r>
  <r>
    <n v="103"/>
    <s v="SA"/>
    <m/>
    <x v="3"/>
    <s v="2019-ARL-61-01"/>
    <m/>
    <s v="Erika Sanchez"/>
  </r>
  <r>
    <n v="104"/>
    <s v="ASE"/>
    <m/>
    <x v="0"/>
    <s v="Asistir a los Comités y reuniones institucionales a los que sea invitado el Jefe de la Oficina de Control Interno."/>
    <m/>
    <s v="Alvaro"/>
  </r>
  <r>
    <n v="105"/>
    <s v="ASE"/>
    <m/>
    <x v="9"/>
    <s v="Asistir a los Comités de Control Interno de las Entidades Adscritas y Vinculadas al MHCP, a los que sea citado el Jefe de la Oficina de Control Interno en representación del señor Ministro de Hacienda y Crédito Público."/>
    <m/>
    <s v="Alvaro"/>
  </r>
</pivotCacheRecords>
</file>

<file path=xl/pivotCache/pivotCacheRecords3.xml><?xml version="1.0" encoding="utf-8"?>
<pivotCacheRecords xmlns="http://schemas.openxmlformats.org/spreadsheetml/2006/main" xmlns:r="http://schemas.openxmlformats.org/officeDocument/2006/relationships" count="110">
  <r>
    <m/>
    <x v="0"/>
    <m/>
    <m/>
    <m/>
    <m/>
    <m/>
  </r>
  <r>
    <n v="1"/>
    <x v="1"/>
    <s v="No Aplica"/>
    <s v="Oficina Asesora de Planeación"/>
    <s v="Seguimiento al Mapa de Riesgos de Corrupción. Decreto 124 de enero de 2016."/>
    <s v="Verificar y evaluar la elaboración, visibilización, seguimiento y control del Mapa de Riesgos de Corrupción."/>
    <s v="Cristina Perez"/>
  </r>
  <r>
    <n v="2"/>
    <x v="1"/>
    <s v="No Aplica"/>
    <s v="Oficina Asesora de Planeación"/>
    <s v="Seguimiento al Plan Anticorrupción y Atención al Ciudadano. Decreto 124 de enero de 2016."/>
    <s v="Verificar el cumplimiento de lo dispuesto en el artículo 73 de la Ley 1474 de 2011._x000a_Realizar seguimiento a la elaboración de la estrategia anticorrupción."/>
    <s v="Cristina Perez"/>
  </r>
  <r>
    <n v="3"/>
    <x v="1"/>
    <s v="No Aplica"/>
    <s v="Oficina Asesora de Planeación"/>
    <s v="Verificación al cumplimiento a los trámites del MHCP en el Sistema Único de Información de Trámites-SUIT."/>
    <s v="Verificar el cumplimiento de los trámites del MHCP en el Sistema Único de Información de Trámites-SUIT."/>
    <s v="Cristina Perez"/>
  </r>
  <r>
    <n v="4"/>
    <x v="1"/>
    <s v="No Aplica"/>
    <s v="MHCP"/>
    <s v="Efectuar seguimiento a los avances semestrales de los planes de mejoramiento,  con corte a junio 30 y diciembre 31 y preparar archivo para su correspondiente rendición a la CGR por el SIRECI, con el fin de enviarlo a la Dirección Administrativa para el envío  (Resolución 7350 de 2013Directiva Presidencial 03 de 2012 .) "/>
    <s v="Verificar que los responsables de las metas hayan adelantado las acciones pertinentes programadas en los Planes de Mejoramiento concertados con la CGR y dar cumplimiento a la Resolución Orgánica 7350 de 2013 del órgano de control."/>
    <s v="Sandra Portela"/>
  </r>
  <r>
    <n v="5"/>
    <x v="1"/>
    <s v="No Aplica"/>
    <s v="Oficina Asesora de Planeación"/>
    <s v="Evaluación de Gestión por Áreas o Dependencias (Acuerdo 565 de 2016-CNSC y Resolución Interna 101 de 2017)."/>
    <s v="Verificar y consolidar la concordancia de la calificación generada por la OAP a los procesos y definir la calificación por parte de la OCA."/>
    <s v="Nestor Garcia"/>
  </r>
  <r>
    <n v="6"/>
    <x v="2"/>
    <s v="DEP: Dependencia"/>
    <s v="Grupo del Sistema General de Regalías"/>
    <s v="Verificación de la Gestión realizada por el Grupo de Sistema General de Regalías"/>
    <s v="Verificar la adecuada gestión del Grupo del Sistema general de Regalías, el cumplimiento de la normatividad vigente, así como también la aplicación de los controles"/>
    <s v="Angelica Garrido "/>
  </r>
  <r>
    <n v="7"/>
    <x v="3"/>
    <s v="DEP: Dependencia"/>
    <s v="Subdirección de Operaciones, Subdirección Financiera, Grupo Regalías y Grupo FONPET"/>
    <s v="Preparar y documentar la Evaluación Anual del Sistema de Control Interno Contable (Resolución 193 de 2016 de la Contaduría General de la Nación)."/>
    <s v="Contar con la información requerida para dar cumplimiento a la Resolución 193 de 2016 de la Contaduría General de la Nación."/>
    <s v="Edna Gonzalez"/>
  </r>
  <r>
    <n v="8"/>
    <x v="1"/>
    <s v="No Aplica"/>
    <s v="Dirección Administrativa"/>
    <s v="Elaboración del Informe trimestral de seguimiento a las medidas de austeridad en el gasto público en el Ministerio de Hacienda y Crédito Público. Cuarto Trimestre 2019 y comparación anual vigencia 2018 y 2019"/>
    <s v="Realizar informe  de  seguimiento a las medidas de austeridad adoptadas por la entidad teniendo en cuenta lo dispuesto en la normatividad vigente. Informe trimestral. "/>
    <s v="Edilce Sinuco"/>
  </r>
  <r>
    <n v="9"/>
    <x v="1"/>
    <s v="PRO: Procedimiento"/>
    <s v="Dirección Administrativa / Subdirección de Gestión del Talento Humano"/>
    <s v="Resolución de Seguridad y Salud en el Trabajo (actividad anual)."/>
    <s v="Realizar la verificación del Sistema de seguridad y Salud en el trabajo de acuerdo a la normatividad vigente"/>
    <s v="Erika Sanchez"/>
  </r>
  <r>
    <n v="10"/>
    <x v="1"/>
    <s v="No Aplica"/>
    <s v="Dirección de Tecnología / Subdirección de Administración de Recursos Tecnológicos"/>
    <s v="Verificación del cumplimiento de la normatividad relacionada con el licenciamiento de software 2019"/>
    <s v="Verificar el cumplimiento de la Circular No. 017 del 1 de junio de 2011 y lo ordenado por las Directivas Presidenciales 01 de 1999 y 02 de 2002, el Consejo Asesor del Gobierno Nacional en materia de Control Interno de las Entidades del Orden Nacional y Territorial y la Circular No. 04 del 22 de Diciembre de 2006."/>
    <s v="Yamileth Cubillos"/>
  </r>
  <r>
    <n v="11"/>
    <x v="4"/>
    <s v="PRO: Procedimiento"/>
    <s v="Dirección General de Presupuesto Público Nacional / Grupo de Asuntos Jurídicos"/>
    <s v="Seguimiento a las acciones derivadas de la Auditorías de Gestión No. 2019-AG-07."/>
    <s v="Verificar que se haya implementado la acción propuesta por el auditado."/>
    <s v="Cristina Perez"/>
  </r>
  <r>
    <n v="12"/>
    <x v="1"/>
    <s v="PRO: Procedimiento"/>
    <s v="Secretaría General / Subdirección Jurídica "/>
    <s v="Emisión de certificación con destino a la Agencia Nacional de Defensa Jurídica del Estado e-Kogui (Decreto 1069 de 2015 y Circular Externa 02 del 29 de enero de 2016). "/>
    <s v="Emisión de certificación con destino a la Agencia Nacional de Defensa Jurídica del Estado e-Kogui (Decreto 1069 de 2015 y Circular Externa 02 del 29 de enero de 2016). "/>
    <s v="Cristina Perez"/>
  </r>
  <r>
    <n v="13"/>
    <x v="1"/>
    <s v="No Aplica"/>
    <s v="Subdirección de Operaciones, Subdirección Financiera, Grupo Regalías y Grupo FONPET"/>
    <s v="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Edilce Sinuco"/>
  </r>
  <r>
    <n v="14"/>
    <x v="1"/>
    <s v="No Aplica"/>
    <s v="No Aplica"/>
    <s v="Diligenciamiento del Formulario Único de Reporte de Avances de la Gestión FURAG II "/>
    <s v="Realizar la evaluación del Sistema de Control Interno de la Entidad a través del FURAG II"/>
    <s v="Angie Corredor"/>
  </r>
  <r>
    <n v="15"/>
    <x v="1"/>
    <s v="PRO: Procedimiento"/>
    <s v="Oficina Asesora de Planeación"/>
    <s v="Elaboración del Informe de conclusiones y evaluación a la Audiencia Pública de Rendición de Cuentas del MHCP (Ley 489 de 1998 y Guía Audiencias Públicas en la Ruta de la Rendición de Cuentas a la Ciudadanía del DAFP)."/>
    <s v="Determinar el nivel de implementación de la guía Manual Único de Rendición de Cuentas y las normas que regulan esta practica."/>
    <s v="N1"/>
  </r>
  <r>
    <n v="16"/>
    <x v="1"/>
    <s v="No Aplica"/>
    <s v="MHCP"/>
    <s v="Elaborar el informe dirigido a la Contraloría General de la República, de las acciones de mejora de las cuales se halla determinado que las causas del hallazgo desaparecieron o se modificaron los supuestos de hecho o de derecho que dieron origen al mismo"/>
    <s v="Verificar las evidencias de las acciones que a juicio de la OCA hayan subsanado las deficiencias que fueron objeto de observación por parte de  la CGR preparar el informe y retirarlas del Plan de Mejoramiento Circular 5 de marzo 11 de 2019-CGR"/>
    <s v="Sandra Portela"/>
  </r>
  <r>
    <n v="17"/>
    <x v="4"/>
    <s v="No Aplica"/>
    <s v="Oficina Asesora de Planeación"/>
    <s v="Seguimiento"/>
    <s v="Circular No. 004-2019, expedida por el Departamento Administrativo de la Función Pública, relaciona con la aplicación de la Ley 581 de 2000 – “Ley de cuotas / vigilancia preventiva”, en la cual solicita a esta Oficina verificar el cumplimiento a esta ley y su adecuado reporte"/>
    <s v="Nestor Garcia"/>
  </r>
  <r>
    <n v="18"/>
    <x v="2"/>
    <s v="PRO: Procedimiento"/>
    <s v="Dirección de Apoyo Fiscal / Subdirección de Apoyo al Saneamiento Fiscal y Territorial "/>
    <s v="Verificación de la Asesoría y Asistencia Técnica para Programas de Saneamiento Fiscal T470"/>
    <s v="Verificar la adecuada asesoría y asistencia técnica efectuado por la Subdirección de apoyo al saneamiento fiscal y territorial, a las entidades territoriales para la realización del trámite para programas de saneamiento Fiscal Mia 42 Pro 1"/>
    <s v="Angelica Garrido "/>
  </r>
  <r>
    <n v="19"/>
    <x v="1"/>
    <s v="MHCP"/>
    <s v="No Aplica"/>
    <s v="Elaboración del informe  pormenorizado del estado del control interno del MHCP y publicación en la página Web de la entidad (Ley 1474 de 2011)."/>
    <s v="Verificar los avances presentados en el Sistema de Control Interno del Ministerio de Hacienda y Crédito Público durante el corte respectivo. "/>
    <s v="Angie Corredor"/>
  </r>
  <r>
    <n v="20"/>
    <x v="1"/>
    <s v="No Aplica"/>
    <s v="Dirección Administrativa / Subdirección de Servicios"/>
    <s v="Verificación de la atención dada a las Quejas, Sugerencias y Reclamos por parte del MHCP  (Ley 1474 del 12 de julio de 2011)."/>
    <s v="Determinar el cumplimiento del  Ministerio de Hacienda y Crédito Público a las actividades contenidas en el Artículo 76 de la Ley 1474 de 2011 (Estatuto Anticorrupción)."/>
    <s v="Erika Sanchez"/>
  </r>
  <r>
    <n v="21"/>
    <x v="2"/>
    <s v="No Aplica"/>
    <s v="Oficina Asesora de Planeación"/>
    <s v="Auditoria"/>
    <s v="Auditoría Especifica a la Ejecución del Plan de Acción del MHCP con corte al 31 de diciembre de 2019"/>
    <s v="Nestor Garcia"/>
  </r>
  <r>
    <n v="22"/>
    <x v="2"/>
    <s v="PRO: Procedimiento"/>
    <s v="Dirección General de Presupuesto Público Nacional"/>
    <s v="Mis.2.2.Pro.4 Informes de ejecución presupuestal"/>
    <s v="Auditar el cumplimiento de la normatividad vigente y las políticas y actividades establecidas para su ejecución."/>
    <s v="N1"/>
  </r>
  <r>
    <n v="23"/>
    <x v="4"/>
    <s v="PRO: Procedimiento"/>
    <s v="Dirección General de Crédito Público y Tesoro Nacional / Subdirección de Tesorería"/>
    <s v="Seguimiento a las acciones derivadas de la Auditorías de Gestión No. 2019-AE-43."/>
    <s v="Verificar que se haya implementado la acción propuesta por el auditado."/>
    <s v="Cristina Perez"/>
  </r>
  <r>
    <n v="24"/>
    <x v="3"/>
    <s v="DEP: Dependencia"/>
    <s v="Dirección General de Crédito Público y Tesoro Nacional / Subdirección de Operaciones"/>
    <s v="Seguimiento al Sistema de Control Interno Contable de la Unidad Sistema General de Regalías a 31 de diciembre de 2019."/>
    <s v="Verificar el control interno contable existente en los Estados Contables generados para la Unidad Sistema General de Regalías  con corte a 31 de diciembre de 2019."/>
    <s v="Edna Gonzalez"/>
  </r>
  <r>
    <n v="25"/>
    <x v="2"/>
    <s v="No Aplica"/>
    <s v="MHCP"/>
    <s v="Auditar el cumplimiento de la función de Supervisión de los Contratos suscritos por el Ministerio de Hacienda y Crédito Público."/>
    <s v="Auditar el cumplimiento de la normatividad vigente y demás procedimientos y políticas establecidas en el Manual d contratación del Ministerio y demás documentos."/>
    <s v="Angelica Garrido "/>
  </r>
  <r>
    <n v="26"/>
    <x v="2"/>
    <s v="DEP: Dependencia"/>
    <s v="Oficina Asesora de Planeación"/>
    <s v="Gestión del Riesgo MHCP"/>
    <s v="Auditar el cumplimiento de la normatividad, políticas y requisitos asociados a la Gestión del Riesgo MHCP"/>
    <s v="Angie Corredor - Cristina Perez"/>
  </r>
  <r>
    <n v="27"/>
    <x v="5"/>
    <s v="DEP: Dependencia"/>
    <s v="Dirección de Tecnología - Dirección General de Regulación Económica de la Seguridad Social"/>
    <s v="Auditoría a los Trámites FONPET en línea."/>
    <s v="Verificar el correcto funcionamiento del Sistema y las validaciones establecidas. "/>
    <s v="Yamileth Cubillos"/>
  </r>
  <r>
    <n v="28"/>
    <x v="2"/>
    <s v="PRO: Procedimiento"/>
    <s v="Secretaría General / Subdirección Jurídica "/>
    <s v="Pago de Sentencias"/>
    <s v="Auditar el cumplimiento de la normatividad, políticas y requisitos asociados a las funciones ejecutadas en el Pago de Sentencias"/>
    <s v="Erika Sanchez"/>
  </r>
  <r>
    <n v="29"/>
    <x v="4"/>
    <s v="DEP: Dependencia"/>
    <s v="Dirección Administrativa / Subdirección de Servicios"/>
    <s v="Seguimiento de las acciones derivadas de la Auditoría de Gestión al Procedimiento Apo.1.4 Pro.2 Gestión y Trámite. "/>
    <s v="Verificar el cumplimiento de las acciones formuladas por el responsable del tema  para subsanar los aspectos que fueron identificados por la Oficina de Control Interno. "/>
    <s v="Edilce Sinuco"/>
  </r>
  <r>
    <n v="30"/>
    <x v="3"/>
    <s v="DEP: Dependencia"/>
    <s v="Dirección General de Crédito Público y Tesoro Nacional / Subdirección de Operaciones"/>
    <s v="Auditoría: Seguimiento al Sistema de Control Interno Contable de la   Unidad de Deuda Pública con corte a 31 de diciembre de 2019. "/>
    <s v="Verificar el control interno contable existente en los Estados Contables, de acuerdo al Programa de Trabajo elaborado para tal fin. "/>
    <s v="Edilce Sinuco"/>
  </r>
  <r>
    <n v="31"/>
    <x v="1"/>
    <s v="No Aplica"/>
    <s v="MHCP"/>
    <s v="Elaborar  informes  de seguimientos a los planes de mejoramiento del MHCP con corte a marzo 31 y septiembre 30; con el objetivo de remitirlos al Viceministerio General para su conocimiento y acciones a que haya lugar"/>
    <s v="Verificar que los responsables de las metas hayan adelantado las acciones pertinentes programadas en los Planes de Mejoramiento concertados con la CGR y dar cumplimiento a la circular interna 037 de 2012."/>
    <s v="Sandra Portela"/>
  </r>
  <r>
    <n v="32"/>
    <x v="3"/>
    <s v="DEP: Dependencia"/>
    <s v="Dirección General de Regulación Económica de la Seguridad Social"/>
    <s v="Seguimiento al Sistema de Control Interno Contable de la Unidad FONPET a 31 de diciembre de 2019."/>
    <s v="Verificar el control interno contable existente en los Estados Contables generados para el FONPET con corte a 31 de diciembre de 2019."/>
    <s v="Edna Gonzalez"/>
  </r>
  <r>
    <n v="33"/>
    <x v="2"/>
    <s v="PROY: Proyecto de Inversión"/>
    <s v="Dirección Administrativa / Subdirección de Gestión del Talento Humano"/>
    <s v=" Fortalecimiento de las competencias técnicas de los funcionarios del MHCP nacional "/>
    <s v="Auditar el cumplimiento de la normatividad vigente y las políticas y actividades establecidas para su ejecución."/>
    <s v="N1"/>
  </r>
  <r>
    <n v="34"/>
    <x v="2"/>
    <s v="No Aplica"/>
    <s v="Dirección Administrativa / Subdirección de Gestión del Talento Humano"/>
    <s v="Verificación de las actividades realizadas para el cumplimiento del objetivo estratégico  GCI1 Fortalecer las capacidades del talento Humano y la Innovación"/>
    <s v="Verificar las actividades desarrolladas para mejorar el nivel cumplimiento de lo dispuesto por el Modelo Integrado de Planeación y Gestión en cuanto a la gestión del Talento Humano, teniendo en cuenta las rutas de creación de valor, el ciclo de vida del servidor público, la política de integridad. Igualmente, verificar la promoción _x000a_de acciones para desarrollo y mejora de la gestión del conocimiento y la innovación en la Entidad_x000a_"/>
    <s v="Angelica Garrido "/>
  </r>
  <r>
    <n v="35"/>
    <x v="2"/>
    <s v="PRO: Procedimiento"/>
    <s v="Dirección General de Presupuesto Público Nacional"/>
    <s v="Procedimiento No. 3 del Proceso Mis.2.2.: &quot;Trámites, autorizaciones y modificaciones al presupuesto de empresas industriales y comerciales del estado.&quot;"/>
    <s v="Auditar el cumplimiento de la normatividad, políticas y requisitos asociados a las funciones ejecutadas en el Procedimiento No. 3 - MIS 2.2. "/>
    <s v="Cristina Perez"/>
  </r>
  <r>
    <n v="36"/>
    <x v="3"/>
    <s v="MHCP"/>
    <s v="MHCP"/>
    <s v="Actas de Comités "/>
    <s v="Auditar el cumplimiento de la normatividad, políticas y requisitos asociados a las funciones ejecutadas para la realización de Actas de Comités "/>
    <s v="Erika Sanchez"/>
  </r>
  <r>
    <n v="37"/>
    <x v="4"/>
    <s v="No Aplica"/>
    <s v="No Aplica"/>
    <s v="Seguimiento"/>
    <s v="Seguimiento a las acciones derivadas de Auditoría de Gestión vigencia 2019"/>
    <s v="Nestor Garcia"/>
  </r>
  <r>
    <n v="38"/>
    <x v="3"/>
    <s v="DEP: Dependencia"/>
    <s v="Dirección General de Crédito Público y Tesoro Nacional / Subdirección de Operaciones"/>
    <s v="Seguimiento al Sistema de Control Interno Contable de la Unidad Tesoro Nacional a 31 de diciembre de 2019."/>
    <s v="Verificar el control interno contable existente en los Estados Contables generados para la Unidad de Tesoro Nacional con corte a 31 de diciembre de 2019."/>
    <s v="Edna Gonzalez"/>
  </r>
  <r>
    <n v="39"/>
    <x v="3"/>
    <s v="DEP: Dependencia"/>
    <s v="Dirección Administrativa / Subdirección Financiera"/>
    <s v="Auditoría:  Seguimiento al Sistema de Control Interno Contable de la   Unidad de Gestión General con corte a 31 de diciembre de 2019. "/>
    <s v="Verificar el control interno contable existente en los Estados Contables, de acuerdo al Programa de Trabajo elaborado para tal fin. "/>
    <s v="Edilce Sinuco"/>
  </r>
  <r>
    <n v="40"/>
    <x v="3"/>
    <s v="No Aplica"/>
    <s v="Grupo del Sistema Integrado de Información Financiera - SIIF Cuatro Coordinaciones SIIF Nación"/>
    <s v="Auditoría al cumplimiento de las políticas de operación y de seguridad del SIIF Nación (Circular Externa No. 040 del Sistema Integrado de Información Financiera - SIIF Nación)"/>
    <s v="Verificar el cumplimiento de las políticas de seguridad del SIIF Nación, por parte de los usuarios pertenecientes al MHCP."/>
    <s v="Yamileth Cubillos"/>
  </r>
  <r>
    <n v="41"/>
    <x v="1"/>
    <s v="No Aplica"/>
    <s v="MHCP"/>
    <s v="Seguimiento al Mapa de Riesgos de Corrupción. Decreto 124 de enero de 2016."/>
    <s v="Verificar y evaluar la elaboración, visibilización, seguimiento y control del Mapa de Riesgos de Corrupción."/>
    <s v="N1"/>
  </r>
  <r>
    <n v="42"/>
    <x v="1"/>
    <s v="No Aplica"/>
    <s v="Oficina Asesora de Planeación"/>
    <s v="Seguimiento al Plan Anticorrupción y Atención al Ciudadano. Decreto 124 de enero de 2016."/>
    <s v="Verificar el cumplimiento de lo dispuesto en el artículo 73 de la Ley 1474 de 2011."/>
    <s v="N1"/>
  </r>
  <r>
    <n v="43"/>
    <x v="1"/>
    <s v="No Aplica"/>
    <s v="Oficina Asesora de Planeación"/>
    <s v="Verificación al cumplimiento a los trámites del MHCP en el Sistema Único de Información de Trámites-SUIT."/>
    <s v="Realizar el seguimiento del reporte de registro de datos estadísticos en el SUIT, con el fin de verificar el cumplimiento cada uno de los  trámites por parte del MHCP, respecto a: i) Inscripción en el SUIT de los trámites creados y regulados por la ley, ii) Autorización para la adopción e implementación de trámites creados o autorizados por ley, y iii) Modificación estructural de trámites existentes. "/>
    <s v="N1"/>
  </r>
  <r>
    <n v="44"/>
    <x v="1"/>
    <s v="No Aplica"/>
    <s v="MHCP"/>
    <s v="Elaborar el informe dirigido a la Contraloría General de la República, de las acciones de mejora de las cuales se halla determinado que las causas del hallazgo desaparecieron o se modificaron los supuestos de hecho o de derecho que dieron origen al mismo"/>
    <s v="Verificar las evidencias de las acciones que a juicio de la OCA hayan subsanado las deficiencias que fueron objeto de observación por parte de  la CGR preparar el informe y retirarlas del Plan de Mejoramiento Circular 5 de marzo 11 de 2019-CGR"/>
    <s v="Sandra Portela"/>
  </r>
  <r>
    <n v="45"/>
    <x v="2"/>
    <s v="No Aplica"/>
    <s v="MHCP"/>
    <s v="verificación de las actividades desarrolladas para cumplir con el Objetivo Estratégico GM4 Promover la equidad mediante la focalización de los subsidios y el manejo eficiente del gasto social"/>
    <s v="verificar las actividades desarrolladas para cumplir con el Objetivo Estratégico GM4 Promover la equidad mediante la focalización de los subsidios y el manejo eficiente del gasto social"/>
    <s v="Angelica Garrido "/>
  </r>
  <r>
    <n v="46"/>
    <x v="2"/>
    <s v="No Aplica"/>
    <s v="Oficina Asesora de Planeación"/>
    <s v="Seguimiento a la Ley 1712 de 2014,  Ley de Transparencia y acceso a la información."/>
    <s v="Verificar el cumplimiento del Ministerio de Hacienda y Crédito Público en relación con la Ley 1712 y sus decretos reglamentarios."/>
    <s v="N1"/>
  </r>
  <r>
    <n v="47"/>
    <x v="1"/>
    <s v="No Aplica"/>
    <s v="Dirección Administrativa / Subdirección de Gestión del Talento Humano"/>
    <s v="Seguimiento al SIGEP Componente Hoja de Vida y Bienes y Rentas. (Decreto 2842 de 2010 DAFP)."/>
    <s v="Verificar que los responsables del registro, almacenamiento, consolidación, seguimiento y evaluación de la  información organizacional del Ministerio de Hacienda y Crédito Público en el SIGEP cumplan con los parámetros establecidos por el DAFP"/>
    <s v="Angie Corredor"/>
  </r>
  <r>
    <n v="48"/>
    <x v="2"/>
    <s v="CONT: Contrato"/>
    <s v="Dirección Administrativa / Subdirección de Servicios"/>
    <s v="CONTRATO VIGILANCIA"/>
    <s v="Evaluar el cumplimiento de las obligaciones establecidas para las partes del contrato, con miras al logro del objetivo contractual."/>
    <s v="Erika Sanchez"/>
  </r>
  <r>
    <n v="49"/>
    <x v="1"/>
    <s v="No Aplica"/>
    <s v="MHCP"/>
    <s v="Consolidar las acciones de los Planes de Mejoramiento a suscribir para la vigencia 2019"/>
    <s v="Remitir copia del informe de la CGR a los responsables de los hallazgos, analizar las acciones correctivas y preventivas planteadas, interactuar con los auditados y consolidar las acciones (circular interna 037 de 2012)."/>
    <s v="Sandra Portela"/>
  </r>
  <r>
    <n v="50"/>
    <x v="2"/>
    <s v="PROY: Proyecto de Inversión"/>
    <s v="Dirección General de Regulación Económica de la Seguridad Social"/>
    <s v=" Proyecto de Inversión: Fortalecimiento del seguimiento y evaluación financiera y fiscal del sistema general de seguridad social en salud (SGSSS) y del sistema general de riesgos laborales (SGRL) nacional "/>
    <s v="Auditar el sistema de control interno aplicado a la gestión del Proyecto &quot; Fortalecimiento del seguimiento y evaluación financiera y fiscal del sistema general de seguridad social en salud (SGSSS) y del sistema general de riesgos laborales (SGRL) nacional&quot;"/>
    <s v="Cristina Perez"/>
  </r>
  <r>
    <n v="51"/>
    <x v="3"/>
    <s v="DEP: Dependencia"/>
    <s v="Dirección General de Regulación Económica de la Seguridad Social"/>
    <s v="Evaluar la gestión adelantada por la DGRESS, en cuanto al cumplimiento del objetivo establecido para el Proceso Mis.3.11.Pro.2 referente a Autorización de retiro de recursos del FONPET."/>
    <s v="Verificar los controles implementados en aras de mitigar el riesgo de: realizar giros de recursos sin el cumplimiento de los requisitos y la normatividad vigente que rige el procedimiento."/>
    <s v="Edna Gonzalez"/>
  </r>
  <r>
    <n v="52"/>
    <x v="1"/>
    <s v="No Aplica"/>
    <s v="Dirección Administrativa"/>
    <s v="Elaboración del Informe trimestral de seguimiento a las medidas de austeridad en el gasto público en el Ministerio de Hacienda y Crédito Público. Primer Trimestre 2020 y comparación anual vigencia 2019 "/>
    <s v="Realizar informe  de  seguimiento a las medidas de austeridad adoptadas por la entidad teniendo en cuenta lo dispuesto en la normatividad vigente. Informe trimestral. "/>
    <s v="Edilce Sinuco"/>
  </r>
  <r>
    <n v="53"/>
    <x v="3"/>
    <s v="DEP: Dependencia"/>
    <s v="Grupo del Sistema Integrado de Información Financiera - SIIF"/>
    <s v="Auditoría al Procedimiento Mis.3.13.Pro.4 Parametrización de seguridad del SIIF Nación"/>
    <s v="Verificar el cumplimiento del objetivo del procedimiento Mis.3.13.Pro.4 Parametrización de seguridad del SIIF Nación"/>
    <s v="Yamileth Cubillos"/>
  </r>
  <r>
    <n v="54"/>
    <x v="2"/>
    <s v="No Aplica"/>
    <s v="No Aplica"/>
    <s v="Realizar Arqueo de las acciones custodiadas por la Subdirección "/>
    <s v="Realizar Arqueo de las acciones custodiadas por la Subdirección "/>
    <s v="Nestor Garcia"/>
  </r>
  <r>
    <n v="55"/>
    <x v="2"/>
    <s v="PRO: Procedimiento"/>
    <s v="Dirección Administrativa / Subdirección de Servicios"/>
    <s v="Apo.1.4 Pro.6 Procedimiento para la solicitud, asignación y uso de certificados de firma digital en el MHCP"/>
    <s v="Auditar el cumplimiento de la normatividad vigente y las políticas y actividades establecidas para su ejecución."/>
    <s v="N1"/>
  </r>
  <r>
    <n v="56"/>
    <x v="2"/>
    <s v="No Aplica"/>
    <s v="No Aplica"/>
    <s v="Verificación a la concertación de los Acuerdos de Gestión del 2020 y evaluación de los correspondientes al año 2019 (Circular 1000-001-2007 de 2007 del DAFP, Ley 909 de 2004 y Decreto 1227 de 2005)."/>
    <s v="Determinar el cumplimiento a lo establecido en la ley 909 de 2004, articulo 50, Decreto 1227 de 2005 artículos 53, 102, 103 y 106 en la Circular  No. 1000-010-2007 del 10 d enero 2007 del  DAFP"/>
    <s v="Angie Corredor"/>
  </r>
  <r>
    <n v="57"/>
    <x v="2"/>
    <s v="PRO: Procedimiento"/>
    <s v="Dirección General de Crédito Público y Tesoro Nacional / Subdirección de Financiamiento Interno"/>
    <s v="Auditoria al Mis.3.1.Pro.12- 13- 14"/>
    <s v="Auditar el cumplimiento de la normatividad, políticas y requisitos asociados a las funciones ejecutadas en el Procedimiento Mis.3.1. Pro 12, 13 y 14"/>
    <s v="Erika Sanchez"/>
  </r>
  <r>
    <n v="58"/>
    <x v="1"/>
    <s v="No Aplica"/>
    <s v="MHCP"/>
    <s v="Efectuar seguimiento a los avances semestrales de los planes de mejoramiento,  con corte a junio 30 y diciembre 31 y preparar archivo para su correspondiente rendición a la CGR por el SIRECI, con el fin de enviarlo a la Dirección Administrativa para el envío  (Resolución 7350 de 2013Directiva Presidencial 03 de 2012 .) "/>
    <s v="Verificar que los responsables de las metas hayan adelantado las acciones pertinentes programadas en los Planes de Mejoramiento concertados con la CGR y dar cumplimiento a la Resolución Orgánica 7350 de 2013 del órgano de control."/>
    <s v="Sandra Portela"/>
  </r>
  <r>
    <n v="59"/>
    <x v="2"/>
    <s v="DEP: Dependencia"/>
    <s v="Dirección General de Crédito Público y Tesoro Nacional / Subdirección de Tesorería"/>
    <s v="Auditoría: al Procedimiento Mis.3.4.3Pro3  Compra y Venta de Divisas con cumplimiento a través de la Cámara de Divisas"/>
    <s v="Auditar la gestión del procedimiento, el cumplimiento del objetivo, así como, las políticas establecidas en relación a la normatividad que regula la actividad archivística. "/>
    <s v="Edilce Sinuco"/>
  </r>
  <r>
    <n v="60"/>
    <x v="3"/>
    <s v="DEP: Dependencia"/>
    <s v="Dirección General de Crédito Público y Tesoro Nacional / Subdirección de Operaciones"/>
    <s v="Verificación Cuentas de Compensación a 31 de diciembre de 2019."/>
    <s v="Seguimiento de los movimientos de Cuentas de Compensación en la Subdirección de Operaciones a 31 de diciembre de 2019. "/>
    <s v="Edna Gonzalez"/>
  </r>
  <r>
    <n v="61"/>
    <x v="2"/>
    <s v="No Aplica"/>
    <s v="Dirección General de Crédito público y Tesoro Nacional / Bonos Pensionales"/>
    <s v="verificación de la adecuada aplicación de la normatividad vigente para el manejo de los recursos del fondo EPSA"/>
    <s v="Verificar la adecuada colocación y giros de los recursos administrados por el MHCP par el Fondo EPSA, con base en el cumplimiento de la normatividad vigente, así como también de la aplicación de los controles"/>
    <s v="Angelica Garrido "/>
  </r>
  <r>
    <n v="62"/>
    <x v="4"/>
    <s v="PRO: Procedimiento"/>
    <s v="Dirección General de Crédito Público y Tesoro Nacional / Subdirección de Tesorería y Operaciones; Dirección Administrativa /Subdirección de Servicios - Grupo de Gestión de la Información"/>
    <s v="Seguimiento a las acciones derivadas de las Auditoría de Gestión No.  2019-AG-16 y 2019-AG-49."/>
    <s v="Verificar que se haya implementado la acción propuesta por el auditado."/>
    <s v="Cristina Perez"/>
  </r>
  <r>
    <n v="63"/>
    <x v="2"/>
    <s v="PRO: Procedimiento"/>
    <s v="Dirección Administrativa / Subdirección de Gestión del Talento Humano"/>
    <s v="Apo.2.1.Pro.8 Liquidación de Nómina"/>
    <s v="Verificar el cumplimiento de las normas y políticas vigentes y evaluar los controles para mitigar los riesgos definidos. (Novedades abril y prima de servicios junio)"/>
    <s v="Nestor Garcia"/>
  </r>
  <r>
    <n v="64"/>
    <x v="1"/>
    <s v="MHCP"/>
    <s v="No Aplica"/>
    <s v="Elaboración del informe  pormenorizado del estado del control interno del MHCP y publicación en la página Web de la entidad (Ley 1474 de 2011)."/>
    <s v="Verificar los avances presentados en el Sistema de Control Interno del Ministerio de Hacienda y Crédito Público durante el cuatrimestre respectivo. "/>
    <s v="Angie Corredor"/>
  </r>
  <r>
    <n v="65"/>
    <x v="2"/>
    <s v="DEP: Dependencia"/>
    <s v="Dirección de Tecnología"/>
    <s v="Auditoría a la Actividad Principal Gestión del Portafolio y Ciclo de Vida de Proyectos."/>
    <s v="Verificar el cumplimiento del objetivo de la Actividad Principal Gestión del Portafolio y Ciclo de Vida de Proyectos."/>
    <s v="Yamileth Cubillos"/>
  </r>
  <r>
    <n v="66"/>
    <x v="2"/>
    <s v="PRO: Procedimiento"/>
    <s v="Dirección Administrativa / Subdirección de Servicios"/>
    <s v="Apo.4.2 Pr.11 Prestación de Servicios Logísticos de Apoyo"/>
    <s v="Auditar el cumplimiento de la normatividad vigente y las políticas y actividades establecidas para su ejecución."/>
    <s v="N1"/>
  </r>
  <r>
    <n v="67"/>
    <x v="3"/>
    <s v="DEP: Dependencia"/>
    <s v="Dirección General de Regulación Económica de la Seguridad Social"/>
    <s v="Seguimiento al Sistema de Control Interno Contable de la Unidad FONPET a 30 de junio de 2020."/>
    <s v="Verificar el control interno contable existente en los Estados Contables generados para la Unidad FONPET con corte a 30 de junio de 2020."/>
    <s v="Edna Gonzalez"/>
  </r>
  <r>
    <n v="68"/>
    <x v="1"/>
    <s v="No Aplica"/>
    <s v="Dirección Administrativa"/>
    <s v="Elaboración del Informe trimestral de seguimiento a las medidas de austeridad en el gasto público en el Ministerio de Hacienda y Crédito Público. Segundo  Trimestre 2020 y comparación anual vigencia 2019 "/>
    <s v="Realizar informe  de  seguimiento a las medidas de austeridad adoptadas por la entidad teniendo en cuenta lo dispuesto en la normatividad vigente. Informe trimestral. "/>
    <s v="Edilce Sinuco"/>
  </r>
  <r>
    <n v="69"/>
    <x v="1"/>
    <s v="PRO: Procedimiento"/>
    <s v="Secretaría General / Subdirección Jurídica "/>
    <s v="Emisión de certificación con destino a la Agencia Nacional de Defensa Jurídica del Estado e-Kogui (Decreto 1069 de 2015 y Circular Externa 02 del 29 de enero de 2016). "/>
    <s v="Verificar el cumplimiento por parte de la entidad en la actualización de la información de los procesos judiciales en el Sistema."/>
    <s v="Erika Sanchez"/>
  </r>
  <r>
    <n v="70"/>
    <x v="1"/>
    <s v="No Aplica"/>
    <s v="Dirección Administrativa / Subdirección de Servicios"/>
    <s v="Verificación de la atención dada a las Quejas, Sugerencias y Reclamos por parte del MHCP  (Ley 1474 de 2011)."/>
    <s v="Determinar el cumplimiento del  Ministerio de Hacienda y Crédito Público a las actividades contenidas en el Artículo 76 de la Ley 1474 de 2011 (Estatuto Anticorrupción)."/>
    <s v="Angelica Garrido "/>
  </r>
  <r>
    <n v="71"/>
    <x v="1"/>
    <s v="No Aplica"/>
    <s v="MHCP"/>
    <s v="Efectuar seguimiento a la  presentación del Informe de Gestión Contractual, el cual tiene una periodicidad_x000a_mensual, a partir del 1° de septiembre del 2019."/>
    <s v="Verificar que la elaboración y presentación del informe de Gestión Contractual,  cumpla con la normatividad que lo regula (Resolución Orgánica 0033 de agosto 2 de 2019)"/>
    <s v="Sandra Portela"/>
  </r>
  <r>
    <n v="72"/>
    <x v="2"/>
    <s v="No Aplica"/>
    <s v="No Aplica"/>
    <s v="Auditoria de gestión al contrato"/>
    <s v="Contrato"/>
    <s v="Nestor Garcia"/>
  </r>
  <r>
    <n v="73"/>
    <x v="3"/>
    <s v="DEP: Dependencia"/>
    <s v="Dirección General de Crédito Público y Tesoro Nacional / Subdirección de Operaciones"/>
    <s v="Seguimiento al Sistema de Control Interno Contable de la Unidad Sistema General de Regalías a 30 de junio de 2020."/>
    <s v="Verificar el control interno contable existente en los Estados Contables generados para la Unidad Sistema General de Regalías con corte a 30 de junio de 2020."/>
    <s v="Edna Gonzalez"/>
  </r>
  <r>
    <n v="74"/>
    <x v="1"/>
    <s v="No Aplica"/>
    <s v="MHCP"/>
    <s v="Seguimiento al Mapa de Riesgos de Corrupción. Decreto 124 de enero de 2016."/>
    <s v="Verificar y evaluar la elaboración, visibilización, seguimiento y control del Mapa de Riesgos de Corrupción."/>
    <s v="N1"/>
  </r>
  <r>
    <n v="75"/>
    <x v="1"/>
    <s v="No Aplica"/>
    <s v="Oficina Asesora de Planeación"/>
    <s v="Seguimiento al Plan Anticorrupción y Atención al Ciudadano. Decreto 124 de enero de 2016."/>
    <s v="Verificar el cumplimiento de lo dispuesto en el artículo 73 de la Ley 1474 de 2011."/>
    <s v="N1"/>
  </r>
  <r>
    <n v="76"/>
    <x v="1"/>
    <s v="No Aplica"/>
    <s v="Oficina Asesora de Planeación"/>
    <s v="Verificación al cumplimiento a los trámites del MHCP en el Sistema Único de Información de Trámites-SUIT."/>
    <s v="Realizar el seguimiento del reporte de registro de datos estadísticos en el SUIT, con el fin de verificar el cumplimiento cada uno de los  trámites por parte del MHCP, respecto a: i) Inscripción en el SUIT de los trámites creados y regulados por la ley, ii) Autorización para la adopción e implementación de trámites creados o autorizados por ley, y iii) Modificación estructural de trámites existentes. "/>
    <s v="N1"/>
  </r>
  <r>
    <n v="77"/>
    <x v="2"/>
    <s v="PRO: Procedimiento"/>
    <s v="Dirección General de Crédito Público y Tesoro Nacional / Subdirección de Riesgo"/>
    <s v="Mis.3.10 Pro4 Emisión de conceptos de riesgo"/>
    <s v="Auditar el cumplimiento de la normatividad, políticas y requisitos asociados a las funciones ejecutadas en el Procedimiento Mis.3.10 Pro 4"/>
    <s v="Erika Sanchez"/>
  </r>
  <r>
    <n v="78"/>
    <x v="3"/>
    <s v="DEP: Dependencia"/>
    <s v="Dirección Administrativa / Subdirección Financiera"/>
    <s v="Arqueo a las cajas menores constituidas en el Ministerio de Hacienda y Crédito Público para la vigencia 2020"/>
    <s v="Evaluar el cumplimiento de los establecido en los Decretos 2768 de diciembre de 2012, 1068 de 2015 y en las Resoluciones por medio de la cual se constituyen las cajas menores"/>
    <s v="Edilce Sinuco"/>
  </r>
  <r>
    <n v="79"/>
    <x v="2"/>
    <s v="DEP: Dependencia"/>
    <s v="Dirección General de Crédito Público y Tesoro Nacional / Subdirección de Riesgo"/>
    <s v="Verificación de la gestión efectuada para el otorgamiento de garantías. Mis 3.10. Man2"/>
    <s v="Verificar la adecuada aplicación de los procedimientos generales a seguir para el otorgamiento de las garantías que se administran al interior de la Dirección General de Crédito Público y Tesoro Nacional - DGCPTN, así como el cumplimiento de la normatividad vigente"/>
    <s v="Angelica Garrido "/>
  </r>
  <r>
    <n v="80"/>
    <x v="2"/>
    <s v="MHCP"/>
    <s v="Dirección Administrativa / Subdirección Financiera -_x000a_Oficina Asesora de Planeación"/>
    <s v="EJECUCIÓN PRESUPUESTAL 2019  Y SEGUIMIENTO 2020"/>
    <s v="Auditar el cumplimiento de la normatividad vigente y las políticas y actividades establecidas para su ejecución."/>
    <s v="N1"/>
  </r>
  <r>
    <n v="81"/>
    <x v="3"/>
    <s v="DEP: Dependencia"/>
    <s v="Dirección General de Crédito Público y Tesoro Nacional / Subdirección de Operaciones"/>
    <s v="Auditoría:  Seguimiento al Sistema de Control Interno Contable de la   Unidad de Deuda Pública con corte a Junio de 2020. "/>
    <s v="Verificar el control interno contable existente en los Estados Contables, de acuerdo al Programa de Trabajo elaborado para tal fin. "/>
    <s v="Edilce Sinuco"/>
  </r>
  <r>
    <n v="82"/>
    <x v="3"/>
    <s v="DEP: Dependencia"/>
    <s v="Grupo del Sistema General de Regalías"/>
    <s v="Auditoría al Procedimiento Mis.4.9.Pro.2 Administración de los Sistemas de Información para el SGR"/>
    <s v="Verificar el cumplimiento del objetivo del Procedimiento Mis.4.9.Pro.2 Administración de los Sistemas de Información para el SGR"/>
    <s v="Yamileth Cubillos"/>
  </r>
  <r>
    <n v="83"/>
    <x v="1"/>
    <s v="No Aplica"/>
    <s v="MHCP"/>
    <s v="Elaborar  informes  de seguimientos a los planes de mejoramiento del MHCP con corte a marzo 31 y septiembre 30; con el objetivo de remitirlos al Viceministerio General para su conocimiento y acciones a que haya lugar"/>
    <s v="Verificar que los responsables de las metas hayan adelantado las acciones pertinentes programadas en los Planes de Mejoramiento concertados con la CGR y dar cumplimiento a la circular interna 037 de 2012."/>
    <s v="Sandra Portela"/>
  </r>
  <r>
    <n v="84"/>
    <x v="1"/>
    <s v="No Aplica"/>
    <s v="MHCP"/>
    <s v="Elaborar el informe dirigido al Ministro de Hacienda y Crédito Público, respecto a los resultados de las Auditorias Integrales realizadas a las entidades del Sector Hacienda  "/>
    <s v="Solicitar a las entidades del Sector Hacienda información correspondiente a las Auditorias Integrales practicadas por la CGR, consolidar la información y elaborar el informe correspondiente (Circular externa 08 de marzo 1 de 2012-MHCP)"/>
    <s v="Sandra Portela"/>
  </r>
  <r>
    <n v="85"/>
    <x v="3"/>
    <s v="DEP: Dependencia"/>
    <s v="Dirección General de Crédito Público y Tesoro Nacional / Subdirección de Operaciones"/>
    <s v="Seguimiento al Sistema de Control Interno Contable de la Unidad Tesoro Nacional  a 30 de junio de 2020."/>
    <s v="Verificar el control interno contable existente en los Estados Contables generados para la Unidad Tesoro Nacional con corte a 30 de junio de 2020."/>
    <s v="Edna Gonzalez"/>
  </r>
  <r>
    <n v="86"/>
    <x v="2"/>
    <s v="CONT: Contrato"/>
    <s v="Dirección General de Crédito Público y Tesoro Nacional"/>
    <s v="CONTRATO AL SOFTWARE CRÉDITO PUBLICO "/>
    <s v="Evaluar el cumplimiento de las obligaciones establecidas para las partes del contrato, con miras al logro del objetivo contractual."/>
    <s v="Erika Sanchez"/>
  </r>
  <r>
    <n v="87"/>
    <x v="2"/>
    <s v="PRO: Procedimiento"/>
    <s v="Dirección General de Crédito Público y Tesoro Nacional / Subdirección de Financiamiento de Otras Entidades, Seguimiento, Saneamiento y Cartera"/>
    <s v="Verificación la gestión del procedimiento de celebración de acuerdos de pago, el cumplimiento del objetivo, así como la efectividad de los controles definidos para el desarrollo del mismo Mis 3.2 Pro1"/>
    <s v="Verificar la celebración de acuerdos de pago con Entidades Territoriales, con base en_x000a_las leyes vigentes sobre la materia y previa certificación del Ministerio de Educación_x000a_Nacional de la deuda a cargo de la Entidad Territorial, para que la Nación efectúe el_x000a_reconocimiento del monto con el cual debe concurrir de la misma._x000a_"/>
    <s v="Angelica Garrido "/>
  </r>
  <r>
    <n v="88"/>
    <x v="2"/>
    <s v="CONT: Contrato"/>
    <s v="Dirección de Tecnología"/>
    <s v="CONTRATO A LA MESA DE AYUDA"/>
    <s v="Auditar el cumplimiento de la normatividad vigente y las políticas y actividades establecidas para su ejecución."/>
    <s v="N1"/>
  </r>
  <r>
    <n v="89"/>
    <x v="2"/>
    <s v="No Aplica"/>
    <s v="Oficina Asesora de Planeación"/>
    <s v="Objetivo Estratégico No.3 Iniciativas relacionadas con presupuesto"/>
    <s v="Objetivo Estratégico No.3 Iniciativas relacionadas con presupuesto"/>
    <s v="Nestor Garcia"/>
  </r>
  <r>
    <n v="90"/>
    <x v="3"/>
    <s v="DEP: Dependencia"/>
    <s v="Dirección Administrativa / Subdirección Financiera"/>
    <s v="Auditoría:  Seguimiento al Sistema de Control Interno Contable de la   Unidad de Gestión General con corte a junio de 2020. "/>
    <s v="Verificar el control interno contable existente en los Estados Contables, de acuerdo al Programa de Trabajo elaborado para tal fin. "/>
    <s v="Edilce Sinuco"/>
  </r>
  <r>
    <n v="91"/>
    <x v="1"/>
    <s v="No Aplica"/>
    <s v="MHCP"/>
    <s v="Efectuar seguimiento a la  presentación del &quot;Informe de Ingresos y Gastos_x000a_con recursos de Regalías&quot; con periodicidad mensual , a partir del 1° de septiembre del 2019. "/>
    <s v="Verificar que la elaboración y presentación del informe de Gestión Contractual,  cumpla con la normatividad que lo regula (Resolución Orgánica 0033 de agosto 2 de 2019)"/>
    <s v="Sandra Portela"/>
  </r>
  <r>
    <n v="92"/>
    <x v="3"/>
    <s v="DEP: Dependencia"/>
    <s v="Dirección General de Regulación Económica de la Seguridad Social"/>
    <s v="Seguimiento al Sistema de Control Interno Contable de la Unidad FONPET a 30 de septiembre de 2020."/>
    <s v="Verificar el control interno contable existente en los Estados Contables generados para la Unidad FONPET con corte a 30 de septiembre de 2020."/>
    <s v="Edna Gonzalez"/>
  </r>
  <r>
    <n v="93"/>
    <x v="2"/>
    <s v="PRO: Procedimiento"/>
    <s v="Dirección General de Crédito Público y Tesoro Nacional / Subdirección de Financiamiento de Otras Entidades, Seguimiento, Saneamiento y Cartera"/>
    <s v="438 - Autorización para la celebración de operaciones de crédito público interno y sus asimiladas con garantía de la Nación"/>
    <s v="Auditar el cumplimiento de la normatividad, políticas y requisitos asociados a las funciones ejecutadas en trámite  Autorización para la celebración de operaciones de crédito público interno y sus asimiladas con garantía de la Nación"/>
    <s v="Erika Sanchez"/>
  </r>
  <r>
    <n v="94"/>
    <x v="2"/>
    <s v="CONT: Contrato"/>
    <s v="Dirección de Tecnología"/>
    <s v="Auditoría al Contrato 3.313-2019 suscrito con el CONSORCIO SONDA - CENTRO ALTERNO MHCP 2019"/>
    <s v="Evaluar el cumplimiento de las obligaciones establecidas para las partes del contrato, con miras al logro del objetivo contractual."/>
    <s v="Yamileth Cubillos"/>
  </r>
  <r>
    <n v="95"/>
    <x v="2"/>
    <s v="No Aplica"/>
    <s v="Oficina Asesora de Planeación"/>
    <s v="Auditoría Especifica a la Ejecución del Plan de Acción del MHCP 2020"/>
    <s v="Auditoría Especifica a la Ejecución del Plan de Acción del MHCP 2020"/>
    <s v="Nestor Garcia"/>
  </r>
  <r>
    <n v="96"/>
    <x v="2"/>
    <s v="PRO: Procedimiento"/>
    <s v="Dirección General de Crédito Público y Tesoro Nacional / Subdirección de Financiamiento de Otras Entidades, Seguimiento, Saneamiento y Cartera"/>
    <s v="Verificación del cumplimiento del estudio realizado para la aprobación de la garantía o contragarantía a otorgar a favor de la Nación , así como la aplicación de los controles existentesMis.3.2 Pro14"/>
    <s v="Realizar cuando se hacen los estudios correspondientes para la aprobación de la garantía_x000a_o contragarantía a otorgar a favor de la Nación."/>
    <s v="Angelica Garrido "/>
  </r>
  <r>
    <n v="97"/>
    <x v="6"/>
    <s v="No Aplica"/>
    <s v="No Aplica"/>
    <s v="Formulación del Plan Anual de Auditoría 2021"/>
    <s v="Realizar las actividades tendientes a la formulación del Plan Anual de Auditoría 2021"/>
    <s v="Angie Corredor"/>
  </r>
  <r>
    <n v="98"/>
    <x v="1"/>
    <s v="No Aplica"/>
    <s v="Dirección Administrativa"/>
    <s v="Elaboración del Informe trimestral de seguimiento a las medidas de austeridad en el gasto público en el Ministerio de Hacienda y Crédito Público. Tercer  Trimestre 2020 y comparación anual vigencia 2019 "/>
    <s v="Realizar informe  de  seguimiento a las medidas de austeridad adoptadas por la entidad teniendo en cuenta lo dispuesto en la normatividad vigente. Informe trimestral. "/>
    <s v="Edilce Sinuco"/>
  </r>
  <r>
    <n v="99"/>
    <x v="3"/>
    <s v="DEP: Dependencia"/>
    <s v="Dirección General de Crédito Público y Tesoro Nacional / Subdirección de Operaciones"/>
    <s v="Auditoría a la Gestion de las cuentas recíprocas - Tesoro Nacional"/>
    <s v="Evaluar la gestión de las cuentas recíprocas, diferencias presentadas y disminución de las mismas."/>
    <s v="Edna Gonzalez"/>
  </r>
  <r>
    <n v="100"/>
    <x v="1"/>
    <s v="No Aplica"/>
    <s v="MHCP"/>
    <s v="Elaborar el informe dirigido a la Contraloría General de la República, de las acciones de mejora de las cuales se halla determinado que las causas del hallazgo desaparecieron o se modificaron los supuestos de hecho o de derecho que dieron origen al mismo"/>
    <s v="Verificar las evidencias de las acciones que a juicio de la OCA hayan subsanado las deficiencias que fueron objeto de observación por parte de  la CGR preparar el informe y retirarlas del Plan de Mejoramiento Circular 5 de marzo 11 de 2019-CGR"/>
    <s v="Sandra Portela"/>
  </r>
  <r>
    <n v="101"/>
    <x v="4"/>
    <s v="PRO: Procedimiento"/>
    <s v="Secretaría General"/>
    <s v="Seguimiento a las acciones derivadas de la Auditoría correspondiente al informe 2019-AG-29-01"/>
    <s v="Verificar que se hayan implementado las acciones propuestas por el auditado."/>
    <s v="Erika Sanchez"/>
  </r>
  <r>
    <n v="102"/>
    <x v="4"/>
    <s v="PRO: Procedimiento"/>
    <s v="Secretaría General / Subdirección Jurídica "/>
    <s v="Seguimiento a las acciones derivadas de la Auditoría correspondiente al informe 2019-ARL-61-01"/>
    <s v="Verificar que se hayan implementado las acciones propuestas por el auditado."/>
    <s v="Erika Sanchez"/>
  </r>
  <r>
    <n v="103"/>
    <x v="2"/>
    <s v="DEP: Dependencia"/>
    <s v="Dirección de Tecnología"/>
    <s v="Seguimiento a las acciones resultantes de la Auditoría al Modelo de Seguridad y Privacidad de la Información del Ministerio de Hacienda y Crédito Público"/>
    <s v="Verificar que se hayan implementado las acciones propuestas por el auditado."/>
    <s v="Yamileth Cubillos"/>
  </r>
  <r>
    <n v="104"/>
    <x v="1"/>
    <s v="No Aplica"/>
    <s v="Oficina Asesora de Planeación"/>
    <s v="Seguimiento mensual y Auditoria dos trimestres"/>
    <s v="Circular No. 004-2019, expedida por Presidencia de la Republica - Regalías"/>
    <s v="Nestor Garcia"/>
  </r>
  <r>
    <n v="105"/>
    <x v="7"/>
    <s v="No Aplica"/>
    <s v="MHCP"/>
    <s v="Asistir a los Comités y reuniones institucionales a los que sea invitado el Jefe de la Oficina de Control Interno."/>
    <s v="Asistir a los Comités y reuniones institucionales a los que sea invitado el Jefe de la Oficina de Control Interno."/>
    <s v="Alvaro Cortes"/>
  </r>
  <r>
    <n v="106"/>
    <x v="7"/>
    <s v="No Aplica"/>
    <s v="No Aplica"/>
    <s v="Asistir a los Comités de Control Interno de las Entidades Adscritas y Vinculadas al MHCP, a los que sea citado el Jefe de la Oficina de Control Interno en representación del señor Ministro de Hacienda y Crédito Público."/>
    <s v="Asistir a los Comités de Control Interno de las Entidades Adscritas y Vinculadas al MHCP, a los que sea citado el Jefe de la Oficina de Control Interno en representación del señor Ministro de Hacienda y Crédito Público."/>
    <s v="Alvaro Cortes"/>
  </r>
  <r>
    <n v="107"/>
    <x v="7"/>
    <s v="No Aplica"/>
    <s v="MHCP"/>
    <s v="Apoyar el trámite de solicitud(es) de modificación(nes) de los Planes de Mejoramiento, realizadas por las áreas responsables de subsanar los hallazgos de la CGR."/>
    <s v="Analizar las solicitudes de modificaciones a los Planes de Mejoramiento, tramitarlos ante la Oficina Asesora de Planeación de acuerdo con las autorizaciones requeridas y reflejarlas en los Planes de Mejoramiento (circular Interna 37 de 30 de octubre de 2012)"/>
    <s v="Sandra Portela"/>
  </r>
  <r>
    <n v="108"/>
    <x v="6"/>
    <s v="No Aplica"/>
    <s v="No Aplica"/>
    <s v="Actividades de Administración del Proceso Eva.1.1 "/>
    <s v="Realizar las actividades tendientes para la administración del proceso._x000a_Enlace del proceso, alistamiento y seguimiento a la planeación de la OCA, apoyo comités entre otras actividades de gestión. "/>
    <s v="Angie Corredor"/>
  </r>
  <r>
    <n v="109"/>
    <x v="7"/>
    <s v="No Aplica"/>
    <s v="No Aplica"/>
    <s v="Participar en el Comité Operativo y de Seguridad del SIIF Nación."/>
    <s v="Conocer las estrategias de seguridad definidas por el Comité de Seguridad del SIIF, con el fin de tenerlas en cuenta dentro de las auditorías a realizar, efectuando seguimiento a los lineamientos allí acordados. "/>
    <s v="Yamileth Cubillos"/>
  </r>
</pivotCacheRecords>
</file>

<file path=xl/pivotCache/pivotCacheRecords4.xml><?xml version="1.0" encoding="utf-8"?>
<pivotCacheRecords xmlns="http://schemas.openxmlformats.org/spreadsheetml/2006/main" xmlns:r="http://schemas.openxmlformats.org/officeDocument/2006/relationships" count="110">
  <r>
    <m/>
    <x v="0"/>
    <x v="0"/>
    <x v="0"/>
    <x v="0"/>
    <m/>
    <m/>
    <m/>
    <m/>
  </r>
  <r>
    <n v="1"/>
    <x v="1"/>
    <x v="1"/>
    <x v="1"/>
    <x v="1"/>
    <s v="Verificar y evaluar la elaboración, visibilización, seguimiento y control del Mapa de Riesgos de Corrupción."/>
    <s v="Maria Cristina Perez Corredor"/>
    <d v="2020-01-09T00:00:00"/>
    <d v="2020-01-23T00:00:00"/>
  </r>
  <r>
    <n v="2"/>
    <x v="1"/>
    <x v="1"/>
    <x v="1"/>
    <x v="2"/>
    <s v="Verificar el cumplimiento de lo dispuesto en el artículo 73 de la Ley 1474 de 2011._x000a_Realizar seguimiento a la elaboración de la estrategia anticorrupción."/>
    <s v="Maria Cristina Perez Corredor"/>
    <d v="2020-01-09T00:00:00"/>
    <d v="2020-01-23T00:00:00"/>
  </r>
  <r>
    <n v="3"/>
    <x v="1"/>
    <x v="1"/>
    <x v="1"/>
    <x v="3"/>
    <s v="Verificar el cumplimiento de los trámites del MHCP en el Sistema Único de Información de Trámites-SUIT."/>
    <s v="Maria Cristina Perez Corredor"/>
    <d v="2020-01-09T00:00:00"/>
    <d v="2020-01-23T00:00:00"/>
  </r>
  <r>
    <n v="4"/>
    <x v="1"/>
    <x v="1"/>
    <x v="2"/>
    <x v="4"/>
    <s v="Verificar que los responsables de las metas hayan adelantado las acciones pertinentes programadas en los Planes de Mejoramiento concertados con la CGR y dar cumplimiento a la Resolución Orgánica 7350 de 2013 del órgano de control."/>
    <s v="Sandra Portela Rivera"/>
    <d v="2020-01-09T00:00:00"/>
    <d v="2020-02-10T00:00:00"/>
  </r>
  <r>
    <n v="5"/>
    <x v="1"/>
    <x v="1"/>
    <x v="1"/>
    <x v="5"/>
    <s v="Verificar y consolidar la concordancia de la calificación generada por la OAP a los procesos y definir la calificación por parte de la OCA."/>
    <s v="Nestor Javier Garcia Mora"/>
    <d v="2020-01-09T00:00:00"/>
    <d v="2020-02-17T00:00:00"/>
  </r>
  <r>
    <n v="6"/>
    <x v="2"/>
    <x v="2"/>
    <x v="3"/>
    <x v="6"/>
    <s v="Verificar la adecuada gestión del Grupo del Sistema general de Regalías, el cumplimiento de la normatividad vigente, así como también la aplicación de los controles"/>
    <s v="Angelica Maria Garrido Romero"/>
    <d v="2020-01-09T00:00:00"/>
    <d v="2020-02-17T00:00:00"/>
  </r>
  <r>
    <n v="7"/>
    <x v="3"/>
    <x v="2"/>
    <x v="4"/>
    <x v="7"/>
    <s v="Contar con la información requerida para dar cumplimiento a la Resolución 193 de 2016 de la Contaduría General de la Nación."/>
    <s v="Edna Maritza Gonzalez Velandia"/>
    <d v="2020-01-09T00:00:00"/>
    <d v="2020-03-02T00:00:00"/>
  </r>
  <r>
    <n v="8"/>
    <x v="1"/>
    <x v="1"/>
    <x v="5"/>
    <x v="8"/>
    <s v="Realizar informe  de  seguimiento a las medidas de austeridad adoptadas por la entidad teniendo en cuenta lo dispuesto en la normatividad vigente. Informe trimestral. "/>
    <s v="Edilce Sinuco Correa"/>
    <d v="2020-01-16T00:00:00"/>
    <d v="2020-03-24T00:00:00"/>
  </r>
  <r>
    <n v="9"/>
    <x v="1"/>
    <x v="1"/>
    <x v="6"/>
    <x v="9"/>
    <s v="Realizar la verificación del Sistema de seguridad y Salud en el trabajo de acuerdo a la normatividad vigente"/>
    <s v="Erika Milena Sanchez Sanchez"/>
    <d v="2020-01-16T00:00:00"/>
    <d v="2020-02-17T00:00:00"/>
  </r>
  <r>
    <n v="10"/>
    <x v="1"/>
    <x v="1"/>
    <x v="7"/>
    <x v="10"/>
    <s v="Verificar el cumplimiento de la Circular No. 017 del 1 de junio de 2011 y lo ordenado por las Directivas Presidenciales 01 de 1999 y 02 de 2002, el Consejo Asesor del Gobierno Nacional en materia de Control Interno de las Entidades del Orden Nacional y Territorial y la Circular No. 04 del 22 de Diciembre de 2006."/>
    <s v="Yamileth Cubillos Cruz"/>
    <d v="2020-02-24T00:00:00"/>
    <d v="2020-03-09T00:00:00"/>
  </r>
  <r>
    <n v="11"/>
    <x v="4"/>
    <x v="3"/>
    <x v="8"/>
    <x v="11"/>
    <s v="Verificar que se haya implementado la acción propuesta por el auditado."/>
    <s v="Maria Cristina Perez Corredor"/>
    <d v="2020-01-24T00:00:00"/>
    <d v="2020-01-31T00:00:00"/>
  </r>
  <r>
    <n v="12"/>
    <x v="1"/>
    <x v="1"/>
    <x v="9"/>
    <x v="12"/>
    <s v="Emisión de certificación con destino a la Agencia Nacional de Defensa Jurídica del Estado e-Kogui (Decreto 1069 de 2015 y Circular Externa 02 del 29 de enero de 2016). "/>
    <s v="Maria Cristina Perez Corredor"/>
    <d v="2020-02-01T00:00:00"/>
    <d v="2020-03-02T00:00:00"/>
  </r>
  <r>
    <n v="13"/>
    <x v="1"/>
    <x v="1"/>
    <x v="4"/>
    <x v="13"/>
    <s v="Dar cumplimiento a la Resolución 193 del  2016 de la CGN y efectuar revisión de la información contable para ser enviada a la Contaduría General de la Nación"/>
    <s v="Edilce Sinuco Correa"/>
    <d v="2020-02-01T00:00:00"/>
    <d v="2020-03-02T00:00:00"/>
  </r>
  <r>
    <n v="14"/>
    <x v="1"/>
    <x v="1"/>
    <x v="2"/>
    <x v="14"/>
    <s v="Realizar la evaluación del Sistema de Control Interno de la Entidad a través del FURAG II"/>
    <s v="Angie Johanna Corredor Estrella"/>
    <d v="2020-02-01T00:00:00"/>
    <d v="2020-03-02T00:00:00"/>
  </r>
  <r>
    <n v="15"/>
    <x v="1"/>
    <x v="1"/>
    <x v="1"/>
    <x v="15"/>
    <s v="Determinar el nivel de implementación de la guía Manual Único de Rendición de Cuentas y las normas que regulan esta practica."/>
    <s v="N1"/>
    <d v="2020-02-01T00:00:00"/>
    <d v="2020-03-02T00:00:00"/>
  </r>
  <r>
    <n v="16"/>
    <x v="1"/>
    <x v="1"/>
    <x v="2"/>
    <x v="16"/>
    <s v="Verificar las evidencias de las acciones que a juicio de la OCA hayan subsanado las deficiencias que fueron objeto de observación por parte de  la CGR preparar el informe y retirarlas del Plan de Mejoramiento Circular 5 de marzo 11 de 2019-CGR"/>
    <s v="Sandra Portela Rivera"/>
    <d v="2020-02-09T00:00:00"/>
    <d v="2020-03-31T00:00:00"/>
  </r>
  <r>
    <n v="17"/>
    <x v="4"/>
    <x v="1"/>
    <x v="6"/>
    <x v="17"/>
    <s v="Circular No. 004-2019, expedida por el Departamento Administrativo de la Función Pública, relaciona con la aplicación de la Ley 581 de 2000 – “Ley de cuotas / vigilancia preventiva”, en la cual solicita a esta Oficina verificar el cumplimiento a esta ley y su adecuado reporte"/>
    <s v="Nestor Javier Garcia Mora"/>
    <d v="2020-02-09T00:00:00"/>
    <d v="2020-02-24T00:00:00"/>
  </r>
  <r>
    <n v="18"/>
    <x v="2"/>
    <x v="3"/>
    <x v="10"/>
    <x v="18"/>
    <s v="Verificar la adecuada asesoría y asistencia técnica efectuado por la Subdirección de apoyo al saneamiento fiscal y territorial, a las entidades territoriales para la realización del trámite para programas de saneamiento Fiscal Mia 42 Pro 1"/>
    <s v="Angelica Maria Garrido Romero"/>
    <d v="2020-02-09T00:00:00"/>
    <d v="2020-03-16T00:00:00"/>
  </r>
  <r>
    <n v="19"/>
    <x v="1"/>
    <x v="1"/>
    <x v="2"/>
    <x v="19"/>
    <s v="Verificar los avances presentados en el Sistema de Control Interno del Ministerio de Hacienda y Crédito Público durante el corte respectivo. "/>
    <s v="Angie Johanna Corredor Estrella"/>
    <d v="2020-02-16T00:00:00"/>
    <d v="2020-03-16T00:00:00"/>
  </r>
  <r>
    <n v="20"/>
    <x v="1"/>
    <x v="1"/>
    <x v="11"/>
    <x v="20"/>
    <s v="Determinar el cumplimiento del  Ministerio de Hacienda y Crédito Público a las actividades contenidas en el Artículo 76 de la Ley 1474 de 2011 (Estatuto Anticorrupción)."/>
    <s v="Erika Milena Sanchez Sanchez"/>
    <d v="2020-02-16T00:00:00"/>
    <d v="2020-03-16T00:00:00"/>
  </r>
  <r>
    <n v="21"/>
    <x v="2"/>
    <x v="3"/>
    <x v="1"/>
    <x v="21"/>
    <s v="Auditoría Especifica a la Ejecución del Plan de Acción del MHCP con corte al 31 de diciembre de 2019"/>
    <s v="Nestor Javier Garcia Mora"/>
    <d v="2020-03-01T00:00:00"/>
    <d v="2020-04-13T00:00:00"/>
  </r>
  <r>
    <n v="22"/>
    <x v="2"/>
    <x v="3"/>
    <x v="12"/>
    <x v="22"/>
    <s v="Auditar el cumplimiento de la normatividad vigente y las políticas y actividades establecidas para su ejecución."/>
    <s v="N1"/>
    <d v="2020-03-01T00:00:00"/>
    <d v="2020-03-31T00:00:00"/>
  </r>
  <r>
    <n v="23"/>
    <x v="4"/>
    <x v="3"/>
    <x v="13"/>
    <x v="23"/>
    <s v="Verificar que se haya implementado la acción propuesta por el auditado."/>
    <s v="Maria Cristina Perez Corredor"/>
    <d v="2020-03-01T00:00:00"/>
    <d v="2020-03-09T00:00:00"/>
  </r>
  <r>
    <n v="24"/>
    <x v="3"/>
    <x v="2"/>
    <x v="14"/>
    <x v="24"/>
    <s v="Verificar el control interno contable existente en los Estados Contables generados para la Unidad Sistema General de Regalías  con corte a 31 de diciembre de 2019."/>
    <s v="Edna Maritza Gonzalez Velandia"/>
    <d v="2020-03-01T00:00:00"/>
    <d v="2020-03-31T00:00:00"/>
  </r>
  <r>
    <n v="25"/>
    <x v="2"/>
    <x v="1"/>
    <x v="2"/>
    <x v="25"/>
    <s v="Auditar el cumplimiento de la normatividad vigente y demás procedimientos y políticas establecidas en el Manual d contratación del Ministerio y demás documentos."/>
    <s v="Angelica Maria Garrido Romero"/>
    <d v="2020-03-09T00:00:00"/>
    <d v="2020-04-23T00:00:00"/>
  </r>
  <r>
    <n v="26"/>
    <x v="2"/>
    <x v="2"/>
    <x v="1"/>
    <x v="26"/>
    <s v="Auditar el cumplimiento de la normatividad, políticas y requisitos asociados a la Gestión del Riesgo MHCP"/>
    <s v="Angie Corredor - Cristina Perez"/>
    <d v="2020-03-09T00:00:00"/>
    <d v="2020-04-23T00:00:00"/>
  </r>
  <r>
    <n v="27"/>
    <x v="5"/>
    <x v="2"/>
    <x v="15"/>
    <x v="27"/>
    <s v="Verificar el correcto funcionamiento del Sistema y las validaciones establecidas. "/>
    <s v="Yamileth Cubillos Cruz"/>
    <d v="2020-03-09T00:00:00"/>
    <d v="2020-04-30T00:00:00"/>
  </r>
  <r>
    <n v="28"/>
    <x v="2"/>
    <x v="3"/>
    <x v="9"/>
    <x v="28"/>
    <s v="Auditar el cumplimiento de la normatividad, políticas y requisitos asociados a las funciones ejecutadas en el Pago de Sentencias"/>
    <s v="Erika Milena Sanchez Sanchez"/>
    <d v="2020-03-16T00:00:00"/>
    <d v="2020-04-23T00:00:00"/>
  </r>
  <r>
    <n v="29"/>
    <x v="4"/>
    <x v="2"/>
    <x v="11"/>
    <x v="29"/>
    <s v="Verificar el cumplimiento de las acciones formuladas por el responsable del tema  para subsanar los aspectos que fueron identificados por la Oficina de Control Interno. "/>
    <s v="Edilce Sinuco Correa"/>
    <d v="2020-03-23T00:00:00"/>
    <d v="2020-03-31T00:00:00"/>
  </r>
  <r>
    <n v="30"/>
    <x v="3"/>
    <x v="2"/>
    <x v="14"/>
    <x v="30"/>
    <s v="Verificar el control interno contable existente en los Estados Contables, de acuerdo al Programa de Trabajo elaborado para tal fin. "/>
    <s v="Edilce Sinuco Correa"/>
    <d v="2020-03-23T00:00:00"/>
    <d v="2020-05-08T00:00:00"/>
  </r>
  <r>
    <n v="31"/>
    <x v="1"/>
    <x v="1"/>
    <x v="2"/>
    <x v="31"/>
    <s v="Verificar que los responsables de las metas hayan adelantado las acciones pertinentes programadas en los Planes de Mejoramiento concertados con la CGR y dar cumplimiento a la circular interna 037 de 2012."/>
    <s v="Sandra Portela Rivera"/>
    <d v="2020-04-01T00:00:00"/>
    <d v="2020-05-08T00:00:00"/>
  </r>
  <r>
    <n v="32"/>
    <x v="3"/>
    <x v="2"/>
    <x v="16"/>
    <x v="32"/>
    <s v="Verificar el control interno contable existente en los Estados Contables generados para el FONPET con corte a 31 de diciembre de 2019."/>
    <s v="Edna Maritza Gonzalez Velandia"/>
    <d v="2020-04-01T00:00:00"/>
    <d v="2020-04-30T00:00:00"/>
  </r>
  <r>
    <n v="33"/>
    <x v="2"/>
    <x v="4"/>
    <x v="6"/>
    <x v="33"/>
    <s v="Auditar el cumplimiento de la normatividad vigente y las políticas y actividades establecidas para su ejecución."/>
    <s v="N1"/>
    <d v="2020-04-01T00:00:00"/>
    <d v="2020-04-30T00:00:00"/>
  </r>
  <r>
    <n v="34"/>
    <x v="2"/>
    <x v="1"/>
    <x v="6"/>
    <x v="34"/>
    <s v="Verificar las actividades desarrolladas para mejorar el nivel cumplimiento de lo dispuesto por el Modelo Integrado de Planeación y Gestión en cuanto a la gestión del Talento Humano, teniendo en cuenta las rutas de creación de valor, el ciclo de vida del servidor público, la política de integridad. Igualmente, verificar la promoción _x000a_de acciones para desarrollo y mejora de la gestión del conocimiento y la innovación en la Entidad_x000a_"/>
    <s v="Angelica Maria Garrido Romero"/>
    <d v="2020-04-16T00:00:00"/>
    <d v="2020-05-26T00:00:00"/>
  </r>
  <r>
    <n v="35"/>
    <x v="4"/>
    <x v="1"/>
    <x v="17"/>
    <x v="17"/>
    <s v="Seguimiento a las acciones derivadas de Auditoría de Gestión vigencia 2019"/>
    <s v="Nestor Javier Garcia Mora"/>
    <d v="2020-04-16T00:00:00"/>
    <d v="2020-05-26T00:00:00"/>
  </r>
  <r>
    <n v="36"/>
    <x v="2"/>
    <x v="3"/>
    <x v="12"/>
    <x v="35"/>
    <s v="Auditar el cumplimiento de la normatividad, políticas y requisitos asociados a las funciones ejecutadas en el Procedimiento No. 3 - MIS 2.2. "/>
    <s v="Maria Cristina Perez Corredor"/>
    <d v="2020-04-24T00:00:00"/>
    <d v="2020-05-01T00:00:00"/>
  </r>
  <r>
    <n v="37"/>
    <x v="3"/>
    <x v="1"/>
    <x v="2"/>
    <x v="36"/>
    <s v="Auditar el cumplimiento de la normatividad, políticas y requisitos asociados a las funciones ejecutadas para la realización de Actas de Comités "/>
    <s v="Erika Milena Sanchez Sanchez"/>
    <d v="2020-04-20T00:00:00"/>
    <d v="2020-05-26T00:00:00"/>
  </r>
  <r>
    <n v="38"/>
    <x v="3"/>
    <x v="2"/>
    <x v="14"/>
    <x v="37"/>
    <s v="Verificar el control interno contable existente en los Estados Contables generados para la Unidad de Tesoro Nacional con corte a 31 de diciembre de 2019."/>
    <s v="Edna Maritza Gonzalez Velandia"/>
    <d v="2020-05-01T00:00:00"/>
    <d v="2020-06-01T00:00:00"/>
  </r>
  <r>
    <n v="39"/>
    <x v="3"/>
    <x v="2"/>
    <x v="18"/>
    <x v="38"/>
    <s v="Verificar el control interno contable existente en los Estados Contables, de acuerdo al Programa de Trabajo elaborado para tal fin. "/>
    <s v="Edilce Sinuco Correa"/>
    <d v="2020-05-01T00:00:00"/>
    <d v="2020-06-08T00:00:00"/>
  </r>
  <r>
    <n v="40"/>
    <x v="3"/>
    <x v="1"/>
    <x v="19"/>
    <x v="39"/>
    <s v="Verificar el cumplimiento de las políticas de seguridad del SIIF Nación, por parte de los usuarios pertenecientes al MHCP."/>
    <s v="Yamileth Cubillos Cruz"/>
    <d v="2020-05-01T00:00:00"/>
    <d v="2020-06-16T00:00:00"/>
  </r>
  <r>
    <n v="41"/>
    <x v="1"/>
    <x v="1"/>
    <x v="2"/>
    <x v="1"/>
    <s v="Verificar y evaluar la elaboración, visibilización, seguimiento y control del Mapa de Riesgos de Corrupción."/>
    <s v="N1"/>
    <d v="2020-05-01T00:00:00"/>
    <d v="2020-05-15T00:00:00"/>
  </r>
  <r>
    <n v="42"/>
    <x v="1"/>
    <x v="1"/>
    <x v="1"/>
    <x v="2"/>
    <s v="Verificar el cumplimiento de lo dispuesto en el artículo 73 de la Ley 1474 de 2011."/>
    <s v="N1"/>
    <d v="2020-05-01T00:00:00"/>
    <d v="2020-05-15T00:00:00"/>
  </r>
  <r>
    <n v="43"/>
    <x v="1"/>
    <x v="1"/>
    <x v="1"/>
    <x v="3"/>
    <s v="Realizar el seguimiento del reporte de registro de datos estadísticos en el SUIT, con el fin de verificar el cumplimiento cada uno de los  trámites por parte del MHCP, respecto a: i) Inscripción en el SUIT de los trámites creados y regulados por la ley, ii) Autorización para la adopción e implementación de trámites creados o autorizados por ley, y iii) Modificación estructural de trámites existentes. "/>
    <s v="N1"/>
    <d v="2020-05-01T00:00:00"/>
    <d v="2020-05-15T00:00:00"/>
  </r>
  <r>
    <n v="44"/>
    <x v="1"/>
    <x v="1"/>
    <x v="2"/>
    <x v="16"/>
    <s v="Verificar las evidencias de las acciones que a juicio de la OCA hayan subsanado las deficiencias que fueron objeto de observación por parte de  la CGR preparar el informe y retirarlas del Plan de Mejoramiento Circular 5 de marzo 11 de 2019-CGR"/>
    <s v="Sandra Portela Rivera"/>
    <d v="2020-05-09T00:00:00"/>
    <d v="2020-05-31T00:00:00"/>
  </r>
  <r>
    <n v="45"/>
    <x v="2"/>
    <x v="1"/>
    <x v="2"/>
    <x v="40"/>
    <s v="verificar las actividades desarrolladas para cumplir con el Objetivo Estratégico GM4 Promover la equidad mediante la focalización de los subsidios y el manejo eficiente del gasto social"/>
    <s v="Angelica Maria Garrido Romero"/>
    <d v="2020-05-09T00:00:00"/>
    <d v="2020-06-16T00:00:00"/>
  </r>
  <r>
    <n v="46"/>
    <x v="2"/>
    <x v="1"/>
    <x v="1"/>
    <x v="41"/>
    <s v="Verificar el cumplimiento del Ministerio de Hacienda y Crédito Público en relación con la Ley 1712 y sus decretos reglamentarios."/>
    <s v="N1"/>
    <d v="2020-05-16T00:00:00"/>
    <d v="2020-06-23T00:00:00"/>
  </r>
  <r>
    <n v="47"/>
    <x v="1"/>
    <x v="1"/>
    <x v="6"/>
    <x v="42"/>
    <s v="Verificar que los responsables del registro, almacenamiento, consolidación, seguimiento y evaluación de la  información organizacional del Ministerio de Hacienda y Crédito Público en el SIGEP cumplan con los parámetros establecidos por el DAFP"/>
    <s v="Angie Johanna Corredor Estrella"/>
    <d v="2020-05-24T00:00:00"/>
    <d v="2020-06-23T00:00:00"/>
  </r>
  <r>
    <n v="48"/>
    <x v="2"/>
    <x v="5"/>
    <x v="11"/>
    <x v="43"/>
    <s v="Evaluar el cumplimiento de las obligaciones establecidas para las partes del contrato, con miras al logro del objetivo contractual."/>
    <s v="Erika Milena Sanchez Sanchez"/>
    <d v="2020-05-20T00:00:00"/>
    <d v="2020-06-30T00:00:00"/>
  </r>
  <r>
    <n v="49"/>
    <x v="1"/>
    <x v="1"/>
    <x v="2"/>
    <x v="44"/>
    <s v="Remitir copia del informe de la CGR a los responsables de los hallazgos, analizar las acciones correctivas y preventivas planteadas, interactuar con los auditados y consolidar las acciones (circular interna 037 de 2012)."/>
    <s v="Sandra Portela Rivera"/>
    <d v="2020-06-01T00:00:00"/>
    <d v="2020-06-30T00:00:00"/>
  </r>
  <r>
    <n v="50"/>
    <x v="2"/>
    <x v="4"/>
    <x v="16"/>
    <x v="45"/>
    <s v="Auditar el sistema de control interno aplicado a la gestión del Proyecto &quot; Fortalecimiento del seguimiento y evaluación financiera y fiscal del sistema general de seguridad social en salud (SGSSS) y del sistema general de riesgos laborales (SGRL) nacional&quot;"/>
    <s v="Maria Cristina Perez Corredor"/>
    <d v="2020-06-01T00:00:00"/>
    <d v="2020-07-08T00:00:00"/>
  </r>
  <r>
    <n v="51"/>
    <x v="3"/>
    <x v="2"/>
    <x v="16"/>
    <x v="46"/>
    <s v="Verificar los controles implementados en aras de mitigar el riesgo de: realizar giros de recursos sin el cumplimiento de los requisitos y la normatividad vigente que rige el procedimiento."/>
    <s v="Edna Maritza Gonzalez Velandia"/>
    <d v="2020-06-01T00:00:00"/>
    <d v="2020-06-30T00:00:00"/>
  </r>
  <r>
    <n v="52"/>
    <x v="1"/>
    <x v="1"/>
    <x v="5"/>
    <x v="47"/>
    <s v="Realizar informe  de  seguimiento a las medidas de austeridad adoptadas por la entidad teniendo en cuenta lo dispuesto en la normatividad vigente. Informe trimestral. "/>
    <s v="Edilce Sinuco Correa"/>
    <d v="2020-06-01T00:00:00"/>
    <d v="2020-07-08T00:00:00"/>
  </r>
  <r>
    <n v="53"/>
    <x v="3"/>
    <x v="2"/>
    <x v="20"/>
    <x v="48"/>
    <s v="Verificar el cumplimiento del objetivo del procedimiento Mis.3.13.Pro.4 Parametrización de seguridad del SIIF Nación"/>
    <s v="Yamileth Cubillos Cruz"/>
    <d v="2020-06-09T00:00:00"/>
    <d v="2020-07-23T00:00:00"/>
  </r>
  <r>
    <n v="54"/>
    <x v="2"/>
    <x v="1"/>
    <x v="17"/>
    <x v="49"/>
    <s v="Realizar Arqueo de las acciones custodiadas por la Subdirección "/>
    <s v="Nestor Javier Garcia Mora"/>
    <d v="2020-06-09T00:00:00"/>
    <d v="2020-07-15T00:00:00"/>
  </r>
  <r>
    <n v="55"/>
    <x v="2"/>
    <x v="3"/>
    <x v="11"/>
    <x v="50"/>
    <s v="Auditar el cumplimiento de la normatividad vigente y las políticas y actividades establecidas para su ejecución."/>
    <s v="N1"/>
    <d v="2020-06-16T00:00:00"/>
    <d v="2020-07-23T00:00:00"/>
  </r>
  <r>
    <n v="56"/>
    <x v="2"/>
    <x v="1"/>
    <x v="17"/>
    <x v="51"/>
    <s v="Determinar el cumplimiento a lo establecido en la ley 909 de 2004, articulo 50, Decreto 1227 de 2005 artículos 53, 102, 103 y 106 en la Circular  No. 1000-010-2007 del 10 d enero 2007 del  DAFP"/>
    <s v="Angie Johanna Corredor Estrella"/>
    <d v="2020-06-24T00:00:00"/>
    <d v="2020-07-23T00:00:00"/>
  </r>
  <r>
    <n v="57"/>
    <x v="2"/>
    <x v="3"/>
    <x v="21"/>
    <x v="52"/>
    <s v="Auditar el cumplimiento de la normatividad, políticas y requisitos asociados a las funciones ejecutadas en el Procedimiento Mis.3.1. Pro 12, 13 y 14"/>
    <s v="Erika Milena Sanchez Sanchez"/>
    <d v="2020-06-24T00:00:00"/>
    <d v="2020-07-31T00:00:00"/>
  </r>
  <r>
    <n v="58"/>
    <x v="1"/>
    <x v="1"/>
    <x v="2"/>
    <x v="4"/>
    <s v="Verificar que los responsables de las metas hayan adelantado las acciones pertinentes programadas en los Planes de Mejoramiento concertados con la CGR y dar cumplimiento a la Resolución Orgánica 7350 de 2013 del órgano de control."/>
    <s v="Sandra Portela Rivera"/>
    <d v="2020-07-01T00:00:00"/>
    <d v="2020-07-31T00:00:00"/>
  </r>
  <r>
    <n v="59"/>
    <x v="2"/>
    <x v="2"/>
    <x v="13"/>
    <x v="53"/>
    <s v="Auditar la gestión del procedimiento, el cumplimiento del objetivo, así como, las políticas establecidas en relación a la normatividad que regula la actividad archivística. "/>
    <s v="Edilce Sinuco Correa"/>
    <d v="2020-07-01T00:00:00"/>
    <d v="2020-08-10T00:00:00"/>
  </r>
  <r>
    <n v="60"/>
    <x v="3"/>
    <x v="2"/>
    <x v="14"/>
    <x v="54"/>
    <s v="Seguimiento de los movimientos de Cuentas de Compensación en la Subdirección de Operaciones a 31 de diciembre de 2019. "/>
    <s v="Edna Maritza Gonzalez Velandia"/>
    <d v="2020-07-01T00:00:00"/>
    <d v="2020-07-31T00:00:00"/>
  </r>
  <r>
    <n v="61"/>
    <x v="2"/>
    <x v="1"/>
    <x v="22"/>
    <x v="55"/>
    <s v="Verificar la adecuada colocación y giros de los recursos administrados por el MHCP par el Fondo EPSA, con base en el cumplimiento de la normatividad vigente, así como también de la aplicación de los controles"/>
    <s v="Angelica Maria Garrido Romero"/>
    <d v="2020-07-09T00:00:00"/>
    <d v="2020-08-18T00:00:00"/>
  </r>
  <r>
    <n v="62"/>
    <x v="4"/>
    <x v="3"/>
    <x v="23"/>
    <x v="56"/>
    <s v="Verificar que se haya implementado la acción propuesta por el auditado."/>
    <s v="Maria Cristina Perez Corredor"/>
    <d v="2020-07-09T00:00:00"/>
    <d v="2020-07-15T00:00:00"/>
  </r>
  <r>
    <n v="63"/>
    <x v="2"/>
    <x v="3"/>
    <x v="6"/>
    <x v="57"/>
    <s v="Verificar el cumplimiento de las normas y políticas vigentes y evaluar los controles para mitigar los riesgos definidos. (Novedades abril y prima de servicios junio)"/>
    <s v="Nestor Javier Garcia Mora"/>
    <d v="2020-07-16T00:00:00"/>
    <d v="2020-08-24T00:00:00"/>
  </r>
  <r>
    <n v="64"/>
    <x v="1"/>
    <x v="1"/>
    <x v="2"/>
    <x v="19"/>
    <s v="Verificar los avances presentados en el Sistema de Control Interno del Ministerio de Hacienda y Crédito Público durante el cuatrimestre respectivo. "/>
    <s v="Angie Johanna Corredor Estrella"/>
    <d v="2020-07-16T00:00:00"/>
    <d v="2020-08-10T00:00:00"/>
  </r>
  <r>
    <n v="65"/>
    <x v="2"/>
    <x v="2"/>
    <x v="24"/>
    <x v="58"/>
    <s v="Verificar el cumplimiento del objetivo de la Actividad Principal Gestión del Portafolio y Ciclo de Vida de Proyectos."/>
    <s v="Yamileth Cubillos Cruz"/>
    <d v="2020-07-16T00:00:00"/>
    <d v="2020-08-31T00:00:00"/>
  </r>
  <r>
    <n v="66"/>
    <x v="2"/>
    <x v="3"/>
    <x v="11"/>
    <x v="59"/>
    <s v="Auditar el cumplimiento de la normatividad vigente y las políticas y actividades establecidas para su ejecución."/>
    <s v="N1"/>
    <d v="2020-07-24T00:00:00"/>
    <d v="2020-08-31T00:00:00"/>
  </r>
  <r>
    <n v="67"/>
    <x v="3"/>
    <x v="2"/>
    <x v="16"/>
    <x v="60"/>
    <s v="Verificar el control interno contable existente en los Estados Contables generados para la Unidad FONPET con corte a 30 de junio de 2020."/>
    <s v="Edna Maritza Gonzalez Velandia"/>
    <d v="2020-08-01T00:00:00"/>
    <d v="2020-08-31T00:00:00"/>
  </r>
  <r>
    <n v="68"/>
    <x v="1"/>
    <x v="1"/>
    <x v="5"/>
    <x v="61"/>
    <s v="Realizar informe  de  seguimiento a las medidas de austeridad adoptadas por la entidad teniendo en cuenta lo dispuesto en la normatividad vigente. Informe trimestral. "/>
    <s v="Edilce Sinuco Correa"/>
    <d v="2020-08-01T00:00:00"/>
    <d v="2020-09-08T00:00:00"/>
  </r>
  <r>
    <n v="69"/>
    <x v="1"/>
    <x v="1"/>
    <x v="9"/>
    <x v="12"/>
    <s v="Verificar el cumplimiento por parte de la entidad en la actualización de la información de los procesos judiciales en el Sistema."/>
    <s v="Erika Milena Sanchez Sanchez"/>
    <d v="2020-08-01T00:00:00"/>
    <d v="2020-08-31T00:00:00"/>
  </r>
  <r>
    <n v="70"/>
    <x v="1"/>
    <x v="1"/>
    <x v="11"/>
    <x v="62"/>
    <s v="Determinar el cumplimiento del  Ministerio de Hacienda y Crédito Público a las actividades contenidas en el Artículo 76 de la Ley 1474 de 2011 (Estatuto Anticorrupción)."/>
    <s v="Angelica Maria Garrido Romero"/>
    <d v="2020-08-16T00:00:00"/>
    <d v="2020-09-15T00:00:00"/>
  </r>
  <r>
    <n v="71"/>
    <x v="1"/>
    <x v="1"/>
    <x v="2"/>
    <x v="63"/>
    <s v="Verificar que la elaboración y presentación del informe de Gestión Contractual,  cumpla con la normatividad que lo regula (Resolución Orgánica 0033 de agosto 2 de 2019)"/>
    <s v="Sandra Portela Rivera"/>
    <d v="2020-09-01T00:00:00"/>
    <d v="2020-09-30T00:00:00"/>
  </r>
  <r>
    <n v="72"/>
    <x v="2"/>
    <x v="1"/>
    <x v="17"/>
    <x v="64"/>
    <s v="Contrato"/>
    <s v="Nestor Javier Garcia Mora"/>
    <d v="2020-09-01T00:00:00"/>
    <d v="2020-10-08T00:00:00"/>
  </r>
  <r>
    <n v="73"/>
    <x v="3"/>
    <x v="2"/>
    <x v="14"/>
    <x v="65"/>
    <s v="Verificar el control interno contable existente en los Estados Contables generados para la Unidad Sistema General de Regalías con corte a 30 de junio de 2020."/>
    <s v="Edna Maritza Gonzalez Velandia"/>
    <d v="2020-09-01T00:00:00"/>
    <d v="2020-09-30T00:00:00"/>
  </r>
  <r>
    <n v="74"/>
    <x v="1"/>
    <x v="1"/>
    <x v="2"/>
    <x v="1"/>
    <s v="Verificar y evaluar la elaboración, visibilización, seguimiento y control del Mapa de Riesgos de Corrupción."/>
    <s v="N1"/>
    <d v="2020-09-01T00:00:00"/>
    <d v="2020-09-15T00:00:00"/>
  </r>
  <r>
    <n v="75"/>
    <x v="1"/>
    <x v="1"/>
    <x v="1"/>
    <x v="2"/>
    <s v="Verificar el cumplimiento de lo dispuesto en el artículo 73 de la Ley 1474 de 2011."/>
    <s v="N1"/>
    <d v="2020-09-01T00:00:00"/>
    <d v="2020-09-15T00:00:00"/>
  </r>
  <r>
    <n v="76"/>
    <x v="1"/>
    <x v="1"/>
    <x v="1"/>
    <x v="3"/>
    <s v="Realizar el seguimiento del reporte de registro de datos estadísticos en el SUIT, con el fin de verificar el cumplimiento cada uno de los  trámites por parte del MHCP, respecto a: i) Inscripción en el SUIT de los trámites creados y regulados por la ley, ii) Autorización para la adopción e implementación de trámites creados o autorizados por ley, y iii) Modificación estructural de trámites existentes. "/>
    <s v="N1"/>
    <d v="2020-09-01T00:00:00"/>
    <d v="2020-09-15T00:00:00"/>
  </r>
  <r>
    <n v="77"/>
    <x v="2"/>
    <x v="3"/>
    <x v="25"/>
    <x v="66"/>
    <s v="Auditar el cumplimiento de la normatividad, políticas y requisitos asociados a las funciones ejecutadas en el Procedimiento Mis.3.10 Pro 4"/>
    <s v="Erika Milena Sanchez Sanchez"/>
    <d v="2020-09-01T00:00:00"/>
    <d v="2020-10-08T00:00:00"/>
  </r>
  <r>
    <n v="78"/>
    <x v="3"/>
    <x v="2"/>
    <x v="18"/>
    <x v="67"/>
    <s v="Evaluar el cumplimiento de los establecido en los Decretos 2768 de diciembre de 2012, 1068 de 2015 y en las Resoluciones por medio de la cual se constituyen las cajas menores"/>
    <s v="Edilce Sinuco Correa"/>
    <d v="2020-09-09T00:00:00"/>
    <d v="2020-09-23T00:00:00"/>
  </r>
  <r>
    <n v="79"/>
    <x v="2"/>
    <x v="2"/>
    <x v="25"/>
    <x v="68"/>
    <s v="Verificar la adecuada aplicación de los procedimientos generales a seguir para el otorgamiento de las garantías que se administran al interior de la Dirección General de Crédito Público y Tesoro Nacional - DGCPTN, así como el cumplimiento de la normatividad vigente"/>
    <s v="Angelica Maria Garrido Romero"/>
    <d v="2020-09-16T00:00:00"/>
    <d v="2020-10-23T00:00:00"/>
  </r>
  <r>
    <n v="80"/>
    <x v="2"/>
    <x v="1"/>
    <x v="26"/>
    <x v="69"/>
    <s v="Auditar el cumplimiento de la normatividad vigente y las políticas y actividades establecidas para su ejecución."/>
    <s v="N1"/>
    <d v="2020-09-16T00:00:00"/>
    <d v="2020-10-23T00:00:00"/>
  </r>
  <r>
    <n v="81"/>
    <x v="3"/>
    <x v="2"/>
    <x v="14"/>
    <x v="70"/>
    <s v="Verificar el control interno contable existente en los Estados Contables, de acuerdo al Programa de Trabajo elaborado para tal fin. "/>
    <s v="Edilce Sinuco Correa"/>
    <d v="2020-09-24T00:00:00"/>
    <d v="2020-11-03T00:00:00"/>
  </r>
  <r>
    <n v="82"/>
    <x v="3"/>
    <x v="2"/>
    <x v="3"/>
    <x v="71"/>
    <s v="Verificar el cumplimiento del objetivo del Procedimiento Mis.4.9.Pro.2 Administración de los Sistemas de Información para el SGR"/>
    <s v="Yamileth Cubillos Cruz"/>
    <d v="2020-09-24T00:00:00"/>
    <d v="2020-11-09T00:00:00"/>
  </r>
  <r>
    <n v="83"/>
    <x v="1"/>
    <x v="1"/>
    <x v="2"/>
    <x v="31"/>
    <s v="Verificar que los responsables de las metas hayan adelantado las acciones pertinentes programadas en los Planes de Mejoramiento concertados con la CGR y dar cumplimiento a la circular interna 037 de 2012."/>
    <s v="Sandra Portela Rivera"/>
    <d v="2020-10-01T00:00:00"/>
    <d v="2020-11-03T00:00:00"/>
  </r>
  <r>
    <n v="84"/>
    <x v="1"/>
    <x v="1"/>
    <x v="2"/>
    <x v="72"/>
    <s v="Solicitar a las entidades del Sector Hacienda información correspondiente a las Auditorias Integrales practicadas por la CGR, consolidar la información y elaborar el informe correspondiente (Circular externa 08 de marzo 1 de 2012-MHCP)"/>
    <s v="Sandra Portela Rivera"/>
    <d v="2020-10-01T00:00:00"/>
    <d v="2020-11-03T00:00:00"/>
  </r>
  <r>
    <n v="85"/>
    <x v="3"/>
    <x v="2"/>
    <x v="14"/>
    <x v="73"/>
    <s v="Verificar el control interno contable existente en los Estados Contables generados para la Unidad Tesoro Nacional con corte a 30 de junio de 2020."/>
    <s v="Edna Maritza Gonzalez Velandia"/>
    <d v="2020-10-01T00:00:00"/>
    <d v="2020-11-03T00:00:00"/>
  </r>
  <r>
    <n v="86"/>
    <x v="2"/>
    <x v="5"/>
    <x v="27"/>
    <x v="74"/>
    <s v="Evaluar el cumplimiento de las obligaciones establecidas para las partes del contrato, con miras al logro del objetivo contractual."/>
    <s v="Erika Milena Sanchez Sanchez"/>
    <d v="2020-10-01T00:00:00"/>
    <d v="2020-11-03T00:00:00"/>
  </r>
  <r>
    <n v="87"/>
    <x v="2"/>
    <x v="3"/>
    <x v="28"/>
    <x v="75"/>
    <s v="Verificar la celebración de acuerdos de pago con Entidades Territoriales, con base en_x000a_las leyes vigentes sobre la materia y previa certificación del Ministerio de Educación_x000a_Nacional de la deuda a cargo de la Entidad Territorial, para que la Nación efectúe el_x000a_reconocimiento del monto con el cual debe concurrir de la misma._x000a_"/>
    <s v="Angelica Maria Garrido Romero"/>
    <d v="2020-10-16T00:00:00"/>
    <d v="2020-11-23T00:00:00"/>
  </r>
  <r>
    <n v="88"/>
    <x v="2"/>
    <x v="5"/>
    <x v="24"/>
    <x v="76"/>
    <s v="Auditar el cumplimiento de la normatividad vigente y las políticas y actividades establecidas para su ejecución."/>
    <s v="N1"/>
    <d v="2020-10-16T00:00:00"/>
    <d v="2020-11-23T00:00:00"/>
  </r>
  <r>
    <n v="89"/>
    <x v="2"/>
    <x v="1"/>
    <x v="1"/>
    <x v="77"/>
    <s v="Objetivo Estratégico No.3 Iniciativas relacionadas con presupuesto"/>
    <s v="Nestor Javier Garcia Mora"/>
    <d v="2020-10-24T00:00:00"/>
    <d v="2020-11-30T00:00:00"/>
  </r>
  <r>
    <n v="90"/>
    <x v="3"/>
    <x v="2"/>
    <x v="18"/>
    <x v="78"/>
    <s v="Verificar el control interno contable existente en los Estados Contables, de acuerdo al Programa de Trabajo elaborado para tal fin. "/>
    <s v="Edilce Sinuco Correa"/>
    <d v="2020-10-24T00:00:00"/>
    <d v="2020-11-30T00:00:00"/>
  </r>
  <r>
    <n v="91"/>
    <x v="1"/>
    <x v="1"/>
    <x v="2"/>
    <x v="79"/>
    <s v="Verificar que la elaboración y presentación del informe de Gestión Contractual,  cumpla con la normatividad que lo regula (Resolución Orgánica 0033 de agosto 2 de 2019)"/>
    <s v="Sandra Portela Rivera"/>
    <d v="2020-11-01T00:00:00"/>
    <d v="2020-11-30T00:00:00"/>
  </r>
  <r>
    <n v="92"/>
    <x v="3"/>
    <x v="2"/>
    <x v="16"/>
    <x v="80"/>
    <s v="Verificar el control interno contable existente en los Estados Contables generados para la Unidad FONPET con corte a 30 de septiembre de 2020."/>
    <s v="Edna Maritza Gonzalez Velandia"/>
    <d v="2020-11-01T00:00:00"/>
    <d v="2020-11-30T00:00:00"/>
  </r>
  <r>
    <n v="93"/>
    <x v="2"/>
    <x v="3"/>
    <x v="28"/>
    <x v="81"/>
    <s v="Auditar el cumplimiento de la normatividad, políticas y requisitos asociados a las funciones ejecutadas en trámite  Autorización para la celebración de operaciones de crédito público interno y sus asimiladas con garantía de la Nación"/>
    <s v="Erika Milena Sanchez Sanchez"/>
    <d v="2020-11-01T00:00:00"/>
    <d v="2020-12-09T00:00:00"/>
  </r>
  <r>
    <n v="94"/>
    <x v="2"/>
    <x v="5"/>
    <x v="24"/>
    <x v="82"/>
    <s v="Evaluar el cumplimiento de las obligaciones establecidas para las partes del contrato, con miras al logro del objetivo contractual."/>
    <s v="Yamileth Cubillos Cruz"/>
    <d v="2020-11-01T00:00:00"/>
    <d v="2020-12-15T00:00:00"/>
  </r>
  <r>
    <n v="95"/>
    <x v="2"/>
    <x v="3"/>
    <x v="1"/>
    <x v="83"/>
    <s v="Auditoría Especifica a la Ejecución del Plan de Acción del MHCP 2020"/>
    <s v="Nestor Javier Garcia Mora"/>
    <d v="2020-11-16T00:00:00"/>
    <d v="2020-12-23T00:00:00"/>
  </r>
  <r>
    <n v="96"/>
    <x v="2"/>
    <x v="3"/>
    <x v="28"/>
    <x v="84"/>
    <s v="Realizar cuando se hacen los estudios correspondientes para la aprobación de la garantía_x000a_o contragarantía a otorgar a favor de la Nación."/>
    <s v="Angelica Maria Garrido Romero"/>
    <d v="2020-11-16T00:00:00"/>
    <d v="2020-12-23T00:00:00"/>
  </r>
  <r>
    <n v="97"/>
    <x v="6"/>
    <x v="1"/>
    <x v="17"/>
    <x v="85"/>
    <s v="Realizar las actividades tendientes a la formulación del Plan Anual de Auditoría 2021"/>
    <s v="Angie Johanna Corredor Estrella"/>
    <d v="2020-11-16T00:00:00"/>
    <d v="2020-12-23T00:00:00"/>
  </r>
  <r>
    <n v="98"/>
    <x v="1"/>
    <x v="1"/>
    <x v="5"/>
    <x v="86"/>
    <s v="Realizar informe  de  seguimiento a las medidas de austeridad adoptadas por la entidad teniendo en cuenta lo dispuesto en la normatividad vigente. Informe trimestral. "/>
    <s v="Edilce Sinuco Correa"/>
    <d v="2020-11-24T00:00:00"/>
    <d v="2020-12-23T00:00:00"/>
  </r>
  <r>
    <n v="99"/>
    <x v="3"/>
    <x v="2"/>
    <x v="14"/>
    <x v="87"/>
    <s v="Evaluar la gestión de las cuentas recíprocas, diferencias presentadas y disminución de las mismas."/>
    <s v="Edna Maritza Gonzalez Velandia"/>
    <d v="2020-12-01T00:00:00"/>
    <d v="2020-12-31T00:00:00"/>
  </r>
  <r>
    <n v="100"/>
    <x v="1"/>
    <x v="1"/>
    <x v="2"/>
    <x v="16"/>
    <s v="Verificar las evidencias de las acciones que a juicio de la OCA hayan subsanado las deficiencias que fueron objeto de observación por parte de  la CGR preparar el informe y retirarlas del Plan de Mejoramiento Circular 5 de marzo 11 de 2019-CGR"/>
    <s v="Sandra Portela Rivera"/>
    <d v="2020-12-01T00:00:00"/>
    <d v="2020-12-23T00:00:00"/>
  </r>
  <r>
    <n v="101"/>
    <x v="4"/>
    <x v="3"/>
    <x v="29"/>
    <x v="88"/>
    <s v="Verificar que se hayan implementado las acciones propuestas por el auditado."/>
    <s v="Erika Milena Sanchez Sanchez"/>
    <d v="2020-12-09T00:00:00"/>
    <d v="2020-12-23T00:00:00"/>
  </r>
  <r>
    <n v="102"/>
    <x v="4"/>
    <x v="3"/>
    <x v="9"/>
    <x v="89"/>
    <s v="Verificar que se hayan implementado las acciones propuestas por el auditado."/>
    <s v="Erika Milena Sanchez Sanchez"/>
    <d v="2020-12-09T00:00:00"/>
    <d v="2020-12-23T00:00:00"/>
  </r>
  <r>
    <n v="103"/>
    <x v="2"/>
    <x v="2"/>
    <x v="24"/>
    <x v="90"/>
    <s v="Verificar que se hayan implementado las acciones propuestas por el auditado."/>
    <s v="Yamileth Cubillos Cruz"/>
    <d v="2020-12-16T00:00:00"/>
    <d v="2020-12-23T00:00:00"/>
  </r>
  <r>
    <n v="104"/>
    <x v="1"/>
    <x v="1"/>
    <x v="30"/>
    <x v="91"/>
    <s v="Directiva No. 04-2019, expedida por Presidencia de la Republica - Directrices sobre cumplimiento de funciones de los ministerios y departamentos administrativos en el marco del sistema general de regalías "/>
    <s v="Nestor Javier Garcia Mora"/>
    <s v="Anual "/>
    <s v="Anual "/>
  </r>
  <r>
    <n v="105"/>
    <x v="7"/>
    <x v="1"/>
    <x v="2"/>
    <x v="92"/>
    <s v="Asistir a los Comités y reuniones institucionales a los que sea invitado el Jefe de la Oficina de Control Interno."/>
    <s v="Alvaro Mauricio Cortes Castro"/>
    <s v="Anual "/>
    <s v="Anual "/>
  </r>
  <r>
    <n v="106"/>
    <x v="7"/>
    <x v="1"/>
    <x v="17"/>
    <x v="93"/>
    <s v="Asistir a los Comités de Control Interno de las Entidades Adscritas y Vinculadas al MHCP, a los que sea citado el Jefe de la Oficina de Control Interno en representación del señor Ministro de Hacienda y Crédito Público."/>
    <s v="Alvaro Mauricio Cortes Castro"/>
    <s v="Anual "/>
    <s v="Anual "/>
  </r>
  <r>
    <n v="107"/>
    <x v="7"/>
    <x v="1"/>
    <x v="2"/>
    <x v="94"/>
    <s v="Analizar las solicitudes de modificaciones a los Planes de Mejoramiento, tramitarlos ante la Oficina Asesora de Planeación de acuerdo con las autorizaciones requeridas y reflejarlas en los Planes de Mejoramiento (circular Interna 37 de 30 de octubre de 2012)"/>
    <s v="Sandra Portela Rivera"/>
    <s v="Anual "/>
    <s v="Anual "/>
  </r>
  <r>
    <n v="108"/>
    <x v="6"/>
    <x v="1"/>
    <x v="17"/>
    <x v="95"/>
    <s v="Realizar las actividades tendientes para la administración del proceso._x000a_Enlace del proceso, alistamiento y seguimiento a la planeación de la OCA, apoyo comités entre otras actividades de gestión. "/>
    <s v="Angie Johanna Corredor Estrella"/>
    <s v="Anual "/>
    <s v="Anual "/>
  </r>
  <r>
    <n v="109"/>
    <x v="7"/>
    <x v="1"/>
    <x v="17"/>
    <x v="96"/>
    <s v="Conocer las estrategias de seguridad definidas por el Comité de Seguridad del SIIF, con el fin de tenerlas en cuenta dentro de las auditorías a realizar, efectuando seguimiento a los lineamientos allí acordados. "/>
    <s v="Yamileth Cubillos Cruz"/>
    <s v="Anual "/>
    <s v="Anual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name="TablaDinámica3" cacheId="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33" firstHeaderRow="1" firstDataRow="1" firstDataCol="1"/>
  <pivotFields count="7">
    <pivotField showAll="0"/>
    <pivotField showAll="0"/>
    <pivotField showAll="0"/>
    <pivotField axis="axisRow" dataField="1" showAll="0">
      <items count="30">
        <item x="18"/>
        <item x="8"/>
        <item x="13"/>
        <item x="19"/>
        <item x="25"/>
        <item x="11"/>
        <item x="24"/>
        <item x="21"/>
        <item x="20"/>
        <item x="27"/>
        <item x="12"/>
        <item x="15"/>
        <item x="26"/>
        <item x="17"/>
        <item x="14"/>
        <item x="4"/>
        <item x="7"/>
        <item x="5"/>
        <item x="2"/>
        <item x="6"/>
        <item x="10"/>
        <item x="23"/>
        <item x="22"/>
        <item x="0"/>
        <item x="9"/>
        <item x="1"/>
        <item x="28"/>
        <item x="3"/>
        <item x="16"/>
        <item t="default"/>
      </items>
    </pivotField>
    <pivotField showAll="0"/>
    <pivotField showAll="0"/>
    <pivotField showAll="0"/>
  </pivotFields>
  <rowFields count="1">
    <field x="3"/>
  </rowFields>
  <rowItems count="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t="grand">
      <x/>
    </i>
  </rowItems>
  <colItems count="1">
    <i/>
  </colItems>
  <dataFields count="1">
    <dataField name="Cuenta de DEPENDENCIA"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6" cacheId="1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2" firstHeaderRow="1" firstDataRow="1" firstDataCol="1"/>
  <pivotFields count="7">
    <pivotField showAll="0"/>
    <pivotField axis="axisRow" dataField="1" showAll="0">
      <items count="9">
        <item x="0"/>
        <item x="1"/>
        <item x="2"/>
        <item x="3"/>
        <item x="4"/>
        <item x="5"/>
        <item x="6"/>
        <item x="7"/>
        <item t="default"/>
      </items>
    </pivotField>
    <pivotField showAll="0" defaultSubtotal="0"/>
    <pivotField showAll="0" defaultSubtotal="0"/>
    <pivotField showAll="0" defaultSubtotal="0"/>
    <pivotField showAll="0" defaultSubtotal="0"/>
    <pivotField showAll="0" defaultSubtotal="0"/>
  </pivotFields>
  <rowFields count="1">
    <field x="1"/>
  </rowFields>
  <rowItems count="9">
    <i>
      <x/>
    </i>
    <i>
      <x v="1"/>
    </i>
    <i>
      <x v="2"/>
    </i>
    <i>
      <x v="3"/>
    </i>
    <i>
      <x v="4"/>
    </i>
    <i>
      <x v="5"/>
    </i>
    <i>
      <x v="6"/>
    </i>
    <i>
      <x v="7"/>
    </i>
    <i t="grand">
      <x/>
    </i>
  </rowItems>
  <colItems count="1">
    <i/>
  </colItems>
  <dataFields count="1">
    <dataField name="Cuenta de TIPO ACTIVIDAD"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8"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8" firstHeaderRow="1" firstDataRow="1" firstDataCol="1" rowPageCount="1" colPageCount="1"/>
  <pivotFields count="4">
    <pivotField showAll="0"/>
    <pivotField axis="axisPage" multipleItemSelectionAllowed="1" showAll="0">
      <items count="9">
        <item x="5"/>
        <item x="4"/>
        <item h="1" x="7"/>
        <item h="1" x="0"/>
        <item h="1" x="2"/>
        <item x="6"/>
        <item h="1" x="1"/>
        <item h="1" x="3"/>
        <item t="default"/>
      </items>
    </pivotField>
    <pivotField showAll="0"/>
    <pivotField axis="axisRow" dataField="1" showAll="0">
      <items count="59">
        <item m="1" x="52"/>
        <item x="18"/>
        <item m="1" x="48"/>
        <item x="8"/>
        <item x="13"/>
        <item x="24"/>
        <item x="21"/>
        <item m="1" x="53"/>
        <item m="1" x="45"/>
        <item x="26"/>
        <item x="14"/>
        <item m="1" x="55"/>
        <item x="5"/>
        <item m="1" x="29"/>
        <item m="1" x="50"/>
        <item m="1" x="44"/>
        <item m="1" x="49"/>
        <item x="10"/>
        <item x="23"/>
        <item m="1" x="28"/>
        <item x="0"/>
        <item x="9"/>
        <item m="1" x="46"/>
        <item x="1"/>
        <item m="1" x="32"/>
        <item m="1" x="39"/>
        <item m="1" x="51"/>
        <item m="1" x="30"/>
        <item m="1" x="42"/>
        <item m="1" x="40"/>
        <item m="1" x="34"/>
        <item m="1" x="54"/>
        <item x="16"/>
        <item m="1" x="47"/>
        <item m="1" x="43"/>
        <item m="1" x="36"/>
        <item m="1" x="57"/>
        <item m="1" x="31"/>
        <item m="1" x="38"/>
        <item m="1" x="41"/>
        <item m="1" x="56"/>
        <item m="1" x="33"/>
        <item m="1" x="35"/>
        <item m="1" x="37"/>
        <item x="2"/>
        <item x="3"/>
        <item x="4"/>
        <item x="6"/>
        <item x="7"/>
        <item x="11"/>
        <item x="12"/>
        <item x="15"/>
        <item x="17"/>
        <item x="19"/>
        <item x="20"/>
        <item x="22"/>
        <item x="25"/>
        <item x="27"/>
        <item t="default"/>
      </items>
    </pivotField>
  </pivotFields>
  <rowFields count="1">
    <field x="3"/>
  </rowFields>
  <rowItems count="25">
    <i>
      <x v="3"/>
    </i>
    <i>
      <x v="4"/>
    </i>
    <i>
      <x v="5"/>
    </i>
    <i>
      <x v="6"/>
    </i>
    <i>
      <x v="9"/>
    </i>
    <i>
      <x v="10"/>
    </i>
    <i>
      <x v="12"/>
    </i>
    <i>
      <x v="17"/>
    </i>
    <i>
      <x v="18"/>
    </i>
    <i>
      <x v="20"/>
    </i>
    <i>
      <x v="21"/>
    </i>
    <i>
      <x v="23"/>
    </i>
    <i>
      <x v="32"/>
    </i>
    <i>
      <x v="45"/>
    </i>
    <i>
      <x v="46"/>
    </i>
    <i>
      <x v="47"/>
    </i>
    <i>
      <x v="49"/>
    </i>
    <i>
      <x v="50"/>
    </i>
    <i>
      <x v="51"/>
    </i>
    <i>
      <x v="52"/>
    </i>
    <i>
      <x v="53"/>
    </i>
    <i>
      <x v="55"/>
    </i>
    <i>
      <x v="56"/>
    </i>
    <i>
      <x v="57"/>
    </i>
    <i t="grand">
      <x/>
    </i>
  </rowItems>
  <colItems count="1">
    <i/>
  </colItems>
  <pageFields count="1">
    <pageField fld="1" hier="-1"/>
  </pageFields>
  <dataFields count="1">
    <dataField name="Cuenta de DEPENDENCIA"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2"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65:B90" firstHeaderRow="1" firstDataRow="1" firstDataCol="1" rowPageCount="1" colPageCount="1"/>
  <pivotFields count="4">
    <pivotField showAll="0"/>
    <pivotField axis="axisPage" multipleItemSelectionAllowed="1" showAll="0">
      <items count="9">
        <item x="5"/>
        <item x="4"/>
        <item h="1" x="7"/>
        <item h="1" x="0"/>
        <item h="1" x="2"/>
        <item x="6"/>
        <item h="1" x="1"/>
        <item h="1" x="3"/>
        <item t="default"/>
      </items>
    </pivotField>
    <pivotField showAll="0"/>
    <pivotField axis="axisRow" dataField="1" showAll="0">
      <items count="59">
        <item m="1" x="52"/>
        <item x="18"/>
        <item m="1" x="48"/>
        <item x="8"/>
        <item x="13"/>
        <item x="24"/>
        <item x="21"/>
        <item m="1" x="53"/>
        <item m="1" x="45"/>
        <item x="26"/>
        <item x="14"/>
        <item m="1" x="55"/>
        <item x="5"/>
        <item m="1" x="29"/>
        <item m="1" x="50"/>
        <item m="1" x="44"/>
        <item m="1" x="49"/>
        <item x="10"/>
        <item x="23"/>
        <item m="1" x="28"/>
        <item x="0"/>
        <item x="9"/>
        <item m="1" x="46"/>
        <item x="1"/>
        <item m="1" x="32"/>
        <item m="1" x="39"/>
        <item m="1" x="51"/>
        <item m="1" x="30"/>
        <item m="1" x="42"/>
        <item m="1" x="40"/>
        <item m="1" x="34"/>
        <item m="1" x="54"/>
        <item x="16"/>
        <item m="1" x="47"/>
        <item m="1" x="43"/>
        <item m="1" x="36"/>
        <item m="1" x="57"/>
        <item m="1" x="31"/>
        <item m="1" x="38"/>
        <item m="1" x="41"/>
        <item m="1" x="56"/>
        <item m="1" x="33"/>
        <item m="1" x="35"/>
        <item m="1" x="37"/>
        <item x="2"/>
        <item x="3"/>
        <item x="4"/>
        <item x="6"/>
        <item x="7"/>
        <item x="11"/>
        <item x="12"/>
        <item x="15"/>
        <item x="17"/>
        <item x="19"/>
        <item x="20"/>
        <item x="22"/>
        <item x="25"/>
        <item x="27"/>
        <item t="default"/>
      </items>
    </pivotField>
  </pivotFields>
  <rowFields count="1">
    <field x="3"/>
  </rowFields>
  <rowItems count="25">
    <i>
      <x v="3"/>
    </i>
    <i>
      <x v="4"/>
    </i>
    <i>
      <x v="5"/>
    </i>
    <i>
      <x v="6"/>
    </i>
    <i>
      <x v="9"/>
    </i>
    <i>
      <x v="10"/>
    </i>
    <i>
      <x v="12"/>
    </i>
    <i>
      <x v="17"/>
    </i>
    <i>
      <x v="18"/>
    </i>
    <i>
      <x v="20"/>
    </i>
    <i>
      <x v="21"/>
    </i>
    <i>
      <x v="23"/>
    </i>
    <i>
      <x v="32"/>
    </i>
    <i>
      <x v="45"/>
    </i>
    <i>
      <x v="46"/>
    </i>
    <i>
      <x v="47"/>
    </i>
    <i>
      <x v="49"/>
    </i>
    <i>
      <x v="50"/>
    </i>
    <i>
      <x v="51"/>
    </i>
    <i>
      <x v="52"/>
    </i>
    <i>
      <x v="53"/>
    </i>
    <i>
      <x v="55"/>
    </i>
    <i>
      <x v="56"/>
    </i>
    <i>
      <x v="57"/>
    </i>
    <i t="grand">
      <x/>
    </i>
  </rowItems>
  <colItems count="1">
    <i/>
  </colItems>
  <pageFields count="1">
    <pageField fld="1" hier="-1"/>
  </pageFields>
  <dataFields count="1">
    <dataField name="Cuenta de DEPENDENCIA"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1" cacheId="11"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A3:E103" firstHeaderRow="1" firstDataRow="1" firstDataCol="4"/>
  <pivotFields count="9">
    <pivotField compact="0" outline="0" showAll="0"/>
    <pivotField axis="axisRow" compact="0" outline="0" showAll="0" defaultSubtotal="0">
      <items count="8">
        <item x="3"/>
        <item x="2"/>
        <item x="6"/>
        <item x="1"/>
        <item x="5"/>
        <item x="7"/>
        <item x="4"/>
        <item x="0"/>
      </items>
    </pivotField>
    <pivotField axis="axisRow" compact="0" outline="0" showAll="0" defaultSubtotal="0">
      <items count="6">
        <item x="5"/>
        <item x="2"/>
        <item x="1"/>
        <item x="3"/>
        <item x="4"/>
        <item x="0"/>
      </items>
    </pivotField>
    <pivotField axis="axisRow" dataField="1" compact="0" outline="0" showAll="0" defaultSubtotal="0">
      <items count="31">
        <item x="5"/>
        <item x="6"/>
        <item x="11"/>
        <item x="18"/>
        <item x="26"/>
        <item x="10"/>
        <item x="24"/>
        <item x="15"/>
        <item x="7"/>
        <item x="27"/>
        <item x="22"/>
        <item x="28"/>
        <item x="21"/>
        <item x="14"/>
        <item x="25"/>
        <item x="13"/>
        <item x="23"/>
        <item x="12"/>
        <item x="8"/>
        <item x="16"/>
        <item x="3"/>
        <item x="20"/>
        <item x="19"/>
        <item x="2"/>
        <item x="17"/>
        <item x="1"/>
        <item x="30"/>
        <item x="29"/>
        <item x="9"/>
        <item x="4"/>
        <item x="0"/>
      </items>
    </pivotField>
    <pivotField axis="axisRow" compact="0" outline="0" showAll="0">
      <items count="98">
        <item x="33"/>
        <item x="45"/>
        <item x="81"/>
        <item x="36"/>
        <item x="95"/>
        <item x="50"/>
        <item x="57"/>
        <item x="59"/>
        <item x="94"/>
        <item x="67"/>
        <item x="93"/>
        <item x="92"/>
        <item x="25"/>
        <item x="21"/>
        <item x="58"/>
        <item x="87"/>
        <item x="27"/>
        <item x="82"/>
        <item x="39"/>
        <item x="52"/>
        <item x="48"/>
        <item x="71"/>
        <item x="64"/>
        <item x="83"/>
        <item x="70"/>
        <item x="38"/>
        <item x="78"/>
        <item x="53"/>
        <item x="30"/>
        <item x="44"/>
        <item x="76"/>
        <item x="74"/>
        <item x="43"/>
        <item x="14"/>
        <item x="79"/>
        <item x="63"/>
        <item x="4"/>
        <item x="69"/>
        <item x="19"/>
        <item x="15"/>
        <item x="8"/>
        <item x="47"/>
        <item x="61"/>
        <item x="86"/>
        <item x="31"/>
        <item x="16"/>
        <item x="72"/>
        <item x="12"/>
        <item x="13"/>
        <item x="5"/>
        <item x="46"/>
        <item x="85"/>
        <item x="26"/>
        <item x="22"/>
        <item x="66"/>
        <item x="77"/>
        <item x="28"/>
        <item x="96"/>
        <item x="7"/>
        <item x="35"/>
        <item x="49"/>
        <item x="9"/>
        <item x="17"/>
        <item x="41"/>
        <item x="88"/>
        <item x="89"/>
        <item x="23"/>
        <item x="11"/>
        <item x="56"/>
        <item x="90"/>
        <item x="1"/>
        <item x="2"/>
        <item x="42"/>
        <item x="60"/>
        <item x="80"/>
        <item x="32"/>
        <item x="65"/>
        <item x="24"/>
        <item x="73"/>
        <item x="37"/>
        <item x="29"/>
        <item x="91"/>
        <item x="51"/>
        <item x="3"/>
        <item x="54"/>
        <item x="55"/>
        <item x="18"/>
        <item x="62"/>
        <item x="20"/>
        <item x="68"/>
        <item x="6"/>
        <item x="40"/>
        <item x="34"/>
        <item x="10"/>
        <item x="84"/>
        <item x="75"/>
        <item x="0"/>
        <item t="default"/>
      </items>
    </pivotField>
    <pivotField compact="0" outline="0" showAll="0"/>
    <pivotField compact="0" outline="0" showAll="0"/>
    <pivotField compact="0" outline="0" showAll="0"/>
    <pivotField compact="0" outline="0" showAll="0"/>
  </pivotFields>
  <rowFields count="4">
    <field x="1"/>
    <field x="2"/>
    <field x="3"/>
    <field x="4"/>
  </rowFields>
  <rowItems count="100">
    <i>
      <x/>
      <x v="1"/>
      <x v="3"/>
      <x v="9"/>
    </i>
    <i r="3">
      <x v="25"/>
    </i>
    <i r="3">
      <x v="26"/>
    </i>
    <i r="2">
      <x v="13"/>
      <x v="15"/>
    </i>
    <i r="3">
      <x v="24"/>
    </i>
    <i r="3">
      <x v="28"/>
    </i>
    <i r="3">
      <x v="76"/>
    </i>
    <i r="3">
      <x v="77"/>
    </i>
    <i r="3">
      <x v="78"/>
    </i>
    <i r="3">
      <x v="79"/>
    </i>
    <i r="3">
      <x v="84"/>
    </i>
    <i r="2">
      <x v="19"/>
      <x v="50"/>
    </i>
    <i r="3">
      <x v="73"/>
    </i>
    <i r="3">
      <x v="74"/>
    </i>
    <i r="3">
      <x v="75"/>
    </i>
    <i r="2">
      <x v="20"/>
      <x v="21"/>
    </i>
    <i r="2">
      <x v="21"/>
      <x v="20"/>
    </i>
    <i r="2">
      <x v="29"/>
      <x v="58"/>
    </i>
    <i r="1">
      <x v="2"/>
      <x v="22"/>
      <x v="18"/>
    </i>
    <i r="2">
      <x v="23"/>
      <x v="3"/>
    </i>
    <i>
      <x v="1"/>
      <x/>
      <x v="2"/>
      <x v="32"/>
    </i>
    <i r="2">
      <x v="6"/>
      <x v="17"/>
    </i>
    <i r="3">
      <x v="30"/>
    </i>
    <i r="2">
      <x v="9"/>
      <x v="31"/>
    </i>
    <i r="1">
      <x v="1"/>
      <x v="6"/>
      <x v="14"/>
    </i>
    <i r="3">
      <x v="69"/>
    </i>
    <i r="2">
      <x v="14"/>
      <x v="89"/>
    </i>
    <i r="2">
      <x v="15"/>
      <x v="27"/>
    </i>
    <i r="2">
      <x v="20"/>
      <x v="90"/>
    </i>
    <i r="2">
      <x v="25"/>
      <x v="52"/>
    </i>
    <i r="1">
      <x v="2"/>
      <x v="1"/>
      <x v="92"/>
    </i>
    <i r="2">
      <x v="4"/>
      <x v="37"/>
    </i>
    <i r="2">
      <x v="10"/>
      <x v="85"/>
    </i>
    <i r="2">
      <x v="23"/>
      <x v="12"/>
    </i>
    <i r="3">
      <x v="91"/>
    </i>
    <i r="2">
      <x v="24"/>
      <x v="22"/>
    </i>
    <i r="3">
      <x v="60"/>
    </i>
    <i r="3">
      <x v="82"/>
    </i>
    <i r="2">
      <x v="25"/>
      <x v="55"/>
    </i>
    <i r="3">
      <x v="63"/>
    </i>
    <i r="1">
      <x v="3"/>
      <x v="1"/>
      <x v="6"/>
    </i>
    <i r="2">
      <x v="2"/>
      <x v="5"/>
    </i>
    <i r="3">
      <x v="7"/>
    </i>
    <i r="2">
      <x v="5"/>
      <x v="86"/>
    </i>
    <i r="2">
      <x v="11"/>
      <x v="2"/>
    </i>
    <i r="3">
      <x v="94"/>
    </i>
    <i r="3">
      <x v="95"/>
    </i>
    <i r="2">
      <x v="12"/>
      <x v="19"/>
    </i>
    <i r="2">
      <x v="14"/>
      <x v="54"/>
    </i>
    <i r="2">
      <x v="17"/>
      <x v="53"/>
    </i>
    <i r="3">
      <x v="59"/>
    </i>
    <i r="2">
      <x v="25"/>
      <x v="13"/>
    </i>
    <i r="3">
      <x v="23"/>
    </i>
    <i r="2">
      <x v="28"/>
      <x v="56"/>
    </i>
    <i r="1">
      <x v="4"/>
      <x v="1"/>
      <x/>
    </i>
    <i r="2">
      <x v="19"/>
      <x v="1"/>
    </i>
    <i>
      <x v="2"/>
      <x v="2"/>
      <x v="24"/>
      <x v="4"/>
    </i>
    <i r="3">
      <x v="51"/>
    </i>
    <i>
      <x v="3"/>
      <x v="2"/>
      <x/>
      <x v="40"/>
    </i>
    <i r="3">
      <x v="41"/>
    </i>
    <i r="3">
      <x v="42"/>
    </i>
    <i r="3">
      <x v="43"/>
    </i>
    <i r="2">
      <x v="1"/>
      <x v="61"/>
    </i>
    <i r="3">
      <x v="72"/>
    </i>
    <i r="2">
      <x v="2"/>
      <x v="87"/>
    </i>
    <i r="3">
      <x v="88"/>
    </i>
    <i r="2">
      <x v="8"/>
      <x v="93"/>
    </i>
    <i r="2">
      <x v="23"/>
      <x v="29"/>
    </i>
    <i r="3">
      <x v="33"/>
    </i>
    <i r="3">
      <x v="34"/>
    </i>
    <i r="3">
      <x v="35"/>
    </i>
    <i r="3">
      <x v="36"/>
    </i>
    <i r="3">
      <x v="38"/>
    </i>
    <i r="3">
      <x v="44"/>
    </i>
    <i r="3">
      <x v="45"/>
    </i>
    <i r="3">
      <x v="46"/>
    </i>
    <i r="3">
      <x v="70"/>
    </i>
    <i r="2">
      <x v="25"/>
      <x v="39"/>
    </i>
    <i r="3">
      <x v="49"/>
    </i>
    <i r="3">
      <x v="70"/>
    </i>
    <i r="3">
      <x v="71"/>
    </i>
    <i r="3">
      <x v="83"/>
    </i>
    <i r="2">
      <x v="26"/>
      <x v="81"/>
    </i>
    <i r="2">
      <x v="28"/>
      <x v="47"/>
    </i>
    <i r="2">
      <x v="29"/>
      <x v="48"/>
    </i>
    <i>
      <x v="4"/>
      <x v="1"/>
      <x v="7"/>
      <x v="16"/>
    </i>
    <i>
      <x v="5"/>
      <x v="2"/>
      <x v="23"/>
      <x v="8"/>
    </i>
    <i r="3">
      <x v="11"/>
    </i>
    <i r="2">
      <x v="24"/>
      <x v="10"/>
    </i>
    <i r="3">
      <x v="57"/>
    </i>
    <i>
      <x v="6"/>
      <x v="1"/>
      <x v="2"/>
      <x v="80"/>
    </i>
    <i r="1">
      <x v="2"/>
      <x v="1"/>
      <x v="62"/>
    </i>
    <i r="2">
      <x v="24"/>
      <x v="62"/>
    </i>
    <i r="1">
      <x v="3"/>
      <x v="15"/>
      <x v="66"/>
    </i>
    <i r="2">
      <x v="16"/>
      <x v="68"/>
    </i>
    <i r="2">
      <x v="18"/>
      <x v="67"/>
    </i>
    <i r="2">
      <x v="27"/>
      <x v="64"/>
    </i>
    <i r="2">
      <x v="28"/>
      <x v="65"/>
    </i>
    <i>
      <x v="7"/>
      <x v="5"/>
      <x v="30"/>
      <x v="96"/>
    </i>
    <i t="grand">
      <x/>
    </i>
  </rowItems>
  <colItems count="1">
    <i/>
  </colItems>
  <dataFields count="1">
    <dataField name="Cuenta de DEPENDENCIA"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8"/>
  <sheetViews>
    <sheetView workbookViewId="0">
      <selection activeCell="A70" sqref="A70"/>
    </sheetView>
  </sheetViews>
  <sheetFormatPr baseColWidth="10" defaultRowHeight="15" x14ac:dyDescent="0.25"/>
  <cols>
    <col min="1" max="1" width="62.85546875" customWidth="1"/>
    <col min="2" max="2" width="23.28515625" bestFit="1" customWidth="1"/>
    <col min="4" max="4" width="56.140625" customWidth="1"/>
  </cols>
  <sheetData>
    <row r="3" spans="1:5" x14ac:dyDescent="0.25">
      <c r="A3" s="140" t="s">
        <v>245</v>
      </c>
      <c r="B3" t="s">
        <v>251</v>
      </c>
      <c r="D3" t="s">
        <v>245</v>
      </c>
      <c r="E3" t="s">
        <v>251</v>
      </c>
    </row>
    <row r="4" spans="1:5" x14ac:dyDescent="0.25">
      <c r="A4" s="141" t="s">
        <v>147</v>
      </c>
      <c r="B4" s="142">
        <v>4</v>
      </c>
      <c r="D4" s="198" t="s">
        <v>147</v>
      </c>
      <c r="E4">
        <v>4</v>
      </c>
    </row>
    <row r="5" spans="1:5" x14ac:dyDescent="0.25">
      <c r="A5" s="141" t="s">
        <v>221</v>
      </c>
      <c r="B5" s="142">
        <v>5</v>
      </c>
      <c r="D5" s="198" t="s">
        <v>221</v>
      </c>
      <c r="E5">
        <v>5</v>
      </c>
    </row>
    <row r="6" spans="1:5" x14ac:dyDescent="0.25">
      <c r="A6" s="141" t="s">
        <v>222</v>
      </c>
      <c r="B6" s="142">
        <v>6</v>
      </c>
      <c r="D6" s="198" t="s">
        <v>222</v>
      </c>
      <c r="E6">
        <v>6</v>
      </c>
    </row>
    <row r="7" spans="1:5" x14ac:dyDescent="0.25">
      <c r="A7" s="141" t="s">
        <v>273</v>
      </c>
      <c r="B7" s="142">
        <v>3</v>
      </c>
      <c r="D7" s="198" t="s">
        <v>273</v>
      </c>
      <c r="E7">
        <v>3</v>
      </c>
    </row>
    <row r="8" spans="1:5" x14ac:dyDescent="0.25">
      <c r="A8" s="141" t="s">
        <v>279</v>
      </c>
      <c r="B8" s="142">
        <v>1</v>
      </c>
      <c r="D8" s="198" t="s">
        <v>279</v>
      </c>
      <c r="E8">
        <v>1</v>
      </c>
    </row>
    <row r="9" spans="1:5" x14ac:dyDescent="0.25">
      <c r="A9" s="141" t="s">
        <v>269</v>
      </c>
      <c r="B9" s="142">
        <v>1</v>
      </c>
      <c r="D9" s="198" t="s">
        <v>269</v>
      </c>
      <c r="E9">
        <v>1</v>
      </c>
    </row>
    <row r="10" spans="1:5" x14ac:dyDescent="0.25">
      <c r="A10" s="141" t="s">
        <v>182</v>
      </c>
      <c r="B10" s="142">
        <v>4</v>
      </c>
      <c r="D10" s="198" t="s">
        <v>182</v>
      </c>
      <c r="E10">
        <v>4</v>
      </c>
    </row>
    <row r="11" spans="1:5" x14ac:dyDescent="0.25">
      <c r="A11" s="141" t="s">
        <v>173</v>
      </c>
      <c r="B11" s="142">
        <v>1</v>
      </c>
      <c r="D11" s="198" t="s">
        <v>173</v>
      </c>
      <c r="E11">
        <v>1</v>
      </c>
    </row>
    <row r="12" spans="1:5" x14ac:dyDescent="0.25">
      <c r="A12" s="141" t="s">
        <v>277</v>
      </c>
      <c r="B12" s="142">
        <v>1</v>
      </c>
      <c r="D12" s="198" t="s">
        <v>277</v>
      </c>
      <c r="E12">
        <v>1</v>
      </c>
    </row>
    <row r="13" spans="1:5" x14ac:dyDescent="0.25">
      <c r="A13" s="141" t="s">
        <v>281</v>
      </c>
      <c r="B13" s="142">
        <v>1</v>
      </c>
      <c r="D13" s="198" t="s">
        <v>281</v>
      </c>
      <c r="E13">
        <v>1</v>
      </c>
    </row>
    <row r="14" spans="1:5" x14ac:dyDescent="0.25">
      <c r="A14" s="141" t="s">
        <v>270</v>
      </c>
      <c r="B14" s="142">
        <v>1</v>
      </c>
      <c r="D14" s="198" t="s">
        <v>270</v>
      </c>
      <c r="E14">
        <v>1</v>
      </c>
    </row>
    <row r="15" spans="1:5" x14ac:dyDescent="0.25">
      <c r="A15" s="141" t="s">
        <v>271</v>
      </c>
      <c r="B15" s="142">
        <v>3</v>
      </c>
      <c r="D15" s="198" t="s">
        <v>271</v>
      </c>
      <c r="E15">
        <v>3</v>
      </c>
    </row>
    <row r="16" spans="1:5" x14ac:dyDescent="0.25">
      <c r="A16" s="141" t="s">
        <v>234</v>
      </c>
      <c r="B16" s="142">
        <v>1</v>
      </c>
      <c r="D16" s="198" t="s">
        <v>234</v>
      </c>
      <c r="E16">
        <v>1</v>
      </c>
    </row>
    <row r="17" spans="1:5" x14ac:dyDescent="0.25">
      <c r="A17" s="141" t="s">
        <v>272</v>
      </c>
      <c r="B17" s="142">
        <v>8</v>
      </c>
      <c r="D17" s="198" t="s">
        <v>272</v>
      </c>
      <c r="E17">
        <v>8</v>
      </c>
    </row>
    <row r="18" spans="1:5" x14ac:dyDescent="0.25">
      <c r="A18" s="141" t="s">
        <v>235</v>
      </c>
      <c r="B18" s="142">
        <v>2</v>
      </c>
      <c r="D18" s="198" t="s">
        <v>235</v>
      </c>
      <c r="E18">
        <v>2</v>
      </c>
    </row>
    <row r="19" spans="1:5" x14ac:dyDescent="0.25">
      <c r="A19" s="141" t="s">
        <v>274</v>
      </c>
      <c r="B19" s="142">
        <v>2</v>
      </c>
      <c r="D19" s="198" t="s">
        <v>274</v>
      </c>
      <c r="E19">
        <v>2</v>
      </c>
    </row>
    <row r="20" spans="1:5" x14ac:dyDescent="0.25">
      <c r="A20" s="141" t="s">
        <v>268</v>
      </c>
      <c r="B20" s="142">
        <v>1</v>
      </c>
      <c r="D20" s="198" t="s">
        <v>268</v>
      </c>
      <c r="E20">
        <v>1</v>
      </c>
    </row>
    <row r="21" spans="1:5" x14ac:dyDescent="0.25">
      <c r="A21" s="141" t="s">
        <v>220</v>
      </c>
      <c r="B21" s="142">
        <v>2</v>
      </c>
      <c r="D21" s="198" t="s">
        <v>220</v>
      </c>
      <c r="E21">
        <v>2</v>
      </c>
    </row>
    <row r="22" spans="1:5" x14ac:dyDescent="0.25">
      <c r="A22" s="141" t="s">
        <v>267</v>
      </c>
      <c r="B22" s="142">
        <v>1</v>
      </c>
      <c r="D22" s="198" t="s">
        <v>267</v>
      </c>
      <c r="E22">
        <v>1</v>
      </c>
    </row>
    <row r="23" spans="1:5" x14ac:dyDescent="0.25">
      <c r="A23" s="141" t="s">
        <v>275</v>
      </c>
      <c r="B23" s="142">
        <v>5</v>
      </c>
      <c r="D23" s="198" t="s">
        <v>275</v>
      </c>
      <c r="E23">
        <v>5</v>
      </c>
    </row>
    <row r="24" spans="1:5" x14ac:dyDescent="0.25">
      <c r="A24" s="141" t="s">
        <v>185</v>
      </c>
      <c r="B24" s="142">
        <v>2</v>
      </c>
      <c r="D24" s="198" t="s">
        <v>185</v>
      </c>
      <c r="E24">
        <v>2</v>
      </c>
    </row>
    <row r="25" spans="1:5" x14ac:dyDescent="0.25">
      <c r="A25" s="141" t="s">
        <v>179</v>
      </c>
      <c r="B25" s="142">
        <v>1</v>
      </c>
      <c r="D25" s="198" t="s">
        <v>179</v>
      </c>
      <c r="E25">
        <v>1</v>
      </c>
    </row>
    <row r="26" spans="1:5" x14ac:dyDescent="0.25">
      <c r="A26" s="141" t="s">
        <v>278</v>
      </c>
      <c r="B26" s="142">
        <v>1</v>
      </c>
      <c r="D26" s="198" t="s">
        <v>278</v>
      </c>
      <c r="E26">
        <v>1</v>
      </c>
    </row>
    <row r="27" spans="1:5" x14ac:dyDescent="0.25">
      <c r="A27" s="141" t="s">
        <v>21</v>
      </c>
      <c r="B27" s="142">
        <v>14</v>
      </c>
      <c r="D27" s="198" t="s">
        <v>21</v>
      </c>
      <c r="E27">
        <v>14</v>
      </c>
    </row>
    <row r="28" spans="1:5" x14ac:dyDescent="0.25">
      <c r="A28" s="141" t="s">
        <v>41</v>
      </c>
      <c r="B28" s="142">
        <v>11</v>
      </c>
      <c r="D28" s="198" t="s">
        <v>41</v>
      </c>
      <c r="E28">
        <v>11</v>
      </c>
    </row>
    <row r="29" spans="1:5" x14ac:dyDescent="0.25">
      <c r="A29" s="141" t="s">
        <v>42</v>
      </c>
      <c r="B29" s="142">
        <v>16</v>
      </c>
      <c r="D29" s="198" t="s">
        <v>42</v>
      </c>
      <c r="E29">
        <v>16</v>
      </c>
    </row>
    <row r="30" spans="1:5" x14ac:dyDescent="0.25">
      <c r="A30" s="141" t="s">
        <v>276</v>
      </c>
      <c r="B30" s="142">
        <v>1</v>
      </c>
      <c r="D30" s="198" t="s">
        <v>276</v>
      </c>
      <c r="E30">
        <v>1</v>
      </c>
    </row>
    <row r="31" spans="1:5" x14ac:dyDescent="0.25">
      <c r="A31" s="141" t="s">
        <v>283</v>
      </c>
      <c r="B31" s="142">
        <v>4</v>
      </c>
      <c r="D31" s="198" t="s">
        <v>283</v>
      </c>
      <c r="E31">
        <v>4</v>
      </c>
    </row>
    <row r="32" spans="1:5" x14ac:dyDescent="0.25">
      <c r="A32" s="141" t="s">
        <v>119</v>
      </c>
      <c r="B32" s="142">
        <v>2</v>
      </c>
      <c r="D32" s="198" t="s">
        <v>119</v>
      </c>
      <c r="E32">
        <v>2</v>
      </c>
    </row>
    <row r="33" spans="1:5" x14ac:dyDescent="0.25">
      <c r="A33" s="141" t="s">
        <v>246</v>
      </c>
      <c r="B33" s="142">
        <v>105</v>
      </c>
      <c r="D33" t="s">
        <v>246</v>
      </c>
      <c r="E33">
        <v>105</v>
      </c>
    </row>
    <row r="36" spans="1:5" x14ac:dyDescent="0.25">
      <c r="D36" t="s">
        <v>245</v>
      </c>
      <c r="E36" t="s">
        <v>251</v>
      </c>
    </row>
    <row r="37" spans="1:5" x14ac:dyDescent="0.25">
      <c r="D37" t="s">
        <v>262</v>
      </c>
      <c r="E37">
        <v>25</v>
      </c>
    </row>
    <row r="38" spans="1:5" x14ac:dyDescent="0.25">
      <c r="D38" t="s">
        <v>147</v>
      </c>
      <c r="E38">
        <v>21</v>
      </c>
    </row>
    <row r="39" spans="1:5" x14ac:dyDescent="0.25">
      <c r="D39" t="s">
        <v>42</v>
      </c>
      <c r="E39">
        <v>19</v>
      </c>
    </row>
    <row r="40" spans="1:5" x14ac:dyDescent="0.25">
      <c r="D40" s="198" t="s">
        <v>281</v>
      </c>
      <c r="E40">
        <v>19</v>
      </c>
    </row>
    <row r="41" spans="1:5" x14ac:dyDescent="0.25">
      <c r="D41" s="198" t="s">
        <v>275</v>
      </c>
      <c r="E41">
        <v>8</v>
      </c>
    </row>
    <row r="42" spans="1:5" x14ac:dyDescent="0.25">
      <c r="D42" t="s">
        <v>182</v>
      </c>
      <c r="E42">
        <v>6</v>
      </c>
    </row>
    <row r="43" spans="1:5" x14ac:dyDescent="0.25">
      <c r="D43" s="198" t="s">
        <v>185</v>
      </c>
      <c r="E43">
        <v>4</v>
      </c>
    </row>
    <row r="44" spans="1:5" x14ac:dyDescent="0.25">
      <c r="D44" t="s">
        <v>283</v>
      </c>
      <c r="E44">
        <v>4</v>
      </c>
    </row>
    <row r="45" spans="1:5" x14ac:dyDescent="0.25">
      <c r="D45" s="198" t="s">
        <v>220</v>
      </c>
      <c r="E45">
        <v>3</v>
      </c>
    </row>
    <row r="46" spans="1:5" x14ac:dyDescent="0.25">
      <c r="D46" s="198" t="s">
        <v>179</v>
      </c>
      <c r="E46">
        <v>2</v>
      </c>
    </row>
    <row r="47" spans="1:5" x14ac:dyDescent="0.25">
      <c r="D47" s="198" t="s">
        <v>288</v>
      </c>
      <c r="E47">
        <v>1</v>
      </c>
    </row>
    <row r="48" spans="1:5" x14ac:dyDescent="0.25">
      <c r="D48" t="s">
        <v>276</v>
      </c>
      <c r="E48">
        <v>1</v>
      </c>
    </row>
  </sheetData>
  <autoFilter ref="D36:E36">
    <sortState ref="D37:E48">
      <sortCondition descending="1" ref="E36"/>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22"/>
  <sheetViews>
    <sheetView zoomScale="85" zoomScaleNormal="85" workbookViewId="0">
      <selection activeCell="A70" sqref="A70"/>
    </sheetView>
  </sheetViews>
  <sheetFormatPr baseColWidth="10" defaultColWidth="4" defaultRowHeight="33.75" customHeight="1" x14ac:dyDescent="0.25"/>
  <cols>
    <col min="1" max="1" width="4.7109375" style="128" customWidth="1"/>
    <col min="2" max="2" width="11.42578125" style="128" customWidth="1"/>
    <col min="3" max="3" width="11.42578125" style="128" hidden="1" customWidth="1"/>
    <col min="4" max="4" width="28.7109375" style="157" customWidth="1"/>
    <col min="5" max="5" width="51" style="128" customWidth="1"/>
    <col min="6" max="6" width="27.5703125" style="128" customWidth="1"/>
    <col min="7" max="7" width="18.140625" style="128" customWidth="1"/>
    <col min="8" max="9" width="21.5703125" style="139" hidden="1" customWidth="1"/>
    <col min="10" max="56" width="2.5703125" style="128" customWidth="1"/>
    <col min="57" max="57" width="3.42578125" style="128" customWidth="1"/>
    <col min="59" max="16384" width="4" style="128"/>
  </cols>
  <sheetData>
    <row r="1" spans="1:58" ht="33.75" customHeight="1" x14ac:dyDescent="0.2">
      <c r="BF1" s="128"/>
    </row>
    <row r="2" spans="1:58" s="5" customFormat="1" ht="33.75" customHeight="1" thickBot="1" x14ac:dyDescent="0.3">
      <c r="A2" s="1"/>
      <c r="B2" s="2"/>
      <c r="C2" s="2"/>
      <c r="D2" s="158"/>
      <c r="E2" s="3"/>
      <c r="F2" s="3"/>
      <c r="H2" s="4"/>
      <c r="I2" s="4"/>
      <c r="J2" s="290" t="s">
        <v>0</v>
      </c>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2"/>
    </row>
    <row r="3" spans="1:58" s="9" customFormat="1" ht="33.75" customHeight="1" thickTop="1" x14ac:dyDescent="0.25">
      <c r="A3" s="6" t="s">
        <v>1</v>
      </c>
      <c r="B3" s="7" t="s">
        <v>2</v>
      </c>
      <c r="C3" s="7" t="s">
        <v>3</v>
      </c>
      <c r="D3" s="8" t="s">
        <v>4</v>
      </c>
      <c r="E3" s="6" t="s">
        <v>5</v>
      </c>
      <c r="F3" s="8" t="s">
        <v>6</v>
      </c>
      <c r="G3" s="6" t="s">
        <v>284</v>
      </c>
      <c r="H3" s="6" t="s">
        <v>285</v>
      </c>
      <c r="I3" s="7" t="s">
        <v>286</v>
      </c>
      <c r="J3" s="293" t="s">
        <v>7</v>
      </c>
      <c r="K3" s="285"/>
      <c r="L3" s="285"/>
      <c r="M3" s="286"/>
      <c r="N3" s="284" t="s">
        <v>8</v>
      </c>
      <c r="O3" s="285"/>
      <c r="P3" s="285"/>
      <c r="Q3" s="286"/>
      <c r="R3" s="284" t="s">
        <v>9</v>
      </c>
      <c r="S3" s="285"/>
      <c r="T3" s="285"/>
      <c r="U3" s="286"/>
      <c r="V3" s="284" t="s">
        <v>10</v>
      </c>
      <c r="W3" s="285"/>
      <c r="X3" s="285"/>
      <c r="Y3" s="286"/>
      <c r="Z3" s="284" t="s">
        <v>11</v>
      </c>
      <c r="AA3" s="285"/>
      <c r="AB3" s="285"/>
      <c r="AC3" s="286"/>
      <c r="AD3" s="284" t="s">
        <v>12</v>
      </c>
      <c r="AE3" s="285"/>
      <c r="AF3" s="285"/>
      <c r="AG3" s="286"/>
      <c r="AH3" s="284" t="s">
        <v>13</v>
      </c>
      <c r="AI3" s="285"/>
      <c r="AJ3" s="285"/>
      <c r="AK3" s="286"/>
      <c r="AL3" s="284" t="s">
        <v>14</v>
      </c>
      <c r="AM3" s="285"/>
      <c r="AN3" s="285"/>
      <c r="AO3" s="286"/>
      <c r="AP3" s="284" t="s">
        <v>15</v>
      </c>
      <c r="AQ3" s="285"/>
      <c r="AR3" s="285"/>
      <c r="AS3" s="286"/>
      <c r="AT3" s="284" t="s">
        <v>16</v>
      </c>
      <c r="AU3" s="285"/>
      <c r="AV3" s="285"/>
      <c r="AW3" s="286"/>
      <c r="AX3" s="284" t="s">
        <v>17</v>
      </c>
      <c r="AY3" s="285"/>
      <c r="AZ3" s="285"/>
      <c r="BA3" s="286"/>
      <c r="BB3" s="287" t="s">
        <v>18</v>
      </c>
      <c r="BC3" s="288"/>
      <c r="BD3" s="288"/>
      <c r="BE3" s="289"/>
    </row>
    <row r="4" spans="1:58" s="9" customFormat="1" ht="33.75" customHeight="1" x14ac:dyDescent="0.25">
      <c r="A4" s="145">
        <v>1</v>
      </c>
      <c r="B4" s="145" t="s">
        <v>19</v>
      </c>
      <c r="C4" s="145" t="s">
        <v>20</v>
      </c>
      <c r="D4" s="145" t="s">
        <v>21</v>
      </c>
      <c r="E4" s="146" t="s">
        <v>22</v>
      </c>
      <c r="F4" s="146" t="s">
        <v>23</v>
      </c>
      <c r="G4" s="167" t="s">
        <v>40</v>
      </c>
      <c r="H4" s="7"/>
      <c r="I4" s="7"/>
      <c r="J4" s="20"/>
      <c r="K4" s="11"/>
      <c r="L4" s="12"/>
      <c r="M4" s="13"/>
      <c r="N4" s="14"/>
      <c r="O4" s="15"/>
      <c r="P4" s="16"/>
      <c r="Q4" s="17"/>
      <c r="R4" s="18"/>
      <c r="S4" s="10"/>
      <c r="T4" s="10"/>
      <c r="U4" s="19"/>
      <c r="V4" s="20"/>
      <c r="W4" s="170" t="s">
        <v>24</v>
      </c>
      <c r="X4" s="21"/>
      <c r="Y4" s="19"/>
      <c r="Z4" s="10"/>
      <c r="AA4" s="22"/>
      <c r="AB4" s="23"/>
      <c r="AC4" s="19"/>
      <c r="AD4" s="10"/>
      <c r="AE4" s="22"/>
      <c r="AF4" s="23"/>
      <c r="AG4" s="19"/>
      <c r="AH4" s="11"/>
      <c r="AI4" s="11"/>
      <c r="AJ4" s="11"/>
      <c r="AK4" s="13"/>
      <c r="AL4" s="10"/>
      <c r="AM4" s="298" t="s">
        <v>25</v>
      </c>
      <c r="AN4" s="299"/>
      <c r="AO4" s="300"/>
      <c r="AP4" s="10"/>
      <c r="AQ4" s="22"/>
      <c r="AR4" s="23"/>
      <c r="AS4" s="19"/>
      <c r="AT4" s="10"/>
      <c r="AU4" s="22"/>
      <c r="AV4" s="23"/>
      <c r="AW4" s="19"/>
      <c r="AX4" s="10"/>
      <c r="AY4" s="22"/>
      <c r="AZ4" s="23"/>
      <c r="BA4" s="19"/>
      <c r="BB4" s="20"/>
      <c r="BC4" s="22"/>
      <c r="BD4" s="10"/>
      <c r="BE4" s="304" t="s">
        <v>26</v>
      </c>
    </row>
    <row r="5" spans="1:58" s="9" customFormat="1" ht="33.75" customHeight="1" x14ac:dyDescent="0.25">
      <c r="A5" s="145">
        <v>2</v>
      </c>
      <c r="B5" s="145" t="s">
        <v>19</v>
      </c>
      <c r="C5" s="145" t="s">
        <v>20</v>
      </c>
      <c r="D5" s="145" t="s">
        <v>21</v>
      </c>
      <c r="E5" s="146" t="s">
        <v>27</v>
      </c>
      <c r="F5" s="146" t="s">
        <v>28</v>
      </c>
      <c r="G5" s="167" t="s">
        <v>40</v>
      </c>
      <c r="H5" s="7"/>
      <c r="I5" s="7"/>
      <c r="J5" s="24"/>
      <c r="K5" s="24"/>
      <c r="L5" s="25"/>
      <c r="M5" s="19"/>
      <c r="N5" s="24"/>
      <c r="O5" s="26"/>
      <c r="P5" s="27"/>
      <c r="Q5" s="13"/>
      <c r="R5" s="28"/>
      <c r="S5" s="11"/>
      <c r="T5" s="11"/>
      <c r="U5" s="13"/>
      <c r="V5" s="24"/>
      <c r="W5" s="170"/>
      <c r="X5" s="21"/>
      <c r="Y5" s="19"/>
      <c r="Z5" s="24"/>
      <c r="AA5" s="26"/>
      <c r="AB5" s="27"/>
      <c r="AC5" s="13"/>
      <c r="AD5" s="24"/>
      <c r="AE5" s="29"/>
      <c r="AF5" s="25"/>
      <c r="AG5" s="19"/>
      <c r="AH5" s="10"/>
      <c r="AI5" s="10"/>
      <c r="AJ5" s="10"/>
      <c r="AK5" s="19"/>
      <c r="AL5" s="24"/>
      <c r="AM5" s="301"/>
      <c r="AN5" s="302"/>
      <c r="AO5" s="303"/>
      <c r="AP5" s="24"/>
      <c r="AQ5" s="29"/>
      <c r="AR5" s="25"/>
      <c r="AS5" s="19"/>
      <c r="AT5" s="24"/>
      <c r="AU5" s="29"/>
      <c r="AV5" s="25"/>
      <c r="AW5" s="19"/>
      <c r="AX5" s="24"/>
      <c r="AY5" s="29"/>
      <c r="AZ5" s="25"/>
      <c r="BA5" s="19"/>
      <c r="BB5" s="30"/>
      <c r="BC5" s="26"/>
      <c r="BD5" s="11"/>
      <c r="BE5" s="304"/>
    </row>
    <row r="6" spans="1:58" s="9" customFormat="1" ht="33.75" customHeight="1" x14ac:dyDescent="0.25">
      <c r="A6" s="145">
        <v>3</v>
      </c>
      <c r="B6" s="145" t="s">
        <v>19</v>
      </c>
      <c r="C6" s="145" t="s">
        <v>20</v>
      </c>
      <c r="D6" s="145" t="s">
        <v>21</v>
      </c>
      <c r="E6" s="146" t="s">
        <v>29</v>
      </c>
      <c r="F6" s="146" t="s">
        <v>30</v>
      </c>
      <c r="G6" s="167" t="s">
        <v>40</v>
      </c>
      <c r="H6" s="7"/>
      <c r="I6" s="7"/>
      <c r="J6" s="20"/>
      <c r="K6" s="31"/>
      <c r="L6" s="10"/>
      <c r="M6" s="32"/>
      <c r="N6" s="31"/>
      <c r="O6" s="10"/>
      <c r="P6" s="10"/>
      <c r="Q6" s="32"/>
      <c r="R6" s="33"/>
      <c r="S6" s="18"/>
      <c r="T6" s="18"/>
      <c r="U6" s="34"/>
      <c r="V6" s="30"/>
      <c r="W6" s="170"/>
      <c r="X6" s="35"/>
      <c r="Y6" s="36"/>
      <c r="Z6" s="37"/>
      <c r="AA6" s="10"/>
      <c r="AB6" s="10"/>
      <c r="AC6" s="32"/>
      <c r="AD6" s="31"/>
      <c r="AE6" s="10"/>
      <c r="AF6" s="10"/>
      <c r="AG6" s="32"/>
      <c r="AH6" s="10"/>
      <c r="AI6" s="10"/>
      <c r="AJ6" s="10"/>
      <c r="AK6" s="32"/>
      <c r="AL6" s="31"/>
      <c r="AM6" s="301"/>
      <c r="AN6" s="302"/>
      <c r="AO6" s="303"/>
      <c r="AP6" s="31"/>
      <c r="AQ6" s="10"/>
      <c r="AR6" s="10"/>
      <c r="AS6" s="32"/>
      <c r="AT6" s="37"/>
      <c r="AU6" s="11"/>
      <c r="AV6" s="11"/>
      <c r="AW6" s="36"/>
      <c r="AX6" s="31"/>
      <c r="AY6" s="10"/>
      <c r="AZ6" s="10"/>
      <c r="BA6" s="32"/>
      <c r="BB6" s="20"/>
      <c r="BC6" s="38"/>
      <c r="BD6" s="10"/>
      <c r="BE6" s="304"/>
    </row>
    <row r="7" spans="1:58" s="9" customFormat="1" ht="33.75" customHeight="1" x14ac:dyDescent="0.25">
      <c r="A7" s="145">
        <v>4</v>
      </c>
      <c r="B7" s="145" t="s">
        <v>19</v>
      </c>
      <c r="C7" s="145" t="s">
        <v>20</v>
      </c>
      <c r="D7" s="145" t="s">
        <v>21</v>
      </c>
      <c r="E7" s="146" t="s">
        <v>31</v>
      </c>
      <c r="F7" s="146" t="s">
        <v>32</v>
      </c>
      <c r="G7" s="167" t="s">
        <v>40</v>
      </c>
      <c r="H7" s="7"/>
      <c r="I7" s="7"/>
      <c r="J7" s="20"/>
      <c r="K7" s="31"/>
      <c r="L7" s="10"/>
      <c r="M7" s="32"/>
      <c r="N7" s="31"/>
      <c r="O7" s="10"/>
      <c r="P7" s="10"/>
      <c r="Q7" s="32"/>
      <c r="R7" s="31"/>
      <c r="S7" s="10"/>
      <c r="T7" s="10"/>
      <c r="U7" s="32"/>
      <c r="V7" s="39"/>
      <c r="W7" s="170"/>
      <c r="X7" s="21"/>
      <c r="Y7" s="34"/>
      <c r="Z7" s="40"/>
      <c r="AA7" s="18"/>
      <c r="AB7" s="10"/>
      <c r="AC7" s="32"/>
      <c r="AD7" s="37"/>
      <c r="AE7" s="11"/>
      <c r="AF7" s="11"/>
      <c r="AG7" s="36"/>
      <c r="AH7" s="10"/>
      <c r="AI7" s="10"/>
      <c r="AJ7" s="10"/>
      <c r="AK7" s="32"/>
      <c r="AL7" s="41"/>
      <c r="AM7" s="301"/>
      <c r="AN7" s="302"/>
      <c r="AO7" s="303"/>
      <c r="AP7" s="31"/>
      <c r="AQ7" s="10"/>
      <c r="AR7" s="10"/>
      <c r="AS7" s="32"/>
      <c r="AT7" s="31"/>
      <c r="AU7" s="10"/>
      <c r="AV7" s="10"/>
      <c r="AW7" s="32"/>
      <c r="AX7" s="31"/>
      <c r="AY7" s="10"/>
      <c r="AZ7" s="10"/>
      <c r="BA7" s="32"/>
      <c r="BB7" s="20"/>
      <c r="BC7" s="38"/>
      <c r="BD7" s="10"/>
      <c r="BE7" s="304"/>
    </row>
    <row r="8" spans="1:58" s="9" customFormat="1" ht="33.75" customHeight="1" x14ac:dyDescent="0.25">
      <c r="A8" s="145">
        <v>5</v>
      </c>
      <c r="B8" s="145" t="s">
        <v>19</v>
      </c>
      <c r="C8" s="145" t="s">
        <v>20</v>
      </c>
      <c r="D8" s="145" t="s">
        <v>21</v>
      </c>
      <c r="E8" s="146" t="s">
        <v>33</v>
      </c>
      <c r="F8" s="146" t="s">
        <v>34</v>
      </c>
      <c r="G8" s="167" t="s">
        <v>40</v>
      </c>
      <c r="H8" s="7"/>
      <c r="I8" s="7"/>
      <c r="J8" s="20"/>
      <c r="K8" s="31"/>
      <c r="L8" s="10"/>
      <c r="M8" s="32"/>
      <c r="N8" s="31"/>
      <c r="O8" s="10"/>
      <c r="P8" s="10"/>
      <c r="Q8" s="32"/>
      <c r="R8" s="31"/>
      <c r="S8" s="10"/>
      <c r="T8" s="10"/>
      <c r="U8" s="32"/>
      <c r="V8" s="20"/>
      <c r="W8" s="170"/>
      <c r="X8" s="21"/>
      <c r="Y8" s="32"/>
      <c r="Z8" s="31"/>
      <c r="AA8" s="18"/>
      <c r="AB8" s="18"/>
      <c r="AC8" s="42"/>
      <c r="AD8" s="40"/>
      <c r="AE8" s="18"/>
      <c r="AF8" s="10"/>
      <c r="AG8" s="32"/>
      <c r="AH8" s="10"/>
      <c r="AI8" s="10"/>
      <c r="AJ8" s="10"/>
      <c r="AK8" s="32"/>
      <c r="AL8" s="20"/>
      <c r="AM8" s="301"/>
      <c r="AN8" s="302"/>
      <c r="AO8" s="303"/>
      <c r="AP8" s="37"/>
      <c r="AQ8" s="11"/>
      <c r="AR8" s="11"/>
      <c r="AS8" s="36"/>
      <c r="AT8" s="31"/>
      <c r="AU8" s="10"/>
      <c r="AV8" s="10"/>
      <c r="AW8" s="32"/>
      <c r="AX8" s="31"/>
      <c r="AY8" s="10"/>
      <c r="AZ8" s="10"/>
      <c r="BA8" s="32"/>
      <c r="BB8" s="20"/>
      <c r="BC8" s="38"/>
      <c r="BD8" s="10"/>
      <c r="BE8" s="304"/>
    </row>
    <row r="9" spans="1:58" s="9" customFormat="1" ht="33.75" customHeight="1" x14ac:dyDescent="0.25">
      <c r="A9" s="145">
        <v>6</v>
      </c>
      <c r="B9" s="145" t="s">
        <v>19</v>
      </c>
      <c r="C9" s="145" t="s">
        <v>20</v>
      </c>
      <c r="D9" s="145" t="s">
        <v>21</v>
      </c>
      <c r="E9" s="146" t="s">
        <v>35</v>
      </c>
      <c r="F9" s="146" t="s">
        <v>36</v>
      </c>
      <c r="G9" s="167" t="s">
        <v>40</v>
      </c>
      <c r="H9" s="7"/>
      <c r="I9" s="7"/>
      <c r="J9" s="20"/>
      <c r="K9" s="31"/>
      <c r="L9" s="10"/>
      <c r="M9" s="32"/>
      <c r="N9" s="31"/>
      <c r="O9" s="10"/>
      <c r="P9" s="10"/>
      <c r="Q9" s="32"/>
      <c r="R9" s="31"/>
      <c r="S9" s="10"/>
      <c r="T9" s="10"/>
      <c r="U9" s="32"/>
      <c r="V9" s="20"/>
      <c r="W9" s="170"/>
      <c r="X9" s="21"/>
      <c r="Y9" s="32"/>
      <c r="Z9" s="31"/>
      <c r="AA9" s="10"/>
      <c r="AB9" s="10"/>
      <c r="AC9" s="32"/>
      <c r="AD9" s="31"/>
      <c r="AE9" s="10"/>
      <c r="AF9" s="10"/>
      <c r="AG9" s="32"/>
      <c r="AH9" s="10"/>
      <c r="AI9" s="10"/>
      <c r="AJ9" s="10"/>
      <c r="AK9" s="32"/>
      <c r="AL9" s="20"/>
      <c r="AM9" s="301"/>
      <c r="AN9" s="302"/>
      <c r="AO9" s="303"/>
      <c r="AP9" s="31"/>
      <c r="AQ9" s="10"/>
      <c r="AR9" s="10"/>
      <c r="AS9" s="32"/>
      <c r="AT9" s="37"/>
      <c r="AU9" s="11"/>
      <c r="AV9" s="11"/>
      <c r="AW9" s="36"/>
      <c r="AX9" s="31"/>
      <c r="AY9" s="10"/>
      <c r="AZ9" s="10"/>
      <c r="BA9" s="32"/>
      <c r="BB9" s="20"/>
      <c r="BC9" s="38"/>
      <c r="BD9" s="10"/>
      <c r="BE9" s="304"/>
    </row>
    <row r="10" spans="1:58" s="9" customFormat="1" ht="33.75" customHeight="1" x14ac:dyDescent="0.25">
      <c r="A10" s="145">
        <v>7</v>
      </c>
      <c r="B10" s="145" t="s">
        <v>19</v>
      </c>
      <c r="C10" s="145" t="s">
        <v>20</v>
      </c>
      <c r="D10" s="145" t="s">
        <v>21</v>
      </c>
      <c r="E10" s="146" t="s">
        <v>37</v>
      </c>
      <c r="F10" s="146" t="s">
        <v>34</v>
      </c>
      <c r="G10" s="167" t="s">
        <v>40</v>
      </c>
      <c r="H10" s="7"/>
      <c r="I10" s="7"/>
      <c r="J10" s="20"/>
      <c r="K10" s="31"/>
      <c r="L10" s="10"/>
      <c r="M10" s="32"/>
      <c r="N10" s="31"/>
      <c r="O10" s="10"/>
      <c r="P10" s="10"/>
      <c r="Q10" s="32"/>
      <c r="R10" s="31"/>
      <c r="S10" s="10"/>
      <c r="T10" s="10"/>
      <c r="U10" s="32"/>
      <c r="V10" s="20"/>
      <c r="W10" s="170"/>
      <c r="X10" s="21"/>
      <c r="Y10" s="32"/>
      <c r="Z10" s="31"/>
      <c r="AA10" s="10"/>
      <c r="AB10" s="10"/>
      <c r="AC10" s="32"/>
      <c r="AD10" s="31"/>
      <c r="AE10" s="18"/>
      <c r="AF10" s="18"/>
      <c r="AG10" s="34"/>
      <c r="AH10" s="18"/>
      <c r="AI10" s="18"/>
      <c r="AJ10" s="18"/>
      <c r="AK10" s="32"/>
      <c r="AL10" s="20"/>
      <c r="AM10" s="301"/>
      <c r="AN10" s="302"/>
      <c r="AO10" s="303"/>
      <c r="AP10" s="40"/>
      <c r="AQ10" s="18"/>
      <c r="AR10" s="18"/>
      <c r="AS10" s="34"/>
      <c r="AT10" s="31"/>
      <c r="AU10" s="10"/>
      <c r="AV10" s="10"/>
      <c r="AW10" s="32"/>
      <c r="AX10" s="37"/>
      <c r="AY10" s="11"/>
      <c r="AZ10" s="11"/>
      <c r="BA10" s="36"/>
      <c r="BB10" s="20"/>
      <c r="BC10" s="38"/>
      <c r="BD10" s="10"/>
      <c r="BE10" s="304"/>
    </row>
    <row r="11" spans="1:58" s="9" customFormat="1" ht="33.75" customHeight="1" x14ac:dyDescent="0.25">
      <c r="A11" s="145">
        <v>8</v>
      </c>
      <c r="B11" s="145" t="s">
        <v>193</v>
      </c>
      <c r="C11" s="145" t="s">
        <v>20</v>
      </c>
      <c r="D11" s="145" t="s">
        <v>21</v>
      </c>
      <c r="E11" s="146" t="s">
        <v>38</v>
      </c>
      <c r="F11" s="146" t="s">
        <v>39</v>
      </c>
      <c r="G11" s="167" t="s">
        <v>40</v>
      </c>
      <c r="H11" s="7"/>
      <c r="I11" s="7"/>
      <c r="J11" s="43"/>
      <c r="K11" s="37"/>
      <c r="L11" s="11"/>
      <c r="M11" s="36"/>
      <c r="N11" s="37"/>
      <c r="O11" s="11"/>
      <c r="P11" s="11"/>
      <c r="Q11" s="36"/>
      <c r="R11" s="37"/>
      <c r="S11" s="11"/>
      <c r="T11" s="11"/>
      <c r="U11" s="36"/>
      <c r="V11" s="43"/>
      <c r="W11" s="170"/>
      <c r="X11" s="35"/>
      <c r="Y11" s="36"/>
      <c r="Z11" s="37"/>
      <c r="AA11" s="11"/>
      <c r="AB11" s="11"/>
      <c r="AC11" s="36"/>
      <c r="AD11" s="37"/>
      <c r="AE11" s="11"/>
      <c r="AF11" s="11"/>
      <c r="AG11" s="36"/>
      <c r="AH11" s="11"/>
      <c r="AI11" s="11"/>
      <c r="AJ11" s="11"/>
      <c r="AK11" s="36"/>
      <c r="AL11" s="43"/>
      <c r="AM11" s="301"/>
      <c r="AN11" s="302"/>
      <c r="AO11" s="303"/>
      <c r="AP11" s="37"/>
      <c r="AQ11" s="11"/>
      <c r="AR11" s="11"/>
      <c r="AS11" s="36"/>
      <c r="AT11" s="37"/>
      <c r="AU11" s="11"/>
      <c r="AV11" s="11"/>
      <c r="AW11" s="36"/>
      <c r="AX11" s="37"/>
      <c r="AY11" s="11"/>
      <c r="AZ11" s="11"/>
      <c r="BA11" s="36"/>
      <c r="BB11" s="43"/>
      <c r="BC11" s="44"/>
      <c r="BD11" s="11"/>
      <c r="BE11" s="304"/>
    </row>
    <row r="12" spans="1:58" s="9" customFormat="1" ht="33.75" customHeight="1" x14ac:dyDescent="0.25">
      <c r="A12" s="145">
        <v>9</v>
      </c>
      <c r="B12" s="145" t="s">
        <v>19</v>
      </c>
      <c r="C12" s="145" t="s">
        <v>41</v>
      </c>
      <c r="D12" s="145" t="s">
        <v>42</v>
      </c>
      <c r="E12" s="185" t="s">
        <v>43</v>
      </c>
      <c r="F12" s="185" t="s">
        <v>44</v>
      </c>
      <c r="G12" s="167" t="s">
        <v>69</v>
      </c>
      <c r="H12" s="7"/>
      <c r="I12" s="7"/>
      <c r="J12" s="24"/>
      <c r="K12" s="26"/>
      <c r="L12" s="12"/>
      <c r="M12" s="19"/>
      <c r="N12" s="10"/>
      <c r="O12" s="22"/>
      <c r="P12" s="47"/>
      <c r="Q12" s="45"/>
      <c r="R12" s="7"/>
      <c r="S12" s="48"/>
      <c r="T12" s="47"/>
      <c r="U12" s="45"/>
      <c r="V12" s="7"/>
      <c r="W12" s="171" t="s">
        <v>24</v>
      </c>
      <c r="X12" s="48"/>
      <c r="Y12" s="45"/>
      <c r="Z12" s="7"/>
      <c r="AA12" s="48"/>
      <c r="AB12" s="47"/>
      <c r="AC12" s="45"/>
      <c r="AD12" s="7"/>
      <c r="AE12" s="48"/>
      <c r="AF12" s="47"/>
      <c r="AG12" s="45"/>
      <c r="AH12" s="7"/>
      <c r="AI12" s="48"/>
      <c r="AJ12" s="47"/>
      <c r="AK12" s="45"/>
      <c r="AL12" s="7"/>
      <c r="AM12" s="48"/>
      <c r="AN12" s="47"/>
      <c r="AO12" s="45"/>
      <c r="AP12" s="7"/>
      <c r="AQ12" s="48"/>
      <c r="AR12" s="47"/>
      <c r="AS12" s="45"/>
      <c r="AT12" s="7"/>
      <c r="AU12" s="48"/>
      <c r="AV12" s="47"/>
      <c r="AW12" s="45"/>
      <c r="AX12" s="7"/>
      <c r="AY12" s="48"/>
      <c r="AZ12" s="47"/>
      <c r="BA12" s="45"/>
      <c r="BB12" s="7"/>
      <c r="BC12" s="7"/>
      <c r="BD12" s="7"/>
      <c r="BE12" s="88"/>
    </row>
    <row r="13" spans="1:58" s="9" customFormat="1" ht="33.75" customHeight="1" x14ac:dyDescent="0.25">
      <c r="A13" s="145">
        <v>10</v>
      </c>
      <c r="B13" s="145" t="s">
        <v>19</v>
      </c>
      <c r="C13" s="145" t="s">
        <v>41</v>
      </c>
      <c r="D13" s="145" t="s">
        <v>42</v>
      </c>
      <c r="E13" s="185" t="s">
        <v>45</v>
      </c>
      <c r="F13" s="185" t="s">
        <v>46</v>
      </c>
      <c r="G13" s="167" t="s">
        <v>69</v>
      </c>
      <c r="H13" s="7"/>
      <c r="I13" s="7"/>
      <c r="J13" s="24"/>
      <c r="K13" s="26"/>
      <c r="L13" s="12"/>
      <c r="M13" s="19"/>
      <c r="N13" s="10"/>
      <c r="O13" s="22"/>
      <c r="P13" s="47"/>
      <c r="Q13" s="45"/>
      <c r="R13" s="7"/>
      <c r="S13" s="48"/>
      <c r="T13" s="47"/>
      <c r="U13" s="45"/>
      <c r="V13" s="7"/>
      <c r="W13" s="172"/>
      <c r="X13" s="48"/>
      <c r="Y13" s="45"/>
      <c r="Z13" s="7"/>
      <c r="AA13" s="48"/>
      <c r="AB13" s="47"/>
      <c r="AC13" s="45"/>
      <c r="AD13" s="7"/>
      <c r="AE13" s="48"/>
      <c r="AF13" s="47"/>
      <c r="AG13" s="45"/>
      <c r="AH13" s="7"/>
      <c r="AI13" s="48"/>
      <c r="AJ13" s="47"/>
      <c r="AK13" s="45"/>
      <c r="AL13" s="7"/>
      <c r="AM13" s="48"/>
      <c r="AN13" s="47"/>
      <c r="AO13" s="45"/>
      <c r="AP13" s="7"/>
      <c r="AQ13" s="48"/>
      <c r="AR13" s="47"/>
      <c r="AS13" s="45"/>
      <c r="AT13" s="7"/>
      <c r="AU13" s="48"/>
      <c r="AV13" s="47"/>
      <c r="AW13" s="45"/>
      <c r="AX13" s="7"/>
      <c r="AY13" s="48"/>
      <c r="AZ13" s="47"/>
      <c r="BA13" s="45"/>
      <c r="BB13" s="7"/>
      <c r="BC13" s="7"/>
      <c r="BD13" s="7"/>
      <c r="BE13" s="88"/>
    </row>
    <row r="14" spans="1:58" s="9" customFormat="1" ht="33.75" customHeight="1" x14ac:dyDescent="0.25">
      <c r="A14" s="145">
        <v>11</v>
      </c>
      <c r="B14" s="145" t="s">
        <v>19</v>
      </c>
      <c r="C14" s="145" t="s">
        <v>41</v>
      </c>
      <c r="D14" s="145" t="s">
        <v>42</v>
      </c>
      <c r="E14" s="185" t="s">
        <v>47</v>
      </c>
      <c r="F14" s="185" t="s">
        <v>48</v>
      </c>
      <c r="G14" s="167" t="s">
        <v>69</v>
      </c>
      <c r="H14" s="7"/>
      <c r="I14" s="7"/>
      <c r="J14" s="24"/>
      <c r="K14" s="26"/>
      <c r="L14" s="12"/>
      <c r="M14" s="19"/>
      <c r="N14" s="10"/>
      <c r="O14" s="22"/>
      <c r="P14" s="47"/>
      <c r="Q14" s="45"/>
      <c r="R14" s="7"/>
      <c r="S14" s="48"/>
      <c r="T14" s="47"/>
      <c r="U14" s="45"/>
      <c r="V14" s="7"/>
      <c r="W14" s="172"/>
      <c r="X14" s="48"/>
      <c r="Y14" s="45"/>
      <c r="Z14" s="7"/>
      <c r="AA14" s="48"/>
      <c r="AB14" s="47"/>
      <c r="AC14" s="45"/>
      <c r="AD14" s="7"/>
      <c r="AE14" s="48"/>
      <c r="AF14" s="47"/>
      <c r="AG14" s="45"/>
      <c r="AH14" s="7"/>
      <c r="AI14" s="48"/>
      <c r="AJ14" s="47"/>
      <c r="AK14" s="45"/>
      <c r="AL14" s="7"/>
      <c r="AM14" s="48"/>
      <c r="AN14" s="47"/>
      <c r="AO14" s="45"/>
      <c r="AP14" s="7"/>
      <c r="AQ14" s="48"/>
      <c r="AR14" s="47"/>
      <c r="AS14" s="45"/>
      <c r="AT14" s="7"/>
      <c r="AU14" s="48"/>
      <c r="AV14" s="47"/>
      <c r="AW14" s="45"/>
      <c r="AX14" s="7"/>
      <c r="AY14" s="48"/>
      <c r="AZ14" s="47"/>
      <c r="BA14" s="45"/>
      <c r="BB14" s="7"/>
      <c r="BC14" s="7"/>
      <c r="BD14" s="7"/>
      <c r="BE14" s="88"/>
    </row>
    <row r="15" spans="1:58" s="9" customFormat="1" ht="33.75" customHeight="1" x14ac:dyDescent="0.25">
      <c r="A15" s="145">
        <v>12</v>
      </c>
      <c r="B15" s="145" t="s">
        <v>49</v>
      </c>
      <c r="C15" s="145" t="s">
        <v>50</v>
      </c>
      <c r="D15" s="145" t="s">
        <v>267</v>
      </c>
      <c r="E15" s="185" t="s">
        <v>51</v>
      </c>
      <c r="F15" s="185" t="s">
        <v>52</v>
      </c>
      <c r="G15" s="167" t="s">
        <v>69</v>
      </c>
      <c r="H15" s="7"/>
      <c r="I15" s="7"/>
      <c r="J15" s="49"/>
      <c r="K15" s="48"/>
      <c r="L15" s="23"/>
      <c r="M15" s="13"/>
      <c r="N15" s="10"/>
      <c r="O15" s="22"/>
      <c r="P15" s="23"/>
      <c r="Q15" s="32"/>
      <c r="R15" s="10"/>
      <c r="S15" s="10"/>
      <c r="T15" s="10"/>
      <c r="U15" s="32"/>
      <c r="V15" s="20"/>
      <c r="W15" s="172"/>
      <c r="X15" s="22"/>
      <c r="Y15" s="19"/>
      <c r="Z15" s="10"/>
      <c r="AA15" s="22"/>
      <c r="AB15" s="23"/>
      <c r="AC15" s="19"/>
      <c r="AD15" s="10"/>
      <c r="AE15" s="22"/>
      <c r="AF15" s="23"/>
      <c r="AG15" s="19"/>
      <c r="AH15" s="10"/>
      <c r="AI15" s="22"/>
      <c r="AJ15" s="23"/>
      <c r="AK15" s="19"/>
      <c r="AL15" s="10"/>
      <c r="AM15" s="22"/>
      <c r="AN15" s="23"/>
      <c r="AO15" s="19"/>
      <c r="AP15" s="10"/>
      <c r="AQ15" s="22"/>
      <c r="AR15" s="23"/>
      <c r="AS15" s="19"/>
      <c r="AT15" s="10"/>
      <c r="AU15" s="22"/>
      <c r="AV15" s="23"/>
      <c r="AW15" s="19"/>
      <c r="AX15" s="10"/>
      <c r="AY15" s="22"/>
      <c r="AZ15" s="23"/>
      <c r="BA15" s="19"/>
      <c r="BB15" s="10"/>
      <c r="BC15" s="10"/>
      <c r="BD15" s="10"/>
      <c r="BE15" s="25"/>
    </row>
    <row r="16" spans="1:58" s="9" customFormat="1" ht="33.75" customHeight="1" x14ac:dyDescent="0.25">
      <c r="A16" s="145">
        <v>13</v>
      </c>
      <c r="B16" s="145" t="s">
        <v>19</v>
      </c>
      <c r="C16" s="145" t="s">
        <v>41</v>
      </c>
      <c r="D16" s="145" t="s">
        <v>283</v>
      </c>
      <c r="E16" s="185" t="s">
        <v>53</v>
      </c>
      <c r="F16" s="185" t="s">
        <v>53</v>
      </c>
      <c r="G16" s="167" t="s">
        <v>69</v>
      </c>
      <c r="H16" s="7"/>
      <c r="I16" s="7"/>
      <c r="J16" s="106"/>
      <c r="K16" s="7"/>
      <c r="L16" s="7"/>
      <c r="M16" s="32"/>
      <c r="N16" s="37"/>
      <c r="O16" s="11"/>
      <c r="P16" s="11"/>
      <c r="Q16" s="36"/>
      <c r="R16" s="31"/>
      <c r="S16" s="10"/>
      <c r="T16" s="10"/>
      <c r="U16" s="32"/>
      <c r="V16" s="31"/>
      <c r="W16" s="172"/>
      <c r="X16" s="10"/>
      <c r="Y16" s="19"/>
      <c r="Z16" s="10"/>
      <c r="AA16" s="10"/>
      <c r="AB16" s="10"/>
      <c r="AC16" s="19"/>
      <c r="AD16" s="20"/>
      <c r="AE16" s="51"/>
      <c r="AF16" s="10"/>
      <c r="AG16" s="32"/>
      <c r="AH16" s="31"/>
      <c r="AI16" s="10"/>
      <c r="AJ16" s="10"/>
      <c r="AK16" s="32"/>
      <c r="AL16" s="31"/>
      <c r="AM16" s="10"/>
      <c r="AN16" s="10"/>
      <c r="AO16" s="32"/>
      <c r="AP16" s="31"/>
      <c r="AQ16" s="10"/>
      <c r="AR16" s="10"/>
      <c r="AS16" s="32"/>
      <c r="AT16" s="31"/>
      <c r="AU16" s="10"/>
      <c r="AV16" s="10"/>
      <c r="AW16" s="32"/>
      <c r="AX16" s="31"/>
      <c r="AY16" s="10"/>
      <c r="AZ16" s="10"/>
      <c r="BA16" s="32"/>
      <c r="BB16" s="10"/>
      <c r="BC16" s="52"/>
      <c r="BD16" s="52"/>
      <c r="BE16" s="38"/>
    </row>
    <row r="17" spans="1:66" s="9" customFormat="1" ht="33.75" customHeight="1" x14ac:dyDescent="0.25">
      <c r="A17" s="145">
        <v>14</v>
      </c>
      <c r="B17" s="145" t="s">
        <v>49</v>
      </c>
      <c r="C17" s="145" t="s">
        <v>50</v>
      </c>
      <c r="D17" s="145" t="s">
        <v>274</v>
      </c>
      <c r="E17" s="185" t="s">
        <v>54</v>
      </c>
      <c r="F17" s="185" t="s">
        <v>52</v>
      </c>
      <c r="G17" s="167" t="s">
        <v>69</v>
      </c>
      <c r="H17" s="7"/>
      <c r="I17" s="7"/>
      <c r="J17" s="49"/>
      <c r="K17" s="48"/>
      <c r="L17" s="23"/>
      <c r="M17" s="19"/>
      <c r="N17" s="10"/>
      <c r="O17" s="22"/>
      <c r="P17" s="23"/>
      <c r="Q17" s="32"/>
      <c r="R17" s="11"/>
      <c r="S17" s="10"/>
      <c r="T17" s="10"/>
      <c r="U17" s="32"/>
      <c r="V17" s="20"/>
      <c r="W17" s="172"/>
      <c r="X17" s="22"/>
      <c r="Y17" s="19"/>
      <c r="Z17" s="10"/>
      <c r="AA17" s="22"/>
      <c r="AB17" s="23"/>
      <c r="AC17" s="19"/>
      <c r="AD17" s="10"/>
      <c r="AE17" s="22"/>
      <c r="AF17" s="23"/>
      <c r="AG17" s="19"/>
      <c r="AH17" s="10"/>
      <c r="AI17" s="22"/>
      <c r="AJ17" s="23"/>
      <c r="AK17" s="19"/>
      <c r="AL17" s="10"/>
      <c r="AM17" s="22"/>
      <c r="AN17" s="23"/>
      <c r="AO17" s="19"/>
      <c r="AP17" s="10"/>
      <c r="AQ17" s="22"/>
      <c r="AR17" s="23"/>
      <c r="AS17" s="19"/>
      <c r="AT17" s="10"/>
      <c r="AU17" s="22"/>
      <c r="AV17" s="23"/>
      <c r="AW17" s="19"/>
      <c r="AX17" s="10"/>
      <c r="AY17" s="22"/>
      <c r="AZ17" s="23"/>
      <c r="BA17" s="19"/>
      <c r="BB17" s="10"/>
      <c r="BC17" s="10"/>
      <c r="BD17" s="10"/>
      <c r="BE17" s="25"/>
    </row>
    <row r="18" spans="1:66" s="9" customFormat="1" ht="33.75" customHeight="1" x14ac:dyDescent="0.25">
      <c r="A18" s="145">
        <v>15</v>
      </c>
      <c r="B18" s="145" t="s">
        <v>55</v>
      </c>
      <c r="C18" s="145" t="s">
        <v>56</v>
      </c>
      <c r="D18" s="145" t="s">
        <v>42</v>
      </c>
      <c r="E18" s="185" t="s">
        <v>58</v>
      </c>
      <c r="F18" s="185" t="s">
        <v>59</v>
      </c>
      <c r="G18" s="193" t="s">
        <v>211</v>
      </c>
      <c r="H18" s="7"/>
      <c r="I18" s="7"/>
      <c r="J18" s="49"/>
      <c r="K18" s="48"/>
      <c r="L18" s="23"/>
      <c r="M18" s="19"/>
      <c r="N18" s="10"/>
      <c r="O18" s="22"/>
      <c r="P18" s="23"/>
      <c r="Q18" s="19"/>
      <c r="R18" s="22"/>
      <c r="S18" s="53"/>
      <c r="T18" s="53"/>
      <c r="U18" s="11"/>
      <c r="V18" s="11"/>
      <c r="W18" s="172"/>
      <c r="X18" s="53"/>
      <c r="Y18" s="19"/>
      <c r="Z18" s="10"/>
      <c r="AA18" s="22"/>
      <c r="AB18" s="23"/>
      <c r="AC18" s="19"/>
      <c r="AD18" s="10"/>
      <c r="AE18" s="22"/>
      <c r="AF18" s="23"/>
      <c r="AG18" s="19"/>
      <c r="AH18" s="10"/>
      <c r="AI18" s="22"/>
      <c r="AJ18" s="23"/>
      <c r="AK18" s="19"/>
      <c r="AL18" s="10"/>
      <c r="AM18" s="22"/>
      <c r="AN18" s="23"/>
      <c r="AO18" s="19"/>
      <c r="AP18" s="10"/>
      <c r="AQ18" s="22"/>
      <c r="AR18" s="23"/>
      <c r="AS18" s="19"/>
      <c r="AT18" s="10"/>
      <c r="AU18" s="22"/>
      <c r="AV18" s="23"/>
      <c r="AW18" s="19"/>
      <c r="AX18" s="10"/>
      <c r="AY18" s="22"/>
      <c r="AZ18" s="23"/>
      <c r="BA18" s="19"/>
      <c r="BB18" s="10"/>
      <c r="BC18" s="10"/>
      <c r="BD18" s="10"/>
      <c r="BE18" s="25"/>
    </row>
    <row r="19" spans="1:66" s="9" customFormat="1" ht="33.75" customHeight="1" x14ac:dyDescent="0.25">
      <c r="A19" s="145">
        <v>16</v>
      </c>
      <c r="B19" s="145" t="s">
        <v>55</v>
      </c>
      <c r="C19" s="145" t="s">
        <v>60</v>
      </c>
      <c r="D19" s="145" t="s">
        <v>220</v>
      </c>
      <c r="E19" s="185" t="s">
        <v>62</v>
      </c>
      <c r="F19" s="185" t="s">
        <v>63</v>
      </c>
      <c r="G19" s="167" t="s">
        <v>69</v>
      </c>
      <c r="H19" s="7"/>
      <c r="I19" s="7"/>
      <c r="J19" s="106"/>
      <c r="K19" s="7"/>
      <c r="L19" s="7"/>
      <c r="M19" s="32"/>
      <c r="N19" s="31"/>
      <c r="O19" s="10"/>
      <c r="P19" s="10"/>
      <c r="Q19" s="32"/>
      <c r="R19" s="31"/>
      <c r="S19" s="10"/>
      <c r="T19" s="10"/>
      <c r="U19" s="32"/>
      <c r="V19" s="31"/>
      <c r="W19" s="172"/>
      <c r="X19" s="10"/>
      <c r="Y19" s="13"/>
      <c r="Z19" s="11"/>
      <c r="AA19" s="11"/>
      <c r="AB19" s="11"/>
      <c r="AC19" s="13"/>
      <c r="AD19" s="20"/>
      <c r="AE19" s="10"/>
      <c r="AF19" s="10"/>
      <c r="AG19" s="32"/>
      <c r="AH19" s="20"/>
      <c r="AI19" s="10"/>
      <c r="AJ19" s="10"/>
      <c r="AK19" s="32"/>
      <c r="AL19" s="31"/>
      <c r="AM19" s="10"/>
      <c r="AN19" s="10"/>
      <c r="AO19" s="32"/>
      <c r="AP19" s="31"/>
      <c r="AQ19" s="10"/>
      <c r="AR19" s="10"/>
      <c r="AS19" s="32"/>
      <c r="AT19" s="31"/>
      <c r="AU19" s="10"/>
      <c r="AV19" s="10"/>
      <c r="AW19" s="32"/>
      <c r="AX19" s="31"/>
      <c r="AY19" s="10"/>
      <c r="AZ19" s="10"/>
      <c r="BA19" s="32"/>
      <c r="BB19" s="31"/>
      <c r="BC19" s="52"/>
      <c r="BD19" s="52"/>
      <c r="BE19" s="38"/>
    </row>
    <row r="20" spans="1:66" s="9" customFormat="1" ht="33.75" customHeight="1" x14ac:dyDescent="0.25">
      <c r="A20" s="145">
        <v>17</v>
      </c>
      <c r="B20" s="145" t="s">
        <v>55</v>
      </c>
      <c r="C20" s="145" t="s">
        <v>64</v>
      </c>
      <c r="D20" s="145" t="s">
        <v>275</v>
      </c>
      <c r="E20" s="185" t="s">
        <v>66</v>
      </c>
      <c r="F20" s="185" t="s">
        <v>67</v>
      </c>
      <c r="G20" s="167" t="s">
        <v>69</v>
      </c>
      <c r="H20" s="7"/>
      <c r="I20" s="7"/>
      <c r="J20" s="106"/>
      <c r="K20" s="7"/>
      <c r="L20" s="7"/>
      <c r="M20" s="32"/>
      <c r="N20" s="31"/>
      <c r="O20" s="10"/>
      <c r="P20" s="10"/>
      <c r="Q20" s="32"/>
      <c r="R20" s="31"/>
      <c r="S20" s="10"/>
      <c r="T20" s="10"/>
      <c r="U20" s="32"/>
      <c r="V20" s="31"/>
      <c r="W20" s="172"/>
      <c r="X20" s="10"/>
      <c r="Y20" s="10"/>
      <c r="Z20" s="10"/>
      <c r="AA20" s="10"/>
      <c r="AB20" s="10"/>
      <c r="AC20" s="19"/>
      <c r="AD20" s="43"/>
      <c r="AE20" s="54"/>
      <c r="AF20" s="11"/>
      <c r="AG20" s="11"/>
      <c r="AH20" s="37"/>
      <c r="AI20" s="10"/>
      <c r="AJ20" s="10"/>
      <c r="AK20" s="32"/>
      <c r="AL20" s="31"/>
      <c r="AM20" s="10"/>
      <c r="AN20" s="10"/>
      <c r="AO20" s="32"/>
      <c r="AP20" s="31"/>
      <c r="AQ20" s="10"/>
      <c r="AR20" s="10"/>
      <c r="AS20" s="32"/>
      <c r="AT20" s="31"/>
      <c r="AU20" s="10"/>
      <c r="AV20" s="10"/>
      <c r="AW20" s="32"/>
      <c r="AX20" s="31"/>
      <c r="AY20" s="10"/>
      <c r="AZ20" s="10"/>
      <c r="BA20" s="32"/>
      <c r="BB20" s="10"/>
      <c r="BC20" s="52"/>
      <c r="BD20" s="52"/>
      <c r="BE20" s="38"/>
    </row>
    <row r="21" spans="1:66" s="9" customFormat="1" ht="33.75" customHeight="1" x14ac:dyDescent="0.25">
      <c r="A21" s="145">
        <v>18</v>
      </c>
      <c r="B21" s="145" t="s">
        <v>49</v>
      </c>
      <c r="C21" s="145" t="s">
        <v>50</v>
      </c>
      <c r="D21" s="186" t="s">
        <v>268</v>
      </c>
      <c r="E21" s="185" t="s">
        <v>68</v>
      </c>
      <c r="F21" s="185" t="s">
        <v>52</v>
      </c>
      <c r="G21" s="167" t="s">
        <v>69</v>
      </c>
      <c r="H21" s="7"/>
      <c r="I21" s="7"/>
      <c r="J21" s="106"/>
      <c r="K21" s="7"/>
      <c r="L21" s="7"/>
      <c r="M21" s="32"/>
      <c r="N21" s="31"/>
      <c r="O21" s="10"/>
      <c r="P21" s="10"/>
      <c r="Q21" s="32"/>
      <c r="R21" s="31"/>
      <c r="S21" s="10"/>
      <c r="T21" s="10"/>
      <c r="U21" s="32"/>
      <c r="V21" s="31"/>
      <c r="W21" s="172"/>
      <c r="X21" s="10"/>
      <c r="Y21" s="32"/>
      <c r="Z21" s="31"/>
      <c r="AA21" s="10"/>
      <c r="AB21" s="10"/>
      <c r="AC21" s="32"/>
      <c r="AD21" s="31"/>
      <c r="AE21" s="10"/>
      <c r="AF21" s="10"/>
      <c r="AG21" s="32"/>
      <c r="AH21" s="31"/>
      <c r="AI21" s="11"/>
      <c r="AJ21" s="10"/>
      <c r="AK21" s="32"/>
      <c r="AL21" s="31"/>
      <c r="AM21" s="10"/>
      <c r="AN21" s="10"/>
      <c r="AO21" s="32"/>
      <c r="AP21" s="31"/>
      <c r="AQ21" s="10"/>
      <c r="AR21" s="10"/>
      <c r="AS21" s="32"/>
      <c r="AT21" s="31"/>
      <c r="AU21" s="10"/>
      <c r="AV21" s="10"/>
      <c r="AW21" s="32"/>
      <c r="AX21" s="31"/>
      <c r="AY21" s="10"/>
      <c r="AZ21" s="10"/>
      <c r="BA21" s="32"/>
      <c r="BB21" s="31"/>
      <c r="BC21" s="52"/>
      <c r="BD21" s="52"/>
      <c r="BE21" s="38"/>
    </row>
    <row r="22" spans="1:66" s="9" customFormat="1" ht="33.75" customHeight="1" x14ac:dyDescent="0.25">
      <c r="A22" s="145">
        <v>19</v>
      </c>
      <c r="B22" s="145" t="s">
        <v>19</v>
      </c>
      <c r="C22" s="145" t="s">
        <v>41</v>
      </c>
      <c r="D22" s="145" t="s">
        <v>42</v>
      </c>
      <c r="E22" s="146" t="s">
        <v>70</v>
      </c>
      <c r="F22" s="146" t="s">
        <v>71</v>
      </c>
      <c r="G22" s="167" t="s">
        <v>88</v>
      </c>
      <c r="H22" s="7"/>
      <c r="I22" s="7"/>
      <c r="J22" s="106"/>
      <c r="K22" s="55"/>
      <c r="L22" s="56"/>
      <c r="M22" s="57"/>
      <c r="N22" s="55"/>
      <c r="O22" s="55"/>
      <c r="P22" s="47"/>
      <c r="Q22" s="45"/>
      <c r="R22" s="7"/>
      <c r="S22" s="48"/>
      <c r="T22" s="47"/>
      <c r="U22" s="45"/>
      <c r="V22" s="7"/>
      <c r="W22" s="135"/>
      <c r="X22" s="47"/>
      <c r="Y22" s="45"/>
      <c r="Z22" s="7"/>
      <c r="AA22" s="48"/>
      <c r="AB22" s="47"/>
      <c r="AC22" s="45"/>
      <c r="AD22" s="7"/>
      <c r="AE22" s="48"/>
      <c r="AF22" s="47"/>
      <c r="AG22" s="45"/>
      <c r="AH22" s="7"/>
      <c r="AI22" s="48"/>
      <c r="AJ22" s="47"/>
      <c r="AK22" s="45"/>
      <c r="AL22" s="7"/>
      <c r="AM22" s="48"/>
      <c r="AN22" s="47"/>
      <c r="AO22" s="45"/>
      <c r="AP22" s="7"/>
      <c r="AQ22" s="48"/>
      <c r="AR22" s="47"/>
      <c r="AS22" s="45"/>
      <c r="AT22" s="7"/>
      <c r="AU22" s="48"/>
      <c r="AV22" s="47"/>
      <c r="AW22" s="45"/>
      <c r="AX22" s="7"/>
      <c r="AY22" s="48"/>
      <c r="AZ22" s="47"/>
      <c r="BA22" s="45"/>
      <c r="BB22" s="7"/>
      <c r="BC22" s="48"/>
      <c r="BD22" s="47"/>
      <c r="BE22" s="88"/>
    </row>
    <row r="23" spans="1:66" s="9" customFormat="1" ht="33.75" customHeight="1" x14ac:dyDescent="0.25">
      <c r="A23" s="145">
        <v>20</v>
      </c>
      <c r="B23" s="145" t="s">
        <v>49</v>
      </c>
      <c r="C23" s="145" t="s">
        <v>41</v>
      </c>
      <c r="D23" s="145" t="s">
        <v>42</v>
      </c>
      <c r="E23" s="145" t="s">
        <v>72</v>
      </c>
      <c r="F23" s="185" t="s">
        <v>73</v>
      </c>
      <c r="G23" s="167" t="s">
        <v>88</v>
      </c>
      <c r="H23" s="7"/>
      <c r="I23" s="7"/>
      <c r="J23" s="106"/>
      <c r="K23" s="7"/>
      <c r="L23" s="7"/>
      <c r="M23" s="32"/>
      <c r="N23" s="24"/>
      <c r="O23" s="55"/>
      <c r="P23" s="55"/>
      <c r="Q23" s="19"/>
      <c r="R23" s="10"/>
      <c r="S23" s="22"/>
      <c r="T23" s="23"/>
      <c r="U23" s="19"/>
      <c r="V23" s="10"/>
      <c r="W23" s="135"/>
      <c r="X23" s="23"/>
      <c r="Y23" s="19"/>
      <c r="Z23" s="10"/>
      <c r="AA23" s="22"/>
      <c r="AB23" s="23"/>
      <c r="AC23" s="19"/>
      <c r="AD23" s="10"/>
      <c r="AE23" s="22"/>
      <c r="AF23" s="23"/>
      <c r="AG23" s="19"/>
      <c r="AH23" s="10"/>
      <c r="AI23" s="22"/>
      <c r="AJ23" s="23"/>
      <c r="AK23" s="19"/>
      <c r="AL23" s="10"/>
      <c r="AM23" s="22"/>
      <c r="AN23" s="23"/>
      <c r="AO23" s="19"/>
      <c r="AP23" s="10"/>
      <c r="AQ23" s="22"/>
      <c r="AR23" s="23"/>
      <c r="AS23" s="19"/>
      <c r="AT23" s="10"/>
      <c r="AU23" s="22"/>
      <c r="AV23" s="23"/>
      <c r="AW23" s="19"/>
      <c r="AX23" s="10"/>
      <c r="AY23" s="22"/>
      <c r="AZ23" s="23"/>
      <c r="BA23" s="19"/>
      <c r="BB23" s="10"/>
      <c r="BC23" s="22"/>
      <c r="BD23" s="23"/>
      <c r="BE23" s="25"/>
    </row>
    <row r="24" spans="1:66" s="9" customFormat="1" ht="33.75" customHeight="1" x14ac:dyDescent="0.25">
      <c r="A24" s="145">
        <v>21</v>
      </c>
      <c r="B24" s="145" t="s">
        <v>19</v>
      </c>
      <c r="C24" s="145" t="s">
        <v>41</v>
      </c>
      <c r="D24" s="145" t="s">
        <v>42</v>
      </c>
      <c r="E24" s="145" t="s">
        <v>74</v>
      </c>
      <c r="F24" s="185" t="s">
        <v>75</v>
      </c>
      <c r="G24" s="167" t="s">
        <v>88</v>
      </c>
      <c r="H24" s="7"/>
      <c r="I24" s="7"/>
      <c r="J24" s="106"/>
      <c r="K24" s="7"/>
      <c r="L24" s="7"/>
      <c r="M24" s="19"/>
      <c r="N24" s="58"/>
      <c r="O24" s="10"/>
      <c r="P24" s="10"/>
      <c r="Q24" s="32"/>
      <c r="R24" s="58"/>
      <c r="S24" s="10"/>
      <c r="T24" s="10"/>
      <c r="U24" s="32"/>
      <c r="V24" s="58"/>
      <c r="W24" s="173"/>
      <c r="X24" s="58"/>
      <c r="Y24" s="58"/>
      <c r="Z24" s="58"/>
      <c r="AA24" s="10"/>
      <c r="AB24" s="10"/>
      <c r="AC24" s="32"/>
      <c r="AD24" s="58"/>
      <c r="AE24" s="10"/>
      <c r="AF24" s="10"/>
      <c r="AG24" s="32"/>
      <c r="AH24" s="58"/>
      <c r="AI24" s="10"/>
      <c r="AJ24" s="10"/>
      <c r="AK24" s="19"/>
      <c r="AL24" s="58"/>
      <c r="AM24" s="10"/>
      <c r="AN24" s="10"/>
      <c r="AO24" s="32"/>
      <c r="AP24" s="58"/>
      <c r="AQ24" s="10"/>
      <c r="AR24" s="10"/>
      <c r="AS24" s="32"/>
      <c r="AT24" s="58"/>
      <c r="AU24" s="58"/>
      <c r="AV24" s="58"/>
      <c r="AW24" s="58"/>
      <c r="AX24" s="58"/>
      <c r="AY24" s="10"/>
      <c r="AZ24" s="10"/>
      <c r="BA24" s="32"/>
      <c r="BB24" s="58"/>
      <c r="BC24" s="52"/>
      <c r="BD24" s="52"/>
      <c r="BE24" s="38"/>
    </row>
    <row r="25" spans="1:66" s="9" customFormat="1" ht="33.75" customHeight="1" x14ac:dyDescent="0.25">
      <c r="A25" s="145">
        <v>22</v>
      </c>
      <c r="B25" s="145" t="s">
        <v>55</v>
      </c>
      <c r="C25" s="145" t="s">
        <v>41</v>
      </c>
      <c r="D25" s="145" t="s">
        <v>42</v>
      </c>
      <c r="E25" s="145" t="s">
        <v>76</v>
      </c>
      <c r="F25" s="185" t="s">
        <v>77</v>
      </c>
      <c r="G25" s="167" t="s">
        <v>88</v>
      </c>
      <c r="H25" s="7"/>
      <c r="I25" s="7"/>
      <c r="J25" s="106"/>
      <c r="K25" s="7"/>
      <c r="L25" s="7"/>
      <c r="M25" s="32"/>
      <c r="N25" s="31"/>
      <c r="O25" s="10"/>
      <c r="P25" s="10"/>
      <c r="Q25" s="58"/>
      <c r="R25" s="58"/>
      <c r="S25" s="58"/>
      <c r="T25" s="58"/>
      <c r="U25" s="58"/>
      <c r="V25" s="31"/>
      <c r="W25" s="132"/>
      <c r="X25" s="10"/>
      <c r="Y25" s="32"/>
      <c r="Z25" s="31"/>
      <c r="AA25" s="10"/>
      <c r="AB25" s="10"/>
      <c r="AC25" s="32"/>
      <c r="AD25" s="31"/>
      <c r="AE25" s="10"/>
      <c r="AF25" s="10"/>
      <c r="AG25" s="32"/>
      <c r="AH25" s="31"/>
      <c r="AI25" s="10"/>
      <c r="AJ25" s="10"/>
      <c r="AK25" s="32"/>
      <c r="AL25" s="31"/>
      <c r="AM25" s="10"/>
      <c r="AN25" s="10"/>
      <c r="AO25" s="32"/>
      <c r="AP25" s="31"/>
      <c r="AQ25" s="10"/>
      <c r="AR25" s="10"/>
      <c r="AS25" s="32"/>
      <c r="AT25" s="24"/>
      <c r="AU25" s="46"/>
      <c r="AV25" s="46"/>
      <c r="AW25" s="25"/>
      <c r="AX25" s="31"/>
      <c r="AY25" s="10"/>
      <c r="AZ25" s="10"/>
      <c r="BA25" s="32"/>
      <c r="BB25" s="31"/>
      <c r="BC25" s="52"/>
      <c r="BD25" s="52"/>
      <c r="BE25" s="38"/>
    </row>
    <row r="26" spans="1:66" s="9" customFormat="1" ht="33.75" customHeight="1" x14ac:dyDescent="0.25">
      <c r="A26" s="145">
        <v>23</v>
      </c>
      <c r="B26" s="145" t="s">
        <v>55</v>
      </c>
      <c r="C26" s="145" t="s">
        <v>41</v>
      </c>
      <c r="D26" s="145" t="s">
        <v>42</v>
      </c>
      <c r="E26" s="145" t="s">
        <v>76</v>
      </c>
      <c r="F26" s="185" t="s">
        <v>78</v>
      </c>
      <c r="G26" s="167" t="s">
        <v>88</v>
      </c>
      <c r="H26" s="7"/>
      <c r="I26" s="7"/>
      <c r="J26" s="106"/>
      <c r="K26" s="7"/>
      <c r="L26" s="7"/>
      <c r="M26" s="32"/>
      <c r="N26" s="24"/>
      <c r="O26" s="46"/>
      <c r="P26" s="46"/>
      <c r="Q26" s="25"/>
      <c r="R26" s="31"/>
      <c r="S26" s="10"/>
      <c r="T26" s="10"/>
      <c r="U26" s="32"/>
      <c r="V26" s="31"/>
      <c r="W26" s="132"/>
      <c r="X26" s="10"/>
      <c r="Y26" s="32"/>
      <c r="Z26" s="31"/>
      <c r="AA26" s="10"/>
      <c r="AB26" s="10"/>
      <c r="AC26" s="32"/>
      <c r="AD26" s="31"/>
      <c r="AE26" s="10"/>
      <c r="AF26" s="10"/>
      <c r="AG26" s="32"/>
      <c r="AH26" s="31"/>
      <c r="AI26" s="10"/>
      <c r="AJ26" s="10"/>
      <c r="AK26" s="32"/>
      <c r="AL26" s="31"/>
      <c r="AM26" s="10"/>
      <c r="AN26" s="10"/>
      <c r="AO26" s="32"/>
      <c r="AP26" s="31"/>
      <c r="AQ26" s="10"/>
      <c r="AR26" s="10"/>
      <c r="AS26" s="32"/>
      <c r="AT26" s="24"/>
      <c r="AU26" s="10"/>
      <c r="AV26" s="10"/>
      <c r="AW26" s="25"/>
      <c r="AX26" s="31"/>
      <c r="AY26" s="10"/>
      <c r="AZ26" s="58"/>
      <c r="BA26" s="58"/>
      <c r="BB26" s="58"/>
      <c r="BC26" s="58"/>
      <c r="BD26" s="58"/>
      <c r="BE26" s="38"/>
    </row>
    <row r="27" spans="1:66" s="9" customFormat="1" ht="33.75" customHeight="1" x14ac:dyDescent="0.25">
      <c r="A27" s="145">
        <v>24</v>
      </c>
      <c r="B27" s="145" t="s">
        <v>55</v>
      </c>
      <c r="C27" s="145" t="s">
        <v>60</v>
      </c>
      <c r="D27" s="145" t="s">
        <v>221</v>
      </c>
      <c r="E27" s="194" t="s">
        <v>80</v>
      </c>
      <c r="F27" s="194" t="s">
        <v>81</v>
      </c>
      <c r="G27" s="167" t="s">
        <v>88</v>
      </c>
      <c r="H27" s="7"/>
      <c r="I27" s="7"/>
      <c r="J27" s="106"/>
      <c r="K27" s="7"/>
      <c r="L27" s="7"/>
      <c r="M27" s="32"/>
      <c r="N27" s="24"/>
      <c r="O27" s="46"/>
      <c r="P27" s="46"/>
      <c r="Q27" s="25"/>
      <c r="R27" s="31"/>
      <c r="S27" s="10"/>
      <c r="T27" s="10"/>
      <c r="U27" s="32"/>
      <c r="V27" s="31"/>
      <c r="W27" s="132"/>
      <c r="X27" s="10"/>
      <c r="Y27" s="32"/>
      <c r="Z27" s="31"/>
      <c r="AA27" s="10"/>
      <c r="AB27" s="10"/>
      <c r="AC27" s="32"/>
      <c r="AD27" s="31"/>
      <c r="AE27" s="10"/>
      <c r="AF27" s="10"/>
      <c r="AG27" s="32"/>
      <c r="AH27" s="31"/>
      <c r="AI27" s="10"/>
      <c r="AJ27" s="58"/>
      <c r="AK27" s="58"/>
      <c r="AL27" s="58"/>
      <c r="AM27" s="58"/>
      <c r="AN27" s="58"/>
      <c r="AO27" s="32"/>
      <c r="AP27" s="31"/>
      <c r="AQ27" s="10"/>
      <c r="AR27" s="10"/>
      <c r="AS27" s="32"/>
      <c r="AT27" s="24"/>
      <c r="AU27" s="46"/>
      <c r="AV27" s="46"/>
      <c r="AW27" s="25"/>
      <c r="AX27" s="31"/>
      <c r="AY27" s="10"/>
      <c r="AZ27" s="10"/>
      <c r="BA27" s="32"/>
      <c r="BB27" s="31"/>
      <c r="BC27" s="52"/>
      <c r="BD27" s="52"/>
      <c r="BE27" s="38"/>
    </row>
    <row r="28" spans="1:66" s="9" customFormat="1" ht="33.75" customHeight="1" x14ac:dyDescent="0.25">
      <c r="A28" s="145">
        <v>25</v>
      </c>
      <c r="B28" s="145" t="s">
        <v>49</v>
      </c>
      <c r="C28" s="145" t="s">
        <v>41</v>
      </c>
      <c r="D28" s="145" t="s">
        <v>41</v>
      </c>
      <c r="E28" s="145" t="s">
        <v>72</v>
      </c>
      <c r="F28" s="185" t="s">
        <v>82</v>
      </c>
      <c r="G28" s="167" t="s">
        <v>88</v>
      </c>
      <c r="H28" s="7"/>
      <c r="I28" s="7"/>
      <c r="J28" s="106"/>
      <c r="K28" s="7"/>
      <c r="L28" s="7"/>
      <c r="M28" s="32"/>
      <c r="N28" s="24"/>
      <c r="O28" s="46"/>
      <c r="P28" s="46"/>
      <c r="Q28" s="25"/>
      <c r="R28" s="31"/>
      <c r="S28" s="10"/>
      <c r="T28" s="10"/>
      <c r="U28" s="32"/>
      <c r="V28" s="31"/>
      <c r="W28" s="132"/>
      <c r="X28" s="10"/>
      <c r="Y28" s="32"/>
      <c r="Z28" s="58"/>
      <c r="AA28" s="58"/>
      <c r="AB28" s="58"/>
      <c r="AC28" s="58"/>
      <c r="AD28" s="58"/>
      <c r="AE28" s="10"/>
      <c r="AF28" s="10"/>
      <c r="AG28" s="32"/>
      <c r="AH28" s="31"/>
      <c r="AI28" s="10"/>
      <c r="AJ28" s="10"/>
      <c r="AK28" s="32"/>
      <c r="AL28" s="31"/>
      <c r="AM28" s="10"/>
      <c r="AN28" s="10"/>
      <c r="AO28" s="32"/>
      <c r="AP28" s="31"/>
      <c r="AQ28" s="10"/>
      <c r="AR28" s="10"/>
      <c r="AS28" s="32"/>
      <c r="AT28" s="24"/>
      <c r="AU28" s="46"/>
      <c r="AV28" s="46"/>
      <c r="AW28" s="25"/>
      <c r="AX28" s="31"/>
      <c r="AY28" s="10"/>
      <c r="AZ28" s="10"/>
      <c r="BA28" s="32"/>
      <c r="BB28" s="31"/>
      <c r="BC28" s="52"/>
      <c r="BD28" s="52"/>
      <c r="BE28" s="38"/>
    </row>
    <row r="29" spans="1:66" s="9" customFormat="1" ht="33.75" customHeight="1" x14ac:dyDescent="0.25">
      <c r="A29" s="145">
        <v>26</v>
      </c>
      <c r="B29" s="145" t="s">
        <v>55</v>
      </c>
      <c r="C29" s="145" t="s">
        <v>41</v>
      </c>
      <c r="D29" s="145" t="s">
        <v>42</v>
      </c>
      <c r="E29" s="145" t="s">
        <v>76</v>
      </c>
      <c r="F29" s="185" t="s">
        <v>83</v>
      </c>
      <c r="G29" s="167" t="s">
        <v>88</v>
      </c>
      <c r="H29" s="7"/>
      <c r="I29" s="7"/>
      <c r="J29" s="106"/>
      <c r="K29" s="7"/>
      <c r="L29" s="7"/>
      <c r="M29" s="32"/>
      <c r="N29" s="24"/>
      <c r="O29" s="46"/>
      <c r="P29" s="46"/>
      <c r="Q29" s="25"/>
      <c r="R29" s="31"/>
      <c r="S29" s="10"/>
      <c r="T29" s="10"/>
      <c r="U29" s="32"/>
      <c r="V29" s="31"/>
      <c r="W29" s="132"/>
      <c r="X29" s="10"/>
      <c r="Y29" s="32"/>
      <c r="Z29" s="31"/>
      <c r="AA29" s="10"/>
      <c r="AB29" s="10"/>
      <c r="AC29" s="32"/>
      <c r="AD29" s="31"/>
      <c r="AE29" s="10"/>
      <c r="AF29" s="10"/>
      <c r="AG29" s="32"/>
      <c r="AH29" s="31"/>
      <c r="AI29" s="10"/>
      <c r="AJ29" s="10"/>
      <c r="AK29" s="32"/>
      <c r="AL29" s="31"/>
      <c r="AM29" s="10"/>
      <c r="AN29" s="10"/>
      <c r="AO29" s="32"/>
      <c r="AP29" s="31"/>
      <c r="AQ29" s="46"/>
      <c r="AR29" s="46"/>
      <c r="AS29" s="32"/>
      <c r="AT29" s="24"/>
      <c r="AU29" s="46"/>
      <c r="AV29" s="46"/>
      <c r="AW29" s="58"/>
      <c r="AX29" s="58"/>
      <c r="AY29" s="58"/>
      <c r="AZ29" s="58"/>
      <c r="BA29" s="58"/>
      <c r="BB29" s="31"/>
      <c r="BC29" s="52"/>
      <c r="BD29" s="52"/>
      <c r="BE29" s="38"/>
    </row>
    <row r="30" spans="1:66" s="9" customFormat="1" ht="33.75" customHeight="1" x14ac:dyDescent="0.25">
      <c r="A30" s="145">
        <v>27</v>
      </c>
      <c r="B30" s="145" t="s">
        <v>55</v>
      </c>
      <c r="C30" s="145" t="s">
        <v>41</v>
      </c>
      <c r="D30" s="145" t="s">
        <v>41</v>
      </c>
      <c r="E30" s="145" t="s">
        <v>84</v>
      </c>
      <c r="F30" s="185" t="s">
        <v>85</v>
      </c>
      <c r="G30" s="167" t="s">
        <v>88</v>
      </c>
      <c r="H30" s="7"/>
      <c r="I30" s="7"/>
      <c r="J30" s="106"/>
      <c r="K30" s="7"/>
      <c r="L30" s="7"/>
      <c r="M30" s="32"/>
      <c r="N30" s="24"/>
      <c r="O30" s="46"/>
      <c r="P30" s="46"/>
      <c r="Q30" s="25"/>
      <c r="R30" s="31"/>
      <c r="S30" s="10"/>
      <c r="T30" s="10"/>
      <c r="U30" s="32"/>
      <c r="V30" s="31"/>
      <c r="W30" s="132"/>
      <c r="X30" s="10"/>
      <c r="Y30" s="32"/>
      <c r="Z30" s="31"/>
      <c r="AA30" s="10"/>
      <c r="AB30" s="10"/>
      <c r="AC30" s="32"/>
      <c r="AD30" s="31"/>
      <c r="AE30" s="58"/>
      <c r="AF30" s="58"/>
      <c r="AG30" s="58"/>
      <c r="AH30" s="58"/>
      <c r="AI30" s="58"/>
      <c r="AJ30" s="10"/>
      <c r="AK30" s="32"/>
      <c r="AL30" s="31"/>
      <c r="AM30" s="10"/>
      <c r="AN30" s="10"/>
      <c r="AO30" s="32"/>
      <c r="AP30" s="24"/>
      <c r="AQ30" s="46"/>
      <c r="AR30" s="46"/>
      <c r="AS30" s="32"/>
      <c r="AT30" s="24"/>
      <c r="AU30" s="46"/>
      <c r="AV30" s="46"/>
      <c r="AW30" s="25"/>
      <c r="AX30" s="31"/>
      <c r="AY30" s="10"/>
      <c r="AZ30" s="10"/>
      <c r="BA30" s="32"/>
      <c r="BB30" s="31"/>
      <c r="BC30" s="52"/>
      <c r="BD30" s="52"/>
      <c r="BE30" s="38"/>
    </row>
    <row r="31" spans="1:66" s="9" customFormat="1" ht="33.75" customHeight="1" x14ac:dyDescent="0.25">
      <c r="A31" s="145">
        <v>28</v>
      </c>
      <c r="B31" s="145" t="s">
        <v>55</v>
      </c>
      <c r="C31" s="145" t="s">
        <v>41</v>
      </c>
      <c r="D31" s="145" t="s">
        <v>41</v>
      </c>
      <c r="E31" s="145" t="s">
        <v>86</v>
      </c>
      <c r="F31" s="185" t="s">
        <v>87</v>
      </c>
      <c r="G31" s="167" t="s">
        <v>88</v>
      </c>
      <c r="H31" s="7"/>
      <c r="I31" s="7"/>
      <c r="J31" s="106"/>
      <c r="K31" s="7"/>
      <c r="L31" s="7"/>
      <c r="M31" s="32"/>
      <c r="N31" s="24"/>
      <c r="O31" s="46"/>
      <c r="P31" s="46"/>
      <c r="Q31" s="25"/>
      <c r="R31" s="31"/>
      <c r="S31" s="10"/>
      <c r="T31" s="10"/>
      <c r="U31" s="32"/>
      <c r="V31" s="31"/>
      <c r="W31" s="132"/>
      <c r="X31" s="10"/>
      <c r="Y31" s="32"/>
      <c r="Z31" s="31"/>
      <c r="AA31" s="10"/>
      <c r="AB31" s="10"/>
      <c r="AC31" s="32"/>
      <c r="AD31" s="31"/>
      <c r="AE31" s="10"/>
      <c r="AF31" s="10"/>
      <c r="AG31" s="32"/>
      <c r="AH31" s="31"/>
      <c r="AI31" s="10"/>
      <c r="AJ31" s="10"/>
      <c r="AK31" s="32"/>
      <c r="AL31" s="31"/>
      <c r="AM31" s="10"/>
      <c r="AN31" s="10"/>
      <c r="AO31" s="32"/>
      <c r="AP31" s="58"/>
      <c r="AQ31" s="58"/>
      <c r="AR31" s="58"/>
      <c r="AS31" s="58"/>
      <c r="AT31" s="58"/>
      <c r="AU31" s="46"/>
      <c r="AV31" s="46"/>
      <c r="AW31" s="25"/>
      <c r="AX31" s="31"/>
      <c r="AY31" s="10"/>
      <c r="AZ31" s="10"/>
      <c r="BA31" s="32"/>
      <c r="BB31" s="31"/>
      <c r="BC31" s="52"/>
      <c r="BD31" s="52"/>
      <c r="BE31" s="38"/>
    </row>
    <row r="32" spans="1:66" s="71" customFormat="1" ht="33.75" customHeight="1" x14ac:dyDescent="0.25">
      <c r="A32" s="145">
        <v>29</v>
      </c>
      <c r="B32" s="122" t="s">
        <v>55</v>
      </c>
      <c r="C32" s="122" t="s">
        <v>20</v>
      </c>
      <c r="D32" s="122" t="s">
        <v>185</v>
      </c>
      <c r="E32" s="122" t="s">
        <v>90</v>
      </c>
      <c r="F32" s="122" t="s">
        <v>91</v>
      </c>
      <c r="G32" s="168" t="s">
        <v>118</v>
      </c>
      <c r="H32" s="197">
        <v>43831</v>
      </c>
      <c r="I32" s="197">
        <v>43878</v>
      </c>
      <c r="J32" s="78"/>
      <c r="K32" s="59"/>
      <c r="L32" s="60"/>
      <c r="M32" s="61"/>
      <c r="N32" s="62"/>
      <c r="O32" s="63"/>
      <c r="P32" s="64"/>
      <c r="Q32" s="65"/>
      <c r="R32" s="66"/>
      <c r="S32" s="67"/>
      <c r="T32" s="64"/>
      <c r="U32" s="65"/>
      <c r="V32" s="66"/>
      <c r="W32" s="174"/>
      <c r="X32" s="68"/>
      <c r="Y32" s="65"/>
      <c r="Z32" s="66"/>
      <c r="AA32" s="67"/>
      <c r="AB32" s="64"/>
      <c r="AC32" s="65"/>
      <c r="AD32" s="66"/>
      <c r="AE32" s="67"/>
      <c r="AF32" s="294" t="s">
        <v>25</v>
      </c>
      <c r="AG32" s="295"/>
      <c r="AH32" s="295"/>
      <c r="AI32" s="69"/>
      <c r="AJ32" s="69"/>
      <c r="AK32" s="69"/>
      <c r="AL32" s="69"/>
      <c r="AM32" s="69"/>
      <c r="AN32" s="64"/>
      <c r="AO32" s="65"/>
      <c r="AP32" s="66"/>
      <c r="AQ32" s="67"/>
      <c r="AR32" s="64"/>
      <c r="AS32" s="65"/>
      <c r="AT32" s="66"/>
      <c r="AU32" s="67"/>
      <c r="AV32" s="64"/>
      <c r="AW32" s="65"/>
      <c r="AX32" s="66"/>
      <c r="AY32" s="67"/>
      <c r="AZ32" s="64"/>
      <c r="BA32" s="65"/>
      <c r="BB32" s="66"/>
      <c r="BC32" s="66"/>
      <c r="BD32" s="66"/>
      <c r="BE32" s="294" t="s">
        <v>92</v>
      </c>
      <c r="BG32" s="70"/>
      <c r="BH32" s="70"/>
      <c r="BI32" s="70"/>
      <c r="BJ32" s="70"/>
      <c r="BK32" s="70"/>
      <c r="BL32" s="70"/>
      <c r="BM32" s="70"/>
      <c r="BN32" s="70"/>
    </row>
    <row r="33" spans="1:66" s="71" customFormat="1" ht="33.75" customHeight="1" x14ac:dyDescent="0.25">
      <c r="A33" s="145">
        <v>30</v>
      </c>
      <c r="B33" s="122" t="s">
        <v>55</v>
      </c>
      <c r="C33" s="122" t="s">
        <v>20</v>
      </c>
      <c r="D33" s="122" t="s">
        <v>269</v>
      </c>
      <c r="E33" s="187" t="s">
        <v>94</v>
      </c>
      <c r="F33" s="187" t="s">
        <v>95</v>
      </c>
      <c r="G33" s="168" t="s">
        <v>118</v>
      </c>
      <c r="H33" s="197">
        <v>43870</v>
      </c>
      <c r="I33" s="197">
        <v>43906</v>
      </c>
      <c r="J33" s="183"/>
      <c r="K33" s="66"/>
      <c r="L33" s="66"/>
      <c r="M33" s="74"/>
      <c r="N33" s="75"/>
      <c r="O33" s="62"/>
      <c r="P33" s="62"/>
      <c r="Q33" s="76"/>
      <c r="R33" s="77"/>
      <c r="S33" s="62"/>
      <c r="T33" s="66"/>
      <c r="U33" s="74"/>
      <c r="V33" s="75"/>
      <c r="W33" s="174"/>
      <c r="X33" s="68"/>
      <c r="Y33" s="74"/>
      <c r="Z33" s="75"/>
      <c r="AA33" s="66"/>
      <c r="AB33" s="66"/>
      <c r="AC33" s="74"/>
      <c r="AD33" s="75"/>
      <c r="AE33" s="66"/>
      <c r="AF33" s="296"/>
      <c r="AG33" s="297"/>
      <c r="AH33" s="297"/>
      <c r="AI33" s="69"/>
      <c r="AJ33" s="69"/>
      <c r="AK33" s="69"/>
      <c r="AL33" s="69"/>
      <c r="AM33" s="69"/>
      <c r="AN33" s="66"/>
      <c r="AO33" s="74"/>
      <c r="AP33" s="75"/>
      <c r="AQ33" s="66"/>
      <c r="AR33" s="66"/>
      <c r="AS33" s="74"/>
      <c r="AT33" s="75"/>
      <c r="AU33" s="66"/>
      <c r="AV33" s="66"/>
      <c r="AW33" s="74"/>
      <c r="AX33" s="75"/>
      <c r="AY33" s="66"/>
      <c r="AZ33" s="66"/>
      <c r="BA33" s="74"/>
      <c r="BB33" s="66"/>
      <c r="BC33" s="66"/>
      <c r="BD33" s="66"/>
      <c r="BE33" s="296"/>
      <c r="BG33" s="70"/>
      <c r="BH33" s="70"/>
      <c r="BI33" s="70"/>
      <c r="BJ33" s="70"/>
      <c r="BK33" s="70"/>
      <c r="BL33" s="70"/>
      <c r="BM33" s="70"/>
      <c r="BN33" s="70"/>
    </row>
    <row r="34" spans="1:66" s="71" customFormat="1" ht="33.75" customHeight="1" x14ac:dyDescent="0.25">
      <c r="A34" s="145">
        <v>31</v>
      </c>
      <c r="B34" s="195" t="s">
        <v>55</v>
      </c>
      <c r="C34" s="122" t="s">
        <v>20</v>
      </c>
      <c r="D34" s="122" t="s">
        <v>21</v>
      </c>
      <c r="E34" s="146" t="s">
        <v>96</v>
      </c>
      <c r="F34" s="146" t="s">
        <v>97</v>
      </c>
      <c r="G34" s="168" t="s">
        <v>118</v>
      </c>
      <c r="H34" s="197">
        <v>43533</v>
      </c>
      <c r="I34" s="197">
        <v>43944</v>
      </c>
      <c r="J34" s="78"/>
      <c r="K34" s="67"/>
      <c r="L34" s="64"/>
      <c r="M34" s="65"/>
      <c r="N34" s="66"/>
      <c r="O34" s="67"/>
      <c r="P34" s="64"/>
      <c r="Q34" s="65"/>
      <c r="R34" s="66"/>
      <c r="S34" s="63"/>
      <c r="T34" s="79"/>
      <c r="U34" s="61"/>
      <c r="V34" s="62"/>
      <c r="W34" s="174"/>
      <c r="X34" s="80"/>
      <c r="Y34" s="65"/>
      <c r="Z34" s="66"/>
      <c r="AA34" s="67"/>
      <c r="AB34" s="64"/>
      <c r="AC34" s="65"/>
      <c r="AD34" s="66"/>
      <c r="AE34" s="67"/>
      <c r="AF34" s="296"/>
      <c r="AG34" s="297"/>
      <c r="AH34" s="297"/>
      <c r="AI34" s="69"/>
      <c r="AJ34" s="69"/>
      <c r="AK34" s="69"/>
      <c r="AL34" s="69"/>
      <c r="AM34" s="66"/>
      <c r="AN34" s="69"/>
      <c r="AO34" s="65"/>
      <c r="AP34" s="66"/>
      <c r="AQ34" s="67"/>
      <c r="AR34" s="64"/>
      <c r="AS34" s="65"/>
      <c r="AT34" s="66"/>
      <c r="AU34" s="67"/>
      <c r="AV34" s="64"/>
      <c r="AW34" s="65"/>
      <c r="AX34" s="66"/>
      <c r="AY34" s="67"/>
      <c r="AZ34" s="64"/>
      <c r="BA34" s="65"/>
      <c r="BB34" s="66"/>
      <c r="BC34" s="66"/>
      <c r="BD34" s="66"/>
      <c r="BE34" s="296"/>
      <c r="BG34" s="70"/>
      <c r="BH34" s="70"/>
      <c r="BI34" s="70"/>
      <c r="BJ34" s="70"/>
      <c r="BK34" s="70"/>
      <c r="BL34" s="70"/>
      <c r="BM34" s="70"/>
      <c r="BN34" s="70"/>
    </row>
    <row r="35" spans="1:66" s="71" customFormat="1" ht="33.75" customHeight="1" x14ac:dyDescent="0.25">
      <c r="A35" s="145">
        <v>32</v>
      </c>
      <c r="B35" s="122" t="s">
        <v>55</v>
      </c>
      <c r="C35" s="122" t="s">
        <v>20</v>
      </c>
      <c r="D35" s="145" t="s">
        <v>221</v>
      </c>
      <c r="E35" s="122" t="s">
        <v>99</v>
      </c>
      <c r="F35" s="187" t="s">
        <v>100</v>
      </c>
      <c r="G35" s="168" t="s">
        <v>118</v>
      </c>
      <c r="H35" s="197">
        <v>43937</v>
      </c>
      <c r="I35" s="197">
        <v>43977</v>
      </c>
      <c r="J35" s="182"/>
      <c r="K35" s="66"/>
      <c r="L35" s="66"/>
      <c r="M35" s="74"/>
      <c r="N35" s="82"/>
      <c r="O35" s="66"/>
      <c r="P35" s="66"/>
      <c r="Q35" s="74"/>
      <c r="R35" s="82"/>
      <c r="S35" s="66"/>
      <c r="T35" s="66"/>
      <c r="U35" s="74"/>
      <c r="V35" s="82"/>
      <c r="W35" s="174"/>
      <c r="X35" s="80"/>
      <c r="Y35" s="76"/>
      <c r="Z35" s="83"/>
      <c r="AA35" s="62"/>
      <c r="AB35" s="62"/>
      <c r="AC35" s="74"/>
      <c r="AD35" s="82"/>
      <c r="AE35" s="66"/>
      <c r="AF35" s="296"/>
      <c r="AG35" s="297"/>
      <c r="AH35" s="297"/>
      <c r="AI35" s="69"/>
      <c r="AJ35" s="69"/>
      <c r="AK35" s="69"/>
      <c r="AL35" s="69"/>
      <c r="AM35" s="69"/>
      <c r="AN35" s="66"/>
      <c r="AO35" s="74"/>
      <c r="AP35" s="82"/>
      <c r="AQ35" s="66"/>
      <c r="AR35" s="66"/>
      <c r="AS35" s="74"/>
      <c r="AT35" s="82"/>
      <c r="AU35" s="66"/>
      <c r="AV35" s="66"/>
      <c r="AW35" s="74"/>
      <c r="AX35" s="82"/>
      <c r="AY35" s="66"/>
      <c r="AZ35" s="66"/>
      <c r="BA35" s="74"/>
      <c r="BB35" s="66"/>
      <c r="BC35" s="84"/>
      <c r="BD35" s="84"/>
      <c r="BE35" s="296"/>
      <c r="BG35" s="70"/>
      <c r="BH35" s="70"/>
      <c r="BI35" s="70"/>
      <c r="BJ35" s="70"/>
      <c r="BK35" s="70"/>
      <c r="BL35" s="70"/>
      <c r="BM35" s="70"/>
      <c r="BN35" s="70"/>
    </row>
    <row r="36" spans="1:66" s="71" customFormat="1" ht="33.75" customHeight="1" x14ac:dyDescent="0.25">
      <c r="A36" s="145">
        <v>33</v>
      </c>
      <c r="B36" s="122" t="s">
        <v>55</v>
      </c>
      <c r="C36" s="195" t="s">
        <v>20</v>
      </c>
      <c r="D36" s="195" t="s">
        <v>21</v>
      </c>
      <c r="E36" s="187" t="s">
        <v>102</v>
      </c>
      <c r="F36" s="187" t="s">
        <v>103</v>
      </c>
      <c r="G36" s="168" t="s">
        <v>118</v>
      </c>
      <c r="H36" s="197">
        <v>43960</v>
      </c>
      <c r="I36" s="197">
        <v>43998</v>
      </c>
      <c r="J36" s="182"/>
      <c r="K36" s="66"/>
      <c r="L36" s="66"/>
      <c r="M36" s="74"/>
      <c r="N36" s="82"/>
      <c r="O36" s="66"/>
      <c r="P36" s="66"/>
      <c r="Q36" s="74"/>
      <c r="R36" s="82"/>
      <c r="S36" s="66"/>
      <c r="T36" s="66"/>
      <c r="U36" s="74"/>
      <c r="V36" s="82"/>
      <c r="W36" s="174"/>
      <c r="X36" s="68"/>
      <c r="Y36" s="74"/>
      <c r="Z36" s="82"/>
      <c r="AA36" s="66"/>
      <c r="AB36" s="62"/>
      <c r="AC36" s="76"/>
      <c r="AD36" s="83"/>
      <c r="AE36" s="62"/>
      <c r="AF36" s="296"/>
      <c r="AG36" s="297"/>
      <c r="AH36" s="297"/>
      <c r="AI36" s="69"/>
      <c r="AJ36" s="69"/>
      <c r="AK36" s="69"/>
      <c r="AL36" s="69"/>
      <c r="AM36" s="69"/>
      <c r="AN36" s="66"/>
      <c r="AO36" s="74"/>
      <c r="AP36" s="82"/>
      <c r="AQ36" s="66"/>
      <c r="AR36" s="66"/>
      <c r="AS36" s="74"/>
      <c r="AT36" s="82"/>
      <c r="AU36" s="66"/>
      <c r="AV36" s="66"/>
      <c r="AW36" s="74"/>
      <c r="AX36" s="82"/>
      <c r="AY36" s="66"/>
      <c r="AZ36" s="66"/>
      <c r="BA36" s="74"/>
      <c r="BB36" s="66"/>
      <c r="BC36" s="84"/>
      <c r="BD36" s="84"/>
      <c r="BE36" s="296"/>
      <c r="BG36" s="70"/>
      <c r="BH36" s="70"/>
      <c r="BI36" s="70"/>
      <c r="BJ36" s="70"/>
      <c r="BK36" s="70"/>
      <c r="BL36" s="70"/>
      <c r="BM36" s="70"/>
      <c r="BN36" s="70"/>
    </row>
    <row r="37" spans="1:66" s="71" customFormat="1" ht="33.75" customHeight="1" x14ac:dyDescent="0.25">
      <c r="A37" s="145">
        <v>34</v>
      </c>
      <c r="B37" s="122" t="s">
        <v>55</v>
      </c>
      <c r="C37" s="122" t="s">
        <v>20</v>
      </c>
      <c r="D37" s="122" t="s">
        <v>270</v>
      </c>
      <c r="E37" s="189" t="s">
        <v>105</v>
      </c>
      <c r="F37" s="187" t="s">
        <v>106</v>
      </c>
      <c r="G37" s="168" t="s">
        <v>118</v>
      </c>
      <c r="H37" s="197">
        <v>44021</v>
      </c>
      <c r="I37" s="197">
        <v>44061</v>
      </c>
      <c r="J37" s="182"/>
      <c r="K37" s="66"/>
      <c r="L37" s="66"/>
      <c r="M37" s="74"/>
      <c r="N37" s="82"/>
      <c r="O37" s="66"/>
      <c r="P37" s="66"/>
      <c r="Q37" s="74"/>
      <c r="R37" s="82"/>
      <c r="S37" s="66"/>
      <c r="T37" s="66"/>
      <c r="U37" s="74"/>
      <c r="V37" s="82"/>
      <c r="W37" s="174"/>
      <c r="X37" s="68"/>
      <c r="Y37" s="74"/>
      <c r="Z37" s="82"/>
      <c r="AA37" s="66"/>
      <c r="AB37" s="66"/>
      <c r="AC37" s="74"/>
      <c r="AD37" s="82"/>
      <c r="AE37" s="66"/>
      <c r="AF37" s="296"/>
      <c r="AG37" s="297"/>
      <c r="AH37" s="297"/>
      <c r="AI37" s="85"/>
      <c r="AJ37" s="85"/>
      <c r="AK37" s="85"/>
      <c r="AL37" s="85"/>
      <c r="AM37" s="85"/>
      <c r="AN37" s="66"/>
      <c r="AO37" s="74"/>
      <c r="AP37" s="82"/>
      <c r="AQ37" s="66"/>
      <c r="AR37" s="66"/>
      <c r="AS37" s="74"/>
      <c r="AT37" s="82"/>
      <c r="AU37" s="66"/>
      <c r="AV37" s="66"/>
      <c r="AW37" s="74"/>
      <c r="AX37" s="82"/>
      <c r="AY37" s="66"/>
      <c r="AZ37" s="66"/>
      <c r="BA37" s="74"/>
      <c r="BB37" s="75"/>
      <c r="BC37" s="84"/>
      <c r="BD37" s="84"/>
      <c r="BE37" s="296"/>
      <c r="BG37" s="70"/>
      <c r="BH37" s="70"/>
      <c r="BI37" s="70"/>
      <c r="BJ37" s="70"/>
      <c r="BK37" s="70"/>
      <c r="BL37" s="70"/>
      <c r="BM37" s="70"/>
      <c r="BN37" s="70"/>
    </row>
    <row r="38" spans="1:66" s="71" customFormat="1" ht="33.75" customHeight="1" x14ac:dyDescent="0.25">
      <c r="A38" s="145">
        <v>35</v>
      </c>
      <c r="B38" s="145" t="s">
        <v>19</v>
      </c>
      <c r="C38" s="147" t="s">
        <v>41</v>
      </c>
      <c r="D38" s="147" t="s">
        <v>222</v>
      </c>
      <c r="E38" s="189" t="s">
        <v>107</v>
      </c>
      <c r="F38" s="189" t="s">
        <v>108</v>
      </c>
      <c r="G38" s="168" t="s">
        <v>118</v>
      </c>
      <c r="H38" s="197">
        <v>44059</v>
      </c>
      <c r="I38" s="197">
        <v>43723</v>
      </c>
      <c r="J38" s="182"/>
      <c r="K38" s="66"/>
      <c r="L38" s="66"/>
      <c r="M38" s="74"/>
      <c r="N38" s="82"/>
      <c r="O38" s="66"/>
      <c r="P38" s="66"/>
      <c r="Q38" s="74"/>
      <c r="R38" s="82"/>
      <c r="S38" s="66"/>
      <c r="T38" s="66"/>
      <c r="U38" s="74"/>
      <c r="V38" s="82"/>
      <c r="W38" s="174"/>
      <c r="X38" s="68"/>
      <c r="Y38" s="74"/>
      <c r="Z38" s="82"/>
      <c r="AA38" s="66"/>
      <c r="AB38" s="66"/>
      <c r="AC38" s="74"/>
      <c r="AD38" s="82"/>
      <c r="AE38" s="66"/>
      <c r="AF38" s="296"/>
      <c r="AG38" s="297"/>
      <c r="AH38" s="297"/>
      <c r="AI38" s="69"/>
      <c r="AJ38" s="69"/>
      <c r="AK38" s="69"/>
      <c r="AL38" s="69"/>
      <c r="AM38" s="69"/>
      <c r="AN38" s="62"/>
      <c r="AO38" s="76"/>
      <c r="AP38" s="83"/>
      <c r="AQ38" s="62"/>
      <c r="AR38" s="66"/>
      <c r="AS38" s="74"/>
      <c r="AT38" s="82"/>
      <c r="AU38" s="66"/>
      <c r="AV38" s="66"/>
      <c r="AW38" s="74"/>
      <c r="AX38" s="82"/>
      <c r="AY38" s="66"/>
      <c r="AZ38" s="66"/>
      <c r="BA38" s="74"/>
      <c r="BB38" s="82"/>
      <c r="BC38" s="84"/>
      <c r="BD38" s="84"/>
      <c r="BE38" s="296"/>
      <c r="BG38" s="70"/>
      <c r="BH38" s="70"/>
      <c r="BI38" s="70"/>
      <c r="BJ38" s="70"/>
      <c r="BK38" s="70"/>
      <c r="BL38" s="70"/>
      <c r="BM38" s="70"/>
      <c r="BN38" s="70"/>
    </row>
    <row r="39" spans="1:66" s="71" customFormat="1" ht="33.75" customHeight="1" x14ac:dyDescent="0.25">
      <c r="A39" s="145">
        <v>36</v>
      </c>
      <c r="B39" s="122" t="s">
        <v>55</v>
      </c>
      <c r="C39" s="122" t="s">
        <v>56</v>
      </c>
      <c r="D39" s="145" t="s">
        <v>235</v>
      </c>
      <c r="E39" s="147" t="s">
        <v>110</v>
      </c>
      <c r="F39" s="190" t="s">
        <v>111</v>
      </c>
      <c r="G39" s="168" t="s">
        <v>118</v>
      </c>
      <c r="H39" s="197">
        <v>44090</v>
      </c>
      <c r="I39" s="197">
        <v>44124</v>
      </c>
      <c r="J39" s="182"/>
      <c r="K39" s="66"/>
      <c r="L39" s="66"/>
      <c r="M39" s="74"/>
      <c r="N39" s="82"/>
      <c r="O39" s="66"/>
      <c r="P39" s="66"/>
      <c r="Q39" s="74"/>
      <c r="R39" s="82"/>
      <c r="S39" s="66"/>
      <c r="T39" s="66"/>
      <c r="U39" s="74"/>
      <c r="V39" s="82"/>
      <c r="W39" s="174"/>
      <c r="X39" s="68"/>
      <c r="Y39" s="74"/>
      <c r="Z39" s="82"/>
      <c r="AA39" s="66"/>
      <c r="AB39" s="66"/>
      <c r="AC39" s="74"/>
      <c r="AD39" s="82"/>
      <c r="AE39" s="66"/>
      <c r="AF39" s="296"/>
      <c r="AG39" s="297"/>
      <c r="AH39" s="297"/>
      <c r="AI39" s="69"/>
      <c r="AJ39" s="69"/>
      <c r="AK39" s="69"/>
      <c r="AL39" s="69"/>
      <c r="AM39" s="69"/>
      <c r="AN39" s="66"/>
      <c r="AO39" s="74"/>
      <c r="AP39" s="82"/>
      <c r="AQ39" s="66"/>
      <c r="AR39" s="62"/>
      <c r="AS39" s="76"/>
      <c r="AT39" s="83"/>
      <c r="AU39" s="62"/>
      <c r="AV39" s="62"/>
      <c r="AW39" s="74"/>
      <c r="AX39" s="82"/>
      <c r="AY39" s="66"/>
      <c r="AZ39" s="66"/>
      <c r="BA39" s="74"/>
      <c r="BB39" s="82"/>
      <c r="BC39" s="84"/>
      <c r="BD39" s="84"/>
      <c r="BE39" s="296"/>
      <c r="BG39" s="70"/>
      <c r="BH39" s="70"/>
      <c r="BI39" s="70"/>
      <c r="BJ39" s="70"/>
      <c r="BK39" s="70"/>
      <c r="BL39" s="70"/>
      <c r="BM39" s="70"/>
      <c r="BN39" s="70"/>
    </row>
    <row r="40" spans="1:66" s="71" customFormat="1" ht="33.75" customHeight="1" x14ac:dyDescent="0.2">
      <c r="A40" s="145">
        <v>37</v>
      </c>
      <c r="B40" s="122" t="s">
        <v>55</v>
      </c>
      <c r="C40" s="122" t="s">
        <v>60</v>
      </c>
      <c r="D40" s="147" t="s">
        <v>271</v>
      </c>
      <c r="E40" s="122" t="s">
        <v>113</v>
      </c>
      <c r="F40" s="191" t="s">
        <v>114</v>
      </c>
      <c r="G40" s="168" t="s">
        <v>118</v>
      </c>
      <c r="H40" s="197">
        <v>44120</v>
      </c>
      <c r="I40" s="197">
        <v>44158</v>
      </c>
      <c r="J40" s="182"/>
      <c r="K40" s="66"/>
      <c r="L40" s="66"/>
      <c r="M40" s="74"/>
      <c r="N40" s="82"/>
      <c r="O40" s="66"/>
      <c r="P40" s="66"/>
      <c r="Q40" s="74"/>
      <c r="R40" s="82"/>
      <c r="S40" s="66"/>
      <c r="T40" s="66"/>
      <c r="U40" s="74"/>
      <c r="V40" s="82"/>
      <c r="W40" s="174"/>
      <c r="X40" s="68"/>
      <c r="Y40" s="74"/>
      <c r="Z40" s="82"/>
      <c r="AA40" s="66"/>
      <c r="AB40" s="66"/>
      <c r="AC40" s="74"/>
      <c r="AD40" s="82"/>
      <c r="AE40" s="66"/>
      <c r="AF40" s="296"/>
      <c r="AG40" s="297"/>
      <c r="AH40" s="297"/>
      <c r="AI40" s="69"/>
      <c r="AJ40" s="69"/>
      <c r="AK40" s="69"/>
      <c r="AL40" s="69"/>
      <c r="AM40" s="69"/>
      <c r="AN40" s="66"/>
      <c r="AO40" s="74"/>
      <c r="AP40" s="82"/>
      <c r="AQ40" s="66"/>
      <c r="AR40" s="66"/>
      <c r="AS40" s="74"/>
      <c r="AT40" s="82"/>
      <c r="AU40" s="66"/>
      <c r="AV40" s="62"/>
      <c r="AW40" s="76"/>
      <c r="AX40" s="83"/>
      <c r="AY40" s="62"/>
      <c r="AZ40" s="62"/>
      <c r="BA40" s="74"/>
      <c r="BB40" s="82"/>
      <c r="BC40" s="84"/>
      <c r="BD40" s="84"/>
      <c r="BE40" s="296"/>
      <c r="BG40" s="70"/>
      <c r="BH40" s="70"/>
      <c r="BI40" s="70"/>
      <c r="BJ40" s="70"/>
      <c r="BK40" s="70"/>
      <c r="BL40" s="70"/>
      <c r="BM40" s="70"/>
      <c r="BN40" s="70"/>
    </row>
    <row r="41" spans="1:66" s="71" customFormat="1" ht="33.75" customHeight="1" x14ac:dyDescent="0.25">
      <c r="A41" s="145">
        <v>38</v>
      </c>
      <c r="B41" s="122" t="s">
        <v>55</v>
      </c>
      <c r="C41" s="122" t="s">
        <v>60</v>
      </c>
      <c r="D41" s="147" t="s">
        <v>271</v>
      </c>
      <c r="E41" s="192" t="s">
        <v>116</v>
      </c>
      <c r="F41" s="122" t="s">
        <v>117</v>
      </c>
      <c r="G41" s="168" t="s">
        <v>118</v>
      </c>
      <c r="H41" s="197">
        <v>44151</v>
      </c>
      <c r="I41" s="197">
        <v>44188</v>
      </c>
      <c r="J41" s="182"/>
      <c r="K41" s="66"/>
      <c r="L41" s="66"/>
      <c r="M41" s="74"/>
      <c r="N41" s="82"/>
      <c r="O41" s="66"/>
      <c r="P41" s="66"/>
      <c r="Q41" s="74"/>
      <c r="R41" s="82"/>
      <c r="S41" s="66"/>
      <c r="T41" s="66"/>
      <c r="U41" s="74"/>
      <c r="V41" s="82"/>
      <c r="W41" s="174"/>
      <c r="X41" s="68"/>
      <c r="Y41" s="74"/>
      <c r="Z41" s="82"/>
      <c r="AA41" s="66"/>
      <c r="AB41" s="66"/>
      <c r="AC41" s="74"/>
      <c r="AD41" s="82"/>
      <c r="AE41" s="66"/>
      <c r="AF41" s="296"/>
      <c r="AG41" s="297"/>
      <c r="AH41" s="297"/>
      <c r="AI41" s="69"/>
      <c r="AJ41" s="69"/>
      <c r="AK41" s="69"/>
      <c r="AL41" s="69"/>
      <c r="AM41" s="69"/>
      <c r="AN41" s="66"/>
      <c r="AO41" s="74"/>
      <c r="AP41" s="82"/>
      <c r="AQ41" s="66"/>
      <c r="AR41" s="66"/>
      <c r="AS41" s="74"/>
      <c r="AT41" s="82"/>
      <c r="AU41" s="66"/>
      <c r="AV41" s="66"/>
      <c r="AW41" s="74"/>
      <c r="AX41" s="82"/>
      <c r="AY41" s="66"/>
      <c r="AZ41" s="62"/>
      <c r="BA41" s="76"/>
      <c r="BB41" s="83"/>
      <c r="BC41" s="86"/>
      <c r="BD41" s="86"/>
      <c r="BE41" s="296"/>
      <c r="BG41" s="70"/>
      <c r="BH41" s="70"/>
      <c r="BI41" s="70"/>
      <c r="BJ41" s="70"/>
      <c r="BK41" s="70"/>
      <c r="BL41" s="70"/>
      <c r="BM41" s="70"/>
      <c r="BN41" s="70"/>
    </row>
    <row r="42" spans="1:66" s="151" customFormat="1" ht="49.5" customHeight="1" x14ac:dyDescent="0.25">
      <c r="A42" s="145">
        <v>39</v>
      </c>
      <c r="B42" s="122" t="s">
        <v>155</v>
      </c>
      <c r="C42" s="122" t="s">
        <v>56</v>
      </c>
      <c r="D42" s="122" t="s">
        <v>119</v>
      </c>
      <c r="E42" s="123" t="s">
        <v>120</v>
      </c>
      <c r="F42" s="123" t="s">
        <v>121</v>
      </c>
      <c r="G42" s="167" t="s">
        <v>146</v>
      </c>
      <c r="H42" s="7"/>
      <c r="I42" s="7"/>
      <c r="J42" s="148"/>
      <c r="K42" s="11"/>
      <c r="L42" s="11"/>
      <c r="M42" s="149"/>
      <c r="N42" s="11"/>
      <c r="O42" s="53"/>
      <c r="P42" s="12"/>
      <c r="Q42" s="36"/>
      <c r="R42" s="7"/>
      <c r="S42" s="48"/>
      <c r="T42" s="47"/>
      <c r="U42" s="87"/>
      <c r="V42" s="48"/>
      <c r="W42" s="175"/>
      <c r="X42" s="48"/>
      <c r="Y42" s="87"/>
      <c r="Z42" s="7"/>
      <c r="AA42" s="48"/>
      <c r="AB42" s="47"/>
      <c r="AC42" s="87"/>
      <c r="AD42" s="7"/>
      <c r="AE42" s="48"/>
      <c r="AF42" s="47"/>
      <c r="AG42" s="87"/>
      <c r="AH42" s="7"/>
      <c r="AI42" s="48"/>
      <c r="AJ42" s="47"/>
      <c r="AK42" s="87"/>
      <c r="AL42" s="7"/>
      <c r="AM42" s="48"/>
      <c r="AN42" s="47"/>
      <c r="AO42" s="87"/>
      <c r="AP42" s="7"/>
      <c r="AQ42" s="48"/>
      <c r="AR42" s="47"/>
      <c r="AS42" s="87"/>
      <c r="AT42" s="7"/>
      <c r="AU42" s="48"/>
      <c r="AV42" s="7"/>
      <c r="AW42" s="7"/>
      <c r="AX42" s="47"/>
      <c r="AY42" s="7"/>
      <c r="AZ42" s="7"/>
      <c r="BA42" s="7"/>
      <c r="BB42" s="47"/>
      <c r="BC42" s="7"/>
      <c r="BD42" s="7"/>
      <c r="BE42" s="47"/>
    </row>
    <row r="43" spans="1:66" s="151" customFormat="1" ht="55.5" customHeight="1" x14ac:dyDescent="0.25">
      <c r="A43" s="145">
        <v>40</v>
      </c>
      <c r="B43" s="122" t="s">
        <v>155</v>
      </c>
      <c r="C43" s="122" t="s">
        <v>56</v>
      </c>
      <c r="D43" s="122" t="s">
        <v>272</v>
      </c>
      <c r="E43" s="123" t="s">
        <v>125</v>
      </c>
      <c r="F43" s="123" t="s">
        <v>126</v>
      </c>
      <c r="G43" s="167" t="s">
        <v>146</v>
      </c>
      <c r="H43" s="7"/>
      <c r="I43" s="7"/>
      <c r="J43" s="148"/>
      <c r="K43" s="48"/>
      <c r="L43" s="47"/>
      <c r="M43" s="149"/>
      <c r="N43" s="10"/>
      <c r="O43" s="22"/>
      <c r="P43" s="23"/>
      <c r="Q43" s="19"/>
      <c r="R43" s="11"/>
      <c r="S43" s="53"/>
      <c r="T43" s="12"/>
      <c r="U43" s="12"/>
      <c r="V43" s="22"/>
      <c r="W43" s="175"/>
      <c r="X43" s="22"/>
      <c r="Y43" s="89"/>
      <c r="Z43" s="18"/>
      <c r="AA43" s="90"/>
      <c r="AB43" s="91"/>
      <c r="AC43" s="89"/>
      <c r="AD43" s="10"/>
      <c r="AE43" s="22"/>
      <c r="AF43" s="23"/>
      <c r="AG43" s="19"/>
      <c r="AH43" s="10"/>
      <c r="AI43" s="22"/>
      <c r="AJ43" s="23"/>
      <c r="AK43" s="19"/>
      <c r="AL43" s="10"/>
      <c r="AM43" s="22"/>
      <c r="AN43" s="23"/>
      <c r="AO43" s="19"/>
      <c r="AP43" s="10"/>
      <c r="AQ43" s="22"/>
      <c r="AR43" s="23"/>
      <c r="AS43" s="19"/>
      <c r="AT43" s="10"/>
      <c r="AU43" s="22"/>
      <c r="AV43" s="46"/>
      <c r="AW43" s="46"/>
      <c r="AX43" s="23"/>
      <c r="AY43" s="46"/>
      <c r="AZ43" s="46"/>
      <c r="BA43" s="46"/>
      <c r="BB43" s="23"/>
      <c r="BC43" s="46"/>
      <c r="BD43" s="46"/>
      <c r="BE43" s="25"/>
    </row>
    <row r="44" spans="1:66" s="151" customFormat="1" ht="55.5" customHeight="1" x14ac:dyDescent="0.25">
      <c r="A44" s="145">
        <v>41</v>
      </c>
      <c r="B44" s="122" t="s">
        <v>155</v>
      </c>
      <c r="C44" s="122" t="s">
        <v>56</v>
      </c>
      <c r="D44" s="145" t="s">
        <v>275</v>
      </c>
      <c r="E44" s="123" t="s">
        <v>132</v>
      </c>
      <c r="F44" s="123" t="s">
        <v>133</v>
      </c>
      <c r="G44" s="167" t="s">
        <v>146</v>
      </c>
      <c r="H44" s="7"/>
      <c r="I44" s="7"/>
      <c r="J44" s="148"/>
      <c r="K44" s="7"/>
      <c r="L44" s="7"/>
      <c r="M44" s="149"/>
      <c r="N44" s="31"/>
      <c r="O44" s="10"/>
      <c r="P44" s="10"/>
      <c r="Q44" s="32"/>
      <c r="R44" s="31"/>
      <c r="S44" s="10"/>
      <c r="T44" s="23"/>
      <c r="U44" s="32"/>
      <c r="V44" s="53"/>
      <c r="W44" s="175"/>
      <c r="X44" s="53"/>
      <c r="Y44" s="36"/>
      <c r="Z44" s="31"/>
      <c r="AA44" s="10"/>
      <c r="AB44" s="10"/>
      <c r="AC44" s="34"/>
      <c r="AD44" s="40"/>
      <c r="AE44" s="18"/>
      <c r="AF44" s="18"/>
      <c r="AG44" s="34"/>
      <c r="AH44" s="40"/>
      <c r="AI44" s="18"/>
      <c r="AJ44" s="10"/>
      <c r="AK44" s="34"/>
      <c r="AL44" s="40"/>
      <c r="AM44" s="10"/>
      <c r="AN44" s="10"/>
      <c r="AO44" s="32"/>
      <c r="AP44" s="31"/>
      <c r="AQ44" s="10"/>
      <c r="AR44" s="10"/>
      <c r="AS44" s="32"/>
      <c r="AT44" s="31"/>
      <c r="AU44" s="10"/>
      <c r="AV44" s="10"/>
      <c r="AW44" s="10"/>
      <c r="AX44" s="10"/>
      <c r="AY44" s="52"/>
      <c r="AZ44" s="52"/>
      <c r="BA44" s="52"/>
      <c r="BB44" s="10"/>
      <c r="BC44" s="52"/>
      <c r="BD44" s="52"/>
      <c r="BE44" s="38"/>
      <c r="BH44" s="283"/>
      <c r="BI44" s="283"/>
      <c r="BJ44" s="283"/>
    </row>
    <row r="45" spans="1:66" s="151" customFormat="1" ht="54.75" customHeight="1" x14ac:dyDescent="0.25">
      <c r="A45" s="145">
        <v>42</v>
      </c>
      <c r="B45" s="122" t="s">
        <v>155</v>
      </c>
      <c r="C45" s="122" t="s">
        <v>56</v>
      </c>
      <c r="D45" s="122" t="s">
        <v>272</v>
      </c>
      <c r="E45" s="123" t="s">
        <v>129</v>
      </c>
      <c r="F45" s="123" t="s">
        <v>130</v>
      </c>
      <c r="G45" s="167" t="s">
        <v>146</v>
      </c>
      <c r="H45" s="7"/>
      <c r="I45" s="7"/>
      <c r="J45" s="148"/>
      <c r="K45" s="7"/>
      <c r="L45" s="7"/>
      <c r="M45" s="149"/>
      <c r="N45" s="31"/>
      <c r="O45" s="10"/>
      <c r="P45" s="10"/>
      <c r="Q45" s="32"/>
      <c r="R45" s="31"/>
      <c r="S45" s="10"/>
      <c r="T45" s="23"/>
      <c r="U45" s="32"/>
      <c r="V45" s="22"/>
      <c r="W45" s="175"/>
      <c r="X45" s="22"/>
      <c r="Y45" s="32"/>
      <c r="Z45" s="37"/>
      <c r="AA45" s="11"/>
      <c r="AB45" s="11"/>
      <c r="AC45" s="36"/>
      <c r="AD45" s="31"/>
      <c r="AE45" s="10"/>
      <c r="AF45" s="10"/>
      <c r="AG45" s="32"/>
      <c r="AH45" s="40"/>
      <c r="AI45" s="18"/>
      <c r="AJ45" s="18"/>
      <c r="AK45" s="32"/>
      <c r="AL45" s="40"/>
      <c r="AM45" s="18"/>
      <c r="AN45" s="18"/>
      <c r="AO45" s="34"/>
      <c r="AP45" s="40"/>
      <c r="AQ45" s="10"/>
      <c r="AR45" s="10"/>
      <c r="AS45" s="32"/>
      <c r="AT45" s="31"/>
      <c r="AU45" s="10"/>
      <c r="AV45" s="10"/>
      <c r="AW45" s="10"/>
      <c r="AX45" s="10"/>
      <c r="AY45" s="52"/>
      <c r="AZ45" s="52"/>
      <c r="BA45" s="52"/>
      <c r="BB45" s="10"/>
      <c r="BC45" s="52"/>
      <c r="BD45" s="52"/>
      <c r="BE45" s="38"/>
      <c r="BH45" s="282"/>
      <c r="BI45" s="283"/>
      <c r="BJ45" s="283"/>
    </row>
    <row r="46" spans="1:66" s="151" customFormat="1" ht="57" customHeight="1" x14ac:dyDescent="0.25">
      <c r="A46" s="145">
        <v>43</v>
      </c>
      <c r="B46" s="122" t="s">
        <v>155</v>
      </c>
      <c r="C46" s="122" t="s">
        <v>56</v>
      </c>
      <c r="D46" s="145" t="s">
        <v>275</v>
      </c>
      <c r="E46" s="123" t="s">
        <v>134</v>
      </c>
      <c r="F46" s="123" t="s">
        <v>266</v>
      </c>
      <c r="G46" s="167" t="s">
        <v>146</v>
      </c>
      <c r="H46" s="7"/>
      <c r="I46" s="7"/>
      <c r="J46" s="148"/>
      <c r="K46" s="48"/>
      <c r="L46" s="47"/>
      <c r="M46" s="149"/>
      <c r="N46" s="20"/>
      <c r="O46" s="22"/>
      <c r="P46" s="23"/>
      <c r="Q46" s="19"/>
      <c r="R46" s="20"/>
      <c r="S46" s="22"/>
      <c r="T46" s="23"/>
      <c r="U46" s="19"/>
      <c r="V46" s="22"/>
      <c r="W46" s="175"/>
      <c r="X46" s="22"/>
      <c r="Y46" s="19"/>
      <c r="Z46" s="39"/>
      <c r="AA46" s="90"/>
      <c r="AB46" s="91"/>
      <c r="AC46" s="18"/>
      <c r="AD46" s="43"/>
      <c r="AE46" s="11"/>
      <c r="AF46" s="11"/>
      <c r="AG46" s="36"/>
      <c r="AH46" s="20"/>
      <c r="AI46" s="22"/>
      <c r="AJ46" s="23"/>
      <c r="AK46" s="87"/>
      <c r="AL46" s="106"/>
      <c r="AM46" s="22"/>
      <c r="AN46" s="23"/>
      <c r="AO46" s="19"/>
      <c r="AP46" s="20"/>
      <c r="AQ46" s="22"/>
      <c r="AR46" s="23"/>
      <c r="AS46" s="19"/>
      <c r="AT46" s="20"/>
      <c r="AU46" s="22"/>
      <c r="AV46" s="10"/>
      <c r="AW46" s="10"/>
      <c r="AX46" s="10"/>
      <c r="AY46" s="52"/>
      <c r="AZ46" s="52"/>
      <c r="BA46" s="52"/>
      <c r="BB46" s="23"/>
      <c r="BC46" s="155"/>
      <c r="BD46" s="155"/>
      <c r="BE46" s="159"/>
      <c r="BH46" s="153"/>
      <c r="BI46" s="153"/>
      <c r="BJ46" s="153"/>
    </row>
    <row r="47" spans="1:66" s="151" customFormat="1" ht="54.75" customHeight="1" x14ac:dyDescent="0.25">
      <c r="A47" s="145">
        <v>44</v>
      </c>
      <c r="B47" s="122" t="s">
        <v>155</v>
      </c>
      <c r="C47" s="122" t="s">
        <v>56</v>
      </c>
      <c r="D47" s="122" t="s">
        <v>272</v>
      </c>
      <c r="E47" s="123" t="s">
        <v>127</v>
      </c>
      <c r="F47" s="123" t="s">
        <v>128</v>
      </c>
      <c r="G47" s="167" t="s">
        <v>146</v>
      </c>
      <c r="H47" s="7"/>
      <c r="I47" s="7"/>
      <c r="J47" s="148"/>
      <c r="K47" s="48"/>
      <c r="L47" s="47"/>
      <c r="M47" s="149"/>
      <c r="N47" s="10"/>
      <c r="O47" s="22"/>
      <c r="P47" s="23"/>
      <c r="Q47" s="19"/>
      <c r="R47" s="10"/>
      <c r="S47" s="22"/>
      <c r="T47" s="23"/>
      <c r="U47" s="19"/>
      <c r="V47" s="22"/>
      <c r="W47" s="175"/>
      <c r="X47" s="22"/>
      <c r="Y47" s="19"/>
      <c r="Z47" s="10"/>
      <c r="AA47" s="22"/>
      <c r="AB47" s="23"/>
      <c r="AC47" s="19"/>
      <c r="AD47" s="9"/>
      <c r="AE47" s="156"/>
      <c r="AF47" s="156"/>
      <c r="AG47" s="156"/>
      <c r="AH47" s="11"/>
      <c r="AI47" s="53"/>
      <c r="AJ47" s="12"/>
      <c r="AK47" s="13"/>
      <c r="AL47" s="40"/>
      <c r="AM47" s="90"/>
      <c r="AN47" s="91"/>
      <c r="AO47" s="89"/>
      <c r="AP47" s="18"/>
      <c r="AQ47" s="90"/>
      <c r="AR47" s="91"/>
      <c r="AS47" s="89"/>
      <c r="AT47" s="10"/>
      <c r="AU47" s="22"/>
      <c r="AV47" s="52"/>
      <c r="AW47" s="52"/>
      <c r="AX47" s="52"/>
      <c r="AY47" s="10"/>
      <c r="AZ47" s="52"/>
      <c r="BA47" s="52"/>
      <c r="BB47" s="23"/>
      <c r="BC47" s="46"/>
      <c r="BD47" s="46"/>
      <c r="BE47" s="25"/>
    </row>
    <row r="48" spans="1:66" s="154" customFormat="1" ht="57.75" customHeight="1" x14ac:dyDescent="0.25">
      <c r="A48" s="145">
        <v>45</v>
      </c>
      <c r="B48" s="122" t="s">
        <v>155</v>
      </c>
      <c r="C48" s="122" t="s">
        <v>56</v>
      </c>
      <c r="D48" s="145" t="s">
        <v>275</v>
      </c>
      <c r="E48" s="123" t="s">
        <v>135</v>
      </c>
      <c r="F48" s="123" t="s">
        <v>136</v>
      </c>
      <c r="G48" s="167" t="s">
        <v>146</v>
      </c>
      <c r="H48" s="92"/>
      <c r="I48" s="92"/>
      <c r="J48" s="148"/>
      <c r="K48" s="92"/>
      <c r="L48" s="92"/>
      <c r="M48" s="149"/>
      <c r="N48" s="93"/>
      <c r="O48" s="92"/>
      <c r="P48" s="92"/>
      <c r="Q48" s="94"/>
      <c r="R48" s="93"/>
      <c r="S48" s="92"/>
      <c r="T48" s="95"/>
      <c r="U48" s="94"/>
      <c r="V48" s="96"/>
      <c r="W48" s="175"/>
      <c r="X48" s="96"/>
      <c r="Y48" s="94"/>
      <c r="Z48" s="93"/>
      <c r="AA48" s="92"/>
      <c r="AB48" s="92"/>
      <c r="AC48" s="94"/>
      <c r="AD48" s="93"/>
      <c r="AE48" s="92"/>
      <c r="AF48" s="92"/>
      <c r="AG48" s="94"/>
      <c r="AH48" s="93"/>
      <c r="AI48" s="92"/>
      <c r="AJ48" s="92"/>
      <c r="AK48" s="94"/>
      <c r="AL48" s="37"/>
      <c r="AM48" s="11"/>
      <c r="AN48" s="11"/>
      <c r="AO48" s="11"/>
      <c r="AP48" s="93"/>
      <c r="AQ48" s="92"/>
      <c r="AR48" s="92"/>
      <c r="AS48" s="94"/>
      <c r="AT48" s="93"/>
      <c r="AU48" s="92"/>
      <c r="AV48" s="92"/>
      <c r="AW48" s="92"/>
      <c r="AX48" s="92"/>
      <c r="AY48" s="97"/>
      <c r="AZ48" s="97"/>
      <c r="BA48" s="97"/>
      <c r="BB48" s="92"/>
      <c r="BC48" s="97"/>
      <c r="BD48" s="97"/>
      <c r="BE48" s="160"/>
    </row>
    <row r="49" spans="1:57" s="151" customFormat="1" ht="48.75" customHeight="1" x14ac:dyDescent="0.25">
      <c r="A49" s="145">
        <v>46</v>
      </c>
      <c r="B49" s="122" t="s">
        <v>155</v>
      </c>
      <c r="C49" s="122" t="s">
        <v>56</v>
      </c>
      <c r="D49" s="122" t="s">
        <v>272</v>
      </c>
      <c r="E49" s="123" t="s">
        <v>137</v>
      </c>
      <c r="F49" s="123" t="s">
        <v>138</v>
      </c>
      <c r="G49" s="167" t="s">
        <v>146</v>
      </c>
      <c r="H49" s="7"/>
      <c r="I49" s="7"/>
      <c r="J49" s="306" t="s">
        <v>122</v>
      </c>
      <c r="K49" s="7"/>
      <c r="L49" s="7"/>
      <c r="M49" s="306" t="s">
        <v>123</v>
      </c>
      <c r="N49" s="31"/>
      <c r="O49" s="10"/>
      <c r="P49" s="10"/>
      <c r="Q49" s="32"/>
      <c r="R49" s="31"/>
      <c r="S49" s="10"/>
      <c r="T49" s="23"/>
      <c r="U49" s="32"/>
      <c r="V49" s="22"/>
      <c r="W49" s="176" t="s">
        <v>24</v>
      </c>
      <c r="X49" s="22"/>
      <c r="Y49" s="32"/>
      <c r="Z49" s="31"/>
      <c r="AA49" s="10"/>
      <c r="AB49" s="10"/>
      <c r="AC49" s="32"/>
      <c r="AD49" s="31"/>
      <c r="AE49" s="10"/>
      <c r="AF49" s="10"/>
      <c r="AG49" s="32"/>
      <c r="AH49" s="31"/>
      <c r="AI49" s="10"/>
      <c r="AJ49" s="10"/>
      <c r="AK49" s="32"/>
      <c r="AL49" s="31"/>
      <c r="AM49" s="10"/>
      <c r="AN49" s="10"/>
      <c r="AO49" s="32"/>
      <c r="AP49" s="11"/>
      <c r="AQ49" s="11"/>
      <c r="AR49" s="11"/>
      <c r="AS49" s="12"/>
      <c r="AT49" s="40"/>
      <c r="AU49" s="18"/>
      <c r="AV49" s="18"/>
      <c r="AW49" s="18"/>
      <c r="AX49" s="10"/>
      <c r="AY49" s="52"/>
      <c r="AZ49" s="52"/>
      <c r="BA49" s="52"/>
      <c r="BB49" s="10"/>
      <c r="BC49" s="52"/>
      <c r="BD49" s="52"/>
      <c r="BE49" s="38"/>
    </row>
    <row r="50" spans="1:57" s="151" customFormat="1" ht="51.75" customHeight="1" x14ac:dyDescent="0.25">
      <c r="A50" s="145">
        <v>47</v>
      </c>
      <c r="B50" s="122" t="s">
        <v>155</v>
      </c>
      <c r="C50" s="122" t="s">
        <v>56</v>
      </c>
      <c r="D50" s="122" t="s">
        <v>272</v>
      </c>
      <c r="E50" s="123" t="s">
        <v>140</v>
      </c>
      <c r="F50" s="123" t="s">
        <v>141</v>
      </c>
      <c r="G50" s="167" t="s">
        <v>146</v>
      </c>
      <c r="H50" s="7"/>
      <c r="I50" s="7"/>
      <c r="J50" s="307"/>
      <c r="K50" s="7"/>
      <c r="L50" s="7"/>
      <c r="M50" s="307"/>
      <c r="N50" s="31"/>
      <c r="O50" s="10"/>
      <c r="P50" s="10"/>
      <c r="Q50" s="32"/>
      <c r="R50" s="31"/>
      <c r="S50" s="10"/>
      <c r="T50" s="23"/>
      <c r="U50" s="32"/>
      <c r="V50" s="22"/>
      <c r="W50" s="177"/>
      <c r="X50" s="22"/>
      <c r="Y50" s="32"/>
      <c r="Z50" s="31"/>
      <c r="AA50" s="10"/>
      <c r="AB50" s="10"/>
      <c r="AC50" s="32"/>
      <c r="AD50" s="31"/>
      <c r="AE50" s="10"/>
      <c r="AF50" s="10"/>
      <c r="AG50" s="32"/>
      <c r="AH50" s="31"/>
      <c r="AI50" s="10"/>
      <c r="AJ50" s="10"/>
      <c r="AK50" s="32"/>
      <c r="AL50" s="40"/>
      <c r="AM50" s="10"/>
      <c r="AN50" s="10"/>
      <c r="AO50" s="32"/>
      <c r="AP50" s="31"/>
      <c r="AQ50" s="10"/>
      <c r="AR50" s="10"/>
      <c r="AS50" s="32"/>
      <c r="AT50" s="11"/>
      <c r="AU50" s="11"/>
      <c r="AV50" s="11"/>
      <c r="AW50" s="11"/>
      <c r="AX50" s="10"/>
      <c r="AY50" s="52"/>
      <c r="AZ50" s="52"/>
      <c r="BA50" s="52"/>
      <c r="BB50" s="10"/>
      <c r="BC50" s="52"/>
      <c r="BD50" s="52"/>
      <c r="BE50" s="38"/>
    </row>
    <row r="51" spans="1:57" s="151" customFormat="1" ht="52.5" customHeight="1" x14ac:dyDescent="0.25">
      <c r="A51" s="145">
        <v>48</v>
      </c>
      <c r="B51" s="122" t="s">
        <v>155</v>
      </c>
      <c r="C51" s="122" t="s">
        <v>56</v>
      </c>
      <c r="D51" s="145" t="s">
        <v>275</v>
      </c>
      <c r="E51" s="123" t="s">
        <v>142</v>
      </c>
      <c r="F51" s="123" t="s">
        <v>143</v>
      </c>
      <c r="G51" s="167" t="s">
        <v>146</v>
      </c>
      <c r="H51" s="7"/>
      <c r="I51" s="7"/>
      <c r="J51" s="307"/>
      <c r="K51" s="7"/>
      <c r="L51" s="7"/>
      <c r="M51" s="307"/>
      <c r="N51" s="31"/>
      <c r="O51" s="10"/>
      <c r="P51" s="10"/>
      <c r="Q51" s="32"/>
      <c r="R51" s="31"/>
      <c r="S51" s="10"/>
      <c r="T51" s="23"/>
      <c r="U51" s="32"/>
      <c r="V51" s="22"/>
      <c r="W51" s="177"/>
      <c r="X51" s="22"/>
      <c r="Y51" s="32"/>
      <c r="Z51" s="31"/>
      <c r="AA51" s="10"/>
      <c r="AB51" s="10"/>
      <c r="AC51" s="32"/>
      <c r="AD51" s="31"/>
      <c r="AE51" s="10"/>
      <c r="AF51" s="10"/>
      <c r="AG51" s="32"/>
      <c r="AH51" s="31"/>
      <c r="AI51" s="10"/>
      <c r="AJ51" s="10"/>
      <c r="AK51" s="32"/>
      <c r="AL51" s="40"/>
      <c r="AM51" s="10"/>
      <c r="AN51" s="10"/>
      <c r="AO51" s="32"/>
      <c r="AP51" s="31"/>
      <c r="AQ51" s="10"/>
      <c r="AR51" s="10"/>
      <c r="AS51" s="32"/>
      <c r="AT51" s="20"/>
      <c r="AU51" s="10"/>
      <c r="AV51" s="10"/>
      <c r="AW51" s="10"/>
      <c r="AX51" s="11"/>
      <c r="AY51" s="11"/>
      <c r="AZ51" s="11"/>
      <c r="BA51" s="11"/>
      <c r="BB51" s="10"/>
      <c r="BC51" s="52"/>
      <c r="BD51" s="52"/>
      <c r="BE51" s="38"/>
    </row>
    <row r="52" spans="1:57" s="151" customFormat="1" ht="48.75" customHeight="1" x14ac:dyDescent="0.25">
      <c r="A52" s="145">
        <v>49</v>
      </c>
      <c r="B52" s="122" t="s">
        <v>155</v>
      </c>
      <c r="C52" s="122" t="s">
        <v>56</v>
      </c>
      <c r="D52" s="122" t="s">
        <v>272</v>
      </c>
      <c r="E52" s="123" t="s">
        <v>144</v>
      </c>
      <c r="F52" s="123" t="s">
        <v>145</v>
      </c>
      <c r="G52" s="167" t="s">
        <v>146</v>
      </c>
      <c r="H52" s="7"/>
      <c r="I52" s="7"/>
      <c r="J52" s="308"/>
      <c r="K52" s="7"/>
      <c r="L52" s="7"/>
      <c r="M52" s="308"/>
      <c r="N52" s="31"/>
      <c r="O52" s="10"/>
      <c r="P52" s="10"/>
      <c r="Q52" s="32"/>
      <c r="R52" s="31"/>
      <c r="S52" s="10"/>
      <c r="T52" s="23"/>
      <c r="U52" s="32"/>
      <c r="V52" s="22"/>
      <c r="W52" s="178"/>
      <c r="X52" s="22"/>
      <c r="Y52" s="32"/>
      <c r="Z52" s="31"/>
      <c r="AA52" s="10"/>
      <c r="AB52" s="10"/>
      <c r="AC52" s="32"/>
      <c r="AD52" s="31"/>
      <c r="AE52" s="10"/>
      <c r="AF52" s="10"/>
      <c r="AG52" s="32"/>
      <c r="AH52" s="31"/>
      <c r="AI52" s="10"/>
      <c r="AJ52" s="10"/>
      <c r="AK52" s="32"/>
      <c r="AL52" s="31"/>
      <c r="AM52" s="10"/>
      <c r="AN52" s="10"/>
      <c r="AO52" s="32"/>
      <c r="AP52" s="31"/>
      <c r="AQ52" s="10"/>
      <c r="AR52" s="10"/>
      <c r="AS52" s="32"/>
      <c r="AT52" s="52"/>
      <c r="AU52" s="52"/>
      <c r="AV52" s="52"/>
      <c r="AW52" s="10"/>
      <c r="AX52" s="52"/>
      <c r="AY52" s="52"/>
      <c r="AZ52" s="10"/>
      <c r="BA52" s="52"/>
      <c r="BB52" s="11"/>
      <c r="BC52" s="11"/>
      <c r="BD52" s="11"/>
      <c r="BE52" s="12"/>
    </row>
    <row r="53" spans="1:57" s="9" customFormat="1" ht="33.75" customHeight="1" x14ac:dyDescent="0.25">
      <c r="A53" s="145">
        <v>50</v>
      </c>
      <c r="B53" s="145" t="s">
        <v>19</v>
      </c>
      <c r="C53" s="145" t="s">
        <v>41</v>
      </c>
      <c r="D53" s="145" t="s">
        <v>147</v>
      </c>
      <c r="E53" s="146" t="s">
        <v>148</v>
      </c>
      <c r="F53" s="146" t="s">
        <v>149</v>
      </c>
      <c r="G53" s="167" t="s">
        <v>169</v>
      </c>
      <c r="H53" s="10"/>
      <c r="I53" s="10"/>
      <c r="J53" s="305" t="s">
        <v>25</v>
      </c>
      <c r="K53" s="305"/>
      <c r="L53" s="98"/>
      <c r="M53" s="14"/>
      <c r="N53" s="99"/>
      <c r="O53" s="100"/>
      <c r="P53" s="101"/>
      <c r="Q53" s="102"/>
      <c r="R53" s="37"/>
      <c r="S53" s="53"/>
      <c r="T53" s="12"/>
      <c r="U53" s="87"/>
      <c r="V53" s="50"/>
      <c r="W53" s="179" t="s">
        <v>150</v>
      </c>
      <c r="X53" s="103"/>
      <c r="Y53" s="7"/>
      <c r="Z53" s="7"/>
      <c r="AA53" s="48"/>
      <c r="AB53" s="47"/>
      <c r="AC53" s="45"/>
      <c r="AD53" s="50"/>
      <c r="AE53" s="48"/>
      <c r="AF53" s="47"/>
      <c r="AG53" s="45"/>
      <c r="AH53" s="50"/>
      <c r="AI53" s="48"/>
      <c r="AJ53" s="47"/>
      <c r="AK53" s="45"/>
      <c r="AL53" s="50"/>
      <c r="AM53" s="48"/>
      <c r="AN53" s="47"/>
      <c r="AO53" s="45"/>
      <c r="AP53" s="50"/>
      <c r="AQ53" s="48"/>
      <c r="AR53" s="47"/>
      <c r="AS53" s="87"/>
      <c r="AT53" s="50"/>
      <c r="AU53" s="7"/>
      <c r="AV53" s="7"/>
      <c r="AW53" s="87"/>
      <c r="AX53" s="50"/>
      <c r="AY53" s="7"/>
      <c r="AZ53" s="52"/>
      <c r="BA53" s="87"/>
      <c r="BB53" s="50"/>
      <c r="BC53" s="7"/>
      <c r="BD53" s="7"/>
      <c r="BE53" s="161"/>
    </row>
    <row r="54" spans="1:57" s="9" customFormat="1" ht="33.75" customHeight="1" x14ac:dyDescent="0.25">
      <c r="A54" s="145">
        <v>51</v>
      </c>
      <c r="B54" s="145" t="s">
        <v>19</v>
      </c>
      <c r="C54" s="145" t="s">
        <v>41</v>
      </c>
      <c r="D54" s="145" t="s">
        <v>119</v>
      </c>
      <c r="E54" s="146" t="s">
        <v>151</v>
      </c>
      <c r="F54" s="146" t="s">
        <v>152</v>
      </c>
      <c r="G54" s="167" t="s">
        <v>169</v>
      </c>
      <c r="H54" s="7"/>
      <c r="I54" s="7"/>
      <c r="J54" s="305"/>
      <c r="K54" s="305"/>
      <c r="L54" s="104"/>
      <c r="M54" s="10"/>
      <c r="N54" s="43"/>
      <c r="O54" s="11"/>
      <c r="P54" s="11"/>
      <c r="Q54" s="36"/>
      <c r="R54" s="40"/>
      <c r="S54" s="18"/>
      <c r="T54" s="18"/>
      <c r="U54" s="34"/>
      <c r="V54" s="31"/>
      <c r="W54" s="180"/>
      <c r="X54" s="103"/>
      <c r="Y54" s="92"/>
      <c r="Z54" s="20"/>
      <c r="AA54" s="10"/>
      <c r="AB54" s="10"/>
      <c r="AC54" s="32"/>
      <c r="AD54" s="31"/>
      <c r="AE54" s="10"/>
      <c r="AF54" s="10"/>
      <c r="AG54" s="32"/>
      <c r="AH54" s="31"/>
      <c r="AI54" s="10"/>
      <c r="AJ54" s="10"/>
      <c r="AK54" s="32"/>
      <c r="AL54" s="31"/>
      <c r="AM54" s="10"/>
      <c r="AN54" s="10"/>
      <c r="AO54" s="32"/>
      <c r="AP54" s="31"/>
      <c r="AQ54" s="10"/>
      <c r="AR54" s="10"/>
      <c r="AS54" s="32"/>
      <c r="AT54" s="31"/>
      <c r="AU54" s="10"/>
      <c r="AV54" s="10"/>
      <c r="AW54" s="32"/>
      <c r="AX54" s="31"/>
      <c r="AY54" s="10"/>
      <c r="AZ54" s="10"/>
      <c r="BA54" s="105"/>
      <c r="BB54" s="31"/>
      <c r="BC54" s="10"/>
      <c r="BD54" s="10"/>
      <c r="BE54" s="162"/>
    </row>
    <row r="55" spans="1:57" s="9" customFormat="1" ht="33.75" customHeight="1" x14ac:dyDescent="0.25">
      <c r="A55" s="145">
        <v>52</v>
      </c>
      <c r="B55" s="145" t="s">
        <v>49</v>
      </c>
      <c r="C55" s="145" t="s">
        <v>56</v>
      </c>
      <c r="D55" s="147" t="s">
        <v>222</v>
      </c>
      <c r="E55" s="146" t="s">
        <v>153</v>
      </c>
      <c r="F55" s="146" t="s">
        <v>154</v>
      </c>
      <c r="G55" s="167" t="s">
        <v>169</v>
      </c>
      <c r="H55" s="7"/>
      <c r="I55" s="7"/>
      <c r="J55" s="305"/>
      <c r="K55" s="305"/>
      <c r="L55" s="104"/>
      <c r="M55" s="10"/>
      <c r="N55" s="106"/>
      <c r="O55" s="10"/>
      <c r="P55" s="10"/>
      <c r="Q55" s="32"/>
      <c r="R55" s="107"/>
      <c r="S55" s="29"/>
      <c r="T55" s="25"/>
      <c r="U55" s="36"/>
      <c r="V55" s="107"/>
      <c r="W55" s="180"/>
      <c r="X55" s="103"/>
      <c r="Y55" s="10"/>
      <c r="Z55" s="24"/>
      <c r="AA55" s="29"/>
      <c r="AB55" s="25"/>
      <c r="AC55" s="19"/>
      <c r="AD55" s="107"/>
      <c r="AE55" s="29"/>
      <c r="AF55" s="25"/>
      <c r="AG55" s="19"/>
      <c r="AH55" s="107"/>
      <c r="AI55" s="29"/>
      <c r="AJ55" s="25"/>
      <c r="AK55" s="19"/>
      <c r="AL55" s="107"/>
      <c r="AM55" s="29"/>
      <c r="AN55" s="25"/>
      <c r="AO55" s="19"/>
      <c r="AP55" s="107"/>
      <c r="AQ55" s="29"/>
      <c r="AR55" s="25"/>
      <c r="AS55" s="19"/>
      <c r="AT55" s="107"/>
      <c r="AU55" s="29"/>
      <c r="AV55" s="25"/>
      <c r="AW55" s="19"/>
      <c r="AX55" s="107"/>
      <c r="AY55" s="29"/>
      <c r="AZ55" s="25"/>
      <c r="BA55" s="105"/>
      <c r="BB55" s="31"/>
      <c r="BC55" s="10"/>
      <c r="BD55" s="10"/>
      <c r="BE55" s="162"/>
    </row>
    <row r="56" spans="1:57" s="9" customFormat="1" ht="33.75" customHeight="1" x14ac:dyDescent="0.25">
      <c r="A56" s="145">
        <v>53</v>
      </c>
      <c r="B56" s="145" t="s">
        <v>155</v>
      </c>
      <c r="C56" s="145" t="s">
        <v>56</v>
      </c>
      <c r="D56" s="145" t="s">
        <v>272</v>
      </c>
      <c r="E56" s="146" t="s">
        <v>156</v>
      </c>
      <c r="F56" s="146" t="s">
        <v>157</v>
      </c>
      <c r="G56" s="167" t="s">
        <v>169</v>
      </c>
      <c r="H56" s="7"/>
      <c r="I56" s="7"/>
      <c r="J56" s="305"/>
      <c r="K56" s="305"/>
      <c r="L56" s="104"/>
      <c r="M56" s="10"/>
      <c r="N56" s="106"/>
      <c r="O56" s="10"/>
      <c r="P56" s="10"/>
      <c r="Q56" s="32"/>
      <c r="R56" s="107"/>
      <c r="S56" s="29"/>
      <c r="T56" s="108"/>
      <c r="U56" s="36"/>
      <c r="V56" s="109"/>
      <c r="W56" s="180"/>
      <c r="X56" s="110"/>
      <c r="Y56" s="11"/>
      <c r="Z56" s="30"/>
      <c r="AA56" s="111"/>
      <c r="AB56" s="25"/>
      <c r="AC56" s="19"/>
      <c r="AD56" s="107"/>
      <c r="AE56" s="29"/>
      <c r="AF56" s="10"/>
      <c r="AG56" s="32"/>
      <c r="AH56" s="31"/>
      <c r="AI56" s="10"/>
      <c r="AJ56" s="10"/>
      <c r="AK56" s="32"/>
      <c r="AL56" s="31"/>
      <c r="AM56" s="10"/>
      <c r="AN56" s="25"/>
      <c r="AO56" s="19"/>
      <c r="AP56" s="107"/>
      <c r="AQ56" s="29"/>
      <c r="AR56" s="25"/>
      <c r="AS56" s="19"/>
      <c r="AT56" s="107"/>
      <c r="AU56" s="29"/>
      <c r="AV56" s="25"/>
      <c r="AW56" s="19"/>
      <c r="AX56" s="107"/>
      <c r="AY56" s="29"/>
      <c r="AZ56" s="25"/>
      <c r="BA56" s="105"/>
      <c r="BB56" s="31"/>
      <c r="BC56" s="10"/>
      <c r="BD56" s="10"/>
      <c r="BE56" s="162"/>
    </row>
    <row r="57" spans="1:57" s="9" customFormat="1" ht="33.75" customHeight="1" x14ac:dyDescent="0.25">
      <c r="A57" s="145">
        <v>54</v>
      </c>
      <c r="B57" s="145" t="s">
        <v>155</v>
      </c>
      <c r="C57" s="145" t="s">
        <v>56</v>
      </c>
      <c r="D57" s="145" t="s">
        <v>273</v>
      </c>
      <c r="E57" s="146" t="s">
        <v>158</v>
      </c>
      <c r="F57" s="146" t="s">
        <v>157</v>
      </c>
      <c r="G57" s="167" t="s">
        <v>169</v>
      </c>
      <c r="H57" s="7"/>
      <c r="I57" s="7"/>
      <c r="J57" s="305"/>
      <c r="K57" s="305"/>
      <c r="L57" s="104"/>
      <c r="M57" s="10"/>
      <c r="N57" s="106"/>
      <c r="O57" s="10"/>
      <c r="P57" s="10"/>
      <c r="Q57" s="32"/>
      <c r="R57" s="107"/>
      <c r="S57" s="29"/>
      <c r="T57" s="25"/>
      <c r="U57" s="87"/>
      <c r="V57" s="112"/>
      <c r="W57" s="180"/>
      <c r="X57" s="103"/>
      <c r="Y57" s="18"/>
      <c r="Z57" s="30"/>
      <c r="AA57" s="26"/>
      <c r="AB57" s="27"/>
      <c r="AC57" s="13"/>
      <c r="AD57" s="109"/>
      <c r="AE57" s="10"/>
      <c r="AF57" s="10"/>
      <c r="AG57" s="32"/>
      <c r="AH57" s="31"/>
      <c r="AI57" s="10"/>
      <c r="AJ57" s="10"/>
      <c r="AK57" s="32"/>
      <c r="AL57" s="31"/>
      <c r="AM57" s="10"/>
      <c r="AN57" s="25"/>
      <c r="AO57" s="19"/>
      <c r="AP57" s="107"/>
      <c r="AQ57" s="29"/>
      <c r="AR57" s="25"/>
      <c r="AS57" s="19"/>
      <c r="AT57" s="107"/>
      <c r="AU57" s="29"/>
      <c r="AV57" s="25"/>
      <c r="AW57" s="19"/>
      <c r="AX57" s="107"/>
      <c r="AY57" s="29"/>
      <c r="AZ57" s="25"/>
      <c r="BA57" s="105"/>
      <c r="BB57" s="31"/>
      <c r="BC57" s="10"/>
      <c r="BD57" s="10"/>
      <c r="BE57" s="162"/>
    </row>
    <row r="58" spans="1:57" s="9" customFormat="1" ht="33.75" customHeight="1" x14ac:dyDescent="0.25">
      <c r="A58" s="145">
        <v>55</v>
      </c>
      <c r="B58" s="145" t="s">
        <v>19</v>
      </c>
      <c r="C58" s="145" t="s">
        <v>41</v>
      </c>
      <c r="D58" s="145" t="s">
        <v>147</v>
      </c>
      <c r="E58" s="146" t="s">
        <v>159</v>
      </c>
      <c r="F58" s="146" t="s">
        <v>149</v>
      </c>
      <c r="G58" s="167" t="s">
        <v>169</v>
      </c>
      <c r="H58" s="7"/>
      <c r="I58" s="7"/>
      <c r="J58" s="305"/>
      <c r="K58" s="305"/>
      <c r="L58" s="104"/>
      <c r="M58" s="10"/>
      <c r="N58" s="106"/>
      <c r="O58" s="10"/>
      <c r="P58" s="10"/>
      <c r="Q58" s="32"/>
      <c r="R58" s="31"/>
      <c r="S58" s="10"/>
      <c r="T58" s="10"/>
      <c r="U58" s="87"/>
      <c r="V58" s="40"/>
      <c r="W58" s="180"/>
      <c r="X58" s="103"/>
      <c r="Y58" s="10"/>
      <c r="Z58" s="20"/>
      <c r="AA58" s="10"/>
      <c r="AB58" s="10"/>
      <c r="AC58" s="34"/>
      <c r="AD58" s="37"/>
      <c r="AE58" s="11"/>
      <c r="AF58" s="11"/>
      <c r="AG58" s="36"/>
      <c r="AH58" s="37"/>
      <c r="AI58" s="18"/>
      <c r="AJ58" s="10"/>
      <c r="AK58" s="34"/>
      <c r="AL58" s="40"/>
      <c r="AM58" s="10"/>
      <c r="AN58" s="10"/>
      <c r="AO58" s="32"/>
      <c r="AP58" s="31"/>
      <c r="AQ58" s="10"/>
      <c r="AR58" s="10"/>
      <c r="AS58" s="32"/>
      <c r="AT58" s="31"/>
      <c r="AU58" s="10"/>
      <c r="AV58" s="10"/>
      <c r="AW58" s="32"/>
      <c r="AX58" s="31"/>
      <c r="AY58" s="10"/>
      <c r="AZ58" s="10"/>
      <c r="BA58" s="105"/>
      <c r="BB58" s="31"/>
      <c r="BC58" s="52"/>
      <c r="BD58" s="52"/>
      <c r="BE58" s="162"/>
    </row>
    <row r="59" spans="1:57" s="9" customFormat="1" ht="33.75" customHeight="1" x14ac:dyDescent="0.25">
      <c r="A59" s="145">
        <v>56</v>
      </c>
      <c r="B59" s="145" t="s">
        <v>55</v>
      </c>
      <c r="C59" s="145" t="s">
        <v>56</v>
      </c>
      <c r="D59" s="145" t="s">
        <v>274</v>
      </c>
      <c r="E59" s="146" t="s">
        <v>161</v>
      </c>
      <c r="F59" s="146" t="s">
        <v>162</v>
      </c>
      <c r="G59" s="167" t="s">
        <v>169</v>
      </c>
      <c r="H59" s="7"/>
      <c r="I59" s="7"/>
      <c r="J59" s="305"/>
      <c r="K59" s="305"/>
      <c r="L59" s="104"/>
      <c r="M59" s="10"/>
      <c r="N59" s="106"/>
      <c r="O59" s="10"/>
      <c r="P59" s="10"/>
      <c r="Q59" s="32"/>
      <c r="R59" s="31"/>
      <c r="S59" s="10"/>
      <c r="T59" s="10"/>
      <c r="U59" s="87"/>
      <c r="V59" s="31"/>
      <c r="W59" s="180"/>
      <c r="X59" s="103"/>
      <c r="Y59" s="10"/>
      <c r="Z59" s="20"/>
      <c r="AA59" s="10"/>
      <c r="AB59" s="10"/>
      <c r="AC59" s="32"/>
      <c r="AD59" s="31"/>
      <c r="AE59" s="39"/>
      <c r="AF59" s="39"/>
      <c r="AG59" s="34"/>
      <c r="AH59" s="37"/>
      <c r="AI59" s="43"/>
      <c r="AJ59" s="43"/>
      <c r="AK59" s="113"/>
      <c r="AL59" s="37"/>
      <c r="AM59" s="18"/>
      <c r="AN59" s="18"/>
      <c r="AO59" s="32"/>
      <c r="AP59" s="31"/>
      <c r="AQ59" s="10"/>
      <c r="AR59" s="10"/>
      <c r="AS59" s="32"/>
      <c r="AT59" s="31"/>
      <c r="AU59" s="10"/>
      <c r="AV59" s="10"/>
      <c r="AW59" s="32"/>
      <c r="AX59" s="31"/>
      <c r="AY59" s="10"/>
      <c r="AZ59" s="10"/>
      <c r="BA59" s="105"/>
      <c r="BB59" s="31"/>
      <c r="BC59" s="52"/>
      <c r="BD59" s="52"/>
      <c r="BE59" s="162"/>
    </row>
    <row r="60" spans="1:57" s="9" customFormat="1" ht="33.75" customHeight="1" x14ac:dyDescent="0.25">
      <c r="A60" s="145">
        <v>57</v>
      </c>
      <c r="B60" s="145" t="s">
        <v>19</v>
      </c>
      <c r="C60" s="145" t="s">
        <v>41</v>
      </c>
      <c r="D60" s="145" t="s">
        <v>147</v>
      </c>
      <c r="E60" s="146" t="s">
        <v>163</v>
      </c>
      <c r="F60" s="146" t="s">
        <v>149</v>
      </c>
      <c r="G60" s="167" t="s">
        <v>169</v>
      </c>
      <c r="H60" s="7"/>
      <c r="I60" s="7"/>
      <c r="J60" s="305"/>
      <c r="K60" s="305"/>
      <c r="L60" s="104"/>
      <c r="M60" s="10"/>
      <c r="N60" s="106"/>
      <c r="O60" s="10"/>
      <c r="P60" s="10"/>
      <c r="Q60" s="32"/>
      <c r="R60" s="31"/>
      <c r="S60" s="10"/>
      <c r="T60" s="10"/>
      <c r="U60" s="87"/>
      <c r="V60" s="31"/>
      <c r="W60" s="180"/>
      <c r="X60" s="103"/>
      <c r="Y60" s="10"/>
      <c r="Z60" s="20"/>
      <c r="AA60" s="10"/>
      <c r="AB60" s="10"/>
      <c r="AC60" s="32"/>
      <c r="AD60" s="31"/>
      <c r="AE60" s="39"/>
      <c r="AF60" s="39"/>
      <c r="AG60" s="114"/>
      <c r="AH60" s="40"/>
      <c r="AI60" s="18"/>
      <c r="AJ60" s="10"/>
      <c r="AK60" s="34"/>
      <c r="AL60" s="37"/>
      <c r="AM60" s="11"/>
      <c r="AN60" s="11"/>
      <c r="AO60" s="36"/>
      <c r="AP60" s="37"/>
      <c r="AQ60" s="18"/>
      <c r="AR60" s="10"/>
      <c r="AS60" s="32"/>
      <c r="AT60" s="31"/>
      <c r="AU60" s="10"/>
      <c r="AV60" s="10"/>
      <c r="AW60" s="32"/>
      <c r="AX60" s="31"/>
      <c r="AY60" s="10"/>
      <c r="AZ60" s="10"/>
      <c r="BA60" s="105"/>
      <c r="BB60" s="31"/>
      <c r="BC60" s="52"/>
      <c r="BD60" s="52"/>
      <c r="BE60" s="162"/>
    </row>
    <row r="61" spans="1:57" s="119" customFormat="1" ht="33.75" customHeight="1" x14ac:dyDescent="0.25">
      <c r="A61" s="145">
        <v>58</v>
      </c>
      <c r="B61" s="145" t="s">
        <v>155</v>
      </c>
      <c r="C61" s="145" t="s">
        <v>56</v>
      </c>
      <c r="D61" s="145" t="s">
        <v>273</v>
      </c>
      <c r="E61" s="145" t="s">
        <v>164</v>
      </c>
      <c r="F61" s="145" t="s">
        <v>165</v>
      </c>
      <c r="G61" s="167" t="s">
        <v>169</v>
      </c>
      <c r="H61" s="7"/>
      <c r="I61" s="7"/>
      <c r="J61" s="305"/>
      <c r="K61" s="305"/>
      <c r="L61" s="115"/>
      <c r="M61" s="18"/>
      <c r="N61" s="39"/>
      <c r="O61" s="18"/>
      <c r="P61" s="18"/>
      <c r="Q61" s="34"/>
      <c r="R61" s="40"/>
      <c r="S61" s="18"/>
      <c r="T61" s="18"/>
      <c r="U61" s="34"/>
      <c r="V61" s="40"/>
      <c r="W61" s="180"/>
      <c r="X61" s="103"/>
      <c r="Y61" s="18"/>
      <c r="Z61" s="39"/>
      <c r="AA61" s="18"/>
      <c r="AB61" s="18"/>
      <c r="AC61" s="34"/>
      <c r="AD61" s="40"/>
      <c r="AE61" s="39"/>
      <c r="AF61" s="39"/>
      <c r="AG61" s="116"/>
      <c r="AH61" s="40"/>
      <c r="AI61" s="39"/>
      <c r="AJ61" s="39"/>
      <c r="AK61" s="116"/>
      <c r="AL61" s="40"/>
      <c r="AM61" s="18"/>
      <c r="AN61" s="18"/>
      <c r="AO61" s="34"/>
      <c r="AP61" s="40"/>
      <c r="AQ61" s="11"/>
      <c r="AR61" s="11"/>
      <c r="AS61" s="34"/>
      <c r="AT61" s="40"/>
      <c r="AU61" s="18"/>
      <c r="AV61" s="18"/>
      <c r="AW61" s="34"/>
      <c r="AX61" s="40"/>
      <c r="AY61" s="18"/>
      <c r="AZ61" s="18"/>
      <c r="BA61" s="117"/>
      <c r="BB61" s="40"/>
      <c r="BC61" s="118"/>
      <c r="BD61" s="118"/>
      <c r="BE61" s="163"/>
    </row>
    <row r="62" spans="1:57" s="9" customFormat="1" ht="33.75" customHeight="1" x14ac:dyDescent="0.25">
      <c r="A62" s="145">
        <v>59</v>
      </c>
      <c r="B62" s="145" t="s">
        <v>155</v>
      </c>
      <c r="C62" s="145" t="s">
        <v>56</v>
      </c>
      <c r="D62" s="145" t="s">
        <v>272</v>
      </c>
      <c r="E62" s="146" t="s">
        <v>166</v>
      </c>
      <c r="F62" s="146" t="s">
        <v>157</v>
      </c>
      <c r="G62" s="167" t="s">
        <v>169</v>
      </c>
      <c r="H62" s="7"/>
      <c r="I62" s="7"/>
      <c r="J62" s="305"/>
      <c r="K62" s="305"/>
      <c r="L62" s="104"/>
      <c r="M62" s="10"/>
      <c r="N62" s="106"/>
      <c r="O62" s="10"/>
      <c r="P62" s="10"/>
      <c r="Q62" s="32"/>
      <c r="R62" s="31"/>
      <c r="S62" s="10"/>
      <c r="T62" s="10"/>
      <c r="U62" s="87"/>
      <c r="V62" s="31"/>
      <c r="W62" s="180"/>
      <c r="X62" s="103"/>
      <c r="Y62" s="10"/>
      <c r="Z62" s="20"/>
      <c r="AA62" s="10"/>
      <c r="AB62" s="10"/>
      <c r="AC62" s="32"/>
      <c r="AD62" s="31"/>
      <c r="AE62" s="20"/>
      <c r="AF62" s="39"/>
      <c r="AG62" s="116"/>
      <c r="AH62" s="40"/>
      <c r="AI62" s="39"/>
      <c r="AJ62" s="39"/>
      <c r="AK62" s="116"/>
      <c r="AL62" s="40"/>
      <c r="AM62" s="10"/>
      <c r="AN62" s="10"/>
      <c r="AO62" s="34"/>
      <c r="AP62" s="40"/>
      <c r="AQ62" s="18"/>
      <c r="AR62" s="18"/>
      <c r="AS62" s="36"/>
      <c r="AT62" s="37"/>
      <c r="AU62" s="11"/>
      <c r="AV62" s="11"/>
      <c r="AW62" s="36"/>
      <c r="AX62" s="31"/>
      <c r="AY62" s="10"/>
      <c r="AZ62" s="10"/>
      <c r="BA62" s="105"/>
      <c r="BB62" s="31"/>
      <c r="BC62" s="52"/>
      <c r="BD62" s="52"/>
      <c r="BE62" s="162"/>
    </row>
    <row r="63" spans="1:57" s="9" customFormat="1" ht="33.75" customHeight="1" x14ac:dyDescent="0.25">
      <c r="A63" s="145">
        <v>60</v>
      </c>
      <c r="B63" s="145" t="s">
        <v>155</v>
      </c>
      <c r="C63" s="145" t="s">
        <v>56</v>
      </c>
      <c r="D63" s="145" t="s">
        <v>273</v>
      </c>
      <c r="E63" s="146" t="s">
        <v>167</v>
      </c>
      <c r="F63" s="146" t="s">
        <v>157</v>
      </c>
      <c r="G63" s="167" t="s">
        <v>169</v>
      </c>
      <c r="H63" s="7"/>
      <c r="I63" s="7"/>
      <c r="J63" s="305"/>
      <c r="K63" s="305"/>
      <c r="L63" s="104"/>
      <c r="M63" s="10"/>
      <c r="N63" s="106"/>
      <c r="O63" s="10"/>
      <c r="P63" s="10"/>
      <c r="Q63" s="32"/>
      <c r="R63" s="31"/>
      <c r="S63" s="10"/>
      <c r="T63" s="10"/>
      <c r="U63" s="87"/>
      <c r="V63" s="31"/>
      <c r="W63" s="180"/>
      <c r="X63" s="103"/>
      <c r="Y63" s="10"/>
      <c r="Z63" s="20"/>
      <c r="AA63" s="10"/>
      <c r="AB63" s="10"/>
      <c r="AC63" s="32"/>
      <c r="AD63" s="31"/>
      <c r="AE63" s="10"/>
      <c r="AF63" s="10"/>
      <c r="AG63" s="32"/>
      <c r="AH63" s="31"/>
      <c r="AI63" s="20"/>
      <c r="AJ63" s="20"/>
      <c r="AK63" s="116"/>
      <c r="AL63" s="40"/>
      <c r="AM63" s="39"/>
      <c r="AN63" s="39"/>
      <c r="AO63" s="34"/>
      <c r="AP63" s="40"/>
      <c r="AQ63" s="18"/>
      <c r="AR63" s="10"/>
      <c r="AS63" s="34"/>
      <c r="AT63" s="40"/>
      <c r="AU63" s="18"/>
      <c r="AV63" s="18"/>
      <c r="AW63" s="36"/>
      <c r="AX63" s="37"/>
      <c r="AY63" s="11"/>
      <c r="AZ63" s="11"/>
      <c r="BA63" s="120"/>
      <c r="BB63" s="31"/>
      <c r="BC63" s="52"/>
      <c r="BD63" s="52"/>
      <c r="BE63" s="162"/>
    </row>
    <row r="64" spans="1:57" s="9" customFormat="1" ht="33.75" customHeight="1" x14ac:dyDescent="0.25">
      <c r="A64" s="145">
        <v>61</v>
      </c>
      <c r="B64" s="145" t="s">
        <v>19</v>
      </c>
      <c r="C64" s="145" t="s">
        <v>41</v>
      </c>
      <c r="D64" s="145" t="s">
        <v>147</v>
      </c>
      <c r="E64" s="146" t="s">
        <v>168</v>
      </c>
      <c r="F64" s="146" t="s">
        <v>149</v>
      </c>
      <c r="G64" s="167" t="s">
        <v>169</v>
      </c>
      <c r="H64" s="7"/>
      <c r="I64" s="7"/>
      <c r="J64" s="305"/>
      <c r="K64" s="305"/>
      <c r="L64" s="104"/>
      <c r="M64" s="10"/>
      <c r="N64" s="106"/>
      <c r="O64" s="10"/>
      <c r="P64" s="10"/>
      <c r="Q64" s="32"/>
      <c r="R64" s="31"/>
      <c r="S64" s="10"/>
      <c r="T64" s="10"/>
      <c r="U64" s="87"/>
      <c r="V64" s="31"/>
      <c r="W64" s="180"/>
      <c r="X64" s="103"/>
      <c r="Y64" s="10"/>
      <c r="Z64" s="20"/>
      <c r="AA64" s="10"/>
      <c r="AB64" s="10"/>
      <c r="AC64" s="32"/>
      <c r="AD64" s="31"/>
      <c r="AE64" s="10"/>
      <c r="AF64" s="10"/>
      <c r="AG64" s="32"/>
      <c r="AH64" s="31"/>
      <c r="AI64" s="10"/>
      <c r="AJ64" s="10"/>
      <c r="AK64" s="32"/>
      <c r="AL64" s="31"/>
      <c r="AM64" s="20"/>
      <c r="AN64" s="20"/>
      <c r="AO64" s="114"/>
      <c r="AP64" s="31"/>
      <c r="AQ64" s="20"/>
      <c r="AR64" s="20"/>
      <c r="AS64" s="114"/>
      <c r="AT64" s="31"/>
      <c r="AU64" s="20"/>
      <c r="AV64" s="20"/>
      <c r="AW64" s="34"/>
      <c r="AX64" s="40"/>
      <c r="AY64" s="18"/>
      <c r="AZ64" s="18"/>
      <c r="BA64" s="120"/>
      <c r="BB64" s="37"/>
      <c r="BC64" s="121"/>
      <c r="BD64" s="121"/>
      <c r="BE64" s="162"/>
    </row>
    <row r="65" spans="1:58" ht="33.75" customHeight="1" x14ac:dyDescent="0.2">
      <c r="A65" s="145">
        <v>62</v>
      </c>
      <c r="B65" s="145" t="s">
        <v>19</v>
      </c>
      <c r="C65" s="122" t="s">
        <v>20</v>
      </c>
      <c r="D65" s="122" t="s">
        <v>277</v>
      </c>
      <c r="E65" s="123" t="s">
        <v>170</v>
      </c>
      <c r="F65" s="123" t="s">
        <v>171</v>
      </c>
      <c r="G65" s="167" t="s">
        <v>196</v>
      </c>
      <c r="H65" s="124"/>
      <c r="I65" s="124"/>
      <c r="J65" s="106"/>
      <c r="K65" s="125"/>
      <c r="L65" s="47"/>
      <c r="M65" s="13"/>
      <c r="N65" s="11"/>
      <c r="O65" s="53"/>
      <c r="P65" s="12"/>
      <c r="Q65" s="13"/>
      <c r="R65" s="11"/>
      <c r="S65" s="48"/>
      <c r="T65" s="47"/>
      <c r="U65" s="45"/>
      <c r="V65" s="126"/>
      <c r="W65" s="135"/>
      <c r="X65" s="47"/>
      <c r="Y65" s="45"/>
      <c r="Z65" s="7"/>
      <c r="AA65" s="48"/>
      <c r="AB65" s="47"/>
      <c r="AC65" s="45"/>
      <c r="AD65" s="7"/>
      <c r="AE65" s="48"/>
      <c r="AF65" s="47"/>
      <c r="AG65" s="45"/>
      <c r="AH65" s="7"/>
      <c r="AI65" s="48"/>
      <c r="AJ65" s="47"/>
      <c r="AK65" s="45"/>
      <c r="AL65" s="7"/>
      <c r="AM65" s="48"/>
      <c r="AN65" s="47"/>
      <c r="AO65" s="45"/>
      <c r="AP65" s="126"/>
      <c r="AQ65" s="125"/>
      <c r="AR65" s="127"/>
      <c r="AS65" s="45"/>
      <c r="AT65" s="7"/>
      <c r="AU65" s="48"/>
      <c r="AV65" s="47"/>
      <c r="AW65" s="45"/>
      <c r="AX65" s="7"/>
      <c r="AY65" s="48"/>
      <c r="AZ65" s="47"/>
      <c r="BA65" s="45"/>
      <c r="BB65" s="124"/>
      <c r="BC65" s="124"/>
      <c r="BD65" s="124"/>
      <c r="BE65" s="72"/>
      <c r="BF65" s="128"/>
    </row>
    <row r="66" spans="1:58" ht="33.75" customHeight="1" x14ac:dyDescent="0.2">
      <c r="A66" s="145">
        <v>63</v>
      </c>
      <c r="B66" s="122" t="s">
        <v>172</v>
      </c>
      <c r="C66" s="122" t="s">
        <v>56</v>
      </c>
      <c r="D66" s="122" t="s">
        <v>173</v>
      </c>
      <c r="E66" s="123" t="s">
        <v>174</v>
      </c>
      <c r="F66" s="123" t="s">
        <v>175</v>
      </c>
      <c r="G66" s="167" t="s">
        <v>196</v>
      </c>
      <c r="H66" s="124"/>
      <c r="I66" s="124"/>
      <c r="J66" s="106"/>
      <c r="K66" s="125"/>
      <c r="L66" s="47"/>
      <c r="M66" s="45"/>
      <c r="N66" s="7"/>
      <c r="O66" s="48"/>
      <c r="P66" s="47"/>
      <c r="Q66" s="45"/>
      <c r="R66" s="7"/>
      <c r="S66" s="53"/>
      <c r="T66" s="12"/>
      <c r="U66" s="13"/>
      <c r="V66" s="126"/>
      <c r="W66" s="135"/>
      <c r="X66" s="12"/>
      <c r="Y66" s="13"/>
      <c r="Z66" s="7"/>
      <c r="AA66" s="48"/>
      <c r="AB66" s="47"/>
      <c r="AC66" s="45"/>
      <c r="AD66" s="7"/>
      <c r="AE66" s="48"/>
      <c r="AF66" s="47"/>
      <c r="AG66" s="45"/>
      <c r="AH66" s="7"/>
      <c r="AI66" s="48"/>
      <c r="AJ66" s="47"/>
      <c r="AK66" s="45"/>
      <c r="AL66" s="7"/>
      <c r="AM66" s="48"/>
      <c r="AN66" s="47"/>
      <c r="AO66" s="45"/>
      <c r="AP66" s="126"/>
      <c r="AQ66" s="125"/>
      <c r="AR66" s="127"/>
      <c r="AS66" s="45"/>
      <c r="AT66" s="7"/>
      <c r="AU66" s="48"/>
      <c r="AV66" s="47"/>
      <c r="AW66" s="45"/>
      <c r="AX66" s="7"/>
      <c r="AY66" s="48"/>
      <c r="AZ66" s="47"/>
      <c r="BA66" s="45"/>
      <c r="BB66" s="124"/>
      <c r="BC66" s="124"/>
      <c r="BD66" s="124"/>
      <c r="BE66" s="72"/>
      <c r="BF66" s="128"/>
    </row>
    <row r="67" spans="1:58" ht="33.75" customHeight="1" x14ac:dyDescent="0.2">
      <c r="A67" s="145">
        <v>64</v>
      </c>
      <c r="B67" s="122" t="s">
        <v>155</v>
      </c>
      <c r="C67" s="122" t="s">
        <v>20</v>
      </c>
      <c r="D67" s="122" t="s">
        <v>278</v>
      </c>
      <c r="E67" s="123" t="s">
        <v>177</v>
      </c>
      <c r="F67" s="123" t="s">
        <v>178</v>
      </c>
      <c r="G67" s="167" t="s">
        <v>196</v>
      </c>
      <c r="H67" s="124"/>
      <c r="I67" s="124"/>
      <c r="J67" s="106"/>
      <c r="K67" s="125"/>
      <c r="L67" s="47"/>
      <c r="M67" s="45"/>
      <c r="N67" s="7"/>
      <c r="O67" s="48"/>
      <c r="P67" s="47"/>
      <c r="Q67" s="45"/>
      <c r="R67" s="7"/>
      <c r="S67" s="48"/>
      <c r="T67" s="47"/>
      <c r="U67" s="45"/>
      <c r="V67" s="126"/>
      <c r="W67" s="135"/>
      <c r="X67" s="47"/>
      <c r="Y67" s="45"/>
      <c r="Z67" s="11"/>
      <c r="AA67" s="53"/>
      <c r="AB67" s="12"/>
      <c r="AC67" s="13"/>
      <c r="AD67" s="11"/>
      <c r="AE67" s="13"/>
      <c r="AF67" s="47"/>
      <c r="AG67" s="45"/>
      <c r="AH67" s="7"/>
      <c r="AI67" s="48"/>
      <c r="AJ67" s="47"/>
      <c r="AK67" s="45"/>
      <c r="AL67" s="7"/>
      <c r="AM67" s="48"/>
      <c r="AN67" s="47"/>
      <c r="AO67" s="45"/>
      <c r="AP67" s="126"/>
      <c r="AQ67" s="125"/>
      <c r="AR67" s="127"/>
      <c r="AS67" s="45"/>
      <c r="AT67" s="7"/>
      <c r="AU67" s="48"/>
      <c r="AV67" s="47"/>
      <c r="AW67" s="45"/>
      <c r="AX67" s="7"/>
      <c r="AY67" s="48"/>
      <c r="AZ67" s="47"/>
      <c r="BA67" s="45"/>
      <c r="BB67" s="124"/>
      <c r="BC67" s="124"/>
      <c r="BD67" s="124"/>
      <c r="BE67" s="72"/>
      <c r="BF67" s="128"/>
    </row>
    <row r="68" spans="1:58" ht="33.75" customHeight="1" x14ac:dyDescent="0.2">
      <c r="A68" s="145">
        <v>65</v>
      </c>
      <c r="B68" s="122" t="s">
        <v>155</v>
      </c>
      <c r="C68" s="122" t="s">
        <v>56</v>
      </c>
      <c r="D68" s="122" t="s">
        <v>179</v>
      </c>
      <c r="E68" s="123" t="s">
        <v>180</v>
      </c>
      <c r="F68" s="123" t="s">
        <v>181</v>
      </c>
      <c r="G68" s="167" t="s">
        <v>196</v>
      </c>
      <c r="H68" s="124"/>
      <c r="I68" s="124"/>
      <c r="J68" s="106"/>
      <c r="K68" s="125"/>
      <c r="L68" s="47"/>
      <c r="M68" s="45"/>
      <c r="N68" s="7"/>
      <c r="O68" s="48"/>
      <c r="P68" s="47"/>
      <c r="Q68" s="45"/>
      <c r="R68" s="7"/>
      <c r="S68" s="48"/>
      <c r="T68" s="47"/>
      <c r="U68" s="45"/>
      <c r="V68" s="126"/>
      <c r="W68" s="135"/>
      <c r="X68" s="47"/>
      <c r="Y68" s="45"/>
      <c r="Z68" s="7"/>
      <c r="AA68" s="48"/>
      <c r="AB68" s="47"/>
      <c r="AC68" s="45"/>
      <c r="AD68" s="7"/>
      <c r="AE68" s="13"/>
      <c r="AF68" s="12"/>
      <c r="AG68" s="13"/>
      <c r="AH68" s="11"/>
      <c r="AI68" s="53"/>
      <c r="AJ68" s="12"/>
      <c r="AK68" s="45"/>
      <c r="AL68" s="7"/>
      <c r="AM68" s="48"/>
      <c r="AN68" s="47"/>
      <c r="AO68" s="45"/>
      <c r="AP68" s="126"/>
      <c r="AQ68" s="125"/>
      <c r="AR68" s="127"/>
      <c r="AS68" s="45"/>
      <c r="AT68" s="7"/>
      <c r="AU68" s="48"/>
      <c r="AV68" s="47"/>
      <c r="AW68" s="45"/>
      <c r="AX68" s="7"/>
      <c r="AY68" s="48"/>
      <c r="AZ68" s="47"/>
      <c r="BA68" s="45"/>
      <c r="BB68" s="124"/>
      <c r="BC68" s="124"/>
      <c r="BD68" s="124"/>
      <c r="BE68" s="72"/>
      <c r="BF68" s="128"/>
    </row>
    <row r="69" spans="1:58" ht="33.75" customHeight="1" x14ac:dyDescent="0.2">
      <c r="A69" s="145">
        <v>66</v>
      </c>
      <c r="B69" s="122" t="s">
        <v>55</v>
      </c>
      <c r="C69" s="122" t="s">
        <v>56</v>
      </c>
      <c r="D69" s="122" t="s">
        <v>182</v>
      </c>
      <c r="E69" s="123" t="s">
        <v>183</v>
      </c>
      <c r="F69" s="123" t="s">
        <v>184</v>
      </c>
      <c r="G69" s="167" t="s">
        <v>196</v>
      </c>
      <c r="H69" s="124"/>
      <c r="I69" s="124"/>
      <c r="J69" s="106"/>
      <c r="K69" s="125"/>
      <c r="L69" s="47"/>
      <c r="M69" s="45"/>
      <c r="N69" s="7"/>
      <c r="O69" s="48"/>
      <c r="P69" s="47"/>
      <c r="Q69" s="45"/>
      <c r="R69" s="7"/>
      <c r="S69" s="48"/>
      <c r="T69" s="47"/>
      <c r="U69" s="45"/>
      <c r="V69" s="126"/>
      <c r="W69" s="135"/>
      <c r="X69" s="47"/>
      <c r="Y69" s="45"/>
      <c r="Z69" s="7"/>
      <c r="AA69" s="48"/>
      <c r="AB69" s="47"/>
      <c r="AC69" s="45"/>
      <c r="AD69" s="7"/>
      <c r="AE69" s="48"/>
      <c r="AF69" s="47"/>
      <c r="AG69" s="45"/>
      <c r="AH69" s="7"/>
      <c r="AI69" s="48"/>
      <c r="AJ69" s="12"/>
      <c r="AK69" s="13"/>
      <c r="AL69" s="53"/>
      <c r="AM69" s="12"/>
      <c r="AN69" s="13"/>
      <c r="AO69" s="11"/>
      <c r="AP69" s="125"/>
      <c r="AQ69" s="127"/>
      <c r="AR69" s="127"/>
      <c r="AS69" s="45"/>
      <c r="AT69" s="7"/>
      <c r="AU69" s="48"/>
      <c r="AV69" s="47"/>
      <c r="AW69" s="45"/>
      <c r="AX69" s="7"/>
      <c r="AY69" s="48"/>
      <c r="AZ69" s="47"/>
      <c r="BA69" s="45"/>
      <c r="BB69" s="124"/>
      <c r="BC69" s="124"/>
      <c r="BD69" s="124"/>
      <c r="BE69" s="72"/>
      <c r="BF69" s="128"/>
    </row>
    <row r="70" spans="1:58" ht="33.75" customHeight="1" x14ac:dyDescent="0.2">
      <c r="A70" s="145">
        <v>67</v>
      </c>
      <c r="B70" s="122" t="s">
        <v>155</v>
      </c>
      <c r="C70" s="122" t="s">
        <v>56</v>
      </c>
      <c r="D70" s="122" t="s">
        <v>185</v>
      </c>
      <c r="E70" s="123" t="s">
        <v>186</v>
      </c>
      <c r="F70" s="123" t="s">
        <v>187</v>
      </c>
      <c r="G70" s="167" t="s">
        <v>196</v>
      </c>
      <c r="H70" s="124"/>
      <c r="I70" s="124"/>
      <c r="J70" s="106"/>
      <c r="K70" s="125"/>
      <c r="L70" s="47"/>
      <c r="M70" s="45"/>
      <c r="N70" s="7"/>
      <c r="O70" s="48"/>
      <c r="P70" s="47"/>
      <c r="Q70" s="45"/>
      <c r="R70" s="7"/>
      <c r="S70" s="48"/>
      <c r="T70" s="47"/>
      <c r="U70" s="45"/>
      <c r="V70" s="126"/>
      <c r="W70" s="135"/>
      <c r="X70" s="47"/>
      <c r="Y70" s="45"/>
      <c r="Z70" s="7"/>
      <c r="AA70" s="48"/>
      <c r="AB70" s="47"/>
      <c r="AC70" s="45"/>
      <c r="AD70" s="7"/>
      <c r="AE70" s="48"/>
      <c r="AF70" s="47"/>
      <c r="AG70" s="45"/>
      <c r="AH70" s="7"/>
      <c r="AI70" s="48"/>
      <c r="AJ70" s="47"/>
      <c r="AK70" s="45"/>
      <c r="AL70" s="7"/>
      <c r="AM70" s="48"/>
      <c r="AN70" s="47"/>
      <c r="AO70" s="45"/>
      <c r="AP70" s="126"/>
      <c r="AQ70" s="125"/>
      <c r="AR70" s="127"/>
      <c r="AS70" s="13"/>
      <c r="AT70" s="11"/>
      <c r="AU70" s="53"/>
      <c r="AV70" s="12"/>
      <c r="AW70" s="13"/>
      <c r="AX70" s="13"/>
      <c r="AY70" s="48"/>
      <c r="AZ70" s="47"/>
      <c r="BA70" s="45"/>
      <c r="BB70" s="124"/>
      <c r="BC70" s="124"/>
      <c r="BD70" s="124"/>
      <c r="BE70" s="72"/>
      <c r="BF70" s="128"/>
    </row>
    <row r="71" spans="1:58" ht="33.75" customHeight="1" x14ac:dyDescent="0.2">
      <c r="A71" s="145">
        <v>68</v>
      </c>
      <c r="B71" s="122" t="s">
        <v>55</v>
      </c>
      <c r="C71" s="122" t="s">
        <v>188</v>
      </c>
      <c r="D71" s="122" t="s">
        <v>182</v>
      </c>
      <c r="E71" s="123" t="s">
        <v>189</v>
      </c>
      <c r="F71" s="123" t="s">
        <v>190</v>
      </c>
      <c r="G71" s="167" t="s">
        <v>196</v>
      </c>
      <c r="H71" s="124"/>
      <c r="I71" s="124"/>
      <c r="J71" s="106"/>
      <c r="K71" s="125"/>
      <c r="L71" s="47"/>
      <c r="M71" s="45"/>
      <c r="N71" s="7"/>
      <c r="O71" s="48"/>
      <c r="P71" s="47"/>
      <c r="Q71" s="45"/>
      <c r="R71" s="7"/>
      <c r="S71" s="48"/>
      <c r="T71" s="47"/>
      <c r="U71" s="45"/>
      <c r="V71" s="126"/>
      <c r="W71" s="135"/>
      <c r="X71" s="47"/>
      <c r="Y71" s="45"/>
      <c r="Z71" s="7"/>
      <c r="AA71" s="48"/>
      <c r="AB71" s="47"/>
      <c r="AC71" s="45"/>
      <c r="AD71" s="7"/>
      <c r="AE71" s="48"/>
      <c r="AF71" s="47"/>
      <c r="AG71" s="45"/>
      <c r="AH71" s="7"/>
      <c r="AI71" s="48"/>
      <c r="AJ71" s="47"/>
      <c r="AK71" s="45"/>
      <c r="AL71" s="7"/>
      <c r="AM71" s="48"/>
      <c r="AN71" s="47"/>
      <c r="AO71" s="45"/>
      <c r="AP71" s="126"/>
      <c r="AQ71" s="125"/>
      <c r="AR71" s="127"/>
      <c r="AS71" s="45"/>
      <c r="AT71" s="7"/>
      <c r="AU71" s="48"/>
      <c r="AV71" s="47"/>
      <c r="AW71" s="45"/>
      <c r="AX71" s="11"/>
      <c r="AY71" s="53"/>
      <c r="AZ71" s="12"/>
      <c r="BA71" s="13"/>
      <c r="BB71" s="129"/>
      <c r="BC71" s="129"/>
      <c r="BD71" s="124"/>
      <c r="BE71" s="164"/>
      <c r="BF71" s="128"/>
    </row>
    <row r="72" spans="1:58" ht="33.75" customHeight="1" x14ac:dyDescent="0.2">
      <c r="A72" s="145">
        <v>69</v>
      </c>
      <c r="B72" s="122" t="s">
        <v>55</v>
      </c>
      <c r="C72" s="122" t="s">
        <v>56</v>
      </c>
      <c r="D72" s="122" t="s">
        <v>182</v>
      </c>
      <c r="E72" s="123" t="s">
        <v>191</v>
      </c>
      <c r="F72" s="123" t="s">
        <v>192</v>
      </c>
      <c r="G72" s="167" t="s">
        <v>196</v>
      </c>
      <c r="H72" s="124"/>
      <c r="I72" s="124"/>
      <c r="J72" s="106"/>
      <c r="K72" s="125"/>
      <c r="L72" s="47"/>
      <c r="M72" s="45"/>
      <c r="N72" s="7"/>
      <c r="O72" s="48"/>
      <c r="P72" s="47"/>
      <c r="Q72" s="45"/>
      <c r="R72" s="7"/>
      <c r="S72" s="48"/>
      <c r="T72" s="47"/>
      <c r="U72" s="45"/>
      <c r="V72" s="126"/>
      <c r="W72" s="135"/>
      <c r="X72" s="47"/>
      <c r="Y72" s="45"/>
      <c r="Z72" s="7"/>
      <c r="AA72" s="48"/>
      <c r="AB72" s="47"/>
      <c r="AC72" s="45"/>
      <c r="AD72" s="7"/>
      <c r="AE72" s="48"/>
      <c r="AF72" s="47"/>
      <c r="AG72" s="45"/>
      <c r="AH72" s="7"/>
      <c r="AI72" s="48"/>
      <c r="AJ72" s="47"/>
      <c r="AK72" s="45"/>
      <c r="AL72" s="7"/>
      <c r="AM72" s="48"/>
      <c r="AN72" s="47"/>
      <c r="AO72" s="45"/>
      <c r="AP72" s="126"/>
      <c r="AQ72" s="125"/>
      <c r="AR72" s="127"/>
      <c r="AS72" s="45"/>
      <c r="AT72" s="7"/>
      <c r="AU72" s="48"/>
      <c r="AV72" s="47"/>
      <c r="AW72" s="45"/>
      <c r="AX72" s="7"/>
      <c r="AY72" s="48"/>
      <c r="AZ72" s="47"/>
      <c r="BA72" s="45"/>
      <c r="BB72" s="124"/>
      <c r="BC72" s="71"/>
      <c r="BD72" s="129"/>
      <c r="BE72" s="165"/>
      <c r="BF72" s="128"/>
    </row>
    <row r="73" spans="1:58" ht="33.75" customHeight="1" x14ac:dyDescent="0.2">
      <c r="A73" s="145">
        <v>70</v>
      </c>
      <c r="B73" s="122" t="s">
        <v>193</v>
      </c>
      <c r="C73" s="122" t="s">
        <v>20</v>
      </c>
      <c r="D73" s="122" t="s">
        <v>20</v>
      </c>
      <c r="E73" s="123" t="s">
        <v>194</v>
      </c>
      <c r="F73" s="123" t="s">
        <v>195</v>
      </c>
      <c r="G73" s="167" t="s">
        <v>196</v>
      </c>
      <c r="H73" s="124"/>
      <c r="I73" s="124"/>
      <c r="J73" s="184"/>
      <c r="K73" s="130"/>
      <c r="L73" s="130"/>
      <c r="M73" s="130"/>
      <c r="N73" s="130"/>
      <c r="O73" s="130"/>
      <c r="P73" s="130"/>
      <c r="Q73" s="130"/>
      <c r="R73" s="130"/>
      <c r="S73" s="130"/>
      <c r="T73" s="130"/>
      <c r="U73" s="130"/>
      <c r="V73" s="130"/>
      <c r="W73" s="181"/>
      <c r="X73" s="130"/>
      <c r="Y73" s="130"/>
      <c r="Z73" s="130"/>
      <c r="AA73" s="130"/>
      <c r="AB73" s="130"/>
      <c r="AC73" s="130"/>
      <c r="AD73" s="130"/>
      <c r="AE73" s="130"/>
      <c r="AF73" s="130"/>
      <c r="AG73" s="130"/>
      <c r="AH73" s="130"/>
      <c r="AI73" s="130"/>
      <c r="AJ73" s="130"/>
      <c r="AK73" s="130"/>
      <c r="AL73" s="130"/>
      <c r="AM73" s="130"/>
      <c r="AN73" s="130"/>
      <c r="AO73" s="130"/>
      <c r="AP73" s="131"/>
      <c r="AQ73" s="131"/>
      <c r="AR73" s="131"/>
      <c r="AS73" s="130"/>
      <c r="AT73" s="130"/>
      <c r="AU73" s="130"/>
      <c r="AV73" s="130"/>
      <c r="AW73" s="130"/>
      <c r="AX73" s="130"/>
      <c r="AY73" s="130"/>
      <c r="AZ73" s="130"/>
      <c r="BA73" s="130"/>
      <c r="BB73" s="130"/>
      <c r="BC73" s="130"/>
      <c r="BD73" s="130"/>
      <c r="BE73" s="166"/>
      <c r="BF73" s="128"/>
    </row>
    <row r="74" spans="1:58" ht="33.75" customHeight="1" x14ac:dyDescent="0.2">
      <c r="A74" s="145">
        <v>71</v>
      </c>
      <c r="B74" s="145" t="s">
        <v>19</v>
      </c>
      <c r="C74" s="145" t="s">
        <v>41</v>
      </c>
      <c r="D74" s="145" t="s">
        <v>41</v>
      </c>
      <c r="E74" s="185" t="s">
        <v>197</v>
      </c>
      <c r="F74" s="185" t="s">
        <v>198</v>
      </c>
      <c r="G74" s="167" t="s">
        <v>210</v>
      </c>
      <c r="H74" s="7"/>
      <c r="I74" s="7"/>
      <c r="J74" s="106"/>
      <c r="K74" s="7"/>
      <c r="L74" s="7"/>
      <c r="M74" s="32"/>
      <c r="N74" s="43"/>
      <c r="O74" s="11"/>
      <c r="P74" s="11"/>
      <c r="Q74" s="36"/>
      <c r="R74" s="20"/>
      <c r="S74" s="10"/>
      <c r="T74" s="10"/>
      <c r="U74" s="32"/>
      <c r="V74" s="20"/>
      <c r="W74" s="132"/>
      <c r="X74" s="10"/>
      <c r="Y74" s="32"/>
      <c r="Z74" s="133"/>
      <c r="AA74" s="134"/>
      <c r="AB74" s="134"/>
      <c r="AC74" s="32"/>
      <c r="AD74" s="20"/>
      <c r="AE74" s="10"/>
      <c r="AF74" s="10"/>
      <c r="AG74" s="32"/>
      <c r="AH74" s="20"/>
      <c r="AI74" s="10"/>
      <c r="AJ74" s="10"/>
      <c r="AK74" s="32"/>
      <c r="AL74" s="20"/>
      <c r="AM74" s="10"/>
      <c r="AN74" s="10"/>
      <c r="AO74" s="32"/>
      <c r="AP74" s="20"/>
      <c r="AQ74" s="10"/>
      <c r="AR74" s="10"/>
      <c r="AS74" s="32"/>
      <c r="AT74" s="20"/>
      <c r="AU74" s="10"/>
      <c r="AV74" s="10"/>
      <c r="AW74" s="32"/>
      <c r="AX74" s="20"/>
      <c r="AY74" s="10"/>
      <c r="AZ74" s="10"/>
      <c r="BA74" s="32"/>
      <c r="BB74" s="20"/>
      <c r="BC74" s="10"/>
      <c r="BD74" s="10"/>
      <c r="BE74" s="23"/>
      <c r="BF74" s="128"/>
    </row>
    <row r="75" spans="1:58" ht="33.75" customHeight="1" x14ac:dyDescent="0.2">
      <c r="A75" s="145">
        <v>72</v>
      </c>
      <c r="B75" s="145" t="s">
        <v>19</v>
      </c>
      <c r="C75" s="145" t="s">
        <v>41</v>
      </c>
      <c r="D75" s="145" t="s">
        <v>41</v>
      </c>
      <c r="E75" s="185" t="s">
        <v>199</v>
      </c>
      <c r="F75" s="185" t="s">
        <v>200</v>
      </c>
      <c r="G75" s="167" t="s">
        <v>210</v>
      </c>
      <c r="H75" s="7"/>
      <c r="I75" s="7"/>
      <c r="J75" s="49"/>
      <c r="K75" s="48"/>
      <c r="L75" s="47"/>
      <c r="M75" s="19"/>
      <c r="N75" s="10"/>
      <c r="O75" s="22"/>
      <c r="P75" s="12"/>
      <c r="Q75" s="36"/>
      <c r="R75" s="43"/>
      <c r="S75" s="11"/>
      <c r="T75" s="23"/>
      <c r="U75" s="19"/>
      <c r="V75" s="10"/>
      <c r="W75" s="135"/>
      <c r="X75" s="23"/>
      <c r="Y75" s="19"/>
      <c r="Z75" s="134"/>
      <c r="AA75" s="136"/>
      <c r="AB75" s="137"/>
      <c r="AC75" s="19"/>
      <c r="AD75" s="10"/>
      <c r="AE75" s="22"/>
      <c r="AF75" s="23"/>
      <c r="AG75" s="13"/>
      <c r="AH75" s="11"/>
      <c r="AI75" s="53"/>
      <c r="AJ75" s="23"/>
      <c r="AK75" s="19"/>
      <c r="AL75" s="10"/>
      <c r="AM75" s="22"/>
      <c r="AN75" s="23"/>
      <c r="AO75" s="19"/>
      <c r="AP75" s="10"/>
      <c r="AQ75" s="22"/>
      <c r="AR75" s="23"/>
      <c r="AS75" s="19"/>
      <c r="AT75" s="10"/>
      <c r="AU75" s="22"/>
      <c r="AV75" s="23"/>
      <c r="AW75" s="13"/>
      <c r="AX75" s="11"/>
      <c r="AY75" s="53"/>
      <c r="AZ75" s="23"/>
      <c r="BA75" s="19"/>
      <c r="BB75" s="10"/>
      <c r="BC75" s="22"/>
      <c r="BD75" s="23"/>
      <c r="BE75" s="25"/>
      <c r="BF75" s="128"/>
    </row>
    <row r="76" spans="1:58" ht="33.75" customHeight="1" x14ac:dyDescent="0.2">
      <c r="A76" s="145">
        <v>73</v>
      </c>
      <c r="B76" s="145" t="s">
        <v>19</v>
      </c>
      <c r="C76" s="145"/>
      <c r="D76" s="145" t="s">
        <v>41</v>
      </c>
      <c r="E76" s="185" t="s">
        <v>199</v>
      </c>
      <c r="F76" s="185"/>
      <c r="G76" s="167" t="s">
        <v>210</v>
      </c>
      <c r="H76" s="7"/>
      <c r="I76" s="7"/>
      <c r="J76" s="49"/>
      <c r="K76" s="48"/>
      <c r="L76" s="47"/>
      <c r="M76" s="19"/>
      <c r="N76" s="20"/>
      <c r="O76" s="22"/>
      <c r="P76" s="12"/>
      <c r="Q76" s="36"/>
      <c r="R76" s="43"/>
      <c r="S76" s="11"/>
      <c r="T76" s="23"/>
      <c r="U76" s="19"/>
      <c r="V76" s="20"/>
      <c r="W76" s="135"/>
      <c r="X76" s="23"/>
      <c r="Y76" s="19"/>
      <c r="Z76" s="133"/>
      <c r="AA76" s="136"/>
      <c r="AB76" s="137"/>
      <c r="AC76" s="19"/>
      <c r="AD76" s="20"/>
      <c r="AE76" s="22"/>
      <c r="AF76" s="23"/>
      <c r="AG76" s="13"/>
      <c r="AH76" s="43"/>
      <c r="AI76" s="53"/>
      <c r="AJ76" s="23"/>
      <c r="AK76" s="19"/>
      <c r="AL76" s="20"/>
      <c r="AM76" s="22"/>
      <c r="AN76" s="23"/>
      <c r="AO76" s="19"/>
      <c r="AP76" s="20"/>
      <c r="AQ76" s="22"/>
      <c r="AR76" s="23"/>
      <c r="AS76" s="19"/>
      <c r="AT76" s="20"/>
      <c r="AU76" s="22"/>
      <c r="AV76" s="23"/>
      <c r="AW76" s="13"/>
      <c r="AX76" s="43"/>
      <c r="AY76" s="53"/>
      <c r="AZ76" s="23"/>
      <c r="BA76" s="19"/>
      <c r="BB76" s="20"/>
      <c r="BC76" s="22"/>
      <c r="BD76" s="23"/>
      <c r="BE76" s="25"/>
      <c r="BF76" s="128"/>
    </row>
    <row r="77" spans="1:58" ht="33.75" customHeight="1" x14ac:dyDescent="0.2">
      <c r="A77" s="145">
        <v>74</v>
      </c>
      <c r="B77" s="145" t="s">
        <v>19</v>
      </c>
      <c r="C77" s="145" t="s">
        <v>41</v>
      </c>
      <c r="D77" s="145" t="s">
        <v>221</v>
      </c>
      <c r="E77" s="185" t="s">
        <v>201</v>
      </c>
      <c r="F77" s="185" t="s">
        <v>202</v>
      </c>
      <c r="G77" s="167" t="s">
        <v>210</v>
      </c>
      <c r="H77" s="7"/>
      <c r="I77" s="7"/>
      <c r="J77" s="106"/>
      <c r="K77" s="7"/>
      <c r="L77" s="7"/>
      <c r="M77" s="32"/>
      <c r="N77" s="31"/>
      <c r="O77" s="10"/>
      <c r="P77" s="10"/>
      <c r="Q77" s="32"/>
      <c r="R77" s="31"/>
      <c r="S77" s="10"/>
      <c r="T77" s="10"/>
      <c r="U77" s="32"/>
      <c r="V77" s="31"/>
      <c r="W77" s="132"/>
      <c r="X77" s="10"/>
      <c r="Y77" s="32"/>
      <c r="Z77" s="138"/>
      <c r="AA77" s="134"/>
      <c r="AB77" s="134"/>
      <c r="AC77" s="36"/>
      <c r="AD77" s="37"/>
      <c r="AE77" s="11"/>
      <c r="AF77" s="11"/>
      <c r="AG77" s="32"/>
      <c r="AH77" s="31"/>
      <c r="AI77" s="10"/>
      <c r="AJ77" s="10"/>
      <c r="AK77" s="32"/>
      <c r="AL77" s="31"/>
      <c r="AM77" s="10"/>
      <c r="AN77" s="10"/>
      <c r="AO77" s="32"/>
      <c r="AP77" s="31"/>
      <c r="AQ77" s="10"/>
      <c r="AR77" s="10"/>
      <c r="AS77" s="32"/>
      <c r="AT77" s="31"/>
      <c r="AU77" s="10"/>
      <c r="AV77" s="10"/>
      <c r="AW77" s="32"/>
      <c r="AX77" s="31"/>
      <c r="AY77" s="10"/>
      <c r="AZ77" s="10"/>
      <c r="BA77" s="32"/>
      <c r="BB77" s="31"/>
      <c r="BC77" s="52"/>
      <c r="BD77" s="52"/>
      <c r="BE77" s="38"/>
      <c r="BF77" s="128"/>
    </row>
    <row r="78" spans="1:58" ht="33.75" customHeight="1" x14ac:dyDescent="0.2">
      <c r="A78" s="145">
        <v>75</v>
      </c>
      <c r="B78" s="145" t="s">
        <v>55</v>
      </c>
      <c r="C78" s="145" t="s">
        <v>41</v>
      </c>
      <c r="D78" s="145" t="s">
        <v>41</v>
      </c>
      <c r="E78" s="185" t="s">
        <v>204</v>
      </c>
      <c r="F78" s="185" t="s">
        <v>205</v>
      </c>
      <c r="G78" s="167" t="s">
        <v>210</v>
      </c>
      <c r="H78" s="7"/>
      <c r="I78" s="7"/>
      <c r="J78" s="106"/>
      <c r="K78" s="7"/>
      <c r="L78" s="7"/>
      <c r="M78" s="32"/>
      <c r="N78" s="31"/>
      <c r="O78" s="10"/>
      <c r="P78" s="10"/>
      <c r="Q78" s="32"/>
      <c r="R78" s="31"/>
      <c r="S78" s="10"/>
      <c r="T78" s="10"/>
      <c r="U78" s="32"/>
      <c r="V78" s="31"/>
      <c r="W78" s="132"/>
      <c r="X78" s="10"/>
      <c r="Y78" s="32"/>
      <c r="Z78" s="138"/>
      <c r="AA78" s="134"/>
      <c r="AB78" s="134"/>
      <c r="AC78" s="32"/>
      <c r="AD78" s="31"/>
      <c r="AE78" s="10"/>
      <c r="AF78" s="10"/>
      <c r="AG78" s="36"/>
      <c r="AH78" s="37"/>
      <c r="AI78" s="11"/>
      <c r="AJ78" s="11"/>
      <c r="AK78" s="32"/>
      <c r="AL78" s="31"/>
      <c r="AM78" s="10"/>
      <c r="AN78" s="10"/>
      <c r="AO78" s="32"/>
      <c r="AP78" s="31"/>
      <c r="AQ78" s="10"/>
      <c r="AR78" s="10"/>
      <c r="AS78" s="32"/>
      <c r="AT78" s="31"/>
      <c r="AU78" s="10"/>
      <c r="AV78" s="10"/>
      <c r="AW78" s="32"/>
      <c r="AX78" s="31"/>
      <c r="AY78" s="10"/>
      <c r="AZ78" s="10"/>
      <c r="BA78" s="32"/>
      <c r="BB78" s="31"/>
      <c r="BC78" s="52"/>
      <c r="BD78" s="52"/>
      <c r="BE78" s="38"/>
      <c r="BF78" s="128"/>
    </row>
    <row r="79" spans="1:58" ht="33.75" customHeight="1" x14ac:dyDescent="0.2">
      <c r="A79" s="145">
        <v>76</v>
      </c>
      <c r="B79" s="145" t="s">
        <v>203</v>
      </c>
      <c r="C79" s="145" t="s">
        <v>41</v>
      </c>
      <c r="D79" s="145" t="s">
        <v>41</v>
      </c>
      <c r="E79" s="185" t="s">
        <v>206</v>
      </c>
      <c r="F79" s="185" t="s">
        <v>207</v>
      </c>
      <c r="G79" s="167" t="s">
        <v>210</v>
      </c>
      <c r="H79" s="7"/>
      <c r="I79" s="7"/>
      <c r="J79" s="20"/>
      <c r="K79" s="10"/>
      <c r="L79" s="10"/>
      <c r="M79" s="32"/>
      <c r="N79" s="31"/>
      <c r="O79" s="10"/>
      <c r="P79" s="10"/>
      <c r="Q79" s="32"/>
      <c r="R79" s="31"/>
      <c r="S79" s="10"/>
      <c r="T79" s="10"/>
      <c r="U79" s="32"/>
      <c r="V79" s="31"/>
      <c r="W79" s="132"/>
      <c r="X79" s="10"/>
      <c r="Y79" s="32"/>
      <c r="Z79" s="138"/>
      <c r="AA79" s="134"/>
      <c r="AB79" s="134"/>
      <c r="AC79" s="32"/>
      <c r="AD79" s="31"/>
      <c r="AE79" s="10"/>
      <c r="AF79" s="10"/>
      <c r="AG79" s="32"/>
      <c r="AH79" s="31"/>
      <c r="AI79" s="10"/>
      <c r="AJ79" s="10"/>
      <c r="AK79" s="32"/>
      <c r="AL79" s="31"/>
      <c r="AM79" s="10"/>
      <c r="AN79" s="10"/>
      <c r="AO79" s="32"/>
      <c r="AP79" s="31"/>
      <c r="AQ79" s="10"/>
      <c r="AR79" s="10"/>
      <c r="AS79" s="32"/>
      <c r="AT79" s="31"/>
      <c r="AU79" s="10"/>
      <c r="AV79" s="10"/>
      <c r="AW79" s="32"/>
      <c r="AX79" s="31"/>
      <c r="AY79" s="10"/>
      <c r="AZ79" s="11"/>
      <c r="BA79" s="36"/>
      <c r="BB79" s="37"/>
      <c r="BC79" s="121"/>
      <c r="BD79" s="121"/>
      <c r="BE79" s="38"/>
      <c r="BF79" s="128"/>
    </row>
    <row r="80" spans="1:58" ht="33.75" customHeight="1" x14ac:dyDescent="0.2">
      <c r="A80" s="145">
        <v>77</v>
      </c>
      <c r="B80" s="145" t="s">
        <v>203</v>
      </c>
      <c r="C80" s="145" t="s">
        <v>41</v>
      </c>
      <c r="D80" s="145" t="s">
        <v>41</v>
      </c>
      <c r="E80" s="185" t="s">
        <v>208</v>
      </c>
      <c r="F80" s="185" t="s">
        <v>209</v>
      </c>
      <c r="G80" s="167" t="s">
        <v>210</v>
      </c>
      <c r="H80" s="7"/>
      <c r="I80" s="7"/>
      <c r="J80" s="43"/>
      <c r="K80" s="11"/>
      <c r="L80" s="11"/>
      <c r="M80" s="36"/>
      <c r="N80" s="37"/>
      <c r="O80" s="11"/>
      <c r="P80" s="11"/>
      <c r="Q80" s="36"/>
      <c r="R80" s="37"/>
      <c r="S80" s="11"/>
      <c r="T80" s="11"/>
      <c r="U80" s="36"/>
      <c r="V80" s="37"/>
      <c r="W80" s="132"/>
      <c r="X80" s="11"/>
      <c r="Y80" s="36"/>
      <c r="Z80" s="138"/>
      <c r="AA80" s="134"/>
      <c r="AB80" s="134"/>
      <c r="AC80" s="36"/>
      <c r="AD80" s="37"/>
      <c r="AE80" s="11"/>
      <c r="AF80" s="11"/>
      <c r="AG80" s="36"/>
      <c r="AH80" s="37"/>
      <c r="AI80" s="11"/>
      <c r="AJ80" s="11"/>
      <c r="AK80" s="36"/>
      <c r="AL80" s="37"/>
      <c r="AM80" s="11"/>
      <c r="AN80" s="11"/>
      <c r="AO80" s="36"/>
      <c r="AP80" s="37"/>
      <c r="AQ80" s="11"/>
      <c r="AR80" s="11"/>
      <c r="AS80" s="36"/>
      <c r="AT80" s="37"/>
      <c r="AU80" s="11"/>
      <c r="AV80" s="11"/>
      <c r="AW80" s="36"/>
      <c r="AX80" s="37"/>
      <c r="AY80" s="11"/>
      <c r="AZ80" s="11"/>
      <c r="BA80" s="36"/>
      <c r="BB80" s="37"/>
      <c r="BC80" s="121"/>
      <c r="BD80" s="121"/>
      <c r="BE80" s="44"/>
      <c r="BF80" s="128"/>
    </row>
    <row r="81" spans="1:58" ht="33.75" customHeight="1" x14ac:dyDescent="0.2">
      <c r="A81" s="145">
        <v>78</v>
      </c>
      <c r="B81" s="145" t="s">
        <v>19</v>
      </c>
      <c r="C81" s="145"/>
      <c r="D81" s="145" t="s">
        <v>21</v>
      </c>
      <c r="E81" s="185" t="s">
        <v>43</v>
      </c>
      <c r="F81" s="185"/>
      <c r="G81" s="196" t="s">
        <v>224</v>
      </c>
      <c r="H81" s="7"/>
      <c r="I81" s="7"/>
      <c r="J81" s="20"/>
      <c r="K81" s="10"/>
      <c r="L81" s="10"/>
      <c r="M81" s="32"/>
      <c r="N81" s="31"/>
      <c r="O81" s="10"/>
      <c r="P81" s="10"/>
      <c r="Q81" s="32"/>
      <c r="R81" s="31"/>
      <c r="S81" s="10"/>
      <c r="T81" s="10"/>
      <c r="U81" s="32"/>
      <c r="V81" s="31"/>
      <c r="W81" s="132"/>
      <c r="X81" s="10"/>
      <c r="Y81" s="32"/>
      <c r="Z81" s="37"/>
      <c r="AA81" s="11"/>
      <c r="AB81" s="10"/>
      <c r="AC81" s="32"/>
      <c r="AD81" s="31"/>
      <c r="AE81" s="10"/>
      <c r="AF81" s="10"/>
      <c r="AG81" s="32"/>
      <c r="AH81" s="31"/>
      <c r="AI81" s="10"/>
      <c r="AJ81" s="10"/>
      <c r="AK81" s="32"/>
      <c r="AL81" s="31"/>
      <c r="AM81" s="10"/>
      <c r="AN81" s="10"/>
      <c r="AO81" s="32"/>
      <c r="AP81" s="31"/>
      <c r="AQ81" s="10"/>
      <c r="AR81" s="10"/>
      <c r="AS81" s="32"/>
      <c r="AT81" s="31"/>
      <c r="AU81" s="10"/>
      <c r="AV81" s="10"/>
      <c r="AW81" s="32"/>
      <c r="AX81" s="31"/>
      <c r="AY81" s="10"/>
      <c r="AZ81" s="10"/>
      <c r="BA81" s="32"/>
      <c r="BB81" s="31"/>
      <c r="BC81" s="52"/>
      <c r="BD81" s="52"/>
      <c r="BE81" s="38"/>
      <c r="BF81" s="128"/>
    </row>
    <row r="82" spans="1:58" ht="33.75" customHeight="1" x14ac:dyDescent="0.2">
      <c r="A82" s="145">
        <v>79</v>
      </c>
      <c r="B82" s="145" t="s">
        <v>19</v>
      </c>
      <c r="C82" s="145" t="s">
        <v>41</v>
      </c>
      <c r="D82" s="145" t="s">
        <v>42</v>
      </c>
      <c r="E82" s="185" t="s">
        <v>45</v>
      </c>
      <c r="F82" s="185"/>
      <c r="G82" s="196" t="s">
        <v>224</v>
      </c>
      <c r="H82" s="7"/>
      <c r="I82" s="7"/>
      <c r="J82" s="20"/>
      <c r="K82" s="10"/>
      <c r="L82" s="10"/>
      <c r="M82" s="32"/>
      <c r="N82" s="31"/>
      <c r="O82" s="10"/>
      <c r="P82" s="10"/>
      <c r="Q82" s="32"/>
      <c r="R82" s="31"/>
      <c r="S82" s="10"/>
      <c r="T82" s="10"/>
      <c r="U82" s="32"/>
      <c r="V82" s="31"/>
      <c r="W82" s="132"/>
      <c r="X82" s="10"/>
      <c r="Y82" s="32"/>
      <c r="Z82" s="37"/>
      <c r="AA82" s="11"/>
      <c r="AB82" s="10"/>
      <c r="AC82" s="32"/>
      <c r="AD82" s="31"/>
      <c r="AE82" s="10"/>
      <c r="AF82" s="10"/>
      <c r="AG82" s="32"/>
      <c r="AH82" s="31"/>
      <c r="AI82" s="10"/>
      <c r="AJ82" s="10"/>
      <c r="AK82" s="32"/>
      <c r="AL82" s="31"/>
      <c r="AM82" s="10"/>
      <c r="AN82" s="10"/>
      <c r="AO82" s="32"/>
      <c r="AP82" s="31"/>
      <c r="AQ82" s="10"/>
      <c r="AR82" s="10"/>
      <c r="AS82" s="32"/>
      <c r="AT82" s="31"/>
      <c r="AU82" s="10"/>
      <c r="AV82" s="10"/>
      <c r="AW82" s="32"/>
      <c r="AX82" s="31"/>
      <c r="AY82" s="10"/>
      <c r="AZ82" s="10"/>
      <c r="BA82" s="32"/>
      <c r="BB82" s="31"/>
      <c r="BC82" s="52"/>
      <c r="BD82" s="52"/>
      <c r="BE82" s="38"/>
      <c r="BF82" s="128"/>
    </row>
    <row r="83" spans="1:58" ht="33.75" customHeight="1" x14ac:dyDescent="0.2">
      <c r="A83" s="145">
        <v>80</v>
      </c>
      <c r="B83" s="145" t="s">
        <v>19</v>
      </c>
      <c r="C83" s="145" t="s">
        <v>41</v>
      </c>
      <c r="D83" s="145" t="s">
        <v>42</v>
      </c>
      <c r="E83" s="185" t="s">
        <v>47</v>
      </c>
      <c r="F83" s="185"/>
      <c r="G83" s="196" t="s">
        <v>224</v>
      </c>
      <c r="H83" s="7"/>
      <c r="I83" s="7"/>
      <c r="J83" s="20"/>
      <c r="K83" s="10"/>
      <c r="L83" s="10"/>
      <c r="M83" s="32"/>
      <c r="N83" s="31"/>
      <c r="O83" s="10"/>
      <c r="P83" s="10"/>
      <c r="Q83" s="32"/>
      <c r="R83" s="31"/>
      <c r="S83" s="10"/>
      <c r="T83" s="10"/>
      <c r="U83" s="32"/>
      <c r="V83" s="31"/>
      <c r="W83" s="132"/>
      <c r="X83" s="10"/>
      <c r="Y83" s="32"/>
      <c r="Z83" s="37"/>
      <c r="AA83" s="11"/>
      <c r="AB83" s="10"/>
      <c r="AC83" s="32"/>
      <c r="AD83" s="31"/>
      <c r="AE83" s="10"/>
      <c r="AF83" s="10"/>
      <c r="AG83" s="32"/>
      <c r="AH83" s="31"/>
      <c r="AI83" s="10"/>
      <c r="AJ83" s="10"/>
      <c r="AK83" s="32"/>
      <c r="AL83" s="31"/>
      <c r="AM83" s="10"/>
      <c r="AN83" s="10"/>
      <c r="AO83" s="32"/>
      <c r="AP83" s="31"/>
      <c r="AQ83" s="10"/>
      <c r="AR83" s="10"/>
      <c r="AS83" s="32"/>
      <c r="AT83" s="31"/>
      <c r="AU83" s="10"/>
      <c r="AV83" s="10"/>
      <c r="AW83" s="32"/>
      <c r="AX83" s="31"/>
      <c r="AY83" s="10"/>
      <c r="AZ83" s="10"/>
      <c r="BA83" s="32"/>
      <c r="BB83" s="31"/>
      <c r="BC83" s="52"/>
      <c r="BD83" s="52"/>
      <c r="BE83" s="38"/>
      <c r="BF83" s="128"/>
    </row>
    <row r="84" spans="1:58" ht="33.75" customHeight="1" x14ac:dyDescent="0.2">
      <c r="A84" s="145">
        <v>81</v>
      </c>
      <c r="B84" s="145" t="s">
        <v>19</v>
      </c>
      <c r="C84" s="145"/>
      <c r="D84" s="145" t="s">
        <v>21</v>
      </c>
      <c r="E84" s="185" t="s">
        <v>43</v>
      </c>
      <c r="F84" s="185"/>
      <c r="G84" s="196" t="s">
        <v>224</v>
      </c>
      <c r="H84" s="7"/>
      <c r="I84" s="7"/>
      <c r="J84" s="20"/>
      <c r="K84" s="10"/>
      <c r="L84" s="10"/>
      <c r="M84" s="32"/>
      <c r="N84" s="31"/>
      <c r="O84" s="10"/>
      <c r="P84" s="10"/>
      <c r="Q84" s="32"/>
      <c r="R84" s="31"/>
      <c r="S84" s="10"/>
      <c r="T84" s="10"/>
      <c r="U84" s="32"/>
      <c r="V84" s="31"/>
      <c r="W84" s="132"/>
      <c r="X84" s="10"/>
      <c r="Y84" s="32"/>
      <c r="Z84" s="31"/>
      <c r="AA84" s="10"/>
      <c r="AB84" s="10"/>
      <c r="AC84" s="32"/>
      <c r="AD84" s="31"/>
      <c r="AE84" s="10"/>
      <c r="AF84" s="10"/>
      <c r="AG84" s="32"/>
      <c r="AH84" s="31"/>
      <c r="AI84" s="10"/>
      <c r="AJ84" s="10"/>
      <c r="AK84" s="32"/>
      <c r="AL84" s="31"/>
      <c r="AM84" s="10"/>
      <c r="AN84" s="10"/>
      <c r="AO84" s="32"/>
      <c r="AP84" s="37"/>
      <c r="AQ84" s="11"/>
      <c r="AR84" s="10"/>
      <c r="AS84" s="32"/>
      <c r="AT84" s="31"/>
      <c r="AU84" s="10"/>
      <c r="AV84" s="10"/>
      <c r="AW84" s="32"/>
      <c r="AX84" s="31"/>
      <c r="AY84" s="10"/>
      <c r="AZ84" s="10"/>
      <c r="BA84" s="32"/>
      <c r="BB84" s="31"/>
      <c r="BC84" s="52"/>
      <c r="BD84" s="52"/>
      <c r="BE84" s="38"/>
      <c r="BF84" s="128"/>
    </row>
    <row r="85" spans="1:58" ht="33.75" customHeight="1" x14ac:dyDescent="0.2">
      <c r="A85" s="145">
        <v>82</v>
      </c>
      <c r="B85" s="145" t="s">
        <v>19</v>
      </c>
      <c r="C85" s="145" t="s">
        <v>41</v>
      </c>
      <c r="D85" s="145" t="s">
        <v>42</v>
      </c>
      <c r="E85" s="185" t="s">
        <v>45</v>
      </c>
      <c r="F85" s="185"/>
      <c r="G85" s="196" t="s">
        <v>224</v>
      </c>
      <c r="H85" s="7"/>
      <c r="I85" s="7"/>
      <c r="J85" s="20"/>
      <c r="K85" s="10"/>
      <c r="L85" s="10"/>
      <c r="M85" s="32"/>
      <c r="N85" s="31"/>
      <c r="O85" s="10"/>
      <c r="P85" s="10"/>
      <c r="Q85" s="32"/>
      <c r="R85" s="31"/>
      <c r="S85" s="10"/>
      <c r="T85" s="10"/>
      <c r="U85" s="32"/>
      <c r="V85" s="31"/>
      <c r="W85" s="132"/>
      <c r="X85" s="10"/>
      <c r="Y85" s="32"/>
      <c r="Z85" s="31"/>
      <c r="AA85" s="10"/>
      <c r="AB85" s="10"/>
      <c r="AC85" s="32"/>
      <c r="AD85" s="31"/>
      <c r="AE85" s="10"/>
      <c r="AF85" s="10"/>
      <c r="AG85" s="32"/>
      <c r="AH85" s="31"/>
      <c r="AI85" s="10"/>
      <c r="AJ85" s="10"/>
      <c r="AK85" s="32"/>
      <c r="AL85" s="31"/>
      <c r="AM85" s="10"/>
      <c r="AN85" s="10"/>
      <c r="AO85" s="32"/>
      <c r="AP85" s="37"/>
      <c r="AQ85" s="11"/>
      <c r="AR85" s="10"/>
      <c r="AS85" s="32"/>
      <c r="AT85" s="31"/>
      <c r="AU85" s="10"/>
      <c r="AV85" s="10"/>
      <c r="AW85" s="32"/>
      <c r="AX85" s="31"/>
      <c r="AY85" s="10"/>
      <c r="AZ85" s="10"/>
      <c r="BA85" s="32"/>
      <c r="BB85" s="31"/>
      <c r="BC85" s="52"/>
      <c r="BD85" s="52"/>
      <c r="BE85" s="38"/>
      <c r="BF85" s="128"/>
    </row>
    <row r="86" spans="1:58" ht="33.75" customHeight="1" x14ac:dyDescent="0.2">
      <c r="A86" s="145">
        <v>83</v>
      </c>
      <c r="B86" s="145" t="s">
        <v>19</v>
      </c>
      <c r="C86" s="145" t="s">
        <v>41</v>
      </c>
      <c r="D86" s="145" t="s">
        <v>42</v>
      </c>
      <c r="E86" s="185" t="s">
        <v>47</v>
      </c>
      <c r="F86" s="185"/>
      <c r="G86" s="196" t="s">
        <v>224</v>
      </c>
      <c r="H86" s="7"/>
      <c r="I86" s="7"/>
      <c r="J86" s="20"/>
      <c r="K86" s="10"/>
      <c r="L86" s="10"/>
      <c r="M86" s="32"/>
      <c r="N86" s="31"/>
      <c r="O86" s="10"/>
      <c r="P86" s="10"/>
      <c r="Q86" s="32"/>
      <c r="R86" s="31"/>
      <c r="S86" s="10"/>
      <c r="T86" s="10"/>
      <c r="U86" s="32"/>
      <c r="V86" s="31"/>
      <c r="W86" s="132"/>
      <c r="X86" s="10"/>
      <c r="Y86" s="32"/>
      <c r="Z86" s="31"/>
      <c r="AA86" s="10"/>
      <c r="AB86" s="10"/>
      <c r="AC86" s="32"/>
      <c r="AD86" s="31"/>
      <c r="AE86" s="10"/>
      <c r="AF86" s="10"/>
      <c r="AG86" s="32"/>
      <c r="AH86" s="31"/>
      <c r="AI86" s="10"/>
      <c r="AJ86" s="10"/>
      <c r="AK86" s="32"/>
      <c r="AL86" s="31"/>
      <c r="AM86" s="10"/>
      <c r="AN86" s="10"/>
      <c r="AO86" s="32"/>
      <c r="AP86" s="37"/>
      <c r="AQ86" s="11"/>
      <c r="AR86" s="10"/>
      <c r="AS86" s="32"/>
      <c r="AT86" s="31"/>
      <c r="AU86" s="10"/>
      <c r="AV86" s="10"/>
      <c r="AW86" s="32"/>
      <c r="AX86" s="31"/>
      <c r="AY86" s="10"/>
      <c r="AZ86" s="10"/>
      <c r="BA86" s="32"/>
      <c r="BB86" s="31"/>
      <c r="BC86" s="52"/>
      <c r="BD86" s="52"/>
      <c r="BE86" s="38"/>
      <c r="BF86" s="128"/>
    </row>
    <row r="87" spans="1:58" ht="33.75" customHeight="1" x14ac:dyDescent="0.2">
      <c r="A87" s="145">
        <v>84</v>
      </c>
      <c r="B87" s="145" t="s">
        <v>19</v>
      </c>
      <c r="C87" s="145" t="s">
        <v>41</v>
      </c>
      <c r="D87" s="145" t="s">
        <v>42</v>
      </c>
      <c r="E87" s="185" t="s">
        <v>212</v>
      </c>
      <c r="F87" s="185"/>
      <c r="G87" s="196" t="s">
        <v>224</v>
      </c>
      <c r="H87" s="7"/>
      <c r="I87" s="7"/>
      <c r="J87" s="20"/>
      <c r="K87" s="10"/>
      <c r="L87" s="10"/>
      <c r="M87" s="32"/>
      <c r="N87" s="37"/>
      <c r="O87" s="11"/>
      <c r="P87" s="11"/>
      <c r="Q87" s="36"/>
      <c r="R87" s="31"/>
      <c r="S87" s="10"/>
      <c r="T87" s="10"/>
      <c r="U87" s="32"/>
      <c r="V87" s="31"/>
      <c r="W87" s="132"/>
      <c r="X87" s="10"/>
      <c r="Y87" s="32"/>
      <c r="Z87" s="31"/>
      <c r="AA87" s="10"/>
      <c r="AB87" s="10"/>
      <c r="AC87" s="32"/>
      <c r="AD87" s="31"/>
      <c r="AE87" s="10"/>
      <c r="AF87" s="10"/>
      <c r="AG87" s="32"/>
      <c r="AH87" s="31"/>
      <c r="AI87" s="10"/>
      <c r="AJ87" s="10"/>
      <c r="AK87" s="32"/>
      <c r="AL87" s="31"/>
      <c r="AM87" s="10"/>
      <c r="AN87" s="10"/>
      <c r="AO87" s="32"/>
      <c r="AP87" s="31"/>
      <c r="AQ87" s="10"/>
      <c r="AR87" s="10"/>
      <c r="AS87" s="32"/>
      <c r="AT87" s="31"/>
      <c r="AU87" s="10"/>
      <c r="AV87" s="10"/>
      <c r="AW87" s="32"/>
      <c r="AX87" s="31"/>
      <c r="AY87" s="10"/>
      <c r="AZ87" s="10"/>
      <c r="BA87" s="32"/>
      <c r="BB87" s="31"/>
      <c r="BC87" s="52"/>
      <c r="BD87" s="52"/>
      <c r="BE87" s="38"/>
      <c r="BF87" s="128"/>
    </row>
    <row r="88" spans="1:58" ht="33.75" customHeight="1" x14ac:dyDescent="0.2">
      <c r="A88" s="145">
        <v>85</v>
      </c>
      <c r="B88" s="145" t="s">
        <v>55</v>
      </c>
      <c r="C88" s="145" t="s">
        <v>282</v>
      </c>
      <c r="D88" s="145" t="s">
        <v>220</v>
      </c>
      <c r="E88" s="185" t="s">
        <v>213</v>
      </c>
      <c r="F88" s="185"/>
      <c r="G88" s="196" t="s">
        <v>224</v>
      </c>
      <c r="H88" s="7"/>
      <c r="I88" s="7"/>
      <c r="J88" s="20"/>
      <c r="K88" s="10"/>
      <c r="L88" s="10"/>
      <c r="M88" s="32"/>
      <c r="N88" s="31"/>
      <c r="O88" s="10"/>
      <c r="P88" s="10"/>
      <c r="Q88" s="32"/>
      <c r="R88" s="37"/>
      <c r="S88" s="11"/>
      <c r="T88" s="11"/>
      <c r="U88" s="36"/>
      <c r="V88" s="31"/>
      <c r="W88" s="132"/>
      <c r="X88" s="10"/>
      <c r="Y88" s="32"/>
      <c r="Z88" s="31"/>
      <c r="AA88" s="10"/>
      <c r="AB88" s="10"/>
      <c r="AC88" s="32"/>
      <c r="AD88" s="31"/>
      <c r="AE88" s="10"/>
      <c r="AF88" s="10"/>
      <c r="AG88" s="32"/>
      <c r="AH88" s="31"/>
      <c r="AI88" s="10"/>
      <c r="AJ88" s="10"/>
      <c r="AK88" s="32"/>
      <c r="AL88" s="31"/>
      <c r="AM88" s="10"/>
      <c r="AN88" s="10"/>
      <c r="AO88" s="32"/>
      <c r="AP88" s="31"/>
      <c r="AQ88" s="10"/>
      <c r="AR88" s="10"/>
      <c r="AS88" s="32"/>
      <c r="AT88" s="31"/>
      <c r="AU88" s="10"/>
      <c r="AV88" s="10"/>
      <c r="AW88" s="32"/>
      <c r="AX88" s="31"/>
      <c r="AY88" s="10"/>
      <c r="AZ88" s="10"/>
      <c r="BA88" s="32"/>
      <c r="BB88" s="31"/>
      <c r="BC88" s="52"/>
      <c r="BD88" s="52"/>
      <c r="BE88" s="38"/>
      <c r="BF88" s="128"/>
    </row>
    <row r="89" spans="1:58" ht="33.75" customHeight="1" x14ac:dyDescent="0.2">
      <c r="A89" s="145">
        <v>86</v>
      </c>
      <c r="B89" s="145" t="s">
        <v>55</v>
      </c>
      <c r="C89" s="145"/>
      <c r="D89" s="145" t="s">
        <v>221</v>
      </c>
      <c r="E89" s="185" t="s">
        <v>214</v>
      </c>
      <c r="F89" s="185"/>
      <c r="G89" s="196" t="s">
        <v>224</v>
      </c>
      <c r="H89" s="7"/>
      <c r="I89" s="7"/>
      <c r="J89" s="20"/>
      <c r="K89" s="10"/>
      <c r="L89" s="10"/>
      <c r="M89" s="32"/>
      <c r="N89" s="31"/>
      <c r="O89" s="10"/>
      <c r="P89" s="10"/>
      <c r="Q89" s="32"/>
      <c r="R89" s="31"/>
      <c r="S89" s="10"/>
      <c r="T89" s="10"/>
      <c r="U89" s="32"/>
      <c r="V89" s="37"/>
      <c r="W89" s="132"/>
      <c r="X89" s="11"/>
      <c r="Y89" s="36"/>
      <c r="Z89" s="31"/>
      <c r="AA89" s="10"/>
      <c r="AB89" s="10"/>
      <c r="AC89" s="32"/>
      <c r="AD89" s="31"/>
      <c r="AE89" s="10"/>
      <c r="AF89" s="10"/>
      <c r="AG89" s="32"/>
      <c r="AH89" s="31"/>
      <c r="AI89" s="10"/>
      <c r="AJ89" s="10"/>
      <c r="AK89" s="32"/>
      <c r="AL89" s="31"/>
      <c r="AM89" s="10"/>
      <c r="AN89" s="10"/>
      <c r="AO89" s="32"/>
      <c r="AP89" s="31"/>
      <c r="AQ89" s="10"/>
      <c r="AR89" s="10"/>
      <c r="AS89" s="32"/>
      <c r="AT89" s="31"/>
      <c r="AU89" s="10"/>
      <c r="AV89" s="10"/>
      <c r="AW89" s="32"/>
      <c r="AX89" s="31"/>
      <c r="AY89" s="10"/>
      <c r="AZ89" s="10"/>
      <c r="BA89" s="32"/>
      <c r="BB89" s="31"/>
      <c r="BC89" s="52"/>
      <c r="BD89" s="52"/>
      <c r="BE89" s="38"/>
      <c r="BF89" s="128"/>
    </row>
    <row r="90" spans="1:58" ht="33.75" customHeight="1" x14ac:dyDescent="0.2">
      <c r="A90" s="145">
        <v>87</v>
      </c>
      <c r="B90" s="145" t="s">
        <v>55</v>
      </c>
      <c r="C90" s="145" t="s">
        <v>41</v>
      </c>
      <c r="D90" s="145" t="s">
        <v>42</v>
      </c>
      <c r="E90" s="185" t="s">
        <v>215</v>
      </c>
      <c r="F90" s="185"/>
      <c r="G90" s="196" t="s">
        <v>224</v>
      </c>
      <c r="H90" s="7"/>
      <c r="I90" s="7"/>
      <c r="J90" s="20"/>
      <c r="K90" s="10"/>
      <c r="L90" s="10"/>
      <c r="M90" s="32"/>
      <c r="N90" s="31"/>
      <c r="O90" s="10"/>
      <c r="P90" s="10"/>
      <c r="Q90" s="32"/>
      <c r="R90" s="31"/>
      <c r="S90" s="10"/>
      <c r="T90" s="10"/>
      <c r="U90" s="32"/>
      <c r="V90" s="31"/>
      <c r="W90" s="132"/>
      <c r="X90" s="10"/>
      <c r="Y90" s="32"/>
      <c r="Z90" s="31"/>
      <c r="AA90" s="10"/>
      <c r="AB90" s="11"/>
      <c r="AC90" s="36"/>
      <c r="AD90" s="37"/>
      <c r="AE90" s="11"/>
      <c r="AF90" s="11"/>
      <c r="AG90" s="32"/>
      <c r="AH90" s="31"/>
      <c r="AI90" s="10"/>
      <c r="AJ90" s="10"/>
      <c r="AK90" s="32"/>
      <c r="AL90" s="31"/>
      <c r="AM90" s="10"/>
      <c r="AN90" s="10"/>
      <c r="AO90" s="32"/>
      <c r="AP90" s="31"/>
      <c r="AQ90" s="10"/>
      <c r="AR90" s="10"/>
      <c r="AS90" s="32"/>
      <c r="AT90" s="31"/>
      <c r="AU90" s="10"/>
      <c r="AV90" s="10"/>
      <c r="AW90" s="32"/>
      <c r="AX90" s="31"/>
      <c r="AY90" s="10"/>
      <c r="AZ90" s="10"/>
      <c r="BA90" s="32"/>
      <c r="BB90" s="31"/>
      <c r="BC90" s="52"/>
      <c r="BD90" s="52"/>
      <c r="BE90" s="38"/>
      <c r="BF90" s="128"/>
    </row>
    <row r="91" spans="1:58" ht="33.75" customHeight="1" x14ac:dyDescent="0.2">
      <c r="A91" s="145">
        <v>88</v>
      </c>
      <c r="B91" s="145" t="s">
        <v>55</v>
      </c>
      <c r="C91" s="145"/>
      <c r="D91" s="147" t="s">
        <v>222</v>
      </c>
      <c r="E91" s="185" t="s">
        <v>216</v>
      </c>
      <c r="F91" s="185"/>
      <c r="G91" s="196" t="s">
        <v>224</v>
      </c>
      <c r="H91" s="7"/>
      <c r="I91" s="7"/>
      <c r="J91" s="20"/>
      <c r="K91" s="10"/>
      <c r="L91" s="10"/>
      <c r="M91" s="32"/>
      <c r="N91" s="31"/>
      <c r="O91" s="10"/>
      <c r="P91" s="10"/>
      <c r="Q91" s="32"/>
      <c r="R91" s="31"/>
      <c r="S91" s="10"/>
      <c r="T91" s="10"/>
      <c r="U91" s="32"/>
      <c r="V91" s="31"/>
      <c r="W91" s="132"/>
      <c r="X91" s="10"/>
      <c r="Y91" s="32"/>
      <c r="Z91" s="31"/>
      <c r="AA91" s="10"/>
      <c r="AB91" s="10"/>
      <c r="AC91" s="32"/>
      <c r="AD91" s="31"/>
      <c r="AE91" s="10"/>
      <c r="AF91" s="11"/>
      <c r="AG91" s="36"/>
      <c r="AH91" s="37"/>
      <c r="AI91" s="11"/>
      <c r="AJ91" s="11"/>
      <c r="AK91" s="32"/>
      <c r="AL91" s="31"/>
      <c r="AM91" s="10"/>
      <c r="AN91" s="10"/>
      <c r="AO91" s="32"/>
      <c r="AP91" s="31"/>
      <c r="AQ91" s="10"/>
      <c r="AR91" s="10"/>
      <c r="AS91" s="32"/>
      <c r="AT91" s="31"/>
      <c r="AU91" s="10"/>
      <c r="AV91" s="10"/>
      <c r="AW91" s="32"/>
      <c r="AX91" s="31"/>
      <c r="AY91" s="10"/>
      <c r="AZ91" s="10"/>
      <c r="BA91" s="32"/>
      <c r="BB91" s="31"/>
      <c r="BC91" s="52"/>
      <c r="BD91" s="52"/>
      <c r="BE91" s="38"/>
      <c r="BF91" s="128"/>
    </row>
    <row r="92" spans="1:58" ht="33.75" customHeight="1" x14ac:dyDescent="0.2">
      <c r="A92" s="145">
        <v>89</v>
      </c>
      <c r="B92" s="145" t="s">
        <v>55</v>
      </c>
      <c r="C92" s="145"/>
      <c r="D92" s="147" t="s">
        <v>222</v>
      </c>
      <c r="E92" s="185" t="s">
        <v>217</v>
      </c>
      <c r="F92" s="185"/>
      <c r="G92" s="196" t="s">
        <v>224</v>
      </c>
      <c r="H92" s="7"/>
      <c r="I92" s="7"/>
      <c r="J92" s="20"/>
      <c r="K92" s="10"/>
      <c r="L92" s="10"/>
      <c r="M92" s="32"/>
      <c r="N92" s="31"/>
      <c r="O92" s="10"/>
      <c r="P92" s="10"/>
      <c r="Q92" s="32"/>
      <c r="R92" s="31"/>
      <c r="S92" s="10"/>
      <c r="T92" s="10"/>
      <c r="U92" s="32"/>
      <c r="V92" s="31"/>
      <c r="W92" s="132"/>
      <c r="X92" s="10"/>
      <c r="Y92" s="32"/>
      <c r="Z92" s="31"/>
      <c r="AA92" s="10"/>
      <c r="AB92" s="10"/>
      <c r="AC92" s="32"/>
      <c r="AD92" s="31"/>
      <c r="AE92" s="10"/>
      <c r="AF92" s="10"/>
      <c r="AG92" s="32"/>
      <c r="AH92" s="31"/>
      <c r="AI92" s="10"/>
      <c r="AJ92" s="10"/>
      <c r="AK92" s="36"/>
      <c r="AL92" s="37"/>
      <c r="AM92" s="11"/>
      <c r="AN92" s="11"/>
      <c r="AO92" s="36"/>
      <c r="AP92" s="31"/>
      <c r="AQ92" s="10"/>
      <c r="AR92" s="10"/>
      <c r="AS92" s="32"/>
      <c r="AT92" s="31"/>
      <c r="AU92" s="10"/>
      <c r="AV92" s="10"/>
      <c r="AW92" s="32"/>
      <c r="AX92" s="31"/>
      <c r="AY92" s="10"/>
      <c r="AZ92" s="10"/>
      <c r="BA92" s="32"/>
      <c r="BB92" s="31"/>
      <c r="BC92" s="52"/>
      <c r="BD92" s="52"/>
      <c r="BE92" s="38"/>
      <c r="BF92" s="128"/>
    </row>
    <row r="93" spans="1:58" ht="33.75" customHeight="1" x14ac:dyDescent="0.2">
      <c r="A93" s="145">
        <v>90</v>
      </c>
      <c r="B93" s="145" t="s">
        <v>55</v>
      </c>
      <c r="C93" s="145"/>
      <c r="D93" s="145" t="s">
        <v>279</v>
      </c>
      <c r="E93" s="185" t="s">
        <v>218</v>
      </c>
      <c r="F93" s="185"/>
      <c r="G93" s="196" t="s">
        <v>224</v>
      </c>
      <c r="H93" s="7"/>
      <c r="I93" s="7"/>
      <c r="J93" s="20"/>
      <c r="K93" s="10"/>
      <c r="L93" s="10"/>
      <c r="M93" s="32"/>
      <c r="N93" s="31"/>
      <c r="O93" s="10"/>
      <c r="P93" s="10"/>
      <c r="Q93" s="32"/>
      <c r="R93" s="31"/>
      <c r="S93" s="10"/>
      <c r="T93" s="10"/>
      <c r="U93" s="32"/>
      <c r="V93" s="31"/>
      <c r="W93" s="132"/>
      <c r="X93" s="10"/>
      <c r="Y93" s="32"/>
      <c r="Z93" s="31"/>
      <c r="AA93" s="10"/>
      <c r="AB93" s="10"/>
      <c r="AC93" s="32"/>
      <c r="AD93" s="31"/>
      <c r="AE93" s="10"/>
      <c r="AF93" s="10"/>
      <c r="AG93" s="32"/>
      <c r="AH93" s="31"/>
      <c r="AI93" s="10"/>
      <c r="AJ93" s="10"/>
      <c r="AK93" s="32"/>
      <c r="AL93" s="31"/>
      <c r="AM93" s="10"/>
      <c r="AN93" s="10"/>
      <c r="AO93" s="32"/>
      <c r="AP93" s="31"/>
      <c r="AQ93" s="10"/>
      <c r="AR93" s="11"/>
      <c r="AS93" s="36"/>
      <c r="AT93" s="37"/>
      <c r="AU93" s="11"/>
      <c r="AV93" s="11"/>
      <c r="AW93" s="32"/>
      <c r="AX93" s="31"/>
      <c r="AY93" s="10"/>
      <c r="AZ93" s="10"/>
      <c r="BA93" s="32"/>
      <c r="BB93" s="31"/>
      <c r="BC93" s="52"/>
      <c r="BD93" s="52"/>
      <c r="BE93" s="38"/>
      <c r="BF93" s="128"/>
    </row>
    <row r="94" spans="1:58" ht="33.75" customHeight="1" x14ac:dyDescent="0.2">
      <c r="A94" s="145">
        <v>91</v>
      </c>
      <c r="B94" s="145" t="s">
        <v>55</v>
      </c>
      <c r="C94" s="145"/>
      <c r="D94" s="145" t="s">
        <v>182</v>
      </c>
      <c r="E94" s="185" t="s">
        <v>219</v>
      </c>
      <c r="F94" s="185"/>
      <c r="G94" s="196" t="s">
        <v>224</v>
      </c>
      <c r="H94" s="7"/>
      <c r="I94" s="7"/>
      <c r="J94" s="20"/>
      <c r="K94" s="10"/>
      <c r="L94" s="10"/>
      <c r="M94" s="32"/>
      <c r="N94" s="31"/>
      <c r="O94" s="10"/>
      <c r="P94" s="10"/>
      <c r="Q94" s="32"/>
      <c r="R94" s="31"/>
      <c r="S94" s="10"/>
      <c r="T94" s="10"/>
      <c r="U94" s="32"/>
      <c r="V94" s="31"/>
      <c r="W94" s="132"/>
      <c r="X94" s="10"/>
      <c r="Y94" s="32"/>
      <c r="Z94" s="31"/>
      <c r="AA94" s="10"/>
      <c r="AB94" s="10"/>
      <c r="AC94" s="32"/>
      <c r="AD94" s="31"/>
      <c r="AE94" s="10"/>
      <c r="AF94" s="10"/>
      <c r="AG94" s="32"/>
      <c r="AH94" s="31"/>
      <c r="AI94" s="10"/>
      <c r="AJ94" s="10"/>
      <c r="AK94" s="32"/>
      <c r="AL94" s="31"/>
      <c r="AM94" s="10"/>
      <c r="AN94" s="10"/>
      <c r="AO94" s="32"/>
      <c r="AP94" s="31"/>
      <c r="AQ94" s="10"/>
      <c r="AR94" s="10"/>
      <c r="AS94" s="32"/>
      <c r="AT94" s="31"/>
      <c r="AU94" s="10"/>
      <c r="AV94" s="11"/>
      <c r="AW94" s="36"/>
      <c r="AX94" s="37"/>
      <c r="AY94" s="11"/>
      <c r="AZ94" s="11"/>
      <c r="BA94" s="32"/>
      <c r="BB94" s="31"/>
      <c r="BC94" s="52"/>
      <c r="BD94" s="52"/>
      <c r="BE94" s="38"/>
      <c r="BF94" s="128"/>
    </row>
    <row r="95" spans="1:58" ht="33.75" customHeight="1" x14ac:dyDescent="0.2">
      <c r="A95" s="145">
        <v>92</v>
      </c>
      <c r="B95" s="145" t="s">
        <v>19</v>
      </c>
      <c r="C95" s="145"/>
      <c r="D95" s="145" t="s">
        <v>221</v>
      </c>
      <c r="E95" s="185" t="s">
        <v>226</v>
      </c>
      <c r="F95" s="185"/>
      <c r="G95" s="196" t="s">
        <v>239</v>
      </c>
      <c r="H95" s="7"/>
      <c r="I95" s="7"/>
      <c r="J95" s="20"/>
      <c r="K95" s="10"/>
      <c r="L95" s="11"/>
      <c r="M95" s="36"/>
      <c r="N95" s="37"/>
      <c r="O95" s="11"/>
      <c r="P95" s="18"/>
      <c r="Q95" s="32"/>
      <c r="R95" s="31"/>
      <c r="S95" s="10"/>
      <c r="T95" s="10"/>
      <c r="U95" s="32"/>
      <c r="V95" s="31"/>
      <c r="W95" s="132"/>
      <c r="X95" s="10"/>
      <c r="Y95" s="32"/>
      <c r="Z95" s="31"/>
      <c r="AA95" s="10"/>
      <c r="AB95" s="10"/>
      <c r="AC95" s="32"/>
      <c r="AD95" s="31"/>
      <c r="AE95" s="10"/>
      <c r="AF95" s="10"/>
      <c r="AG95" s="32"/>
      <c r="AH95" s="31"/>
      <c r="AI95" s="10"/>
      <c r="AJ95" s="10"/>
      <c r="AK95" s="32"/>
      <c r="AL95" s="31"/>
      <c r="AM95" s="10"/>
      <c r="AN95" s="10"/>
      <c r="AO95" s="32"/>
      <c r="AP95" s="31"/>
      <c r="AQ95" s="10"/>
      <c r="AR95" s="10"/>
      <c r="AS95" s="32"/>
      <c r="AT95" s="31"/>
      <c r="AU95" s="10"/>
      <c r="AV95" s="10"/>
      <c r="AW95" s="32"/>
      <c r="AX95" s="31"/>
      <c r="AY95" s="10"/>
      <c r="AZ95" s="10"/>
      <c r="BA95" s="32"/>
      <c r="BB95" s="31"/>
      <c r="BC95" s="52"/>
      <c r="BD95" s="52"/>
      <c r="BE95" s="38"/>
      <c r="BF95" s="128"/>
    </row>
    <row r="96" spans="1:58" ht="33.75" customHeight="1" x14ac:dyDescent="0.2">
      <c r="A96" s="145">
        <v>93</v>
      </c>
      <c r="B96" s="145" t="s">
        <v>19</v>
      </c>
      <c r="C96" s="145"/>
      <c r="D96" s="147" t="s">
        <v>222</v>
      </c>
      <c r="E96" s="185" t="s">
        <v>225</v>
      </c>
      <c r="F96" s="185"/>
      <c r="G96" s="196" t="s">
        <v>239</v>
      </c>
      <c r="H96" s="7"/>
      <c r="I96" s="7"/>
      <c r="J96" s="20"/>
      <c r="K96" s="10"/>
      <c r="L96" s="10"/>
      <c r="M96" s="32"/>
      <c r="N96" s="31"/>
      <c r="O96" s="10"/>
      <c r="P96" s="11"/>
      <c r="Q96" s="36"/>
      <c r="R96" s="37"/>
      <c r="S96" s="11"/>
      <c r="T96" s="18"/>
      <c r="U96" s="32"/>
      <c r="V96" s="31"/>
      <c r="W96" s="132"/>
      <c r="X96" s="10"/>
      <c r="Y96" s="32"/>
      <c r="Z96" s="31"/>
      <c r="AA96" s="10"/>
      <c r="AB96" s="10"/>
      <c r="AC96" s="32"/>
      <c r="AD96" s="31"/>
      <c r="AE96" s="10"/>
      <c r="AF96" s="10"/>
      <c r="AG96" s="32"/>
      <c r="AH96" s="31"/>
      <c r="AI96" s="10"/>
      <c r="AJ96" s="10"/>
      <c r="AK96" s="32"/>
      <c r="AL96" s="31"/>
      <c r="AM96" s="10"/>
      <c r="AN96" s="10"/>
      <c r="AO96" s="32"/>
      <c r="AP96" s="31"/>
      <c r="AQ96" s="10"/>
      <c r="AR96" s="10"/>
      <c r="AS96" s="32"/>
      <c r="AT96" s="31"/>
      <c r="AU96" s="10"/>
      <c r="AV96" s="10"/>
      <c r="AW96" s="32"/>
      <c r="AX96" s="31"/>
      <c r="AY96" s="10"/>
      <c r="AZ96" s="10"/>
      <c r="BA96" s="32"/>
      <c r="BB96" s="31"/>
      <c r="BC96" s="52"/>
      <c r="BD96" s="52"/>
      <c r="BE96" s="38"/>
      <c r="BF96" s="128"/>
    </row>
    <row r="97" spans="1:58" ht="33.75" customHeight="1" x14ac:dyDescent="0.2">
      <c r="A97" s="145">
        <v>94</v>
      </c>
      <c r="B97" s="145" t="s">
        <v>55</v>
      </c>
      <c r="C97" s="145"/>
      <c r="D97" s="145" t="s">
        <v>283</v>
      </c>
      <c r="E97" s="185" t="s">
        <v>229</v>
      </c>
      <c r="F97" s="185"/>
      <c r="G97" s="196" t="s">
        <v>239</v>
      </c>
      <c r="H97" s="7"/>
      <c r="I97" s="7"/>
      <c r="J97" s="20"/>
      <c r="K97" s="10"/>
      <c r="L97" s="10"/>
      <c r="M97" s="32"/>
      <c r="N97" s="31"/>
      <c r="O97" s="10"/>
      <c r="P97" s="10"/>
      <c r="Q97" s="32"/>
      <c r="R97" s="31"/>
      <c r="S97" s="10"/>
      <c r="T97" s="11"/>
      <c r="U97" s="36"/>
      <c r="V97" s="37"/>
      <c r="W97" s="132"/>
      <c r="X97" s="11"/>
      <c r="Y97" s="34"/>
      <c r="Z97" s="31"/>
      <c r="AA97" s="10"/>
      <c r="AB97" s="10"/>
      <c r="AC97" s="32"/>
      <c r="AD97" s="31"/>
      <c r="AE97" s="10"/>
      <c r="AF97" s="10"/>
      <c r="AG97" s="32"/>
      <c r="AH97" s="31"/>
      <c r="AI97" s="10"/>
      <c r="AJ97" s="10"/>
      <c r="AK97" s="32"/>
      <c r="AL97" s="31"/>
      <c r="AM97" s="10"/>
      <c r="AN97" s="10"/>
      <c r="AO97" s="32"/>
      <c r="AP97" s="31"/>
      <c r="AQ97" s="10"/>
      <c r="AR97" s="10"/>
      <c r="AS97" s="32"/>
      <c r="AT97" s="31"/>
      <c r="AU97" s="10"/>
      <c r="AV97" s="10"/>
      <c r="AW97" s="32"/>
      <c r="AX97" s="31"/>
      <c r="AY97" s="10"/>
      <c r="AZ97" s="10"/>
      <c r="BA97" s="32"/>
      <c r="BB97" s="31"/>
      <c r="BC97" s="52"/>
      <c r="BD97" s="52"/>
      <c r="BE97" s="38"/>
      <c r="BF97" s="128"/>
    </row>
    <row r="98" spans="1:58" ht="33.75" customHeight="1" x14ac:dyDescent="0.2">
      <c r="A98" s="145">
        <v>95</v>
      </c>
      <c r="B98" s="145" t="s">
        <v>155</v>
      </c>
      <c r="C98" s="145"/>
      <c r="D98" s="145" t="s">
        <v>21</v>
      </c>
      <c r="E98" s="185" t="s">
        <v>230</v>
      </c>
      <c r="F98" s="185"/>
      <c r="G98" s="196" t="s">
        <v>239</v>
      </c>
      <c r="H98" s="7"/>
      <c r="I98" s="7"/>
      <c r="J98" s="20"/>
      <c r="K98" s="10"/>
      <c r="L98" s="10"/>
      <c r="M98" s="32"/>
      <c r="N98" s="31"/>
      <c r="O98" s="10"/>
      <c r="P98" s="10"/>
      <c r="Q98" s="32"/>
      <c r="R98" s="31"/>
      <c r="S98" s="10"/>
      <c r="T98" s="10"/>
      <c r="U98" s="32"/>
      <c r="V98" s="31"/>
      <c r="W98" s="132"/>
      <c r="X98" s="10"/>
      <c r="Y98" s="36"/>
      <c r="Z98" s="37"/>
      <c r="AA98" s="11"/>
      <c r="AB98" s="11"/>
      <c r="AC98" s="34"/>
      <c r="AD98" s="31"/>
      <c r="AE98" s="10"/>
      <c r="AF98" s="10"/>
      <c r="AG98" s="32"/>
      <c r="AH98" s="31"/>
      <c r="AI98" s="10"/>
      <c r="AJ98" s="10"/>
      <c r="AK98" s="32"/>
      <c r="AL98" s="31"/>
      <c r="AM98" s="10"/>
      <c r="AN98" s="10"/>
      <c r="AO98" s="32"/>
      <c r="AP98" s="31"/>
      <c r="AQ98" s="10"/>
      <c r="AR98" s="10"/>
      <c r="AS98" s="32"/>
      <c r="AT98" s="31"/>
      <c r="AU98" s="10"/>
      <c r="AV98" s="10"/>
      <c r="AW98" s="32"/>
      <c r="AX98" s="31"/>
      <c r="AY98" s="10"/>
      <c r="AZ98" s="10"/>
      <c r="BA98" s="32"/>
      <c r="BB98" s="31"/>
      <c r="BC98" s="52"/>
      <c r="BD98" s="52"/>
      <c r="BE98" s="38"/>
      <c r="BF98" s="128"/>
    </row>
    <row r="99" spans="1:58" ht="33.75" customHeight="1" x14ac:dyDescent="0.2">
      <c r="A99" s="145">
        <v>96</v>
      </c>
      <c r="B99" s="145" t="s">
        <v>55</v>
      </c>
      <c r="C99" s="145"/>
      <c r="D99" s="147" t="s">
        <v>222</v>
      </c>
      <c r="E99" s="185" t="s">
        <v>232</v>
      </c>
      <c r="F99" s="185"/>
      <c r="G99" s="196" t="s">
        <v>239</v>
      </c>
      <c r="H99" s="7"/>
      <c r="I99" s="7"/>
      <c r="J99" s="20"/>
      <c r="K99" s="10"/>
      <c r="L99" s="10"/>
      <c r="M99" s="32"/>
      <c r="N99" s="31"/>
      <c r="O99" s="10"/>
      <c r="P99" s="10"/>
      <c r="Q99" s="32"/>
      <c r="R99" s="31"/>
      <c r="S99" s="10"/>
      <c r="T99" s="10"/>
      <c r="U99" s="32"/>
      <c r="V99" s="31"/>
      <c r="W99" s="132"/>
      <c r="X99" s="10"/>
      <c r="Y99" s="32"/>
      <c r="Z99" s="31"/>
      <c r="AA99" s="10"/>
      <c r="AB99" s="10"/>
      <c r="AC99" s="36"/>
      <c r="AD99" s="37"/>
      <c r="AE99" s="11"/>
      <c r="AF99" s="11"/>
      <c r="AG99" s="36"/>
      <c r="AH99" s="31"/>
      <c r="AI99" s="10"/>
      <c r="AJ99" s="10"/>
      <c r="AK99" s="32"/>
      <c r="AL99" s="31"/>
      <c r="AM99" s="10"/>
      <c r="AN99" s="10"/>
      <c r="AO99" s="32"/>
      <c r="AP99" s="31"/>
      <c r="AQ99" s="10"/>
      <c r="AR99" s="10"/>
      <c r="AS99" s="32"/>
      <c r="AT99" s="31"/>
      <c r="AU99" s="10"/>
      <c r="AV99" s="10"/>
      <c r="AW99" s="32"/>
      <c r="AX99" s="31"/>
      <c r="AY99" s="10"/>
      <c r="AZ99" s="10"/>
      <c r="BA99" s="32"/>
      <c r="BB99" s="31"/>
      <c r="BC99" s="52"/>
      <c r="BD99" s="52"/>
      <c r="BE99" s="38"/>
      <c r="BF99" s="128"/>
    </row>
    <row r="100" spans="1:58" ht="33.75" customHeight="1" x14ac:dyDescent="0.2">
      <c r="A100" s="145">
        <v>97</v>
      </c>
      <c r="B100" s="145" t="s">
        <v>55</v>
      </c>
      <c r="C100" s="145"/>
      <c r="D100" s="145" t="s">
        <v>234</v>
      </c>
      <c r="E100" s="185" t="s">
        <v>287</v>
      </c>
      <c r="F100" s="185"/>
      <c r="G100" s="196" t="s">
        <v>239</v>
      </c>
      <c r="H100" s="7"/>
      <c r="I100" s="7"/>
      <c r="J100" s="20"/>
      <c r="K100" s="10"/>
      <c r="L100" s="10"/>
      <c r="M100" s="32"/>
      <c r="N100" s="31"/>
      <c r="O100" s="10"/>
      <c r="P100" s="10"/>
      <c r="Q100" s="32"/>
      <c r="R100" s="31"/>
      <c r="S100" s="10"/>
      <c r="T100" s="10"/>
      <c r="U100" s="32"/>
      <c r="V100" s="31"/>
      <c r="W100" s="132"/>
      <c r="X100" s="10"/>
      <c r="Y100" s="32"/>
      <c r="Z100" s="31"/>
      <c r="AA100" s="10"/>
      <c r="AB100" s="10"/>
      <c r="AC100" s="32"/>
      <c r="AD100" s="31"/>
      <c r="AE100" s="10"/>
      <c r="AF100" s="10"/>
      <c r="AG100" s="36"/>
      <c r="AH100" s="37"/>
      <c r="AI100" s="11"/>
      <c r="AJ100" s="11"/>
      <c r="AK100" s="36"/>
      <c r="AL100" s="31"/>
      <c r="AM100" s="10"/>
      <c r="AN100" s="10"/>
      <c r="AO100" s="32"/>
      <c r="AP100" s="31"/>
      <c r="AQ100" s="10"/>
      <c r="AR100" s="10"/>
      <c r="AS100" s="32"/>
      <c r="AT100" s="31"/>
      <c r="AU100" s="10"/>
      <c r="AV100" s="10"/>
      <c r="AW100" s="32"/>
      <c r="AX100" s="31"/>
      <c r="AY100" s="10"/>
      <c r="AZ100" s="10"/>
      <c r="BA100" s="32"/>
      <c r="BB100" s="31"/>
      <c r="BC100" s="52"/>
      <c r="BD100" s="52"/>
      <c r="BE100" s="38"/>
      <c r="BF100" s="128"/>
    </row>
    <row r="101" spans="1:58" ht="33.75" customHeight="1" x14ac:dyDescent="0.2">
      <c r="A101" s="145">
        <v>98</v>
      </c>
      <c r="B101" s="145" t="s">
        <v>19</v>
      </c>
      <c r="C101" s="145"/>
      <c r="D101" s="145" t="s">
        <v>283</v>
      </c>
      <c r="E101" s="185" t="s">
        <v>53</v>
      </c>
      <c r="F101" s="185"/>
      <c r="G101" s="196" t="s">
        <v>239</v>
      </c>
      <c r="H101" s="7"/>
      <c r="I101" s="7"/>
      <c r="J101" s="20"/>
      <c r="K101" s="10"/>
      <c r="L101" s="10"/>
      <c r="M101" s="32"/>
      <c r="N101" s="31"/>
      <c r="O101" s="10"/>
      <c r="P101" s="10"/>
      <c r="Q101" s="32"/>
      <c r="R101" s="31"/>
      <c r="S101" s="10"/>
      <c r="T101" s="10"/>
      <c r="U101" s="32"/>
      <c r="V101" s="31"/>
      <c r="W101" s="132"/>
      <c r="X101" s="10"/>
      <c r="Y101" s="32"/>
      <c r="Z101" s="31"/>
      <c r="AA101" s="10"/>
      <c r="AB101" s="10"/>
      <c r="AC101" s="32"/>
      <c r="AD101" s="31"/>
      <c r="AE101" s="10"/>
      <c r="AF101" s="10"/>
      <c r="AG101" s="32"/>
      <c r="AH101" s="31"/>
      <c r="AI101" s="10"/>
      <c r="AJ101" s="10"/>
      <c r="AK101" s="32"/>
      <c r="AL101" s="37"/>
      <c r="AM101" s="11"/>
      <c r="AN101" s="11"/>
      <c r="AO101" s="36"/>
      <c r="AP101" s="31"/>
      <c r="AQ101" s="10"/>
      <c r="AR101" s="10"/>
      <c r="AS101" s="32"/>
      <c r="AT101" s="31"/>
      <c r="AU101" s="10"/>
      <c r="AV101" s="10"/>
      <c r="AW101" s="32"/>
      <c r="AX101" s="31"/>
      <c r="AY101" s="10"/>
      <c r="AZ101" s="10"/>
      <c r="BA101" s="32"/>
      <c r="BB101" s="31"/>
      <c r="BC101" s="52"/>
      <c r="BD101" s="52"/>
      <c r="BE101" s="38"/>
      <c r="BF101" s="128"/>
    </row>
    <row r="102" spans="1:58" ht="33.75" customHeight="1" x14ac:dyDescent="0.2">
      <c r="A102" s="145">
        <v>99</v>
      </c>
      <c r="B102" s="145" t="s">
        <v>55</v>
      </c>
      <c r="C102" s="145"/>
      <c r="D102" s="145" t="s">
        <v>235</v>
      </c>
      <c r="E102" s="185" t="s">
        <v>227</v>
      </c>
      <c r="F102" s="185"/>
      <c r="G102" s="196" t="s">
        <v>239</v>
      </c>
      <c r="H102" s="7"/>
      <c r="I102" s="7"/>
      <c r="J102" s="20"/>
      <c r="K102" s="10"/>
      <c r="L102" s="10"/>
      <c r="M102" s="32"/>
      <c r="N102" s="31"/>
      <c r="O102" s="10"/>
      <c r="P102" s="10"/>
      <c r="Q102" s="32"/>
      <c r="R102" s="31"/>
      <c r="S102" s="10"/>
      <c r="T102" s="10"/>
      <c r="U102" s="32"/>
      <c r="V102" s="31"/>
      <c r="W102" s="132"/>
      <c r="X102" s="10"/>
      <c r="Y102" s="32"/>
      <c r="Z102" s="31"/>
      <c r="AA102" s="10"/>
      <c r="AB102" s="10"/>
      <c r="AC102" s="32"/>
      <c r="AD102" s="31"/>
      <c r="AE102" s="10"/>
      <c r="AF102" s="10"/>
      <c r="AG102" s="32"/>
      <c r="AH102" s="31"/>
      <c r="AI102" s="10"/>
      <c r="AJ102" s="10"/>
      <c r="AK102" s="32"/>
      <c r="AL102" s="31"/>
      <c r="AM102" s="10"/>
      <c r="AN102" s="10"/>
      <c r="AO102" s="32"/>
      <c r="AP102" s="37"/>
      <c r="AQ102" s="11"/>
      <c r="AR102" s="11"/>
      <c r="AS102" s="36"/>
      <c r="AT102" s="37"/>
      <c r="AU102" s="10"/>
      <c r="AV102" s="10"/>
      <c r="AW102" s="32"/>
      <c r="AX102" s="31"/>
      <c r="AY102" s="10"/>
      <c r="AZ102" s="10"/>
      <c r="BA102" s="32"/>
      <c r="BB102" s="31"/>
      <c r="BC102" s="52"/>
      <c r="BD102" s="52"/>
      <c r="BE102" s="38"/>
      <c r="BF102" s="128"/>
    </row>
    <row r="103" spans="1:58" ht="33.75" customHeight="1" x14ac:dyDescent="0.2">
      <c r="A103" s="145">
        <v>100</v>
      </c>
      <c r="B103" s="145" t="s">
        <v>55</v>
      </c>
      <c r="C103" s="145"/>
      <c r="D103" s="145" t="s">
        <v>281</v>
      </c>
      <c r="E103" s="185" t="s">
        <v>231</v>
      </c>
      <c r="F103" s="185"/>
      <c r="G103" s="196" t="s">
        <v>239</v>
      </c>
      <c r="H103" s="7"/>
      <c r="I103" s="7"/>
      <c r="J103" s="20"/>
      <c r="K103" s="10"/>
      <c r="L103" s="10"/>
      <c r="M103" s="32"/>
      <c r="N103" s="31"/>
      <c r="O103" s="10"/>
      <c r="P103" s="10"/>
      <c r="Q103" s="32"/>
      <c r="R103" s="31"/>
      <c r="S103" s="10"/>
      <c r="T103" s="10"/>
      <c r="U103" s="32"/>
      <c r="V103" s="31"/>
      <c r="W103" s="132"/>
      <c r="X103" s="10"/>
      <c r="Y103" s="32"/>
      <c r="Z103" s="31"/>
      <c r="AA103" s="10"/>
      <c r="AB103" s="10"/>
      <c r="AC103" s="32"/>
      <c r="AD103" s="31"/>
      <c r="AE103" s="10"/>
      <c r="AF103" s="10"/>
      <c r="AG103" s="32"/>
      <c r="AH103" s="31"/>
      <c r="AI103" s="10"/>
      <c r="AJ103" s="10"/>
      <c r="AK103" s="32"/>
      <c r="AL103" s="31"/>
      <c r="AM103" s="10"/>
      <c r="AN103" s="10"/>
      <c r="AO103" s="32"/>
      <c r="AP103" s="31"/>
      <c r="AQ103" s="10"/>
      <c r="AR103" s="10"/>
      <c r="AS103" s="32"/>
      <c r="AT103" s="37"/>
      <c r="AU103" s="11"/>
      <c r="AV103" s="11"/>
      <c r="AW103" s="36"/>
      <c r="AX103" s="37"/>
      <c r="AY103" s="10"/>
      <c r="AZ103" s="10"/>
      <c r="BA103" s="32"/>
      <c r="BB103" s="31"/>
      <c r="BC103" s="52"/>
      <c r="BD103" s="52"/>
      <c r="BE103" s="38"/>
      <c r="BF103" s="128"/>
    </row>
    <row r="104" spans="1:58" ht="33.75" customHeight="1" x14ac:dyDescent="0.2">
      <c r="A104" s="145">
        <v>101</v>
      </c>
      <c r="B104" s="145" t="s">
        <v>55</v>
      </c>
      <c r="C104" s="145" t="s">
        <v>280</v>
      </c>
      <c r="D104" s="147" t="s">
        <v>271</v>
      </c>
      <c r="E104" s="185" t="s">
        <v>228</v>
      </c>
      <c r="F104" s="185"/>
      <c r="G104" s="196" t="s">
        <v>239</v>
      </c>
      <c r="H104" s="7"/>
      <c r="I104" s="7"/>
      <c r="J104" s="20"/>
      <c r="K104" s="10"/>
      <c r="L104" s="10"/>
      <c r="M104" s="32"/>
      <c r="N104" s="31"/>
      <c r="O104" s="10"/>
      <c r="P104" s="10"/>
      <c r="Q104" s="32"/>
      <c r="R104" s="31"/>
      <c r="S104" s="10"/>
      <c r="T104" s="10"/>
      <c r="U104" s="32"/>
      <c r="V104" s="31"/>
      <c r="W104" s="132"/>
      <c r="X104" s="10"/>
      <c r="Y104" s="32"/>
      <c r="Z104" s="31"/>
      <c r="AA104" s="10"/>
      <c r="AB104" s="10"/>
      <c r="AC104" s="32"/>
      <c r="AD104" s="31"/>
      <c r="AE104" s="10"/>
      <c r="AF104" s="10"/>
      <c r="AG104" s="32"/>
      <c r="AH104" s="31"/>
      <c r="AI104" s="10"/>
      <c r="AJ104" s="10"/>
      <c r="AK104" s="32"/>
      <c r="AL104" s="31"/>
      <c r="AM104" s="10"/>
      <c r="AN104" s="10"/>
      <c r="AO104" s="32"/>
      <c r="AP104" s="31"/>
      <c r="AQ104" s="10"/>
      <c r="AR104" s="10"/>
      <c r="AS104" s="32"/>
      <c r="AT104" s="31"/>
      <c r="AU104" s="10"/>
      <c r="AV104" s="10"/>
      <c r="AW104" s="32"/>
      <c r="AX104" s="37"/>
      <c r="AY104" s="11"/>
      <c r="AZ104" s="11"/>
      <c r="BA104" s="36"/>
      <c r="BB104" s="37"/>
      <c r="BC104" s="52"/>
      <c r="BD104" s="52"/>
      <c r="BE104" s="38"/>
      <c r="BF104" s="128"/>
    </row>
    <row r="105" spans="1:58" ht="33.75" customHeight="1" x14ac:dyDescent="0.2">
      <c r="A105" s="145">
        <v>102</v>
      </c>
      <c r="B105" s="145" t="s">
        <v>49</v>
      </c>
      <c r="C105" s="145"/>
      <c r="D105" s="145" t="s">
        <v>276</v>
      </c>
      <c r="E105" s="185" t="s">
        <v>243</v>
      </c>
      <c r="F105" s="185"/>
      <c r="G105" s="196" t="s">
        <v>239</v>
      </c>
      <c r="H105" s="7"/>
      <c r="I105" s="7"/>
      <c r="J105" s="20"/>
      <c r="K105" s="10"/>
      <c r="L105" s="10"/>
      <c r="M105" s="32"/>
      <c r="N105" s="31"/>
      <c r="O105" s="10"/>
      <c r="P105" s="10"/>
      <c r="Q105" s="32"/>
      <c r="R105" s="31"/>
      <c r="S105" s="10"/>
      <c r="T105" s="10"/>
      <c r="U105" s="32"/>
      <c r="V105" s="31"/>
      <c r="W105" s="132"/>
      <c r="X105" s="10"/>
      <c r="Y105" s="32"/>
      <c r="Z105" s="31"/>
      <c r="AA105" s="10"/>
      <c r="AB105" s="10"/>
      <c r="AC105" s="32"/>
      <c r="AD105" s="31"/>
      <c r="AE105" s="10"/>
      <c r="AF105" s="10"/>
      <c r="AG105" s="32"/>
      <c r="AH105" s="31"/>
      <c r="AI105" s="10"/>
      <c r="AJ105" s="10"/>
      <c r="AK105" s="32"/>
      <c r="AL105" s="31"/>
      <c r="AM105" s="10"/>
      <c r="AN105" s="10"/>
      <c r="AO105" s="32"/>
      <c r="AP105" s="31"/>
      <c r="AQ105" s="10"/>
      <c r="AR105" s="10"/>
      <c r="AS105" s="32"/>
      <c r="AT105" s="31"/>
      <c r="AU105" s="10"/>
      <c r="AV105" s="10"/>
      <c r="AW105" s="32"/>
      <c r="AX105" s="31"/>
      <c r="AY105" s="10"/>
      <c r="AZ105" s="10"/>
      <c r="BA105" s="32"/>
      <c r="BB105" s="40"/>
      <c r="BC105" s="121"/>
      <c r="BD105" s="121"/>
      <c r="BE105" s="38"/>
      <c r="BF105" s="128"/>
    </row>
    <row r="106" spans="1:58" ht="33.75" customHeight="1" x14ac:dyDescent="0.2">
      <c r="A106" s="145">
        <v>103</v>
      </c>
      <c r="B106" s="145" t="s">
        <v>49</v>
      </c>
      <c r="C106" s="145"/>
      <c r="D106" s="145" t="s">
        <v>283</v>
      </c>
      <c r="E106" s="185" t="s">
        <v>244</v>
      </c>
      <c r="F106" s="185"/>
      <c r="G106" s="196" t="s">
        <v>239</v>
      </c>
      <c r="H106" s="7"/>
      <c r="I106" s="7"/>
      <c r="J106" s="20"/>
      <c r="K106" s="10"/>
      <c r="L106" s="10"/>
      <c r="M106" s="32"/>
      <c r="N106" s="31"/>
      <c r="O106" s="10"/>
      <c r="P106" s="10"/>
      <c r="Q106" s="32"/>
      <c r="R106" s="31"/>
      <c r="S106" s="10"/>
      <c r="T106" s="10"/>
      <c r="U106" s="32"/>
      <c r="V106" s="31"/>
      <c r="W106" s="132"/>
      <c r="X106" s="10"/>
      <c r="Y106" s="32"/>
      <c r="Z106" s="31"/>
      <c r="AA106" s="10"/>
      <c r="AB106" s="10"/>
      <c r="AC106" s="32"/>
      <c r="AD106" s="31"/>
      <c r="AE106" s="10"/>
      <c r="AF106" s="10"/>
      <c r="AG106" s="32"/>
      <c r="AH106" s="31"/>
      <c r="AI106" s="10"/>
      <c r="AJ106" s="10"/>
      <c r="AK106" s="32"/>
      <c r="AL106" s="31"/>
      <c r="AM106" s="10"/>
      <c r="AN106" s="10"/>
      <c r="AO106" s="32"/>
      <c r="AP106" s="31"/>
      <c r="AQ106" s="10"/>
      <c r="AR106" s="10"/>
      <c r="AS106" s="32"/>
      <c r="AT106" s="31"/>
      <c r="AU106" s="10"/>
      <c r="AV106" s="10"/>
      <c r="AW106" s="32"/>
      <c r="AX106" s="31"/>
      <c r="AY106" s="10"/>
      <c r="AZ106" s="10"/>
      <c r="BA106" s="32"/>
      <c r="BB106" s="31"/>
      <c r="BC106" s="121"/>
      <c r="BD106" s="121"/>
      <c r="BE106" s="38"/>
      <c r="BF106" s="128"/>
    </row>
    <row r="107" spans="1:58" ht="33.75" customHeight="1" x14ac:dyDescent="0.2">
      <c r="A107" s="145">
        <v>104</v>
      </c>
      <c r="B107" s="145" t="s">
        <v>193</v>
      </c>
      <c r="C107" s="145"/>
      <c r="D107" s="145" t="s">
        <v>21</v>
      </c>
      <c r="E107" s="185" t="s">
        <v>240</v>
      </c>
      <c r="F107" s="185"/>
      <c r="G107" s="196" t="s">
        <v>242</v>
      </c>
      <c r="H107" s="7"/>
      <c r="I107" s="7"/>
      <c r="J107" s="20"/>
      <c r="K107" s="10"/>
      <c r="L107" s="10"/>
      <c r="M107" s="32"/>
      <c r="N107" s="31"/>
      <c r="O107" s="10"/>
      <c r="P107" s="10"/>
      <c r="Q107" s="32"/>
      <c r="R107" s="31"/>
      <c r="S107" s="10"/>
      <c r="T107" s="10"/>
      <c r="U107" s="32"/>
      <c r="V107" s="31"/>
      <c r="W107" s="132"/>
      <c r="X107" s="10"/>
      <c r="Y107" s="32"/>
      <c r="Z107" s="31"/>
      <c r="AA107" s="10"/>
      <c r="AB107" s="10"/>
      <c r="AC107" s="32"/>
      <c r="AD107" s="31"/>
      <c r="AE107" s="10"/>
      <c r="AF107" s="10"/>
      <c r="AG107" s="32"/>
      <c r="AH107" s="31"/>
      <c r="AI107" s="10"/>
      <c r="AJ107" s="10"/>
      <c r="AK107" s="32"/>
      <c r="AL107" s="31"/>
      <c r="AM107" s="10"/>
      <c r="AN107" s="10"/>
      <c r="AO107" s="32"/>
      <c r="AP107" s="31"/>
      <c r="AQ107" s="10"/>
      <c r="AR107" s="10"/>
      <c r="AS107" s="32"/>
      <c r="AT107" s="31"/>
      <c r="AU107" s="10"/>
      <c r="AV107" s="10"/>
      <c r="AW107" s="32"/>
      <c r="AX107" s="31"/>
      <c r="AY107" s="10"/>
      <c r="AZ107" s="10"/>
      <c r="BA107" s="32"/>
      <c r="BB107" s="31"/>
      <c r="BC107" s="52"/>
      <c r="BD107" s="52"/>
      <c r="BE107" s="38"/>
      <c r="BF107" s="128"/>
    </row>
    <row r="108" spans="1:58" ht="33.75" customHeight="1" x14ac:dyDescent="0.2">
      <c r="A108" s="145">
        <v>105</v>
      </c>
      <c r="B108" s="145" t="s">
        <v>193</v>
      </c>
      <c r="C108" s="145"/>
      <c r="D108" s="145" t="s">
        <v>41</v>
      </c>
      <c r="E108" s="185" t="s">
        <v>241</v>
      </c>
      <c r="F108" s="185"/>
      <c r="G108" s="196" t="s">
        <v>242</v>
      </c>
      <c r="H108" s="7"/>
      <c r="I108" s="7"/>
      <c r="J108" s="20"/>
      <c r="K108" s="10"/>
      <c r="L108" s="10"/>
      <c r="M108" s="32"/>
      <c r="N108" s="31"/>
      <c r="O108" s="10"/>
      <c r="P108" s="10"/>
      <c r="Q108" s="32"/>
      <c r="R108" s="31"/>
      <c r="S108" s="10"/>
      <c r="T108" s="10"/>
      <c r="U108" s="32"/>
      <c r="V108" s="31"/>
      <c r="W108" s="132"/>
      <c r="X108" s="10"/>
      <c r="Y108" s="32"/>
      <c r="Z108" s="31"/>
      <c r="AA108" s="10"/>
      <c r="AB108" s="10"/>
      <c r="AC108" s="32"/>
      <c r="AD108" s="31"/>
      <c r="AE108" s="10"/>
      <c r="AF108" s="10"/>
      <c r="AG108" s="32"/>
      <c r="AH108" s="31"/>
      <c r="AI108" s="10"/>
      <c r="AJ108" s="10"/>
      <c r="AK108" s="32"/>
      <c r="AL108" s="31"/>
      <c r="AM108" s="10"/>
      <c r="AN108" s="10"/>
      <c r="AO108" s="32"/>
      <c r="AP108" s="31"/>
      <c r="AQ108" s="10"/>
      <c r="AR108" s="10"/>
      <c r="AS108" s="32"/>
      <c r="AT108" s="31"/>
      <c r="AU108" s="10"/>
      <c r="AV108" s="10"/>
      <c r="AW108" s="32"/>
      <c r="AX108" s="31"/>
      <c r="AY108" s="10"/>
      <c r="AZ108" s="10"/>
      <c r="BA108" s="32"/>
      <c r="BB108" s="31"/>
      <c r="BC108" s="52"/>
      <c r="BD108" s="52"/>
      <c r="BE108" s="38"/>
      <c r="BF108" s="128"/>
    </row>
    <row r="109" spans="1:58" ht="33.75" customHeight="1" x14ac:dyDescent="0.2">
      <c r="BF109" s="128"/>
    </row>
    <row r="110" spans="1:58" ht="33.75" customHeight="1" x14ac:dyDescent="0.2">
      <c r="BF110" s="128"/>
    </row>
    <row r="111" spans="1:58" ht="33.75" customHeight="1" x14ac:dyDescent="0.2">
      <c r="BF111" s="128"/>
    </row>
    <row r="112" spans="1:58" ht="33.75" customHeight="1" x14ac:dyDescent="0.2">
      <c r="BF112" s="128"/>
    </row>
    <row r="113" spans="58:58" ht="33.75" customHeight="1" x14ac:dyDescent="0.2">
      <c r="BF113" s="128"/>
    </row>
    <row r="114" spans="58:58" ht="33.75" customHeight="1" x14ac:dyDescent="0.2">
      <c r="BF114" s="128"/>
    </row>
    <row r="115" spans="58:58" ht="33.75" customHeight="1" x14ac:dyDescent="0.2">
      <c r="BF115" s="128"/>
    </row>
    <row r="116" spans="58:58" ht="33.75" customHeight="1" x14ac:dyDescent="0.2">
      <c r="BF116" s="128"/>
    </row>
    <row r="117" spans="58:58" ht="33.75" customHeight="1" x14ac:dyDescent="0.2">
      <c r="BF117" s="128"/>
    </row>
    <row r="118" spans="58:58" ht="33.75" customHeight="1" x14ac:dyDescent="0.2">
      <c r="BF118" s="128"/>
    </row>
    <row r="119" spans="58:58" ht="33.75" customHeight="1" x14ac:dyDescent="0.2">
      <c r="BF119" s="128"/>
    </row>
    <row r="120" spans="58:58" ht="33.75" customHeight="1" x14ac:dyDescent="0.2">
      <c r="BF120" s="128"/>
    </row>
    <row r="121" spans="58:58" ht="33.75" customHeight="1" x14ac:dyDescent="0.2">
      <c r="BF121" s="128"/>
    </row>
    <row r="122" spans="58:58" ht="33.75" customHeight="1" x14ac:dyDescent="0.2">
      <c r="BF122" s="128"/>
    </row>
  </sheetData>
  <autoFilter ref="A3:BN108">
    <filterColumn colId="9" showButton="0"/>
    <filterColumn colId="10" showButton="0"/>
    <filterColumn colId="11" showButton="0"/>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5" showButton="0"/>
    <filterColumn colId="26" showButton="0"/>
    <filterColumn colId="27" showButton="0"/>
    <filterColumn colId="29" showButton="0"/>
    <filterColumn colId="30" showButton="0"/>
    <filterColumn colId="31" showButton="0"/>
    <filterColumn colId="33" showButton="0"/>
    <filterColumn colId="34" showButton="0"/>
    <filterColumn colId="35" showButton="0"/>
    <filterColumn colId="37" showButton="0"/>
    <filterColumn colId="38" showButton="0"/>
    <filterColumn colId="39" showButton="0"/>
    <filterColumn colId="41" showButton="0"/>
    <filterColumn colId="42" showButton="0"/>
    <filterColumn colId="43" showButton="0"/>
    <filterColumn colId="45" showButton="0"/>
    <filterColumn colId="46" showButton="0"/>
    <filterColumn colId="47" showButton="0"/>
    <filterColumn colId="49" showButton="0"/>
    <filterColumn colId="50" showButton="0"/>
    <filterColumn colId="51" showButton="0"/>
    <filterColumn colId="53" showButton="0"/>
    <filterColumn colId="54" showButton="0"/>
    <filterColumn colId="55" showButton="0"/>
  </autoFilter>
  <mergeCells count="22">
    <mergeCell ref="AF32:AH41"/>
    <mergeCell ref="BE32:BE41"/>
    <mergeCell ref="AM4:AO11"/>
    <mergeCell ref="BE4:BE11"/>
    <mergeCell ref="J53:K64"/>
    <mergeCell ref="J49:J52"/>
    <mergeCell ref="M49:M52"/>
    <mergeCell ref="J2:BE2"/>
    <mergeCell ref="J3:M3"/>
    <mergeCell ref="N3:Q3"/>
    <mergeCell ref="R3:U3"/>
    <mergeCell ref="V3:Y3"/>
    <mergeCell ref="Z3:AC3"/>
    <mergeCell ref="AD3:AG3"/>
    <mergeCell ref="AH3:AK3"/>
    <mergeCell ref="AL3:AO3"/>
    <mergeCell ref="AP3:AS3"/>
    <mergeCell ref="BH45:BJ45"/>
    <mergeCell ref="BH44:BJ44"/>
    <mergeCell ref="AT3:AW3"/>
    <mergeCell ref="AX3:BA3"/>
    <mergeCell ref="BB3:B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2"/>
  <sheetViews>
    <sheetView workbookViewId="0">
      <selection activeCell="S18" sqref="S18"/>
    </sheetView>
  </sheetViews>
  <sheetFormatPr baseColWidth="10" defaultRowHeight="15" x14ac:dyDescent="0.25"/>
  <cols>
    <col min="1" max="1" width="35.7109375" bestFit="1" customWidth="1"/>
    <col min="2" max="2" width="25" bestFit="1" customWidth="1"/>
  </cols>
  <sheetData>
    <row r="3" spans="1:7" x14ac:dyDescent="0.25">
      <c r="A3" s="140" t="s">
        <v>245</v>
      </c>
      <c r="B3" t="s">
        <v>247</v>
      </c>
      <c r="F3" t="s">
        <v>248</v>
      </c>
      <c r="G3" t="s">
        <v>249</v>
      </c>
    </row>
    <row r="4" spans="1:7" x14ac:dyDescent="0.25">
      <c r="A4" s="141" t="s">
        <v>358</v>
      </c>
      <c r="B4" s="142"/>
      <c r="F4" t="s">
        <v>263</v>
      </c>
      <c r="G4">
        <f>+GETPIVOTDATA("TIPO ACTIVIDAD",$A$3,"TIPO ACTIVIDAD","SA: Seguimiento a Acciones")+GETPIVOTDATA("TIPO ACTIVIDAD",$A$3,"TIPO ACTIVIDAD","ASE: Asesoría")</f>
        <v>12</v>
      </c>
    </row>
    <row r="5" spans="1:7" x14ac:dyDescent="0.25">
      <c r="A5" s="141" t="s">
        <v>309</v>
      </c>
      <c r="B5" s="142">
        <v>38</v>
      </c>
      <c r="F5" t="s">
        <v>250</v>
      </c>
      <c r="G5">
        <f>+GETPIVOTDATA("TIPO ACTIVIDAD",$A$3,"TIPO ACTIVIDAD","ARL: Actividad de Requerimiento Legal")</f>
        <v>38</v>
      </c>
    </row>
    <row r="6" spans="1:7" x14ac:dyDescent="0.25">
      <c r="A6" s="141" t="s">
        <v>307</v>
      </c>
      <c r="B6" s="142">
        <v>36</v>
      </c>
      <c r="F6" t="s">
        <v>264</v>
      </c>
      <c r="G6">
        <f>+GETPIVOTDATA("TIPO ACTIVIDAD",$A$3,"TIPO ACTIVIDAD","AG: Auditoría de Gestión")+GETPIVOTDATA("TIPO ACTIVIDAD",$A$3,"TIPO ACTIVIDAD","AE: Auditoría Específica ")+GETPIVOTDATA("TIPO ACTIVIDAD",$A$3,"TIPO ACTIVIDAD","AS: Auditoría de Sistemas")</f>
        <v>57</v>
      </c>
    </row>
    <row r="7" spans="1:7" x14ac:dyDescent="0.25">
      <c r="A7" s="141" t="s">
        <v>306</v>
      </c>
      <c r="B7" s="142">
        <v>20</v>
      </c>
      <c r="G7">
        <f>SUM(G4:G6)</f>
        <v>107</v>
      </c>
    </row>
    <row r="8" spans="1:7" x14ac:dyDescent="0.25">
      <c r="A8" s="141" t="s">
        <v>312</v>
      </c>
      <c r="B8" s="142">
        <v>8</v>
      </c>
    </row>
    <row r="9" spans="1:7" x14ac:dyDescent="0.25">
      <c r="A9" s="141" t="s">
        <v>310</v>
      </c>
      <c r="B9" s="142">
        <v>1</v>
      </c>
    </row>
    <row r="10" spans="1:7" x14ac:dyDescent="0.25">
      <c r="A10" s="141" t="s">
        <v>308</v>
      </c>
      <c r="B10" s="142">
        <v>2</v>
      </c>
    </row>
    <row r="11" spans="1:7" x14ac:dyDescent="0.25">
      <c r="A11" s="141" t="s">
        <v>311</v>
      </c>
      <c r="B11" s="142">
        <v>4</v>
      </c>
    </row>
    <row r="12" spans="1:7" x14ac:dyDescent="0.25">
      <c r="A12" s="141" t="s">
        <v>246</v>
      </c>
      <c r="B12" s="142">
        <v>109</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opLeftCell="A34" workbookViewId="0">
      <selection activeCell="A70" sqref="A70"/>
    </sheetView>
  </sheetViews>
  <sheetFormatPr baseColWidth="10" defaultRowHeight="15" x14ac:dyDescent="0.25"/>
  <cols>
    <col min="1" max="1" width="133" customWidth="1"/>
    <col min="2" max="2" width="23.28515625" bestFit="1" customWidth="1"/>
  </cols>
  <sheetData>
    <row r="1" spans="1:5" x14ac:dyDescent="0.25">
      <c r="A1" s="140" t="s">
        <v>2</v>
      </c>
      <c r="B1" t="s">
        <v>265</v>
      </c>
    </row>
    <row r="3" spans="1:5" x14ac:dyDescent="0.25">
      <c r="A3" s="140" t="s">
        <v>245</v>
      </c>
      <c r="B3" t="s">
        <v>251</v>
      </c>
      <c r="D3" t="s">
        <v>245</v>
      </c>
      <c r="E3" t="s">
        <v>251</v>
      </c>
    </row>
    <row r="4" spans="1:5" x14ac:dyDescent="0.25">
      <c r="A4" s="141" t="s">
        <v>221</v>
      </c>
      <c r="B4" s="142">
        <v>3</v>
      </c>
      <c r="D4" s="144" t="s">
        <v>176</v>
      </c>
      <c r="E4" s="144">
        <v>1</v>
      </c>
    </row>
    <row r="5" spans="1:5" x14ac:dyDescent="0.25">
      <c r="A5" s="141" t="s">
        <v>222</v>
      </c>
      <c r="B5" s="142">
        <v>3</v>
      </c>
      <c r="D5" s="143" t="s">
        <v>233</v>
      </c>
      <c r="E5" s="144">
        <v>1</v>
      </c>
    </row>
    <row r="6" spans="1:5" x14ac:dyDescent="0.25">
      <c r="A6" s="141" t="s">
        <v>182</v>
      </c>
      <c r="B6" s="142">
        <v>4</v>
      </c>
      <c r="D6" s="143" t="s">
        <v>221</v>
      </c>
      <c r="E6" s="144">
        <v>1</v>
      </c>
    </row>
    <row r="7" spans="1:5" x14ac:dyDescent="0.25">
      <c r="A7" s="141" t="s">
        <v>173</v>
      </c>
      <c r="B7" s="142">
        <v>1</v>
      </c>
      <c r="D7" s="143" t="s">
        <v>222</v>
      </c>
      <c r="E7" s="144">
        <v>2</v>
      </c>
    </row>
    <row r="8" spans="1:5" x14ac:dyDescent="0.25">
      <c r="A8" s="141" t="s">
        <v>234</v>
      </c>
      <c r="B8" s="142">
        <v>1</v>
      </c>
      <c r="D8" s="143" t="s">
        <v>182</v>
      </c>
      <c r="E8" s="144">
        <v>4</v>
      </c>
    </row>
    <row r="9" spans="1:5" x14ac:dyDescent="0.25">
      <c r="A9" s="141" t="s">
        <v>235</v>
      </c>
      <c r="B9" s="142">
        <v>2</v>
      </c>
      <c r="D9" s="143" t="s">
        <v>173</v>
      </c>
      <c r="E9" s="144">
        <v>1</v>
      </c>
    </row>
    <row r="10" spans="1:5" x14ac:dyDescent="0.25">
      <c r="A10" s="141" t="s">
        <v>220</v>
      </c>
      <c r="B10" s="142">
        <v>2</v>
      </c>
      <c r="D10" s="143" t="s">
        <v>238</v>
      </c>
      <c r="E10" s="144">
        <v>1</v>
      </c>
    </row>
    <row r="11" spans="1:5" x14ac:dyDescent="0.25">
      <c r="A11" s="141" t="s">
        <v>185</v>
      </c>
      <c r="B11" s="142">
        <v>2</v>
      </c>
      <c r="D11" s="143" t="s">
        <v>236</v>
      </c>
      <c r="E11" s="144">
        <v>1</v>
      </c>
    </row>
    <row r="12" spans="1:5" x14ac:dyDescent="0.25">
      <c r="A12" s="141" t="s">
        <v>179</v>
      </c>
      <c r="B12" s="142">
        <v>1</v>
      </c>
      <c r="D12" s="143" t="s">
        <v>234</v>
      </c>
      <c r="E12" s="144">
        <v>1</v>
      </c>
    </row>
    <row r="13" spans="1:5" x14ac:dyDescent="0.25">
      <c r="A13" s="141" t="s">
        <v>21</v>
      </c>
      <c r="B13" s="142">
        <v>3</v>
      </c>
      <c r="D13" s="143" t="s">
        <v>235</v>
      </c>
      <c r="E13" s="144">
        <v>1</v>
      </c>
    </row>
    <row r="14" spans="1:5" x14ac:dyDescent="0.25">
      <c r="A14" s="141" t="s">
        <v>41</v>
      </c>
      <c r="B14" s="142">
        <v>3</v>
      </c>
      <c r="D14" s="143" t="s">
        <v>104</v>
      </c>
      <c r="E14" s="144">
        <v>1</v>
      </c>
    </row>
    <row r="15" spans="1:5" x14ac:dyDescent="0.25">
      <c r="A15" s="141" t="s">
        <v>42</v>
      </c>
      <c r="B15" s="142">
        <v>5</v>
      </c>
      <c r="D15" s="143" t="s">
        <v>220</v>
      </c>
      <c r="E15" s="144">
        <v>1</v>
      </c>
    </row>
    <row r="16" spans="1:5" x14ac:dyDescent="0.25">
      <c r="A16" s="141" t="s">
        <v>119</v>
      </c>
      <c r="B16" s="142">
        <v>1</v>
      </c>
      <c r="D16" s="143" t="s">
        <v>131</v>
      </c>
      <c r="E16" s="144">
        <v>4</v>
      </c>
    </row>
    <row r="17" spans="1:5" x14ac:dyDescent="0.25">
      <c r="A17" s="141" t="s">
        <v>283</v>
      </c>
      <c r="B17" s="142">
        <v>1</v>
      </c>
      <c r="D17" s="143" t="s">
        <v>61</v>
      </c>
      <c r="E17" s="144">
        <v>1</v>
      </c>
    </row>
    <row r="18" spans="1:5" x14ac:dyDescent="0.25">
      <c r="A18" s="141" t="s">
        <v>274</v>
      </c>
      <c r="B18" s="142">
        <v>1</v>
      </c>
      <c r="D18" s="143" t="s">
        <v>65</v>
      </c>
      <c r="E18" s="144">
        <v>1</v>
      </c>
    </row>
    <row r="19" spans="1:5" x14ac:dyDescent="0.25">
      <c r="A19" s="141" t="s">
        <v>275</v>
      </c>
      <c r="B19" s="142">
        <v>5</v>
      </c>
      <c r="D19" s="143" t="s">
        <v>185</v>
      </c>
      <c r="E19" s="144">
        <v>1</v>
      </c>
    </row>
    <row r="20" spans="1:5" x14ac:dyDescent="0.25">
      <c r="A20" s="141" t="s">
        <v>269</v>
      </c>
      <c r="B20" s="142">
        <v>1</v>
      </c>
      <c r="D20" s="144" t="s">
        <v>179</v>
      </c>
      <c r="E20" s="144">
        <v>1</v>
      </c>
    </row>
    <row r="21" spans="1:5" x14ac:dyDescent="0.25">
      <c r="A21" s="141" t="s">
        <v>270</v>
      </c>
      <c r="B21" s="142">
        <v>1</v>
      </c>
      <c r="D21" s="143" t="s">
        <v>89</v>
      </c>
      <c r="E21" s="144">
        <v>1</v>
      </c>
    </row>
    <row r="22" spans="1:5" x14ac:dyDescent="0.25">
      <c r="A22" s="141" t="s">
        <v>271</v>
      </c>
      <c r="B22" s="142">
        <v>3</v>
      </c>
      <c r="D22" s="144" t="s">
        <v>21</v>
      </c>
      <c r="E22" s="144">
        <v>1</v>
      </c>
    </row>
    <row r="23" spans="1:5" x14ac:dyDescent="0.25">
      <c r="A23" s="141" t="s">
        <v>272</v>
      </c>
      <c r="B23" s="142">
        <v>8</v>
      </c>
      <c r="D23" s="144" t="s">
        <v>41</v>
      </c>
      <c r="E23" s="144">
        <v>4</v>
      </c>
    </row>
    <row r="24" spans="1:5" x14ac:dyDescent="0.25">
      <c r="A24" s="141" t="s">
        <v>273</v>
      </c>
      <c r="B24" s="142">
        <v>3</v>
      </c>
      <c r="D24" s="144" t="s">
        <v>42</v>
      </c>
      <c r="E24" s="144">
        <v>4</v>
      </c>
    </row>
    <row r="25" spans="1:5" x14ac:dyDescent="0.25">
      <c r="A25" s="141" t="s">
        <v>278</v>
      </c>
      <c r="B25" s="142">
        <v>1</v>
      </c>
      <c r="D25" s="144" t="s">
        <v>57</v>
      </c>
      <c r="E25" s="144">
        <v>1</v>
      </c>
    </row>
    <row r="26" spans="1:5" x14ac:dyDescent="0.25">
      <c r="A26" s="141" t="s">
        <v>279</v>
      </c>
      <c r="B26" s="142">
        <v>1</v>
      </c>
      <c r="D26" s="143" t="s">
        <v>101</v>
      </c>
      <c r="E26" s="144">
        <v>1</v>
      </c>
    </row>
    <row r="27" spans="1:5" x14ac:dyDescent="0.25">
      <c r="A27" s="141" t="s">
        <v>281</v>
      </c>
      <c r="B27" s="142">
        <v>1</v>
      </c>
      <c r="D27" s="144" t="s">
        <v>237</v>
      </c>
      <c r="E27" s="144">
        <v>1</v>
      </c>
    </row>
    <row r="28" spans="1:5" x14ac:dyDescent="0.25">
      <c r="A28" s="141" t="s">
        <v>246</v>
      </c>
      <c r="B28" s="142">
        <v>57</v>
      </c>
      <c r="D28" s="144" t="s">
        <v>93</v>
      </c>
      <c r="E28" s="144">
        <v>1</v>
      </c>
    </row>
    <row r="29" spans="1:5" x14ac:dyDescent="0.25">
      <c r="D29" s="143" t="s">
        <v>98</v>
      </c>
      <c r="E29" s="144">
        <v>1</v>
      </c>
    </row>
    <row r="30" spans="1:5" x14ac:dyDescent="0.25">
      <c r="D30" s="143" t="s">
        <v>124</v>
      </c>
      <c r="E30" s="144">
        <v>6</v>
      </c>
    </row>
    <row r="31" spans="1:5" x14ac:dyDescent="0.25">
      <c r="D31" s="143" t="s">
        <v>119</v>
      </c>
      <c r="E31" s="144">
        <v>1</v>
      </c>
    </row>
    <row r="32" spans="1:5" x14ac:dyDescent="0.25">
      <c r="D32" s="143" t="s">
        <v>79</v>
      </c>
      <c r="E32" s="144">
        <v>1</v>
      </c>
    </row>
    <row r="33" spans="4:5" x14ac:dyDescent="0.25">
      <c r="D33" s="143" t="s">
        <v>109</v>
      </c>
      <c r="E33" s="144">
        <v>1</v>
      </c>
    </row>
    <row r="34" spans="4:5" x14ac:dyDescent="0.25">
      <c r="D34" s="143" t="s">
        <v>160</v>
      </c>
      <c r="E34" s="144">
        <v>1</v>
      </c>
    </row>
    <row r="35" spans="4:5" x14ac:dyDescent="0.25">
      <c r="D35" s="143" t="s">
        <v>115</v>
      </c>
      <c r="E35" s="144">
        <v>1</v>
      </c>
    </row>
    <row r="36" spans="4:5" x14ac:dyDescent="0.25">
      <c r="D36" s="143" t="s">
        <v>112</v>
      </c>
      <c r="E36" s="144">
        <v>1</v>
      </c>
    </row>
    <row r="37" spans="4:5" x14ac:dyDescent="0.25">
      <c r="D37" s="143" t="s">
        <v>139</v>
      </c>
      <c r="E37" s="144">
        <v>5</v>
      </c>
    </row>
    <row r="38" spans="4:5" x14ac:dyDescent="0.25">
      <c r="D38" s="143" t="s">
        <v>223</v>
      </c>
      <c r="E38" s="144">
        <v>1</v>
      </c>
    </row>
    <row r="39" spans="4:5" x14ac:dyDescent="0.25">
      <c r="D39" s="143"/>
    </row>
    <row r="40" spans="4:5" x14ac:dyDescent="0.25">
      <c r="D40" s="143"/>
    </row>
    <row r="41" spans="4:5" x14ac:dyDescent="0.25">
      <c r="D41" s="143"/>
    </row>
    <row r="42" spans="4:5" x14ac:dyDescent="0.25">
      <c r="D42" s="143"/>
    </row>
    <row r="43" spans="4:5" x14ac:dyDescent="0.25">
      <c r="D43" s="143"/>
    </row>
    <row r="44" spans="4:5" x14ac:dyDescent="0.25">
      <c r="D44" s="143"/>
    </row>
    <row r="45" spans="4:5" x14ac:dyDescent="0.25">
      <c r="D45" s="143"/>
    </row>
    <row r="46" spans="4:5" x14ac:dyDescent="0.25">
      <c r="D46" s="143"/>
    </row>
    <row r="47" spans="4:5" x14ac:dyDescent="0.25">
      <c r="D47" s="143"/>
    </row>
    <row r="51" spans="1:5" x14ac:dyDescent="0.25">
      <c r="D51" t="s">
        <v>245</v>
      </c>
      <c r="E51" t="s">
        <v>251</v>
      </c>
    </row>
    <row r="52" spans="1:5" x14ac:dyDescent="0.25">
      <c r="D52" t="s">
        <v>254</v>
      </c>
      <c r="E52">
        <v>15</v>
      </c>
    </row>
    <row r="53" spans="1:5" x14ac:dyDescent="0.25">
      <c r="D53" t="s">
        <v>252</v>
      </c>
      <c r="E53">
        <v>13</v>
      </c>
    </row>
    <row r="54" spans="1:5" x14ac:dyDescent="0.25">
      <c r="D54" t="s">
        <v>256</v>
      </c>
      <c r="E54">
        <v>7</v>
      </c>
    </row>
    <row r="55" spans="1:5" x14ac:dyDescent="0.25">
      <c r="D55" t="s">
        <v>259</v>
      </c>
      <c r="E55">
        <v>6</v>
      </c>
    </row>
    <row r="56" spans="1:5" x14ac:dyDescent="0.25">
      <c r="D56" t="s">
        <v>262</v>
      </c>
      <c r="E56">
        <v>5</v>
      </c>
    </row>
    <row r="57" spans="1:5" x14ac:dyDescent="0.25">
      <c r="D57" t="s">
        <v>253</v>
      </c>
      <c r="E57">
        <v>5</v>
      </c>
    </row>
    <row r="58" spans="1:5" x14ac:dyDescent="0.25">
      <c r="D58" t="s">
        <v>257</v>
      </c>
      <c r="E58">
        <v>3</v>
      </c>
    </row>
    <row r="59" spans="1:5" x14ac:dyDescent="0.25">
      <c r="D59" t="s">
        <v>255</v>
      </c>
      <c r="E59">
        <v>2</v>
      </c>
    </row>
    <row r="60" spans="1:5" x14ac:dyDescent="0.25">
      <c r="D60" t="s">
        <v>258</v>
      </c>
      <c r="E60">
        <v>2</v>
      </c>
    </row>
    <row r="61" spans="1:5" x14ac:dyDescent="0.25">
      <c r="D61" t="s">
        <v>261</v>
      </c>
      <c r="E61">
        <v>1</v>
      </c>
    </row>
    <row r="62" spans="1:5" x14ac:dyDescent="0.25">
      <c r="D62" t="s">
        <v>260</v>
      </c>
      <c r="E62">
        <v>1</v>
      </c>
    </row>
    <row r="63" spans="1:5" x14ac:dyDescent="0.25">
      <c r="A63" s="140" t="s">
        <v>2</v>
      </c>
      <c r="B63" t="s">
        <v>265</v>
      </c>
    </row>
    <row r="65" spans="1:2" x14ac:dyDescent="0.25">
      <c r="A65" s="140" t="s">
        <v>245</v>
      </c>
      <c r="B65" t="s">
        <v>251</v>
      </c>
    </row>
    <row r="66" spans="1:2" x14ac:dyDescent="0.25">
      <c r="A66" s="141" t="s">
        <v>221</v>
      </c>
      <c r="B66" s="142">
        <v>3</v>
      </c>
    </row>
    <row r="67" spans="1:2" x14ac:dyDescent="0.25">
      <c r="A67" s="141" t="s">
        <v>222</v>
      </c>
      <c r="B67" s="142">
        <v>3</v>
      </c>
    </row>
    <row r="68" spans="1:2" x14ac:dyDescent="0.25">
      <c r="A68" s="141" t="s">
        <v>182</v>
      </c>
      <c r="B68" s="142">
        <v>4</v>
      </c>
    </row>
    <row r="69" spans="1:2" x14ac:dyDescent="0.25">
      <c r="A69" s="141" t="s">
        <v>173</v>
      </c>
      <c r="B69" s="142">
        <v>1</v>
      </c>
    </row>
    <row r="70" spans="1:2" x14ac:dyDescent="0.25">
      <c r="A70" s="141" t="s">
        <v>234</v>
      </c>
      <c r="B70" s="142">
        <v>1</v>
      </c>
    </row>
    <row r="71" spans="1:2" x14ac:dyDescent="0.25">
      <c r="A71" s="141" t="s">
        <v>235</v>
      </c>
      <c r="B71" s="142">
        <v>2</v>
      </c>
    </row>
    <row r="72" spans="1:2" x14ac:dyDescent="0.25">
      <c r="A72" s="141" t="s">
        <v>220</v>
      </c>
      <c r="B72" s="142">
        <v>2</v>
      </c>
    </row>
    <row r="73" spans="1:2" x14ac:dyDescent="0.25">
      <c r="A73" s="141" t="s">
        <v>185</v>
      </c>
      <c r="B73" s="142">
        <v>2</v>
      </c>
    </row>
    <row r="74" spans="1:2" x14ac:dyDescent="0.25">
      <c r="A74" s="141" t="s">
        <v>179</v>
      </c>
      <c r="B74" s="142">
        <v>1</v>
      </c>
    </row>
    <row r="75" spans="1:2" x14ac:dyDescent="0.25">
      <c r="A75" s="141" t="s">
        <v>21</v>
      </c>
      <c r="B75" s="142">
        <v>3</v>
      </c>
    </row>
    <row r="76" spans="1:2" x14ac:dyDescent="0.25">
      <c r="A76" s="141" t="s">
        <v>41</v>
      </c>
      <c r="B76" s="142">
        <v>3</v>
      </c>
    </row>
    <row r="77" spans="1:2" x14ac:dyDescent="0.25">
      <c r="A77" s="141" t="s">
        <v>42</v>
      </c>
      <c r="B77" s="142">
        <v>5</v>
      </c>
    </row>
    <row r="78" spans="1:2" x14ac:dyDescent="0.25">
      <c r="A78" s="141" t="s">
        <v>119</v>
      </c>
      <c r="B78" s="142">
        <v>1</v>
      </c>
    </row>
    <row r="79" spans="1:2" x14ac:dyDescent="0.25">
      <c r="A79" s="141" t="s">
        <v>283</v>
      </c>
      <c r="B79" s="142">
        <v>1</v>
      </c>
    </row>
    <row r="80" spans="1:2" x14ac:dyDescent="0.25">
      <c r="A80" s="141" t="s">
        <v>274</v>
      </c>
      <c r="B80" s="142">
        <v>1</v>
      </c>
    </row>
    <row r="81" spans="1:2" x14ac:dyDescent="0.25">
      <c r="A81" s="141" t="s">
        <v>275</v>
      </c>
      <c r="B81" s="142">
        <v>5</v>
      </c>
    </row>
    <row r="82" spans="1:2" x14ac:dyDescent="0.25">
      <c r="A82" s="141" t="s">
        <v>269</v>
      </c>
      <c r="B82" s="142">
        <v>1</v>
      </c>
    </row>
    <row r="83" spans="1:2" x14ac:dyDescent="0.25">
      <c r="A83" s="141" t="s">
        <v>270</v>
      </c>
      <c r="B83" s="142">
        <v>1</v>
      </c>
    </row>
    <row r="84" spans="1:2" x14ac:dyDescent="0.25">
      <c r="A84" s="141" t="s">
        <v>271</v>
      </c>
      <c r="B84" s="142">
        <v>3</v>
      </c>
    </row>
    <row r="85" spans="1:2" x14ac:dyDescent="0.25">
      <c r="A85" s="141" t="s">
        <v>272</v>
      </c>
      <c r="B85" s="142">
        <v>8</v>
      </c>
    </row>
    <row r="86" spans="1:2" x14ac:dyDescent="0.25">
      <c r="A86" s="141" t="s">
        <v>273</v>
      </c>
      <c r="B86" s="142">
        <v>3</v>
      </c>
    </row>
    <row r="87" spans="1:2" x14ac:dyDescent="0.25">
      <c r="A87" s="141" t="s">
        <v>278</v>
      </c>
      <c r="B87" s="142">
        <v>1</v>
      </c>
    </row>
    <row r="88" spans="1:2" x14ac:dyDescent="0.25">
      <c r="A88" s="141" t="s">
        <v>279</v>
      </c>
      <c r="B88" s="142">
        <v>1</v>
      </c>
    </row>
    <row r="89" spans="1:2" x14ac:dyDescent="0.25">
      <c r="A89" s="141" t="s">
        <v>281</v>
      </c>
      <c r="B89" s="142">
        <v>1</v>
      </c>
    </row>
    <row r="90" spans="1:2" x14ac:dyDescent="0.25">
      <c r="A90" s="141" t="s">
        <v>246</v>
      </c>
      <c r="B90" s="142">
        <v>57</v>
      </c>
    </row>
  </sheetData>
  <autoFilter ref="D51:E51">
    <sortState ref="D52:E62">
      <sortCondition descending="1" ref="E51"/>
    </sortState>
  </autoFilter>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E168"/>
  <sheetViews>
    <sheetView topLeftCell="A82" workbookViewId="0">
      <selection activeCell="B159" sqref="B159:B168"/>
    </sheetView>
  </sheetViews>
  <sheetFormatPr baseColWidth="10" defaultRowHeight="15" x14ac:dyDescent="0.25"/>
  <cols>
    <col min="1" max="1" width="41.7109375" customWidth="1"/>
    <col min="2" max="2" width="57.5703125" customWidth="1"/>
    <col min="3" max="3" width="79.28515625" customWidth="1"/>
    <col min="4" max="4" width="255.7109375" customWidth="1"/>
    <col min="5" max="5" width="23.28515625" bestFit="1" customWidth="1"/>
  </cols>
  <sheetData>
    <row r="3" spans="1:5" x14ac:dyDescent="0.25">
      <c r="A3" s="140" t="s">
        <v>2</v>
      </c>
      <c r="B3" s="140" t="s">
        <v>371</v>
      </c>
      <c r="C3" s="140" t="s">
        <v>4</v>
      </c>
      <c r="D3" s="140" t="s">
        <v>5</v>
      </c>
      <c r="E3" t="s">
        <v>251</v>
      </c>
    </row>
    <row r="4" spans="1:5" x14ac:dyDescent="0.25">
      <c r="A4" t="s">
        <v>306</v>
      </c>
      <c r="B4" t="s">
        <v>314</v>
      </c>
      <c r="C4" t="s">
        <v>273</v>
      </c>
      <c r="D4" t="s">
        <v>164</v>
      </c>
      <c r="E4" s="142">
        <v>1</v>
      </c>
    </row>
    <row r="5" spans="1:5" x14ac:dyDescent="0.25">
      <c r="D5" t="s">
        <v>158</v>
      </c>
      <c r="E5" s="142">
        <v>1</v>
      </c>
    </row>
    <row r="6" spans="1:5" x14ac:dyDescent="0.25">
      <c r="D6" t="s">
        <v>167</v>
      </c>
      <c r="E6" s="142">
        <v>1</v>
      </c>
    </row>
    <row r="7" spans="1:5" x14ac:dyDescent="0.25">
      <c r="C7" t="s">
        <v>272</v>
      </c>
      <c r="D7" t="s">
        <v>144</v>
      </c>
      <c r="E7" s="142">
        <v>1</v>
      </c>
    </row>
    <row r="8" spans="1:5" x14ac:dyDescent="0.25">
      <c r="D8" t="s">
        <v>166</v>
      </c>
      <c r="E8" s="142">
        <v>1</v>
      </c>
    </row>
    <row r="9" spans="1:5" x14ac:dyDescent="0.25">
      <c r="D9" t="s">
        <v>156</v>
      </c>
      <c r="E9" s="142">
        <v>1</v>
      </c>
    </row>
    <row r="10" spans="1:5" x14ac:dyDescent="0.25">
      <c r="D10" t="s">
        <v>137</v>
      </c>
      <c r="E10" s="142">
        <v>1</v>
      </c>
    </row>
    <row r="11" spans="1:5" x14ac:dyDescent="0.25">
      <c r="D11" t="s">
        <v>125</v>
      </c>
      <c r="E11" s="142">
        <v>1</v>
      </c>
    </row>
    <row r="12" spans="1:5" x14ac:dyDescent="0.25">
      <c r="D12" t="s">
        <v>140</v>
      </c>
      <c r="E12" s="142">
        <v>1</v>
      </c>
    </row>
    <row r="13" spans="1:5" x14ac:dyDescent="0.25">
      <c r="D13" t="s">
        <v>129</v>
      </c>
      <c r="E13" s="142">
        <v>1</v>
      </c>
    </row>
    <row r="14" spans="1:5" x14ac:dyDescent="0.25">
      <c r="D14" t="s">
        <v>127</v>
      </c>
      <c r="E14" s="142">
        <v>1</v>
      </c>
    </row>
    <row r="15" spans="1:5" x14ac:dyDescent="0.25">
      <c r="C15" t="s">
        <v>275</v>
      </c>
      <c r="D15" t="s">
        <v>134</v>
      </c>
      <c r="E15" s="142">
        <v>1</v>
      </c>
    </row>
    <row r="16" spans="1:5" x14ac:dyDescent="0.25">
      <c r="D16" t="s">
        <v>135</v>
      </c>
      <c r="E16" s="142">
        <v>1</v>
      </c>
    </row>
    <row r="17" spans="1:5" x14ac:dyDescent="0.25">
      <c r="D17" t="s">
        <v>142</v>
      </c>
      <c r="E17" s="142">
        <v>1</v>
      </c>
    </row>
    <row r="18" spans="1:5" x14ac:dyDescent="0.25">
      <c r="D18" t="s">
        <v>132</v>
      </c>
      <c r="E18" s="142">
        <v>1</v>
      </c>
    </row>
    <row r="19" spans="1:5" x14ac:dyDescent="0.25">
      <c r="C19" t="s">
        <v>185</v>
      </c>
      <c r="D19" t="s">
        <v>186</v>
      </c>
      <c r="E19" s="142">
        <v>1</v>
      </c>
    </row>
    <row r="20" spans="1:5" x14ac:dyDescent="0.25">
      <c r="C20" t="s">
        <v>179</v>
      </c>
      <c r="D20" t="s">
        <v>335</v>
      </c>
      <c r="E20" s="142">
        <v>1</v>
      </c>
    </row>
    <row r="21" spans="1:5" x14ac:dyDescent="0.25">
      <c r="C21" t="s">
        <v>119</v>
      </c>
      <c r="D21" t="s">
        <v>120</v>
      </c>
      <c r="E21" s="142">
        <v>1</v>
      </c>
    </row>
    <row r="22" spans="1:5" x14ac:dyDescent="0.25">
      <c r="B22" t="s">
        <v>41</v>
      </c>
      <c r="C22" t="s">
        <v>278</v>
      </c>
      <c r="D22" t="s">
        <v>177</v>
      </c>
      <c r="E22" s="142">
        <v>1</v>
      </c>
    </row>
    <row r="23" spans="1:5" x14ac:dyDescent="0.25">
      <c r="C23" t="s">
        <v>21</v>
      </c>
      <c r="D23" t="s">
        <v>230</v>
      </c>
      <c r="E23" s="142">
        <v>1</v>
      </c>
    </row>
    <row r="24" spans="1:5" x14ac:dyDescent="0.25">
      <c r="A24" t="s">
        <v>307</v>
      </c>
      <c r="B24" t="s">
        <v>313</v>
      </c>
      <c r="C24" t="s">
        <v>222</v>
      </c>
      <c r="D24" t="s">
        <v>232</v>
      </c>
      <c r="E24" s="142">
        <v>1</v>
      </c>
    </row>
    <row r="25" spans="1:5" x14ac:dyDescent="0.25">
      <c r="C25" t="s">
        <v>182</v>
      </c>
      <c r="D25" t="s">
        <v>189</v>
      </c>
      <c r="E25" s="142">
        <v>1</v>
      </c>
    </row>
    <row r="26" spans="1:5" x14ac:dyDescent="0.25">
      <c r="D26" t="s">
        <v>219</v>
      </c>
      <c r="E26" s="142">
        <v>1</v>
      </c>
    </row>
    <row r="27" spans="1:5" x14ac:dyDescent="0.25">
      <c r="C27" t="s">
        <v>281</v>
      </c>
      <c r="D27" t="s">
        <v>231</v>
      </c>
      <c r="E27" s="142">
        <v>1</v>
      </c>
    </row>
    <row r="28" spans="1:5" x14ac:dyDescent="0.25">
      <c r="B28" t="s">
        <v>314</v>
      </c>
      <c r="C28" t="s">
        <v>182</v>
      </c>
      <c r="D28" t="s">
        <v>183</v>
      </c>
      <c r="E28" s="142">
        <v>1</v>
      </c>
    </row>
    <row r="29" spans="1:5" x14ac:dyDescent="0.25">
      <c r="D29" t="s">
        <v>191</v>
      </c>
      <c r="E29" s="142">
        <v>1</v>
      </c>
    </row>
    <row r="30" spans="1:5" x14ac:dyDescent="0.25">
      <c r="C30" t="s">
        <v>235</v>
      </c>
      <c r="D30" t="s">
        <v>344</v>
      </c>
      <c r="E30" s="142">
        <v>1</v>
      </c>
    </row>
    <row r="31" spans="1:5" x14ac:dyDescent="0.25">
      <c r="C31" t="s">
        <v>274</v>
      </c>
      <c r="D31" t="s">
        <v>161</v>
      </c>
      <c r="E31" s="142">
        <v>1</v>
      </c>
    </row>
    <row r="32" spans="1:5" x14ac:dyDescent="0.25">
      <c r="C32" t="s">
        <v>185</v>
      </c>
      <c r="D32" t="s">
        <v>90</v>
      </c>
      <c r="E32" s="142">
        <v>1</v>
      </c>
    </row>
    <row r="33" spans="2:5" x14ac:dyDescent="0.25">
      <c r="C33" t="s">
        <v>42</v>
      </c>
      <c r="D33" t="s">
        <v>58</v>
      </c>
      <c r="E33" s="142">
        <v>1</v>
      </c>
    </row>
    <row r="34" spans="2:5" x14ac:dyDescent="0.25">
      <c r="B34" t="s">
        <v>41</v>
      </c>
      <c r="C34" t="s">
        <v>221</v>
      </c>
      <c r="D34" t="s">
        <v>328</v>
      </c>
      <c r="E34" s="142">
        <v>1</v>
      </c>
    </row>
    <row r="35" spans="2:5" x14ac:dyDescent="0.25">
      <c r="C35" t="s">
        <v>279</v>
      </c>
      <c r="D35" t="s">
        <v>346</v>
      </c>
      <c r="E35" s="142">
        <v>1</v>
      </c>
    </row>
    <row r="36" spans="2:5" x14ac:dyDescent="0.25">
      <c r="C36" t="s">
        <v>270</v>
      </c>
      <c r="D36" t="s">
        <v>105</v>
      </c>
      <c r="E36" s="142">
        <v>1</v>
      </c>
    </row>
    <row r="37" spans="2:5" x14ac:dyDescent="0.25">
      <c r="C37" t="s">
        <v>21</v>
      </c>
      <c r="D37" t="s">
        <v>96</v>
      </c>
      <c r="E37" s="142">
        <v>1</v>
      </c>
    </row>
    <row r="38" spans="2:5" x14ac:dyDescent="0.25">
      <c r="D38" t="s">
        <v>331</v>
      </c>
      <c r="E38" s="142">
        <v>1</v>
      </c>
    </row>
    <row r="39" spans="2:5" x14ac:dyDescent="0.25">
      <c r="C39" t="s">
        <v>41</v>
      </c>
      <c r="D39" t="s">
        <v>86</v>
      </c>
      <c r="E39" s="142">
        <v>1</v>
      </c>
    </row>
    <row r="40" spans="2:5" x14ac:dyDescent="0.25">
      <c r="D40" t="s">
        <v>85</v>
      </c>
      <c r="E40" s="142">
        <v>1</v>
      </c>
    </row>
    <row r="41" spans="2:5" x14ac:dyDescent="0.25">
      <c r="D41" t="s">
        <v>204</v>
      </c>
      <c r="E41" s="142">
        <v>1</v>
      </c>
    </row>
    <row r="42" spans="2:5" x14ac:dyDescent="0.25">
      <c r="C42" t="s">
        <v>42</v>
      </c>
      <c r="D42" t="s">
        <v>83</v>
      </c>
      <c r="E42" s="142">
        <v>1</v>
      </c>
    </row>
    <row r="43" spans="2:5" x14ac:dyDescent="0.25">
      <c r="D43" t="s">
        <v>215</v>
      </c>
      <c r="E43" s="142">
        <v>1</v>
      </c>
    </row>
    <row r="44" spans="2:5" x14ac:dyDescent="0.25">
      <c r="B44" t="s">
        <v>315</v>
      </c>
      <c r="C44" t="s">
        <v>221</v>
      </c>
      <c r="D44" t="s">
        <v>80</v>
      </c>
      <c r="E44" s="142">
        <v>1</v>
      </c>
    </row>
    <row r="45" spans="2:5" x14ac:dyDescent="0.25">
      <c r="C45" t="s">
        <v>222</v>
      </c>
      <c r="D45" t="s">
        <v>216</v>
      </c>
      <c r="E45" s="142">
        <v>1</v>
      </c>
    </row>
    <row r="46" spans="2:5" x14ac:dyDescent="0.25">
      <c r="D46" t="s">
        <v>341</v>
      </c>
      <c r="E46" s="142">
        <v>1</v>
      </c>
    </row>
    <row r="47" spans="2:5" x14ac:dyDescent="0.25">
      <c r="C47" t="s">
        <v>269</v>
      </c>
      <c r="D47" t="s">
        <v>325</v>
      </c>
      <c r="E47" s="142">
        <v>1</v>
      </c>
    </row>
    <row r="48" spans="2:5" x14ac:dyDescent="0.25">
      <c r="C48" t="s">
        <v>271</v>
      </c>
      <c r="D48" t="s">
        <v>228</v>
      </c>
      <c r="E48" s="142">
        <v>1</v>
      </c>
    </row>
    <row r="49" spans="1:5" x14ac:dyDescent="0.25">
      <c r="D49" t="s">
        <v>348</v>
      </c>
      <c r="E49" s="142">
        <v>1</v>
      </c>
    </row>
    <row r="50" spans="1:5" x14ac:dyDescent="0.25">
      <c r="D50" t="s">
        <v>347</v>
      </c>
      <c r="E50" s="142">
        <v>1</v>
      </c>
    </row>
    <row r="51" spans="1:5" x14ac:dyDescent="0.25">
      <c r="C51" t="s">
        <v>234</v>
      </c>
      <c r="D51" t="s">
        <v>287</v>
      </c>
      <c r="E51" s="142">
        <v>1</v>
      </c>
    </row>
    <row r="52" spans="1:5" x14ac:dyDescent="0.25">
      <c r="C52" t="s">
        <v>235</v>
      </c>
      <c r="D52" t="s">
        <v>227</v>
      </c>
      <c r="E52" s="142">
        <v>1</v>
      </c>
    </row>
    <row r="53" spans="1:5" x14ac:dyDescent="0.25">
      <c r="C53" t="s">
        <v>220</v>
      </c>
      <c r="D53" t="s">
        <v>213</v>
      </c>
      <c r="E53" s="142">
        <v>1</v>
      </c>
    </row>
    <row r="54" spans="1:5" x14ac:dyDescent="0.25">
      <c r="D54" t="s">
        <v>62</v>
      </c>
      <c r="E54" s="142">
        <v>1</v>
      </c>
    </row>
    <row r="55" spans="1:5" x14ac:dyDescent="0.25">
      <c r="C55" t="s">
        <v>42</v>
      </c>
      <c r="D55" t="s">
        <v>76</v>
      </c>
      <c r="E55" s="142">
        <v>1</v>
      </c>
    </row>
    <row r="56" spans="1:5" x14ac:dyDescent="0.25">
      <c r="D56" t="s">
        <v>78</v>
      </c>
      <c r="E56" s="142">
        <v>1</v>
      </c>
    </row>
    <row r="57" spans="1:5" x14ac:dyDescent="0.25">
      <c r="C57" t="s">
        <v>283</v>
      </c>
      <c r="D57" t="s">
        <v>229</v>
      </c>
      <c r="E57" s="142">
        <v>1</v>
      </c>
    </row>
    <row r="58" spans="1:5" x14ac:dyDescent="0.25">
      <c r="B58" t="s">
        <v>316</v>
      </c>
      <c r="C58" t="s">
        <v>221</v>
      </c>
      <c r="D58" t="s">
        <v>214</v>
      </c>
      <c r="E58" s="142">
        <v>1</v>
      </c>
    </row>
    <row r="59" spans="1:5" x14ac:dyDescent="0.25">
      <c r="C59" t="s">
        <v>275</v>
      </c>
      <c r="D59" t="s">
        <v>66</v>
      </c>
      <c r="E59" s="142">
        <v>1</v>
      </c>
    </row>
    <row r="60" spans="1:5" x14ac:dyDescent="0.25">
      <c r="A60" t="s">
        <v>308</v>
      </c>
      <c r="B60" t="s">
        <v>41</v>
      </c>
      <c r="C60" t="s">
        <v>41</v>
      </c>
      <c r="D60" t="s">
        <v>208</v>
      </c>
      <c r="E60" s="142">
        <v>1</v>
      </c>
    </row>
    <row r="61" spans="1:5" x14ac:dyDescent="0.25">
      <c r="D61" t="s">
        <v>349</v>
      </c>
      <c r="E61" s="142">
        <v>1</v>
      </c>
    </row>
    <row r="62" spans="1:5" x14ac:dyDescent="0.25">
      <c r="A62" t="s">
        <v>309</v>
      </c>
      <c r="B62" t="s">
        <v>41</v>
      </c>
      <c r="C62" t="s">
        <v>147</v>
      </c>
      <c r="D62" t="s">
        <v>320</v>
      </c>
      <c r="E62" s="142">
        <v>1</v>
      </c>
    </row>
    <row r="63" spans="1:5" x14ac:dyDescent="0.25">
      <c r="D63" t="s">
        <v>334</v>
      </c>
      <c r="E63" s="142">
        <v>1</v>
      </c>
    </row>
    <row r="64" spans="1:5" x14ac:dyDescent="0.25">
      <c r="D64" t="s">
        <v>342</v>
      </c>
      <c r="E64" s="142">
        <v>1</v>
      </c>
    </row>
    <row r="65" spans="3:5" x14ac:dyDescent="0.25">
      <c r="D65" t="s">
        <v>350</v>
      </c>
      <c r="E65" s="142">
        <v>1</v>
      </c>
    </row>
    <row r="66" spans="3:5" x14ac:dyDescent="0.25">
      <c r="C66" t="s">
        <v>221</v>
      </c>
      <c r="D66" t="s">
        <v>226</v>
      </c>
      <c r="E66" s="142">
        <v>1</v>
      </c>
    </row>
    <row r="67" spans="3:5" x14ac:dyDescent="0.25">
      <c r="D67" t="s">
        <v>201</v>
      </c>
      <c r="E67" s="142">
        <v>1</v>
      </c>
    </row>
    <row r="68" spans="3:5" x14ac:dyDescent="0.25">
      <c r="C68" t="s">
        <v>222</v>
      </c>
      <c r="D68" t="s">
        <v>107</v>
      </c>
      <c r="E68" s="142">
        <v>1</v>
      </c>
    </row>
    <row r="69" spans="3:5" x14ac:dyDescent="0.25">
      <c r="D69" t="s">
        <v>225</v>
      </c>
      <c r="E69" s="142">
        <v>1</v>
      </c>
    </row>
    <row r="70" spans="3:5" x14ac:dyDescent="0.25">
      <c r="C70" t="s">
        <v>277</v>
      </c>
      <c r="D70" t="s">
        <v>170</v>
      </c>
      <c r="E70" s="142">
        <v>1</v>
      </c>
    </row>
    <row r="71" spans="3:5" x14ac:dyDescent="0.25">
      <c r="C71" t="s">
        <v>21</v>
      </c>
      <c r="D71" t="s">
        <v>31</v>
      </c>
      <c r="E71" s="142">
        <v>1</v>
      </c>
    </row>
    <row r="72" spans="3:5" x14ac:dyDescent="0.25">
      <c r="D72" t="s">
        <v>197</v>
      </c>
      <c r="E72" s="142">
        <v>1</v>
      </c>
    </row>
    <row r="73" spans="3:5" x14ac:dyDescent="0.25">
      <c r="D73" t="s">
        <v>37</v>
      </c>
      <c r="E73" s="142">
        <v>1</v>
      </c>
    </row>
    <row r="74" spans="3:5" x14ac:dyDescent="0.25">
      <c r="D74" t="s">
        <v>33</v>
      </c>
      <c r="E74" s="142">
        <v>1</v>
      </c>
    </row>
    <row r="75" spans="3:5" x14ac:dyDescent="0.25">
      <c r="D75" t="s">
        <v>317</v>
      </c>
      <c r="E75" s="142">
        <v>2</v>
      </c>
    </row>
    <row r="76" spans="3:5" x14ac:dyDescent="0.25">
      <c r="D76" t="s">
        <v>199</v>
      </c>
      <c r="E76" s="142">
        <v>2</v>
      </c>
    </row>
    <row r="77" spans="3:5" x14ac:dyDescent="0.25">
      <c r="D77" t="s">
        <v>29</v>
      </c>
      <c r="E77" s="142">
        <v>2</v>
      </c>
    </row>
    <row r="78" spans="3:5" x14ac:dyDescent="0.25">
      <c r="D78" t="s">
        <v>27</v>
      </c>
      <c r="E78" s="142">
        <v>3</v>
      </c>
    </row>
    <row r="79" spans="3:5" x14ac:dyDescent="0.25">
      <c r="D79" t="s">
        <v>35</v>
      </c>
      <c r="E79" s="142">
        <v>1</v>
      </c>
    </row>
    <row r="80" spans="3:5" x14ac:dyDescent="0.25">
      <c r="D80" t="s">
        <v>43</v>
      </c>
      <c r="E80" s="142">
        <v>2</v>
      </c>
    </row>
    <row r="81" spans="1:5" x14ac:dyDescent="0.25">
      <c r="C81" t="s">
        <v>42</v>
      </c>
      <c r="D81" t="s">
        <v>212</v>
      </c>
      <c r="E81" s="142">
        <v>1</v>
      </c>
    </row>
    <row r="82" spans="1:5" x14ac:dyDescent="0.25">
      <c r="D82" t="s">
        <v>70</v>
      </c>
      <c r="E82" s="142">
        <v>1</v>
      </c>
    </row>
    <row r="83" spans="1:5" x14ac:dyDescent="0.25">
      <c r="D83" t="s">
        <v>43</v>
      </c>
      <c r="E83" s="142">
        <v>1</v>
      </c>
    </row>
    <row r="84" spans="1:5" x14ac:dyDescent="0.25">
      <c r="D84" t="s">
        <v>45</v>
      </c>
      <c r="E84" s="142">
        <v>3</v>
      </c>
    </row>
    <row r="85" spans="1:5" x14ac:dyDescent="0.25">
      <c r="D85" t="s">
        <v>47</v>
      </c>
      <c r="E85" s="142">
        <v>3</v>
      </c>
    </row>
    <row r="86" spans="1:5" x14ac:dyDescent="0.25">
      <c r="C86" t="s">
        <v>360</v>
      </c>
      <c r="D86" t="s">
        <v>74</v>
      </c>
      <c r="E86" s="142">
        <v>1</v>
      </c>
    </row>
    <row r="87" spans="1:5" x14ac:dyDescent="0.25">
      <c r="C87" t="s">
        <v>283</v>
      </c>
      <c r="D87" t="s">
        <v>53</v>
      </c>
      <c r="E87" s="142">
        <v>2</v>
      </c>
    </row>
    <row r="88" spans="1:5" x14ac:dyDescent="0.25">
      <c r="C88" t="s">
        <v>119</v>
      </c>
      <c r="D88" t="s">
        <v>151</v>
      </c>
      <c r="E88" s="142">
        <v>1</v>
      </c>
    </row>
    <row r="89" spans="1:5" x14ac:dyDescent="0.25">
      <c r="A89" t="s">
        <v>310</v>
      </c>
      <c r="B89" t="s">
        <v>314</v>
      </c>
      <c r="C89" t="s">
        <v>173</v>
      </c>
      <c r="D89" t="s">
        <v>174</v>
      </c>
      <c r="E89" s="142">
        <v>1</v>
      </c>
    </row>
    <row r="90" spans="1:5" x14ac:dyDescent="0.25">
      <c r="A90" t="s">
        <v>311</v>
      </c>
      <c r="B90" t="s">
        <v>41</v>
      </c>
      <c r="C90" t="s">
        <v>21</v>
      </c>
      <c r="D90" t="s">
        <v>351</v>
      </c>
      <c r="E90" s="142">
        <v>1</v>
      </c>
    </row>
    <row r="91" spans="1:5" x14ac:dyDescent="0.25">
      <c r="D91" t="s">
        <v>240</v>
      </c>
      <c r="E91" s="142">
        <v>1</v>
      </c>
    </row>
    <row r="92" spans="1:5" x14ac:dyDescent="0.25">
      <c r="C92" t="s">
        <v>41</v>
      </c>
      <c r="D92" t="s">
        <v>241</v>
      </c>
      <c r="E92" s="142">
        <v>1</v>
      </c>
    </row>
    <row r="93" spans="1:5" x14ac:dyDescent="0.25">
      <c r="D93" t="s">
        <v>353</v>
      </c>
      <c r="E93" s="142">
        <v>1</v>
      </c>
    </row>
    <row r="94" spans="1:5" x14ac:dyDescent="0.25">
      <c r="A94" t="s">
        <v>312</v>
      </c>
      <c r="B94" t="s">
        <v>314</v>
      </c>
      <c r="C94" t="s">
        <v>222</v>
      </c>
      <c r="D94" t="s">
        <v>153</v>
      </c>
      <c r="E94" s="142">
        <v>1</v>
      </c>
    </row>
    <row r="95" spans="1:5" x14ac:dyDescent="0.25">
      <c r="B95" t="s">
        <v>41</v>
      </c>
      <c r="C95" t="s">
        <v>221</v>
      </c>
      <c r="D95" t="s">
        <v>72</v>
      </c>
      <c r="E95" s="142">
        <v>1</v>
      </c>
    </row>
    <row r="96" spans="1:5" x14ac:dyDescent="0.25">
      <c r="C96" t="s">
        <v>41</v>
      </c>
      <c r="D96" t="s">
        <v>72</v>
      </c>
      <c r="E96" s="142">
        <v>1</v>
      </c>
    </row>
    <row r="97" spans="1:5" x14ac:dyDescent="0.25">
      <c r="B97" t="s">
        <v>315</v>
      </c>
      <c r="C97" t="s">
        <v>274</v>
      </c>
      <c r="D97" t="s">
        <v>54</v>
      </c>
      <c r="E97" s="142">
        <v>1</v>
      </c>
    </row>
    <row r="98" spans="1:5" x14ac:dyDescent="0.25">
      <c r="C98" t="s">
        <v>340</v>
      </c>
      <c r="D98" t="s">
        <v>68</v>
      </c>
      <c r="E98" s="142">
        <v>1</v>
      </c>
    </row>
    <row r="99" spans="1:5" x14ac:dyDescent="0.25">
      <c r="C99" t="s">
        <v>322</v>
      </c>
      <c r="D99" t="s">
        <v>51</v>
      </c>
      <c r="E99" s="142">
        <v>1</v>
      </c>
    </row>
    <row r="100" spans="1:5" x14ac:dyDescent="0.25">
      <c r="C100" t="s">
        <v>276</v>
      </c>
      <c r="D100" t="s">
        <v>298</v>
      </c>
      <c r="E100" s="142">
        <v>1</v>
      </c>
    </row>
    <row r="101" spans="1:5" x14ac:dyDescent="0.25">
      <c r="C101" t="s">
        <v>283</v>
      </c>
      <c r="D101" t="s">
        <v>299</v>
      </c>
      <c r="E101" s="142">
        <v>1</v>
      </c>
    </row>
    <row r="102" spans="1:5" x14ac:dyDescent="0.25">
      <c r="A102" t="s">
        <v>358</v>
      </c>
      <c r="B102" t="s">
        <v>358</v>
      </c>
      <c r="C102" t="s">
        <v>358</v>
      </c>
      <c r="D102" t="s">
        <v>358</v>
      </c>
      <c r="E102" s="142"/>
    </row>
    <row r="103" spans="1:5" x14ac:dyDescent="0.25">
      <c r="A103" t="s">
        <v>246</v>
      </c>
      <c r="E103" s="142">
        <v>109</v>
      </c>
    </row>
    <row r="113" spans="1:4" x14ac:dyDescent="0.25">
      <c r="A113" t="s">
        <v>2</v>
      </c>
      <c r="B113" t="s">
        <v>371</v>
      </c>
      <c r="C113" t="s">
        <v>4</v>
      </c>
    </row>
    <row r="114" spans="1:4" hidden="1" x14ac:dyDescent="0.25">
      <c r="A114" s="281" t="s">
        <v>306</v>
      </c>
      <c r="B114" s="281" t="s">
        <v>314</v>
      </c>
      <c r="C114" s="281" t="s">
        <v>273</v>
      </c>
      <c r="D114" t="str">
        <f>CONCATENATE(A114," &gt; ",B114)</f>
        <v>AE: Auditoría Específica  &gt; DEP: Dependencia</v>
      </c>
    </row>
    <row r="115" spans="1:4" hidden="1" x14ac:dyDescent="0.25">
      <c r="A115" s="281" t="s">
        <v>306</v>
      </c>
      <c r="B115" s="281" t="s">
        <v>314</v>
      </c>
      <c r="C115" s="281" t="s">
        <v>272</v>
      </c>
      <c r="D115" t="str">
        <f t="shared" ref="D115:D168" si="0">CONCATENATE(A115," &gt; ",B115)</f>
        <v>AE: Auditoría Específica  &gt; DEP: Dependencia</v>
      </c>
    </row>
    <row r="116" spans="1:4" hidden="1" x14ac:dyDescent="0.25">
      <c r="A116" s="281" t="s">
        <v>306</v>
      </c>
      <c r="B116" s="281" t="s">
        <v>314</v>
      </c>
      <c r="C116" s="281" t="s">
        <v>275</v>
      </c>
      <c r="D116" t="str">
        <f t="shared" si="0"/>
        <v>AE: Auditoría Específica  &gt; DEP: Dependencia</v>
      </c>
    </row>
    <row r="117" spans="1:4" hidden="1" x14ac:dyDescent="0.25">
      <c r="A117" s="281" t="s">
        <v>306</v>
      </c>
      <c r="B117" s="281" t="s">
        <v>314</v>
      </c>
      <c r="C117" s="281" t="s">
        <v>185</v>
      </c>
      <c r="D117" t="str">
        <f t="shared" si="0"/>
        <v>AE: Auditoría Específica  &gt; DEP: Dependencia</v>
      </c>
    </row>
    <row r="118" spans="1:4" hidden="1" x14ac:dyDescent="0.25">
      <c r="A118" s="281" t="s">
        <v>306</v>
      </c>
      <c r="B118" s="281" t="s">
        <v>314</v>
      </c>
      <c r="C118" s="281" t="s">
        <v>179</v>
      </c>
      <c r="D118" t="str">
        <f t="shared" si="0"/>
        <v>AE: Auditoría Específica  &gt; DEP: Dependencia</v>
      </c>
    </row>
    <row r="119" spans="1:4" hidden="1" x14ac:dyDescent="0.25">
      <c r="A119" s="281" t="s">
        <v>306</v>
      </c>
      <c r="B119" s="281" t="s">
        <v>314</v>
      </c>
      <c r="C119" s="281" t="s">
        <v>119</v>
      </c>
      <c r="D119" t="str">
        <f t="shared" si="0"/>
        <v>AE: Auditoría Específica  &gt; DEP: Dependencia</v>
      </c>
    </row>
    <row r="120" spans="1:4" hidden="1" x14ac:dyDescent="0.25">
      <c r="A120" s="281" t="s">
        <v>306</v>
      </c>
      <c r="B120" s="281" t="s">
        <v>372</v>
      </c>
      <c r="C120" s="281" t="s">
        <v>278</v>
      </c>
      <c r="D120" t="str">
        <f t="shared" si="0"/>
        <v>AE: Auditoría Específica  &gt; Transversal</v>
      </c>
    </row>
    <row r="121" spans="1:4" hidden="1" x14ac:dyDescent="0.25">
      <c r="A121" s="281" t="s">
        <v>306</v>
      </c>
      <c r="B121" s="281" t="s">
        <v>372</v>
      </c>
      <c r="C121" s="281" t="s">
        <v>21</v>
      </c>
      <c r="D121" t="str">
        <f t="shared" si="0"/>
        <v>AE: Auditoría Específica  &gt; Transversal</v>
      </c>
    </row>
    <row r="122" spans="1:4" hidden="1" x14ac:dyDescent="0.25">
      <c r="A122" s="281" t="s">
        <v>307</v>
      </c>
      <c r="B122" s="281" t="s">
        <v>313</v>
      </c>
      <c r="C122" s="281" t="s">
        <v>222</v>
      </c>
      <c r="D122" t="str">
        <f t="shared" si="0"/>
        <v>AG: Auditoría de Gestión &gt; CONT: Contrato</v>
      </c>
    </row>
    <row r="123" spans="1:4" hidden="1" x14ac:dyDescent="0.25">
      <c r="A123" s="281" t="s">
        <v>307</v>
      </c>
      <c r="B123" s="281" t="s">
        <v>313</v>
      </c>
      <c r="C123" s="281" t="s">
        <v>182</v>
      </c>
      <c r="D123" t="str">
        <f t="shared" si="0"/>
        <v>AG: Auditoría de Gestión &gt; CONT: Contrato</v>
      </c>
    </row>
    <row r="124" spans="1:4" hidden="1" x14ac:dyDescent="0.25">
      <c r="A124" s="281" t="s">
        <v>307</v>
      </c>
      <c r="B124" s="281" t="s">
        <v>313</v>
      </c>
      <c r="C124" s="281" t="s">
        <v>281</v>
      </c>
      <c r="D124" t="str">
        <f t="shared" si="0"/>
        <v>AG: Auditoría de Gestión &gt; CONT: Contrato</v>
      </c>
    </row>
    <row r="125" spans="1:4" hidden="1" x14ac:dyDescent="0.25">
      <c r="A125" s="281" t="s">
        <v>307</v>
      </c>
      <c r="B125" s="281" t="s">
        <v>314</v>
      </c>
      <c r="C125" s="281" t="s">
        <v>182</v>
      </c>
      <c r="D125" t="str">
        <f t="shared" si="0"/>
        <v>AG: Auditoría de Gestión &gt; DEP: Dependencia</v>
      </c>
    </row>
    <row r="126" spans="1:4" hidden="1" x14ac:dyDescent="0.25">
      <c r="A126" s="281" t="s">
        <v>307</v>
      </c>
      <c r="B126" s="281" t="s">
        <v>314</v>
      </c>
      <c r="C126" s="281" t="s">
        <v>235</v>
      </c>
      <c r="D126" t="str">
        <f t="shared" si="0"/>
        <v>AG: Auditoría de Gestión &gt; DEP: Dependencia</v>
      </c>
    </row>
    <row r="127" spans="1:4" hidden="1" x14ac:dyDescent="0.25">
      <c r="A127" s="281" t="s">
        <v>307</v>
      </c>
      <c r="B127" s="281" t="s">
        <v>314</v>
      </c>
      <c r="C127" s="281" t="s">
        <v>274</v>
      </c>
      <c r="D127" t="str">
        <f t="shared" si="0"/>
        <v>AG: Auditoría de Gestión &gt; DEP: Dependencia</v>
      </c>
    </row>
    <row r="128" spans="1:4" hidden="1" x14ac:dyDescent="0.25">
      <c r="A128" s="281" t="s">
        <v>307</v>
      </c>
      <c r="B128" s="281" t="s">
        <v>314</v>
      </c>
      <c r="C128" s="281" t="s">
        <v>185</v>
      </c>
      <c r="D128" t="str">
        <f t="shared" si="0"/>
        <v>AG: Auditoría de Gestión &gt; DEP: Dependencia</v>
      </c>
    </row>
    <row r="129" spans="1:4" hidden="1" x14ac:dyDescent="0.25">
      <c r="A129" s="281" t="s">
        <v>307</v>
      </c>
      <c r="B129" s="281" t="s">
        <v>314</v>
      </c>
      <c r="C129" s="281" t="s">
        <v>42</v>
      </c>
      <c r="D129" t="str">
        <f t="shared" si="0"/>
        <v>AG: Auditoría de Gestión &gt; DEP: Dependencia</v>
      </c>
    </row>
    <row r="130" spans="1:4" hidden="1" x14ac:dyDescent="0.25">
      <c r="A130" s="281" t="s">
        <v>307</v>
      </c>
      <c r="B130" s="281" t="s">
        <v>372</v>
      </c>
      <c r="C130" s="281" t="s">
        <v>221</v>
      </c>
      <c r="D130" t="str">
        <f t="shared" si="0"/>
        <v>AG: Auditoría de Gestión &gt; Transversal</v>
      </c>
    </row>
    <row r="131" spans="1:4" hidden="1" x14ac:dyDescent="0.25">
      <c r="A131" s="281" t="s">
        <v>307</v>
      </c>
      <c r="B131" s="281" t="s">
        <v>372</v>
      </c>
      <c r="C131" s="281" t="s">
        <v>279</v>
      </c>
      <c r="D131" t="str">
        <f t="shared" si="0"/>
        <v>AG: Auditoría de Gestión &gt; Transversal</v>
      </c>
    </row>
    <row r="132" spans="1:4" hidden="1" x14ac:dyDescent="0.25">
      <c r="A132" s="281" t="s">
        <v>307</v>
      </c>
      <c r="B132" s="281" t="s">
        <v>372</v>
      </c>
      <c r="C132" s="281" t="s">
        <v>270</v>
      </c>
      <c r="D132" t="str">
        <f t="shared" si="0"/>
        <v>AG: Auditoría de Gestión &gt; Transversal</v>
      </c>
    </row>
    <row r="133" spans="1:4" hidden="1" x14ac:dyDescent="0.25">
      <c r="A133" t="s">
        <v>307</v>
      </c>
      <c r="B133" t="s">
        <v>372</v>
      </c>
      <c r="C133" t="s">
        <v>21</v>
      </c>
      <c r="D133" t="str">
        <f t="shared" si="0"/>
        <v>AG: Auditoría de Gestión &gt; Transversal</v>
      </c>
    </row>
    <row r="134" spans="1:4" hidden="1" x14ac:dyDescent="0.25">
      <c r="A134" t="s">
        <v>307</v>
      </c>
      <c r="B134" t="s">
        <v>372</v>
      </c>
      <c r="C134" t="s">
        <v>41</v>
      </c>
      <c r="D134" t="str">
        <f t="shared" si="0"/>
        <v>AG: Auditoría de Gestión &gt; Transversal</v>
      </c>
    </row>
    <row r="135" spans="1:4" hidden="1" x14ac:dyDescent="0.25">
      <c r="A135" s="281" t="s">
        <v>307</v>
      </c>
      <c r="B135" s="281" t="s">
        <v>372</v>
      </c>
      <c r="C135" s="281" t="s">
        <v>42</v>
      </c>
      <c r="D135" t="str">
        <f t="shared" si="0"/>
        <v>AG: Auditoría de Gestión &gt; Transversal</v>
      </c>
    </row>
    <row r="136" spans="1:4" hidden="1" x14ac:dyDescent="0.25">
      <c r="A136" s="281" t="s">
        <v>307</v>
      </c>
      <c r="B136" s="281" t="s">
        <v>315</v>
      </c>
      <c r="C136" s="281" t="s">
        <v>221</v>
      </c>
      <c r="D136" t="str">
        <f t="shared" si="0"/>
        <v>AG: Auditoría de Gestión &gt; PRO: Procedimiento</v>
      </c>
    </row>
    <row r="137" spans="1:4" hidden="1" x14ac:dyDescent="0.25">
      <c r="A137" s="281" t="s">
        <v>307</v>
      </c>
      <c r="B137" s="281" t="s">
        <v>315</v>
      </c>
      <c r="C137" s="281" t="s">
        <v>222</v>
      </c>
      <c r="D137" t="str">
        <f t="shared" si="0"/>
        <v>AG: Auditoría de Gestión &gt; PRO: Procedimiento</v>
      </c>
    </row>
    <row r="138" spans="1:4" hidden="1" x14ac:dyDescent="0.25">
      <c r="A138" s="281" t="s">
        <v>307</v>
      </c>
      <c r="B138" s="281" t="s">
        <v>315</v>
      </c>
      <c r="C138" s="281" t="s">
        <v>269</v>
      </c>
      <c r="D138" t="str">
        <f t="shared" si="0"/>
        <v>AG: Auditoría de Gestión &gt; PRO: Procedimiento</v>
      </c>
    </row>
    <row r="139" spans="1:4" hidden="1" x14ac:dyDescent="0.25">
      <c r="A139" s="281" t="s">
        <v>307</v>
      </c>
      <c r="B139" s="281" t="s">
        <v>315</v>
      </c>
      <c r="C139" s="281" t="s">
        <v>271</v>
      </c>
      <c r="D139" t="str">
        <f t="shared" si="0"/>
        <v>AG: Auditoría de Gestión &gt; PRO: Procedimiento</v>
      </c>
    </row>
    <row r="140" spans="1:4" hidden="1" x14ac:dyDescent="0.25">
      <c r="A140" s="281" t="s">
        <v>307</v>
      </c>
      <c r="B140" s="281" t="s">
        <v>315</v>
      </c>
      <c r="C140" s="281" t="s">
        <v>234</v>
      </c>
      <c r="D140" t="str">
        <f t="shared" si="0"/>
        <v>AG: Auditoría de Gestión &gt; PRO: Procedimiento</v>
      </c>
    </row>
    <row r="141" spans="1:4" hidden="1" x14ac:dyDescent="0.25">
      <c r="A141" s="281" t="s">
        <v>307</v>
      </c>
      <c r="B141" s="281" t="s">
        <v>315</v>
      </c>
      <c r="C141" s="281" t="s">
        <v>235</v>
      </c>
      <c r="D141" t="str">
        <f t="shared" si="0"/>
        <v>AG: Auditoría de Gestión &gt; PRO: Procedimiento</v>
      </c>
    </row>
    <row r="142" spans="1:4" hidden="1" x14ac:dyDescent="0.25">
      <c r="A142" s="281" t="s">
        <v>307</v>
      </c>
      <c r="B142" s="281" t="s">
        <v>315</v>
      </c>
      <c r="C142" s="281" t="s">
        <v>220</v>
      </c>
      <c r="D142" t="str">
        <f t="shared" si="0"/>
        <v>AG: Auditoría de Gestión &gt; PRO: Procedimiento</v>
      </c>
    </row>
    <row r="143" spans="1:4" hidden="1" x14ac:dyDescent="0.25">
      <c r="A143" s="281" t="s">
        <v>307</v>
      </c>
      <c r="B143" s="281" t="s">
        <v>315</v>
      </c>
      <c r="C143" s="281" t="s">
        <v>42</v>
      </c>
      <c r="D143" t="str">
        <f t="shared" si="0"/>
        <v>AG: Auditoría de Gestión &gt; PRO: Procedimiento</v>
      </c>
    </row>
    <row r="144" spans="1:4" hidden="1" x14ac:dyDescent="0.25">
      <c r="A144" s="281" t="s">
        <v>307</v>
      </c>
      <c r="B144" s="281" t="s">
        <v>315</v>
      </c>
      <c r="C144" s="281" t="s">
        <v>283</v>
      </c>
      <c r="D144" t="str">
        <f t="shared" si="0"/>
        <v>AG: Auditoría de Gestión &gt; PRO: Procedimiento</v>
      </c>
    </row>
    <row r="145" spans="1:4" hidden="1" x14ac:dyDescent="0.25">
      <c r="A145" s="281" t="s">
        <v>307</v>
      </c>
      <c r="B145" s="281" t="s">
        <v>316</v>
      </c>
      <c r="C145" s="281" t="s">
        <v>221</v>
      </c>
      <c r="D145" t="str">
        <f t="shared" si="0"/>
        <v>AG: Auditoría de Gestión &gt; PROY: Proyecto de Inversión</v>
      </c>
    </row>
    <row r="146" spans="1:4" hidden="1" x14ac:dyDescent="0.25">
      <c r="A146" s="281" t="s">
        <v>307</v>
      </c>
      <c r="B146" s="281" t="s">
        <v>316</v>
      </c>
      <c r="C146" s="281" t="s">
        <v>275</v>
      </c>
      <c r="D146" t="str">
        <f t="shared" si="0"/>
        <v>AG: Auditoría de Gestión &gt; PROY: Proyecto de Inversión</v>
      </c>
    </row>
    <row r="147" spans="1:4" hidden="1" x14ac:dyDescent="0.25">
      <c r="A147" s="281" t="s">
        <v>308</v>
      </c>
      <c r="D147" t="str">
        <f t="shared" si="0"/>
        <v xml:space="preserve">AP: Actividad del Proceso &gt; </v>
      </c>
    </row>
    <row r="148" spans="1:4" hidden="1" x14ac:dyDescent="0.25">
      <c r="A148" s="281" t="s">
        <v>309</v>
      </c>
      <c r="B148" s="281" t="s">
        <v>147</v>
      </c>
      <c r="D148" t="str">
        <f t="shared" si="0"/>
        <v>ARL: Actividad de Requerimiento Legal &gt; Dirección Administrativa</v>
      </c>
    </row>
    <row r="149" spans="1:4" hidden="1" x14ac:dyDescent="0.25">
      <c r="A149" s="281" t="s">
        <v>309</v>
      </c>
      <c r="B149" s="281" t="s">
        <v>221</v>
      </c>
      <c r="D149" t="str">
        <f t="shared" si="0"/>
        <v>ARL: Actividad de Requerimiento Legal &gt; Dirección Administrativa / Subdirección de Gestión del Talento Humano</v>
      </c>
    </row>
    <row r="150" spans="1:4" hidden="1" x14ac:dyDescent="0.25">
      <c r="A150" s="281" t="s">
        <v>309</v>
      </c>
      <c r="B150" s="281" t="s">
        <v>222</v>
      </c>
      <c r="D150" t="str">
        <f t="shared" si="0"/>
        <v>ARL: Actividad de Requerimiento Legal &gt; Dirección Administrativa / Subdirección de Servicios</v>
      </c>
    </row>
    <row r="151" spans="1:4" hidden="1" x14ac:dyDescent="0.25">
      <c r="A151" s="281" t="s">
        <v>309</v>
      </c>
      <c r="B151" s="281" t="s">
        <v>277</v>
      </c>
      <c r="D151" t="str">
        <f t="shared" si="0"/>
        <v>ARL: Actividad de Requerimiento Legal &gt; Dirección de Tecnología / Subdirección de Administración de Recursos Tecnológicos</v>
      </c>
    </row>
    <row r="152" spans="1:4" hidden="1" x14ac:dyDescent="0.25">
      <c r="A152" s="281" t="s">
        <v>309</v>
      </c>
      <c r="B152" s="281" t="s">
        <v>21</v>
      </c>
      <c r="D152" t="str">
        <f t="shared" si="0"/>
        <v>ARL: Actividad de Requerimiento Legal &gt; MHCP</v>
      </c>
    </row>
    <row r="153" spans="1:4" hidden="1" x14ac:dyDescent="0.25">
      <c r="A153" s="281" t="s">
        <v>309</v>
      </c>
      <c r="B153" s="281" t="s">
        <v>42</v>
      </c>
      <c r="D153" t="str">
        <f t="shared" si="0"/>
        <v>ARL: Actividad de Requerimiento Legal &gt; Oficina Asesora de Planeación</v>
      </c>
    </row>
    <row r="154" spans="1:4" hidden="1" x14ac:dyDescent="0.25">
      <c r="A154" s="281" t="s">
        <v>309</v>
      </c>
      <c r="B154" s="281" t="s">
        <v>360</v>
      </c>
      <c r="D154" t="str">
        <f t="shared" si="0"/>
        <v>ARL: Actividad de Requerimiento Legal &gt; Oficina Asesora de Planeación - Grupo Sistema General de Regalías</v>
      </c>
    </row>
    <row r="155" spans="1:4" hidden="1" x14ac:dyDescent="0.25">
      <c r="A155" s="281" t="s">
        <v>309</v>
      </c>
      <c r="B155" s="281" t="s">
        <v>283</v>
      </c>
      <c r="D155" t="str">
        <f t="shared" si="0"/>
        <v xml:space="preserve">ARL: Actividad de Requerimiento Legal &gt; Secretaría General / Subdirección Jurídica </v>
      </c>
    </row>
    <row r="156" spans="1:4" hidden="1" x14ac:dyDescent="0.25">
      <c r="A156" s="281" t="s">
        <v>309</v>
      </c>
      <c r="B156" s="281" t="s">
        <v>119</v>
      </c>
      <c r="D156" t="str">
        <f t="shared" si="0"/>
        <v>ARL: Actividad de Requerimiento Legal &gt; Subdirección de Operaciones, Subdirección Financiera, Grupo Regalías y Grupo FONPET</v>
      </c>
    </row>
    <row r="157" spans="1:4" hidden="1" x14ac:dyDescent="0.25">
      <c r="A157" s="281" t="s">
        <v>310</v>
      </c>
      <c r="B157" s="281" t="s">
        <v>314</v>
      </c>
      <c r="C157" s="281" t="s">
        <v>173</v>
      </c>
      <c r="D157" t="str">
        <f t="shared" si="0"/>
        <v>AS: Auditoría de Sistemas &gt; DEP: Dependencia</v>
      </c>
    </row>
    <row r="158" spans="1:4" hidden="1" x14ac:dyDescent="0.25">
      <c r="A158" s="281" t="s">
        <v>311</v>
      </c>
      <c r="D158" t="str">
        <f t="shared" si="0"/>
        <v xml:space="preserve">ASE: Asesoría &gt; </v>
      </c>
    </row>
    <row r="159" spans="1:4" x14ac:dyDescent="0.25">
      <c r="A159" t="s">
        <v>312</v>
      </c>
      <c r="B159" t="s">
        <v>222</v>
      </c>
      <c r="D159" t="str">
        <f t="shared" si="0"/>
        <v>SA: Seguimiento a Acciones &gt; Dirección Administrativa / Subdirección de Servicios</v>
      </c>
    </row>
    <row r="160" spans="1:4" x14ac:dyDescent="0.25">
      <c r="A160" t="s">
        <v>312</v>
      </c>
      <c r="B160" t="s">
        <v>221</v>
      </c>
      <c r="D160" t="str">
        <f t="shared" si="0"/>
        <v>SA: Seguimiento a Acciones &gt; Dirección Administrativa / Subdirección de Gestión del Talento Humano</v>
      </c>
    </row>
    <row r="161" spans="1:4" x14ac:dyDescent="0.25">
      <c r="A161" t="s">
        <v>312</v>
      </c>
      <c r="B161" t="s">
        <v>372</v>
      </c>
      <c r="D161" t="str">
        <f t="shared" si="0"/>
        <v>SA: Seguimiento a Acciones &gt; Transversal</v>
      </c>
    </row>
    <row r="162" spans="1:4" x14ac:dyDescent="0.25">
      <c r="A162" t="s">
        <v>312</v>
      </c>
      <c r="B162" t="s">
        <v>274</v>
      </c>
      <c r="D162" t="str">
        <f t="shared" si="0"/>
        <v>SA: Seguimiento a Acciones &gt; Dirección General de Crédito Público y Tesoro Nacional / Subdirección de Tesorería</v>
      </c>
    </row>
    <row r="163" spans="1:4" x14ac:dyDescent="0.25">
      <c r="A163" t="s">
        <v>312</v>
      </c>
      <c r="B163" t="s">
        <v>340</v>
      </c>
      <c r="D163" t="str">
        <f t="shared" si="0"/>
        <v>SA: Seguimiento a Acciones &gt; Dirección General de Crédito Público y Tesoro Nacional / Subdirección de Tesorería y Operaciones; Dirección Administrativa /Subdirección de Servicios - Grupo de Gestión de la Información</v>
      </c>
    </row>
    <row r="164" spans="1:4" x14ac:dyDescent="0.25">
      <c r="A164" t="s">
        <v>312</v>
      </c>
      <c r="B164" t="s">
        <v>322</v>
      </c>
      <c r="D164" t="str">
        <f t="shared" si="0"/>
        <v>SA: Seguimiento a Acciones &gt; Dirección General de Presupuesto Público Nacional / Grupo de Asuntos Jurídicos</v>
      </c>
    </row>
    <row r="165" spans="1:4" x14ac:dyDescent="0.25">
      <c r="A165" t="s">
        <v>312</v>
      </c>
      <c r="B165" t="s">
        <v>276</v>
      </c>
      <c r="D165" t="str">
        <f t="shared" si="0"/>
        <v>SA: Seguimiento a Acciones &gt; Secretaría General</v>
      </c>
    </row>
    <row r="166" spans="1:4" x14ac:dyDescent="0.25">
      <c r="A166" t="s">
        <v>312</v>
      </c>
      <c r="B166" t="s">
        <v>283</v>
      </c>
      <c r="D166" t="str">
        <f t="shared" si="0"/>
        <v xml:space="preserve">SA: Seguimiento a Acciones &gt; Secretaría General / Subdirección Jurídica </v>
      </c>
    </row>
    <row r="167" spans="1:4" x14ac:dyDescent="0.25">
      <c r="A167" t="s">
        <v>312</v>
      </c>
      <c r="B167" t="s">
        <v>276</v>
      </c>
      <c r="D167" t="str">
        <f t="shared" si="0"/>
        <v>SA: Seguimiento a Acciones &gt; Secretaría General</v>
      </c>
    </row>
    <row r="168" spans="1:4" x14ac:dyDescent="0.25">
      <c r="A168" t="s">
        <v>312</v>
      </c>
      <c r="B168" t="s">
        <v>283</v>
      </c>
      <c r="D168" t="str">
        <f t="shared" si="0"/>
        <v xml:space="preserve">SA: Seguimiento a Acciones &gt; Secretaría General / Subdirección Jurídica </v>
      </c>
    </row>
  </sheetData>
  <autoFilter ref="A113:D168">
    <filterColumn colId="0">
      <filters>
        <filter val="SA: Seguimiento a Acciones"/>
      </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14"/>
  <sheetViews>
    <sheetView tabSelected="1" zoomScale="85" zoomScaleNormal="85" workbookViewId="0">
      <pane ySplit="5" topLeftCell="A6" activePane="bottomLeft" state="frozen"/>
      <selection pane="bottomLeft" activeCell="D6" sqref="D6"/>
    </sheetView>
  </sheetViews>
  <sheetFormatPr baseColWidth="10" defaultColWidth="4" defaultRowHeight="33.75" customHeight="1" x14ac:dyDescent="0.2"/>
  <cols>
    <col min="1" max="1" width="4.7109375" style="128" customWidth="1"/>
    <col min="2" max="2" width="12.85546875" style="128" customWidth="1"/>
    <col min="3" max="3" width="15.5703125" style="128" bestFit="1" customWidth="1"/>
    <col min="4" max="4" width="28.7109375" style="157" customWidth="1"/>
    <col min="5" max="5" width="51" style="128" customWidth="1"/>
    <col min="6" max="6" width="45.7109375" style="128" customWidth="1"/>
    <col min="7" max="7" width="27.28515625" style="128" customWidth="1"/>
    <col min="8" max="9" width="13.7109375" style="139" customWidth="1"/>
    <col min="10" max="57" width="2.5703125" style="128" customWidth="1"/>
    <col min="58" max="16384" width="4" style="128"/>
  </cols>
  <sheetData>
    <row r="1" spans="1:57" ht="33.75" customHeight="1" x14ac:dyDescent="0.2">
      <c r="A1" s="314"/>
      <c r="B1" s="314"/>
      <c r="C1" s="314"/>
      <c r="D1" s="314"/>
      <c r="E1" s="309" t="s">
        <v>305</v>
      </c>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16" t="s">
        <v>303</v>
      </c>
      <c r="AO1" s="316"/>
      <c r="AP1" s="316"/>
      <c r="AQ1" s="316"/>
      <c r="AR1" s="316"/>
      <c r="AS1" s="316"/>
      <c r="AT1" s="316"/>
      <c r="AU1" s="315" t="s">
        <v>302</v>
      </c>
      <c r="AV1" s="315"/>
      <c r="AW1" s="315"/>
      <c r="AX1" s="315"/>
      <c r="AY1" s="315"/>
      <c r="AZ1" s="315"/>
      <c r="BA1" s="315"/>
      <c r="BB1" s="315"/>
      <c r="BC1" s="315"/>
      <c r="BD1" s="315"/>
      <c r="BE1" s="315"/>
    </row>
    <row r="2" spans="1:57" ht="33.75" customHeight="1" x14ac:dyDescent="0.2">
      <c r="A2" s="314"/>
      <c r="B2" s="314"/>
      <c r="C2" s="314"/>
      <c r="D2" s="314"/>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16" t="s">
        <v>304</v>
      </c>
      <c r="AO2" s="316"/>
      <c r="AP2" s="316"/>
      <c r="AQ2" s="316"/>
      <c r="AR2" s="316"/>
      <c r="AS2" s="316"/>
      <c r="AT2" s="316"/>
      <c r="AU2" s="317">
        <v>43819</v>
      </c>
      <c r="AV2" s="315"/>
      <c r="AW2" s="315"/>
      <c r="AX2" s="315"/>
      <c r="AY2" s="315"/>
      <c r="AZ2" s="315"/>
      <c r="BA2" s="315"/>
      <c r="BB2" s="315"/>
      <c r="BC2" s="315"/>
      <c r="BD2" s="315"/>
      <c r="BE2" s="315"/>
    </row>
    <row r="3" spans="1:57" ht="10.5" customHeight="1" thickBot="1" x14ac:dyDescent="0.25">
      <c r="A3" s="259"/>
      <c r="B3" s="260"/>
      <c r="C3" s="260"/>
      <c r="D3" s="260"/>
      <c r="E3" s="260"/>
      <c r="F3" s="260"/>
      <c r="G3" s="260"/>
      <c r="H3" s="260"/>
      <c r="I3" s="260"/>
      <c r="J3" s="259"/>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1"/>
      <c r="AO3" s="261"/>
      <c r="AP3" s="261"/>
      <c r="AQ3" s="261"/>
      <c r="AR3" s="261"/>
      <c r="AS3" s="261"/>
      <c r="AT3" s="261"/>
      <c r="AU3" s="262"/>
      <c r="AV3" s="263"/>
      <c r="AW3" s="263"/>
      <c r="AX3" s="263"/>
      <c r="AY3" s="263"/>
      <c r="AZ3" s="263"/>
      <c r="BA3" s="263"/>
      <c r="BB3" s="263"/>
      <c r="BC3" s="263"/>
      <c r="BD3" s="263"/>
      <c r="BE3" s="264"/>
    </row>
    <row r="4" spans="1:57" s="9" customFormat="1" ht="33.75" customHeight="1" thickTop="1" x14ac:dyDescent="0.25">
      <c r="A4" s="310" t="s">
        <v>1</v>
      </c>
      <c r="B4" s="312" t="s">
        <v>2</v>
      </c>
      <c r="C4" s="312" t="s">
        <v>371</v>
      </c>
      <c r="D4" s="310" t="s">
        <v>4</v>
      </c>
      <c r="E4" s="310" t="s">
        <v>5</v>
      </c>
      <c r="F4" s="310" t="s">
        <v>6</v>
      </c>
      <c r="G4" s="310" t="s">
        <v>284</v>
      </c>
      <c r="H4" s="312" t="s">
        <v>285</v>
      </c>
      <c r="I4" s="312" t="s">
        <v>286</v>
      </c>
      <c r="J4" s="293" t="s">
        <v>7</v>
      </c>
      <c r="K4" s="285"/>
      <c r="L4" s="285"/>
      <c r="M4" s="286"/>
      <c r="N4" s="284" t="s">
        <v>8</v>
      </c>
      <c r="O4" s="285"/>
      <c r="P4" s="285"/>
      <c r="Q4" s="286"/>
      <c r="R4" s="284" t="s">
        <v>9</v>
      </c>
      <c r="S4" s="285"/>
      <c r="T4" s="285"/>
      <c r="U4" s="286"/>
      <c r="V4" s="284" t="s">
        <v>10</v>
      </c>
      <c r="W4" s="285"/>
      <c r="X4" s="285"/>
      <c r="Y4" s="286"/>
      <c r="Z4" s="284" t="s">
        <v>11</v>
      </c>
      <c r="AA4" s="285"/>
      <c r="AB4" s="285"/>
      <c r="AC4" s="286"/>
      <c r="AD4" s="284" t="s">
        <v>12</v>
      </c>
      <c r="AE4" s="285"/>
      <c r="AF4" s="285"/>
      <c r="AG4" s="286"/>
      <c r="AH4" s="284" t="s">
        <v>13</v>
      </c>
      <c r="AI4" s="285"/>
      <c r="AJ4" s="285"/>
      <c r="AK4" s="286"/>
      <c r="AL4" s="284" t="s">
        <v>14</v>
      </c>
      <c r="AM4" s="285"/>
      <c r="AN4" s="285"/>
      <c r="AO4" s="286"/>
      <c r="AP4" s="284" t="s">
        <v>15</v>
      </c>
      <c r="AQ4" s="285"/>
      <c r="AR4" s="285"/>
      <c r="AS4" s="286"/>
      <c r="AT4" s="284" t="s">
        <v>16</v>
      </c>
      <c r="AU4" s="285"/>
      <c r="AV4" s="285"/>
      <c r="AW4" s="286"/>
      <c r="AX4" s="284" t="s">
        <v>17</v>
      </c>
      <c r="AY4" s="285"/>
      <c r="AZ4" s="285"/>
      <c r="BA4" s="285"/>
      <c r="BB4" s="287" t="s">
        <v>18</v>
      </c>
      <c r="BC4" s="288"/>
      <c r="BD4" s="288"/>
      <c r="BE4" s="318"/>
    </row>
    <row r="5" spans="1:57" s="9" customFormat="1" ht="11.25" customHeight="1" x14ac:dyDescent="0.25">
      <c r="A5" s="311"/>
      <c r="B5" s="313"/>
      <c r="C5" s="313"/>
      <c r="D5" s="311"/>
      <c r="E5" s="311"/>
      <c r="F5" s="311"/>
      <c r="G5" s="311"/>
      <c r="H5" s="313"/>
      <c r="I5" s="313"/>
      <c r="J5" s="201">
        <v>1</v>
      </c>
      <c r="K5" s="201">
        <v>2</v>
      </c>
      <c r="L5" s="201">
        <v>3</v>
      </c>
      <c r="M5" s="202">
        <v>4</v>
      </c>
      <c r="N5" s="201">
        <v>1</v>
      </c>
      <c r="O5" s="201">
        <v>2</v>
      </c>
      <c r="P5" s="201">
        <v>3</v>
      </c>
      <c r="Q5" s="265">
        <v>4</v>
      </c>
      <c r="R5" s="201">
        <v>1</v>
      </c>
      <c r="S5" s="201">
        <v>2</v>
      </c>
      <c r="T5" s="201">
        <v>3</v>
      </c>
      <c r="U5" s="265">
        <v>4</v>
      </c>
      <c r="V5" s="201">
        <v>1</v>
      </c>
      <c r="W5" s="201">
        <v>2</v>
      </c>
      <c r="X5" s="201">
        <v>3</v>
      </c>
      <c r="Y5" s="265">
        <v>4</v>
      </c>
      <c r="Z5" s="201">
        <v>1</v>
      </c>
      <c r="AA5" s="201">
        <v>2</v>
      </c>
      <c r="AB5" s="201">
        <v>3</v>
      </c>
      <c r="AC5" s="266">
        <v>4</v>
      </c>
      <c r="AD5" s="241">
        <v>1</v>
      </c>
      <c r="AE5" s="242">
        <v>2</v>
      </c>
      <c r="AF5" s="242">
        <v>3</v>
      </c>
      <c r="AG5" s="267">
        <v>4</v>
      </c>
      <c r="AH5" s="201">
        <v>1</v>
      </c>
      <c r="AI5" s="201">
        <v>2</v>
      </c>
      <c r="AJ5" s="201">
        <v>3</v>
      </c>
      <c r="AK5" s="265">
        <v>4</v>
      </c>
      <c r="AL5" s="201">
        <v>1</v>
      </c>
      <c r="AM5" s="201">
        <v>2</v>
      </c>
      <c r="AN5" s="201">
        <v>3</v>
      </c>
      <c r="AO5" s="265">
        <v>4</v>
      </c>
      <c r="AP5" s="201">
        <v>1</v>
      </c>
      <c r="AQ5" s="201">
        <v>2</v>
      </c>
      <c r="AR5" s="201">
        <v>3</v>
      </c>
      <c r="AS5" s="265">
        <v>4</v>
      </c>
      <c r="AT5" s="201">
        <v>1</v>
      </c>
      <c r="AU5" s="201">
        <v>2</v>
      </c>
      <c r="AV5" s="201">
        <v>3</v>
      </c>
      <c r="AW5" s="265">
        <v>4</v>
      </c>
      <c r="AX5" s="201">
        <v>1</v>
      </c>
      <c r="AY5" s="201">
        <v>2</v>
      </c>
      <c r="AZ5" s="201">
        <v>3</v>
      </c>
      <c r="BA5" s="266">
        <v>4</v>
      </c>
      <c r="BB5" s="251">
        <v>1</v>
      </c>
      <c r="BC5" s="201">
        <v>2</v>
      </c>
      <c r="BD5" s="201">
        <v>3</v>
      </c>
      <c r="BE5" s="265">
        <v>4</v>
      </c>
    </row>
    <row r="6" spans="1:57" s="9" customFormat="1" ht="51" x14ac:dyDescent="0.25">
      <c r="A6" s="145">
        <v>1</v>
      </c>
      <c r="B6" s="145" t="s">
        <v>309</v>
      </c>
      <c r="C6" s="145" t="s">
        <v>41</v>
      </c>
      <c r="D6" s="145" t="s">
        <v>42</v>
      </c>
      <c r="E6" s="193" t="s">
        <v>43</v>
      </c>
      <c r="F6" s="193" t="s">
        <v>44</v>
      </c>
      <c r="G6" s="272" t="s">
        <v>364</v>
      </c>
      <c r="H6" s="275">
        <v>43839</v>
      </c>
      <c r="I6" s="276">
        <v>43853</v>
      </c>
      <c r="J6" s="107"/>
      <c r="K6" s="26"/>
      <c r="L6" s="12"/>
      <c r="M6" s="25"/>
      <c r="N6" s="31"/>
      <c r="O6" s="10"/>
      <c r="P6" s="7"/>
      <c r="Q6" s="87"/>
      <c r="R6" s="106"/>
      <c r="S6" s="7"/>
      <c r="T6" s="7"/>
      <c r="U6" s="47"/>
      <c r="V6" s="50"/>
      <c r="W6" s="222"/>
      <c r="X6" s="7"/>
      <c r="Y6" s="87"/>
      <c r="Z6" s="106"/>
      <c r="AA6" s="7"/>
      <c r="AB6" s="7"/>
      <c r="AC6" s="47"/>
      <c r="AD6" s="50"/>
      <c r="AE6" s="7"/>
      <c r="AF6" s="7"/>
      <c r="AG6" s="87"/>
      <c r="AH6" s="106"/>
      <c r="AI6" s="7"/>
      <c r="AJ6" s="7"/>
      <c r="AK6" s="47"/>
      <c r="AL6" s="50"/>
      <c r="AM6" s="7"/>
      <c r="AN6" s="7"/>
      <c r="AO6" s="87"/>
      <c r="AP6" s="106"/>
      <c r="AQ6" s="7"/>
      <c r="AR6" s="7"/>
      <c r="AS6" s="47"/>
      <c r="AT6" s="50"/>
      <c r="AU6" s="7"/>
      <c r="AV6" s="7"/>
      <c r="AW6" s="87"/>
      <c r="AX6" s="106"/>
      <c r="AY6" s="7"/>
      <c r="AZ6" s="7"/>
      <c r="BA6" s="47"/>
      <c r="BB6" s="50"/>
      <c r="BC6" s="7"/>
      <c r="BD6" s="7"/>
      <c r="BE6" s="87"/>
    </row>
    <row r="7" spans="1:57" s="9" customFormat="1" ht="51" x14ac:dyDescent="0.25">
      <c r="A7" s="145">
        <v>2</v>
      </c>
      <c r="B7" s="145" t="s">
        <v>309</v>
      </c>
      <c r="C7" s="145" t="s">
        <v>41</v>
      </c>
      <c r="D7" s="145" t="s">
        <v>42</v>
      </c>
      <c r="E7" s="193" t="s">
        <v>45</v>
      </c>
      <c r="F7" s="193" t="s">
        <v>46</v>
      </c>
      <c r="G7" s="272" t="s">
        <v>364</v>
      </c>
      <c r="H7" s="275">
        <v>43839</v>
      </c>
      <c r="I7" s="276">
        <v>43853</v>
      </c>
      <c r="J7" s="107"/>
      <c r="K7" s="26"/>
      <c r="L7" s="12"/>
      <c r="M7" s="25"/>
      <c r="N7" s="31"/>
      <c r="O7" s="10"/>
      <c r="P7" s="7"/>
      <c r="Q7" s="87"/>
      <c r="R7" s="106"/>
      <c r="S7" s="7"/>
      <c r="T7" s="7"/>
      <c r="U7" s="47"/>
      <c r="V7" s="50"/>
      <c r="W7" s="222"/>
      <c r="X7" s="7"/>
      <c r="Y7" s="87"/>
      <c r="Z7" s="106"/>
      <c r="AA7" s="7"/>
      <c r="AB7" s="7"/>
      <c r="AC7" s="47"/>
      <c r="AD7" s="50"/>
      <c r="AE7" s="7"/>
      <c r="AF7" s="7"/>
      <c r="AG7" s="87"/>
      <c r="AH7" s="106"/>
      <c r="AI7" s="7"/>
      <c r="AJ7" s="7"/>
      <c r="AK7" s="47"/>
      <c r="AL7" s="50"/>
      <c r="AM7" s="7"/>
      <c r="AN7" s="7"/>
      <c r="AO7" s="87"/>
      <c r="AP7" s="106"/>
      <c r="AQ7" s="7"/>
      <c r="AR7" s="7"/>
      <c r="AS7" s="47"/>
      <c r="AT7" s="50"/>
      <c r="AU7" s="7"/>
      <c r="AV7" s="7"/>
      <c r="AW7" s="87"/>
      <c r="AX7" s="106"/>
      <c r="AY7" s="7"/>
      <c r="AZ7" s="7"/>
      <c r="BA7" s="47"/>
      <c r="BB7" s="50"/>
      <c r="BC7" s="7"/>
      <c r="BD7" s="7"/>
      <c r="BE7" s="87"/>
    </row>
    <row r="8" spans="1:57" s="9" customFormat="1" ht="51" x14ac:dyDescent="0.25">
      <c r="A8" s="145">
        <v>3</v>
      </c>
      <c r="B8" s="145" t="s">
        <v>309</v>
      </c>
      <c r="C8" s="145" t="s">
        <v>41</v>
      </c>
      <c r="D8" s="145" t="s">
        <v>42</v>
      </c>
      <c r="E8" s="193" t="s">
        <v>47</v>
      </c>
      <c r="F8" s="193" t="s">
        <v>48</v>
      </c>
      <c r="G8" s="272" t="s">
        <v>364</v>
      </c>
      <c r="H8" s="275">
        <v>43839</v>
      </c>
      <c r="I8" s="276">
        <v>43853</v>
      </c>
      <c r="J8" s="107"/>
      <c r="K8" s="26"/>
      <c r="L8" s="12"/>
      <c r="M8" s="25"/>
      <c r="N8" s="31"/>
      <c r="O8" s="10"/>
      <c r="P8" s="7"/>
      <c r="Q8" s="87"/>
      <c r="R8" s="106"/>
      <c r="S8" s="7"/>
      <c r="T8" s="7"/>
      <c r="U8" s="47"/>
      <c r="V8" s="50"/>
      <c r="W8" s="222"/>
      <c r="X8" s="7"/>
      <c r="Y8" s="87"/>
      <c r="Z8" s="106"/>
      <c r="AA8" s="7"/>
      <c r="AB8" s="7"/>
      <c r="AC8" s="47"/>
      <c r="AD8" s="50"/>
      <c r="AE8" s="7"/>
      <c r="AF8" s="7"/>
      <c r="AG8" s="87"/>
      <c r="AH8" s="106"/>
      <c r="AI8" s="7"/>
      <c r="AJ8" s="7"/>
      <c r="AK8" s="47"/>
      <c r="AL8" s="50"/>
      <c r="AM8" s="7"/>
      <c r="AN8" s="7"/>
      <c r="AO8" s="87"/>
      <c r="AP8" s="106"/>
      <c r="AQ8" s="7"/>
      <c r="AR8" s="7"/>
      <c r="AS8" s="47"/>
      <c r="AT8" s="50"/>
      <c r="AU8" s="7"/>
      <c r="AV8" s="7"/>
      <c r="AW8" s="87"/>
      <c r="AX8" s="106"/>
      <c r="AY8" s="7"/>
      <c r="AZ8" s="7"/>
      <c r="BA8" s="47"/>
      <c r="BB8" s="50"/>
      <c r="BC8" s="7"/>
      <c r="BD8" s="7"/>
      <c r="BE8" s="87"/>
    </row>
    <row r="9" spans="1:57" s="9" customFormat="1" ht="76.5" x14ac:dyDescent="0.25">
      <c r="A9" s="145">
        <v>4</v>
      </c>
      <c r="B9" s="145" t="s">
        <v>309</v>
      </c>
      <c r="C9" s="145" t="s">
        <v>20</v>
      </c>
      <c r="D9" s="145" t="s">
        <v>21</v>
      </c>
      <c r="E9" s="193" t="s">
        <v>317</v>
      </c>
      <c r="F9" s="193" t="s">
        <v>23</v>
      </c>
      <c r="G9" s="272" t="s">
        <v>365</v>
      </c>
      <c r="H9" s="275">
        <v>43839</v>
      </c>
      <c r="I9" s="276">
        <v>43871</v>
      </c>
      <c r="J9" s="31"/>
      <c r="K9" s="11"/>
      <c r="L9" s="12"/>
      <c r="M9" s="12"/>
      <c r="N9" s="233"/>
      <c r="O9" s="221"/>
      <c r="P9" s="221"/>
      <c r="Q9" s="42"/>
      <c r="R9" s="39"/>
      <c r="S9" s="10"/>
      <c r="T9" s="10"/>
      <c r="U9" s="23"/>
      <c r="V9" s="31"/>
      <c r="W9" s="170"/>
      <c r="X9" s="21"/>
      <c r="Y9" s="32"/>
      <c r="Z9" s="20"/>
      <c r="AA9" s="10"/>
      <c r="AB9" s="10"/>
      <c r="AC9" s="23"/>
      <c r="AD9" s="31"/>
      <c r="AE9" s="10"/>
      <c r="AF9" s="10"/>
      <c r="AG9" s="32"/>
      <c r="AH9" s="20"/>
      <c r="AI9" s="10"/>
      <c r="AJ9" s="10"/>
      <c r="AK9" s="23"/>
      <c r="AL9" s="31"/>
      <c r="AM9" s="10"/>
      <c r="AN9" s="10"/>
      <c r="AO9" s="32"/>
      <c r="AP9" s="20"/>
      <c r="AQ9" s="10"/>
      <c r="AR9" s="10"/>
      <c r="AS9" s="23"/>
      <c r="AT9" s="31"/>
      <c r="AU9" s="10"/>
      <c r="AV9" s="10"/>
      <c r="AW9" s="32"/>
      <c r="AX9" s="20"/>
      <c r="AY9" s="10"/>
      <c r="AZ9" s="10"/>
      <c r="BA9" s="23"/>
      <c r="BB9" s="31"/>
      <c r="BC9" s="10"/>
      <c r="BD9" s="10"/>
      <c r="BE9" s="253"/>
    </row>
    <row r="10" spans="1:57" s="9" customFormat="1" ht="51" x14ac:dyDescent="0.25">
      <c r="A10" s="145">
        <v>5</v>
      </c>
      <c r="B10" s="145" t="s">
        <v>309</v>
      </c>
      <c r="C10" s="145" t="s">
        <v>41</v>
      </c>
      <c r="D10" s="145" t="s">
        <v>42</v>
      </c>
      <c r="E10" s="193" t="s">
        <v>70</v>
      </c>
      <c r="F10" s="193" t="s">
        <v>355</v>
      </c>
      <c r="G10" s="272" t="s">
        <v>370</v>
      </c>
      <c r="H10" s="275">
        <v>43839</v>
      </c>
      <c r="I10" s="276">
        <v>43878</v>
      </c>
      <c r="J10" s="50"/>
      <c r="K10" s="55"/>
      <c r="L10" s="56"/>
      <c r="M10" s="215"/>
      <c r="N10" s="235"/>
      <c r="O10" s="225"/>
      <c r="P10" s="7"/>
      <c r="Q10" s="87"/>
      <c r="R10" s="106"/>
      <c r="S10" s="7"/>
      <c r="T10" s="7"/>
      <c r="U10" s="47"/>
      <c r="V10" s="50"/>
      <c r="W10" s="132"/>
      <c r="X10" s="7"/>
      <c r="Y10" s="87"/>
      <c r="Z10" s="106"/>
      <c r="AA10" s="7"/>
      <c r="AB10" s="7"/>
      <c r="AC10" s="47"/>
      <c r="AD10" s="50"/>
      <c r="AE10" s="7"/>
      <c r="AF10" s="7"/>
      <c r="AG10" s="87"/>
      <c r="AH10" s="106"/>
      <c r="AI10" s="7"/>
      <c r="AJ10" s="7"/>
      <c r="AK10" s="47"/>
      <c r="AL10" s="50"/>
      <c r="AM10" s="7"/>
      <c r="AN10" s="7"/>
      <c r="AO10" s="87"/>
      <c r="AP10" s="106"/>
      <c r="AQ10" s="7"/>
      <c r="AR10" s="7"/>
      <c r="AS10" s="47"/>
      <c r="AT10" s="50"/>
      <c r="AU10" s="7"/>
      <c r="AV10" s="7"/>
      <c r="AW10" s="87"/>
      <c r="AX10" s="106"/>
      <c r="AY10" s="7"/>
      <c r="AZ10" s="7"/>
      <c r="BA10" s="47"/>
      <c r="BB10" s="50"/>
      <c r="BC10" s="7"/>
      <c r="BD10" s="7"/>
      <c r="BE10" s="87"/>
    </row>
    <row r="11" spans="1:57" s="71" customFormat="1" ht="51" x14ac:dyDescent="0.25">
      <c r="A11" s="145">
        <v>6</v>
      </c>
      <c r="B11" s="122" t="s">
        <v>307</v>
      </c>
      <c r="C11" s="122" t="s">
        <v>314</v>
      </c>
      <c r="D11" s="122" t="s">
        <v>185</v>
      </c>
      <c r="E11" s="188" t="s">
        <v>90</v>
      </c>
      <c r="F11" s="188" t="s">
        <v>318</v>
      </c>
      <c r="G11" s="273" t="s">
        <v>362</v>
      </c>
      <c r="H11" s="275">
        <v>43839</v>
      </c>
      <c r="I11" s="204">
        <v>43878</v>
      </c>
      <c r="J11" s="206"/>
      <c r="K11" s="59"/>
      <c r="L11" s="60"/>
      <c r="M11" s="60"/>
      <c r="N11" s="83"/>
      <c r="O11" s="62"/>
      <c r="P11" s="66"/>
      <c r="Q11" s="74"/>
      <c r="R11" s="75"/>
      <c r="S11" s="66"/>
      <c r="T11" s="66"/>
      <c r="U11" s="64"/>
      <c r="V11" s="82"/>
      <c r="W11" s="226"/>
      <c r="X11" s="68"/>
      <c r="Y11" s="74"/>
      <c r="Z11" s="75"/>
      <c r="AA11" s="66"/>
      <c r="AB11" s="66"/>
      <c r="AC11" s="64"/>
      <c r="AD11" s="31"/>
      <c r="AE11" s="10"/>
      <c r="AF11" s="10"/>
      <c r="AG11" s="32"/>
      <c r="AH11" s="20"/>
      <c r="AI11" s="69"/>
      <c r="AJ11" s="69"/>
      <c r="AK11" s="150"/>
      <c r="AL11" s="245"/>
      <c r="AM11" s="69"/>
      <c r="AN11" s="66"/>
      <c r="AO11" s="74"/>
      <c r="AP11" s="75"/>
      <c r="AQ11" s="66"/>
      <c r="AR11" s="66"/>
      <c r="AS11" s="64"/>
      <c r="AT11" s="82"/>
      <c r="AU11" s="66"/>
      <c r="AV11" s="66"/>
      <c r="AW11" s="74"/>
      <c r="AX11" s="75"/>
      <c r="AY11" s="66"/>
      <c r="AZ11" s="66"/>
      <c r="BA11" s="64"/>
      <c r="BB11" s="82"/>
      <c r="BC11" s="66"/>
      <c r="BD11" s="66"/>
      <c r="BE11" s="105"/>
    </row>
    <row r="12" spans="1:57" s="151" customFormat="1" ht="38.25" x14ac:dyDescent="0.25">
      <c r="A12" s="145">
        <v>7</v>
      </c>
      <c r="B12" s="122" t="s">
        <v>306</v>
      </c>
      <c r="C12" s="122" t="s">
        <v>314</v>
      </c>
      <c r="D12" s="122" t="s">
        <v>119</v>
      </c>
      <c r="E12" s="188" t="s">
        <v>120</v>
      </c>
      <c r="F12" s="188" t="s">
        <v>319</v>
      </c>
      <c r="G12" s="272" t="s">
        <v>366</v>
      </c>
      <c r="H12" s="275">
        <v>43839</v>
      </c>
      <c r="I12" s="276">
        <v>43892</v>
      </c>
      <c r="J12" s="207"/>
      <c r="K12" s="11"/>
      <c r="L12" s="11"/>
      <c r="M12" s="239"/>
      <c r="N12" s="37"/>
      <c r="O12" s="11"/>
      <c r="P12" s="11"/>
      <c r="Q12" s="36"/>
      <c r="R12" s="106"/>
      <c r="S12" s="7"/>
      <c r="T12" s="7"/>
      <c r="U12" s="47"/>
      <c r="V12" s="50"/>
      <c r="W12" s="227"/>
      <c r="X12" s="7"/>
      <c r="Y12" s="87"/>
      <c r="Z12" s="106"/>
      <c r="AA12" s="7"/>
      <c r="AB12" s="7"/>
      <c r="AC12" s="47"/>
      <c r="AD12" s="50"/>
      <c r="AE12" s="7"/>
      <c r="AF12" s="7"/>
      <c r="AG12" s="87"/>
      <c r="AH12" s="106"/>
      <c r="AI12" s="7"/>
      <c r="AJ12" s="7"/>
      <c r="AK12" s="47"/>
      <c r="AL12" s="50"/>
      <c r="AM12" s="7"/>
      <c r="AN12" s="7"/>
      <c r="AO12" s="87"/>
      <c r="AP12" s="106"/>
      <c r="AQ12" s="7"/>
      <c r="AR12" s="7"/>
      <c r="AS12" s="47"/>
      <c r="AT12" s="50"/>
      <c r="AU12" s="7"/>
      <c r="AV12" s="7"/>
      <c r="AW12" s="87"/>
      <c r="AX12" s="106"/>
      <c r="AY12" s="7"/>
      <c r="AZ12" s="7"/>
      <c r="BA12" s="47"/>
      <c r="BB12" s="50"/>
      <c r="BC12" s="7"/>
      <c r="BD12" s="7"/>
      <c r="BE12" s="87"/>
    </row>
    <row r="13" spans="1:57" s="9" customFormat="1" ht="51" x14ac:dyDescent="0.25">
      <c r="A13" s="145">
        <v>8</v>
      </c>
      <c r="B13" s="145" t="s">
        <v>309</v>
      </c>
      <c r="C13" s="145" t="s">
        <v>41</v>
      </c>
      <c r="D13" s="145" t="s">
        <v>147</v>
      </c>
      <c r="E13" s="193" t="s">
        <v>320</v>
      </c>
      <c r="F13" s="193" t="s">
        <v>149</v>
      </c>
      <c r="G13" s="272" t="s">
        <v>367</v>
      </c>
      <c r="H13" s="277">
        <v>43846</v>
      </c>
      <c r="I13" s="278">
        <v>43914</v>
      </c>
      <c r="J13" s="212"/>
      <c r="K13" s="104"/>
      <c r="L13" s="98"/>
      <c r="M13" s="220"/>
      <c r="N13" s="236"/>
      <c r="O13" s="230"/>
      <c r="P13" s="230"/>
      <c r="Q13" s="239"/>
      <c r="R13" s="43"/>
      <c r="S13" s="11"/>
      <c r="T13" s="11"/>
      <c r="U13" s="47"/>
      <c r="V13" s="50"/>
      <c r="W13" s="231"/>
      <c r="X13" s="103"/>
      <c r="Y13" s="87"/>
      <c r="Z13" s="106"/>
      <c r="AA13" s="7"/>
      <c r="AB13" s="7"/>
      <c r="AC13" s="47"/>
      <c r="AD13" s="50"/>
      <c r="AE13" s="7"/>
      <c r="AF13" s="7"/>
      <c r="AG13" s="87"/>
      <c r="AH13" s="106"/>
      <c r="AI13" s="7"/>
      <c r="AJ13" s="7"/>
      <c r="AK13" s="47"/>
      <c r="AL13" s="50"/>
      <c r="AM13" s="7"/>
      <c r="AN13" s="7"/>
      <c r="AO13" s="87"/>
      <c r="AP13" s="106"/>
      <c r="AQ13" s="7"/>
      <c r="AR13" s="7"/>
      <c r="AS13" s="47"/>
      <c r="AT13" s="50"/>
      <c r="AU13" s="7"/>
      <c r="AV13" s="7"/>
      <c r="AW13" s="87"/>
      <c r="AX13" s="106"/>
      <c r="AY13" s="7"/>
      <c r="AZ13" s="52"/>
      <c r="BA13" s="47"/>
      <c r="BB13" s="50"/>
      <c r="BC13" s="7"/>
      <c r="BD13" s="7"/>
      <c r="BE13" s="257"/>
    </row>
    <row r="14" spans="1:57" ht="51" x14ac:dyDescent="0.2">
      <c r="A14" s="145">
        <v>9</v>
      </c>
      <c r="B14" s="145" t="s">
        <v>309</v>
      </c>
      <c r="C14" s="145" t="s">
        <v>41</v>
      </c>
      <c r="D14" s="145" t="s">
        <v>221</v>
      </c>
      <c r="E14" s="193" t="s">
        <v>226</v>
      </c>
      <c r="F14" s="193" t="s">
        <v>321</v>
      </c>
      <c r="G14" s="274" t="s">
        <v>369</v>
      </c>
      <c r="H14" s="277">
        <v>43846</v>
      </c>
      <c r="I14" s="276">
        <v>43878</v>
      </c>
      <c r="J14" s="31"/>
      <c r="K14" s="10"/>
      <c r="L14" s="11"/>
      <c r="M14" s="12"/>
      <c r="N14" s="37"/>
      <c r="O14" s="11"/>
      <c r="P14" s="10"/>
      <c r="Q14" s="32"/>
      <c r="R14" s="20"/>
      <c r="S14" s="10"/>
      <c r="T14" s="10"/>
      <c r="U14" s="23"/>
      <c r="V14" s="31"/>
      <c r="W14" s="132"/>
      <c r="X14" s="10"/>
      <c r="Y14" s="32"/>
      <c r="Z14" s="20"/>
      <c r="AA14" s="10"/>
      <c r="AB14" s="10"/>
      <c r="AC14" s="23"/>
      <c r="AD14" s="31"/>
      <c r="AE14" s="10"/>
      <c r="AF14" s="10"/>
      <c r="AG14" s="32"/>
      <c r="AH14" s="20"/>
      <c r="AI14" s="10"/>
      <c r="AJ14" s="10"/>
      <c r="AK14" s="23"/>
      <c r="AL14" s="31"/>
      <c r="AM14" s="10"/>
      <c r="AN14" s="10"/>
      <c r="AO14" s="32"/>
      <c r="AP14" s="20"/>
      <c r="AQ14" s="10"/>
      <c r="AR14" s="10"/>
      <c r="AS14" s="23"/>
      <c r="AT14" s="31"/>
      <c r="AU14" s="10"/>
      <c r="AV14" s="10"/>
      <c r="AW14" s="32"/>
      <c r="AX14" s="20"/>
      <c r="AY14" s="10"/>
      <c r="AZ14" s="10"/>
      <c r="BA14" s="23"/>
      <c r="BB14" s="31"/>
      <c r="BC14" s="52"/>
      <c r="BD14" s="52"/>
      <c r="BE14" s="105"/>
    </row>
    <row r="15" spans="1:57" ht="89.25" x14ac:dyDescent="0.2">
      <c r="A15" s="145">
        <v>10</v>
      </c>
      <c r="B15" s="145" t="s">
        <v>309</v>
      </c>
      <c r="C15" s="122" t="s">
        <v>20</v>
      </c>
      <c r="D15" s="122" t="s">
        <v>277</v>
      </c>
      <c r="E15" s="188" t="s">
        <v>170</v>
      </c>
      <c r="F15" s="188" t="s">
        <v>171</v>
      </c>
      <c r="G15" s="272" t="s">
        <v>368</v>
      </c>
      <c r="H15" s="197">
        <v>43885</v>
      </c>
      <c r="I15" s="204">
        <v>43899</v>
      </c>
      <c r="J15" s="50"/>
      <c r="K15" s="22"/>
      <c r="L15" s="47"/>
      <c r="M15" s="27"/>
      <c r="N15" s="37"/>
      <c r="O15" s="11"/>
      <c r="P15" s="11"/>
      <c r="Q15" s="36"/>
      <c r="R15" s="43"/>
      <c r="S15" s="7"/>
      <c r="T15" s="7"/>
      <c r="U15" s="47"/>
      <c r="V15" s="31"/>
      <c r="W15" s="132"/>
      <c r="X15" s="7"/>
      <c r="Y15" s="87"/>
      <c r="Z15" s="106"/>
      <c r="AA15" s="7"/>
      <c r="AB15" s="7"/>
      <c r="AC15" s="47"/>
      <c r="AD15" s="50"/>
      <c r="AE15" s="7"/>
      <c r="AF15" s="7"/>
      <c r="AG15" s="87"/>
      <c r="AH15" s="106"/>
      <c r="AI15" s="7"/>
      <c r="AJ15" s="7"/>
      <c r="AK15" s="47"/>
      <c r="AL15" s="50"/>
      <c r="AM15" s="7"/>
      <c r="AN15" s="7"/>
      <c r="AO15" s="87"/>
      <c r="AP15" s="20"/>
      <c r="AQ15" s="10"/>
      <c r="AR15" s="10"/>
      <c r="AS15" s="47"/>
      <c r="AT15" s="50"/>
      <c r="AU15" s="7"/>
      <c r="AV15" s="7"/>
      <c r="AW15" s="87"/>
      <c r="AX15" s="106"/>
      <c r="AY15" s="7"/>
      <c r="AZ15" s="7"/>
      <c r="BA15" s="47"/>
      <c r="BB15" s="81"/>
      <c r="BC15" s="124"/>
      <c r="BD15" s="124"/>
      <c r="BE15" s="254"/>
    </row>
    <row r="16" spans="1:57" s="9" customFormat="1" ht="38.25" x14ac:dyDescent="0.25">
      <c r="A16" s="145">
        <v>11</v>
      </c>
      <c r="B16" s="145" t="s">
        <v>312</v>
      </c>
      <c r="C16" s="145" t="s">
        <v>315</v>
      </c>
      <c r="D16" s="145" t="s">
        <v>322</v>
      </c>
      <c r="E16" s="193" t="s">
        <v>51</v>
      </c>
      <c r="F16" s="193" t="s">
        <v>52</v>
      </c>
      <c r="G16" s="272" t="s">
        <v>364</v>
      </c>
      <c r="H16" s="275">
        <v>43854</v>
      </c>
      <c r="I16" s="276">
        <v>43861</v>
      </c>
      <c r="J16" s="205"/>
      <c r="K16" s="48"/>
      <c r="L16" s="23"/>
      <c r="M16" s="27"/>
      <c r="N16" s="31"/>
      <c r="O16" s="10"/>
      <c r="P16" s="10"/>
      <c r="Q16" s="32"/>
      <c r="R16" s="20"/>
      <c r="S16" s="10"/>
      <c r="T16" s="10"/>
      <c r="U16" s="23"/>
      <c r="V16" s="31"/>
      <c r="W16" s="222"/>
      <c r="X16" s="10"/>
      <c r="Y16" s="32"/>
      <c r="Z16" s="20"/>
      <c r="AA16" s="10"/>
      <c r="AB16" s="10"/>
      <c r="AC16" s="23"/>
      <c r="AD16" s="31"/>
      <c r="AE16" s="10"/>
      <c r="AF16" s="10"/>
      <c r="AG16" s="32"/>
      <c r="AH16" s="20"/>
      <c r="AI16" s="10"/>
      <c r="AJ16" s="10"/>
      <c r="AK16" s="23"/>
      <c r="AL16" s="31"/>
      <c r="AM16" s="10"/>
      <c r="AN16" s="10"/>
      <c r="AO16" s="32"/>
      <c r="AP16" s="20"/>
      <c r="AQ16" s="10"/>
      <c r="AR16" s="10"/>
      <c r="AS16" s="23"/>
      <c r="AT16" s="31"/>
      <c r="AU16" s="10"/>
      <c r="AV16" s="10"/>
      <c r="AW16" s="32"/>
      <c r="AX16" s="20"/>
      <c r="AY16" s="10"/>
      <c r="AZ16" s="10"/>
      <c r="BA16" s="23"/>
      <c r="BB16" s="31"/>
      <c r="BC16" s="10"/>
      <c r="BD16" s="10"/>
      <c r="BE16" s="32"/>
    </row>
    <row r="17" spans="1:57" s="9" customFormat="1" ht="51" x14ac:dyDescent="0.25">
      <c r="A17" s="145">
        <v>12</v>
      </c>
      <c r="B17" s="145" t="s">
        <v>309</v>
      </c>
      <c r="C17" s="145" t="s">
        <v>41</v>
      </c>
      <c r="D17" s="145" t="s">
        <v>283</v>
      </c>
      <c r="E17" s="193" t="s">
        <v>53</v>
      </c>
      <c r="F17" s="193" t="s">
        <v>53</v>
      </c>
      <c r="G17" s="272" t="s">
        <v>364</v>
      </c>
      <c r="H17" s="275">
        <v>43862</v>
      </c>
      <c r="I17" s="276">
        <v>43892</v>
      </c>
      <c r="J17" s="50"/>
      <c r="K17" s="7"/>
      <c r="L17" s="7"/>
      <c r="M17" s="23"/>
      <c r="N17" s="37"/>
      <c r="O17" s="11"/>
      <c r="P17" s="11"/>
      <c r="Q17" s="36"/>
      <c r="R17" s="20"/>
      <c r="S17" s="10"/>
      <c r="T17" s="10"/>
      <c r="U17" s="23"/>
      <c r="V17" s="31"/>
      <c r="W17" s="222"/>
      <c r="X17" s="10"/>
      <c r="Y17" s="32"/>
      <c r="Z17" s="20"/>
      <c r="AA17" s="10"/>
      <c r="AB17" s="10"/>
      <c r="AC17" s="23"/>
      <c r="AD17" s="31"/>
      <c r="AE17" s="223"/>
      <c r="AF17" s="10"/>
      <c r="AG17" s="32"/>
      <c r="AH17" s="20"/>
      <c r="AI17" s="10"/>
      <c r="AJ17" s="10"/>
      <c r="AK17" s="23"/>
      <c r="AL17" s="31"/>
      <c r="AM17" s="10"/>
      <c r="AN17" s="10"/>
      <c r="AO17" s="32"/>
      <c r="AP17" s="20"/>
      <c r="AQ17" s="10"/>
      <c r="AR17" s="10"/>
      <c r="AS17" s="23"/>
      <c r="AT17" s="31"/>
      <c r="AU17" s="10"/>
      <c r="AV17" s="10"/>
      <c r="AW17" s="32"/>
      <c r="AX17" s="20"/>
      <c r="AY17" s="10"/>
      <c r="AZ17" s="10"/>
      <c r="BA17" s="23"/>
      <c r="BB17" s="31"/>
      <c r="BC17" s="52"/>
      <c r="BD17" s="52"/>
      <c r="BE17" s="105"/>
    </row>
    <row r="18" spans="1:57" s="9" customFormat="1" ht="51" x14ac:dyDescent="0.25">
      <c r="A18" s="145">
        <v>13</v>
      </c>
      <c r="B18" s="145" t="s">
        <v>309</v>
      </c>
      <c r="C18" s="145" t="s">
        <v>41</v>
      </c>
      <c r="D18" s="145" t="s">
        <v>119</v>
      </c>
      <c r="E18" s="193" t="s">
        <v>151</v>
      </c>
      <c r="F18" s="193" t="s">
        <v>152</v>
      </c>
      <c r="G18" s="272" t="s">
        <v>367</v>
      </c>
      <c r="H18" s="275">
        <v>43862</v>
      </c>
      <c r="I18" s="276">
        <v>43892</v>
      </c>
      <c r="J18" s="212"/>
      <c r="K18" s="104"/>
      <c r="L18" s="104"/>
      <c r="M18" s="23"/>
      <c r="N18" s="37"/>
      <c r="O18" s="11"/>
      <c r="P18" s="11"/>
      <c r="Q18" s="36"/>
      <c r="R18" s="20"/>
      <c r="S18" s="18"/>
      <c r="T18" s="18"/>
      <c r="U18" s="91"/>
      <c r="V18" s="31"/>
      <c r="W18" s="231"/>
      <c r="X18" s="103"/>
      <c r="Y18" s="94"/>
      <c r="Z18" s="20"/>
      <c r="AA18" s="10"/>
      <c r="AB18" s="10"/>
      <c r="AC18" s="23"/>
      <c r="AD18" s="31"/>
      <c r="AE18" s="10"/>
      <c r="AF18" s="10"/>
      <c r="AG18" s="32"/>
      <c r="AH18" s="20"/>
      <c r="AI18" s="10"/>
      <c r="AJ18" s="10"/>
      <c r="AK18" s="23"/>
      <c r="AL18" s="31"/>
      <c r="AM18" s="10"/>
      <c r="AN18" s="10"/>
      <c r="AO18" s="32"/>
      <c r="AP18" s="20"/>
      <c r="AQ18" s="10"/>
      <c r="AR18" s="10"/>
      <c r="AS18" s="23"/>
      <c r="AT18" s="31"/>
      <c r="AU18" s="10"/>
      <c r="AV18" s="10"/>
      <c r="AW18" s="32"/>
      <c r="AX18" s="20"/>
      <c r="AY18" s="10"/>
      <c r="AZ18" s="10"/>
      <c r="BA18" s="38"/>
      <c r="BB18" s="31"/>
      <c r="BC18" s="10"/>
      <c r="BD18" s="10"/>
      <c r="BE18" s="257"/>
    </row>
    <row r="19" spans="1:57" ht="51" x14ac:dyDescent="0.2">
      <c r="A19" s="145">
        <v>14</v>
      </c>
      <c r="B19" s="145" t="s">
        <v>309</v>
      </c>
      <c r="C19" s="145" t="s">
        <v>41</v>
      </c>
      <c r="D19" s="145" t="s">
        <v>21</v>
      </c>
      <c r="E19" s="193" t="s">
        <v>197</v>
      </c>
      <c r="F19" s="193" t="s">
        <v>323</v>
      </c>
      <c r="G19" s="272" t="s">
        <v>363</v>
      </c>
      <c r="H19" s="275">
        <v>43862</v>
      </c>
      <c r="I19" s="276">
        <v>43892</v>
      </c>
      <c r="J19" s="50"/>
      <c r="K19" s="7"/>
      <c r="L19" s="7"/>
      <c r="M19" s="23"/>
      <c r="N19" s="37"/>
      <c r="O19" s="11"/>
      <c r="P19" s="11"/>
      <c r="Q19" s="36"/>
      <c r="R19" s="20"/>
      <c r="S19" s="10"/>
      <c r="T19" s="10"/>
      <c r="U19" s="23"/>
      <c r="V19" s="31"/>
      <c r="W19" s="132"/>
      <c r="X19" s="10"/>
      <c r="Y19" s="32"/>
      <c r="Z19" s="20"/>
      <c r="AA19" s="10"/>
      <c r="AB19" s="10"/>
      <c r="AC19" s="23"/>
      <c r="AD19" s="31"/>
      <c r="AE19" s="10"/>
      <c r="AF19" s="10"/>
      <c r="AG19" s="32"/>
      <c r="AH19" s="20"/>
      <c r="AI19" s="10"/>
      <c r="AJ19" s="10"/>
      <c r="AK19" s="23"/>
      <c r="AL19" s="31"/>
      <c r="AM19" s="10"/>
      <c r="AN19" s="10"/>
      <c r="AO19" s="32"/>
      <c r="AP19" s="20"/>
      <c r="AQ19" s="10"/>
      <c r="AR19" s="10"/>
      <c r="AS19" s="23"/>
      <c r="AT19" s="31"/>
      <c r="AU19" s="10"/>
      <c r="AV19" s="10"/>
      <c r="AW19" s="32"/>
      <c r="AX19" s="20"/>
      <c r="AY19" s="10"/>
      <c r="AZ19" s="10"/>
      <c r="BA19" s="23"/>
      <c r="BB19" s="31"/>
      <c r="BC19" s="10"/>
      <c r="BD19" s="10"/>
      <c r="BE19" s="32"/>
    </row>
    <row r="20" spans="1:57" ht="51" x14ac:dyDescent="0.2">
      <c r="A20" s="145">
        <v>15</v>
      </c>
      <c r="B20" s="145" t="s">
        <v>309</v>
      </c>
      <c r="C20" s="145" t="s">
        <v>41</v>
      </c>
      <c r="D20" s="145" t="s">
        <v>42</v>
      </c>
      <c r="E20" s="193" t="s">
        <v>212</v>
      </c>
      <c r="F20" s="193" t="s">
        <v>324</v>
      </c>
      <c r="G20" s="274" t="s">
        <v>224</v>
      </c>
      <c r="H20" s="275">
        <v>43862</v>
      </c>
      <c r="I20" s="276">
        <v>43892</v>
      </c>
      <c r="J20" s="31"/>
      <c r="K20" s="10"/>
      <c r="L20" s="10"/>
      <c r="M20" s="23"/>
      <c r="N20" s="37"/>
      <c r="O20" s="11"/>
      <c r="P20" s="11"/>
      <c r="Q20" s="36"/>
      <c r="R20" s="20"/>
      <c r="S20" s="10"/>
      <c r="T20" s="10"/>
      <c r="U20" s="23"/>
      <c r="V20" s="31"/>
      <c r="W20" s="132"/>
      <c r="X20" s="10"/>
      <c r="Y20" s="32"/>
      <c r="Z20" s="20"/>
      <c r="AA20" s="10"/>
      <c r="AB20" s="10"/>
      <c r="AC20" s="23"/>
      <c r="AD20" s="31"/>
      <c r="AE20" s="10"/>
      <c r="AF20" s="10"/>
      <c r="AG20" s="32"/>
      <c r="AH20" s="20"/>
      <c r="AI20" s="10"/>
      <c r="AJ20" s="10"/>
      <c r="AK20" s="23"/>
      <c r="AL20" s="31"/>
      <c r="AM20" s="10"/>
      <c r="AN20" s="10"/>
      <c r="AO20" s="32"/>
      <c r="AP20" s="20"/>
      <c r="AQ20" s="10"/>
      <c r="AR20" s="10"/>
      <c r="AS20" s="23"/>
      <c r="AT20" s="31"/>
      <c r="AU20" s="10"/>
      <c r="AV20" s="10"/>
      <c r="AW20" s="32"/>
      <c r="AX20" s="20"/>
      <c r="AY20" s="10"/>
      <c r="AZ20" s="10"/>
      <c r="BA20" s="23"/>
      <c r="BB20" s="31"/>
      <c r="BC20" s="52"/>
      <c r="BD20" s="52"/>
      <c r="BE20" s="105"/>
    </row>
    <row r="21" spans="1:57" s="9" customFormat="1" ht="63.75" x14ac:dyDescent="0.25">
      <c r="A21" s="145">
        <v>16</v>
      </c>
      <c r="B21" s="145" t="s">
        <v>309</v>
      </c>
      <c r="C21" s="145" t="s">
        <v>20</v>
      </c>
      <c r="D21" s="145" t="s">
        <v>21</v>
      </c>
      <c r="E21" s="193" t="s">
        <v>27</v>
      </c>
      <c r="F21" s="193" t="s">
        <v>356</v>
      </c>
      <c r="G21" s="272" t="s">
        <v>365</v>
      </c>
      <c r="H21" s="275">
        <v>43870</v>
      </c>
      <c r="I21" s="276">
        <v>43921</v>
      </c>
      <c r="J21" s="107"/>
      <c r="K21" s="24"/>
      <c r="L21" s="25"/>
      <c r="M21" s="25"/>
      <c r="N21" s="31"/>
      <c r="O21" s="11"/>
      <c r="P21" s="11"/>
      <c r="Q21" s="36"/>
      <c r="R21" s="43"/>
      <c r="S21" s="11"/>
      <c r="T21" s="11"/>
      <c r="U21" s="12"/>
      <c r="V21" s="31"/>
      <c r="W21" s="170"/>
      <c r="X21" s="21"/>
      <c r="Y21" s="32"/>
      <c r="Z21" s="20"/>
      <c r="AA21" s="10"/>
      <c r="AB21" s="10"/>
      <c r="AC21" s="23"/>
      <c r="AD21" s="31"/>
      <c r="AE21" s="10"/>
      <c r="AF21" s="10"/>
      <c r="AG21" s="32"/>
      <c r="AH21" s="20"/>
      <c r="AI21" s="10"/>
      <c r="AJ21" s="10"/>
      <c r="AK21" s="23"/>
      <c r="AL21" s="31"/>
      <c r="AM21" s="10"/>
      <c r="AN21" s="10"/>
      <c r="AO21" s="32"/>
      <c r="AP21" s="20"/>
      <c r="AQ21" s="10"/>
      <c r="AR21" s="10"/>
      <c r="AS21" s="23"/>
      <c r="AT21" s="31"/>
      <c r="AU21" s="10"/>
      <c r="AV21" s="10"/>
      <c r="AW21" s="32"/>
      <c r="AX21" s="20"/>
      <c r="AY21" s="10"/>
      <c r="AZ21" s="10"/>
      <c r="BA21" s="23"/>
      <c r="BB21" s="31"/>
      <c r="BC21" s="10"/>
      <c r="BD21" s="10"/>
      <c r="BE21" s="253"/>
    </row>
    <row r="22" spans="1:57" s="9" customFormat="1" ht="76.5" x14ac:dyDescent="0.25">
      <c r="A22" s="145">
        <v>17</v>
      </c>
      <c r="B22" s="145" t="s">
        <v>312</v>
      </c>
      <c r="C22" s="145" t="s">
        <v>41</v>
      </c>
      <c r="D22" s="145" t="s">
        <v>221</v>
      </c>
      <c r="E22" s="193" t="s">
        <v>373</v>
      </c>
      <c r="F22" s="193" t="s">
        <v>73</v>
      </c>
      <c r="G22" s="272" t="s">
        <v>370</v>
      </c>
      <c r="H22" s="275">
        <v>43870</v>
      </c>
      <c r="I22" s="276">
        <v>43885</v>
      </c>
      <c r="J22" s="50"/>
      <c r="K22" s="7"/>
      <c r="L22" s="7"/>
      <c r="M22" s="23"/>
      <c r="N22" s="31"/>
      <c r="O22" s="225"/>
      <c r="P22" s="225"/>
      <c r="Q22" s="32"/>
      <c r="R22" s="20"/>
      <c r="S22" s="10"/>
      <c r="T22" s="10"/>
      <c r="U22" s="23"/>
      <c r="V22" s="31"/>
      <c r="W22" s="132"/>
      <c r="X22" s="10"/>
      <c r="Y22" s="32"/>
      <c r="Z22" s="20"/>
      <c r="AA22" s="10"/>
      <c r="AB22" s="10"/>
      <c r="AC22" s="23"/>
      <c r="AD22" s="31"/>
      <c r="AE22" s="10"/>
      <c r="AF22" s="10"/>
      <c r="AG22" s="32"/>
      <c r="AH22" s="20"/>
      <c r="AI22" s="10"/>
      <c r="AJ22" s="10"/>
      <c r="AK22" s="23"/>
      <c r="AL22" s="31"/>
      <c r="AM22" s="10"/>
      <c r="AN22" s="10"/>
      <c r="AO22" s="32"/>
      <c r="AP22" s="20"/>
      <c r="AQ22" s="10"/>
      <c r="AR22" s="10"/>
      <c r="AS22" s="23"/>
      <c r="AT22" s="31"/>
      <c r="AU22" s="10"/>
      <c r="AV22" s="10"/>
      <c r="AW22" s="32"/>
      <c r="AX22" s="20"/>
      <c r="AY22" s="10"/>
      <c r="AZ22" s="10"/>
      <c r="BA22" s="23"/>
      <c r="BB22" s="31"/>
      <c r="BC22" s="10"/>
      <c r="BD22" s="10"/>
      <c r="BE22" s="32"/>
    </row>
    <row r="23" spans="1:57" s="71" customFormat="1" ht="63.75" x14ac:dyDescent="0.25">
      <c r="A23" s="145">
        <v>18</v>
      </c>
      <c r="B23" s="122" t="s">
        <v>307</v>
      </c>
      <c r="C23" s="145" t="s">
        <v>315</v>
      </c>
      <c r="D23" s="122" t="s">
        <v>269</v>
      </c>
      <c r="E23" s="188" t="s">
        <v>325</v>
      </c>
      <c r="F23" s="188" t="s">
        <v>326</v>
      </c>
      <c r="G23" s="273" t="s">
        <v>362</v>
      </c>
      <c r="H23" s="275">
        <v>43870</v>
      </c>
      <c r="I23" s="204">
        <v>43906</v>
      </c>
      <c r="J23" s="73"/>
      <c r="K23" s="66"/>
      <c r="L23" s="66"/>
      <c r="M23" s="64"/>
      <c r="N23" s="82"/>
      <c r="O23" s="62"/>
      <c r="P23" s="62"/>
      <c r="Q23" s="76"/>
      <c r="R23" s="77"/>
      <c r="S23" s="62"/>
      <c r="T23" s="66"/>
      <c r="U23" s="64"/>
      <c r="V23" s="82"/>
      <c r="W23" s="226"/>
      <c r="X23" s="68"/>
      <c r="Y23" s="74"/>
      <c r="Z23" s="75"/>
      <c r="AA23" s="66"/>
      <c r="AB23" s="66"/>
      <c r="AC23" s="64"/>
      <c r="AD23" s="31"/>
      <c r="AE23" s="10"/>
      <c r="AF23" s="10"/>
      <c r="AG23" s="32"/>
      <c r="AH23" s="20"/>
      <c r="AI23" s="69"/>
      <c r="AJ23" s="69"/>
      <c r="AK23" s="150"/>
      <c r="AL23" s="245"/>
      <c r="AM23" s="69"/>
      <c r="AN23" s="66"/>
      <c r="AO23" s="74"/>
      <c r="AP23" s="75"/>
      <c r="AQ23" s="66"/>
      <c r="AR23" s="66"/>
      <c r="AS23" s="64"/>
      <c r="AT23" s="82"/>
      <c r="AU23" s="66"/>
      <c r="AV23" s="66"/>
      <c r="AW23" s="74"/>
      <c r="AX23" s="75"/>
      <c r="AY23" s="66"/>
      <c r="AZ23" s="66"/>
      <c r="BA23" s="64"/>
      <c r="BB23" s="82"/>
      <c r="BC23" s="66"/>
      <c r="BD23" s="66"/>
      <c r="BE23" s="105"/>
    </row>
    <row r="24" spans="1:57" ht="51" x14ac:dyDescent="0.2">
      <c r="A24" s="145">
        <v>19</v>
      </c>
      <c r="B24" s="145" t="s">
        <v>309</v>
      </c>
      <c r="C24" s="145" t="s">
        <v>41</v>
      </c>
      <c r="D24" s="145" t="s">
        <v>21</v>
      </c>
      <c r="E24" s="193" t="s">
        <v>199</v>
      </c>
      <c r="F24" s="193" t="s">
        <v>200</v>
      </c>
      <c r="G24" s="272" t="s">
        <v>363</v>
      </c>
      <c r="H24" s="275">
        <v>43877</v>
      </c>
      <c r="I24" s="276">
        <v>43906</v>
      </c>
      <c r="J24" s="205"/>
      <c r="K24" s="48"/>
      <c r="L24" s="47"/>
      <c r="M24" s="25"/>
      <c r="N24" s="31"/>
      <c r="O24" s="10"/>
      <c r="P24" s="11"/>
      <c r="Q24" s="36"/>
      <c r="R24" s="43"/>
      <c r="S24" s="11"/>
      <c r="T24" s="10"/>
      <c r="U24" s="23"/>
      <c r="V24" s="31"/>
      <c r="W24" s="132"/>
      <c r="X24" s="10"/>
      <c r="Y24" s="32"/>
      <c r="Z24" s="20"/>
      <c r="AA24" s="10"/>
      <c r="AB24" s="10"/>
      <c r="AC24" s="23"/>
      <c r="AD24" s="31"/>
      <c r="AE24" s="10"/>
      <c r="AF24" s="10"/>
      <c r="AG24" s="32"/>
      <c r="AH24" s="20"/>
      <c r="AI24" s="10"/>
      <c r="AJ24" s="10"/>
      <c r="AK24" s="23"/>
      <c r="AL24" s="31"/>
      <c r="AM24" s="10"/>
      <c r="AN24" s="10"/>
      <c r="AO24" s="32"/>
      <c r="AP24" s="20"/>
      <c r="AQ24" s="10"/>
      <c r="AR24" s="10"/>
      <c r="AS24" s="23"/>
      <c r="AT24" s="31"/>
      <c r="AU24" s="10"/>
      <c r="AV24" s="10"/>
      <c r="AW24" s="32"/>
      <c r="AX24" s="20"/>
      <c r="AY24" s="10"/>
      <c r="AZ24" s="10"/>
      <c r="BA24" s="23"/>
      <c r="BB24" s="31"/>
      <c r="BC24" s="10"/>
      <c r="BD24" s="10"/>
      <c r="BE24" s="32"/>
    </row>
    <row r="25" spans="1:57" ht="51" x14ac:dyDescent="0.2">
      <c r="A25" s="145">
        <v>20</v>
      </c>
      <c r="B25" s="145" t="s">
        <v>309</v>
      </c>
      <c r="C25" s="145" t="s">
        <v>41</v>
      </c>
      <c r="D25" s="147" t="s">
        <v>222</v>
      </c>
      <c r="E25" s="193" t="s">
        <v>225</v>
      </c>
      <c r="F25" s="193" t="s">
        <v>108</v>
      </c>
      <c r="G25" s="274" t="s">
        <v>369</v>
      </c>
      <c r="H25" s="275">
        <v>43877</v>
      </c>
      <c r="I25" s="276">
        <v>43906</v>
      </c>
      <c r="J25" s="31"/>
      <c r="K25" s="10"/>
      <c r="L25" s="10"/>
      <c r="M25" s="23"/>
      <c r="N25" s="31"/>
      <c r="O25" s="10"/>
      <c r="P25" s="11"/>
      <c r="Q25" s="36"/>
      <c r="R25" s="43"/>
      <c r="S25" s="11"/>
      <c r="T25" s="10"/>
      <c r="U25" s="23"/>
      <c r="V25" s="31"/>
      <c r="W25" s="132"/>
      <c r="X25" s="10"/>
      <c r="Y25" s="32"/>
      <c r="Z25" s="20"/>
      <c r="AA25" s="10"/>
      <c r="AB25" s="10"/>
      <c r="AC25" s="23"/>
      <c r="AD25" s="31"/>
      <c r="AE25" s="10"/>
      <c r="AF25" s="10"/>
      <c r="AG25" s="32"/>
      <c r="AH25" s="20"/>
      <c r="AI25" s="10"/>
      <c r="AJ25" s="10"/>
      <c r="AK25" s="23"/>
      <c r="AL25" s="31"/>
      <c r="AM25" s="10"/>
      <c r="AN25" s="10"/>
      <c r="AO25" s="32"/>
      <c r="AP25" s="20"/>
      <c r="AQ25" s="10"/>
      <c r="AR25" s="10"/>
      <c r="AS25" s="23"/>
      <c r="AT25" s="31"/>
      <c r="AU25" s="10"/>
      <c r="AV25" s="10"/>
      <c r="AW25" s="32"/>
      <c r="AX25" s="20"/>
      <c r="AY25" s="10"/>
      <c r="AZ25" s="10"/>
      <c r="BA25" s="23"/>
      <c r="BB25" s="31"/>
      <c r="BC25" s="52"/>
      <c r="BD25" s="52"/>
      <c r="BE25" s="105"/>
    </row>
    <row r="26" spans="1:57" s="9" customFormat="1" ht="38.25" x14ac:dyDescent="0.25">
      <c r="A26" s="145">
        <v>21</v>
      </c>
      <c r="B26" s="122" t="s">
        <v>307</v>
      </c>
      <c r="C26" s="145" t="s">
        <v>315</v>
      </c>
      <c r="D26" s="145" t="s">
        <v>42</v>
      </c>
      <c r="E26" s="193" t="s">
        <v>77</v>
      </c>
      <c r="F26" s="193" t="s">
        <v>77</v>
      </c>
      <c r="G26" s="272" t="s">
        <v>370</v>
      </c>
      <c r="H26" s="275">
        <v>43891</v>
      </c>
      <c r="I26" s="276">
        <v>43934</v>
      </c>
      <c r="J26" s="50"/>
      <c r="K26" s="7"/>
      <c r="L26" s="7"/>
      <c r="M26" s="23"/>
      <c r="N26" s="31"/>
      <c r="O26" s="10"/>
      <c r="P26" s="10"/>
      <c r="Q26" s="32"/>
      <c r="R26" s="237"/>
      <c r="S26" s="225"/>
      <c r="T26" s="225"/>
      <c r="U26" s="240"/>
      <c r="V26" s="37"/>
      <c r="W26" s="132"/>
      <c r="X26" s="10"/>
      <c r="Y26" s="32"/>
      <c r="Z26" s="20"/>
      <c r="AA26" s="10"/>
      <c r="AB26" s="10"/>
      <c r="AC26" s="23"/>
      <c r="AD26" s="31"/>
      <c r="AE26" s="10"/>
      <c r="AF26" s="10"/>
      <c r="AG26" s="32"/>
      <c r="AH26" s="20"/>
      <c r="AI26" s="10"/>
      <c r="AJ26" s="10"/>
      <c r="AK26" s="23"/>
      <c r="AL26" s="31"/>
      <c r="AM26" s="10"/>
      <c r="AN26" s="10"/>
      <c r="AO26" s="32"/>
      <c r="AP26" s="20"/>
      <c r="AQ26" s="10"/>
      <c r="AR26" s="10"/>
      <c r="AS26" s="23"/>
      <c r="AT26" s="31"/>
      <c r="AU26" s="10"/>
      <c r="AV26" s="10"/>
      <c r="AW26" s="32"/>
      <c r="AX26" s="20"/>
      <c r="AY26" s="10"/>
      <c r="AZ26" s="10"/>
      <c r="BA26" s="23"/>
      <c r="BB26" s="31"/>
      <c r="BC26" s="52"/>
      <c r="BD26" s="52"/>
      <c r="BE26" s="105"/>
    </row>
    <row r="27" spans="1:57" ht="38.25" x14ac:dyDescent="0.2">
      <c r="A27" s="145">
        <v>22</v>
      </c>
      <c r="B27" s="122" t="s">
        <v>307</v>
      </c>
      <c r="C27" s="145" t="s">
        <v>315</v>
      </c>
      <c r="D27" s="145" t="s">
        <v>220</v>
      </c>
      <c r="E27" s="193" t="s">
        <v>213</v>
      </c>
      <c r="F27" s="193" t="s">
        <v>289</v>
      </c>
      <c r="G27" s="274" t="s">
        <v>224</v>
      </c>
      <c r="H27" s="275">
        <v>43891</v>
      </c>
      <c r="I27" s="276">
        <v>43921</v>
      </c>
      <c r="J27" s="31"/>
      <c r="K27" s="10"/>
      <c r="L27" s="10"/>
      <c r="M27" s="23"/>
      <c r="N27" s="31"/>
      <c r="O27" s="10"/>
      <c r="P27" s="10"/>
      <c r="Q27" s="32"/>
      <c r="R27" s="43"/>
      <c r="S27" s="11"/>
      <c r="T27" s="11"/>
      <c r="U27" s="12"/>
      <c r="V27" s="31"/>
      <c r="W27" s="132"/>
      <c r="X27" s="10"/>
      <c r="Y27" s="32"/>
      <c r="Z27" s="20"/>
      <c r="AA27" s="10"/>
      <c r="AB27" s="10"/>
      <c r="AC27" s="23"/>
      <c r="AD27" s="31"/>
      <c r="AE27" s="10"/>
      <c r="AF27" s="10"/>
      <c r="AG27" s="32"/>
      <c r="AH27" s="20"/>
      <c r="AI27" s="10"/>
      <c r="AJ27" s="10"/>
      <c r="AK27" s="23"/>
      <c r="AL27" s="31"/>
      <c r="AM27" s="10"/>
      <c r="AN27" s="10"/>
      <c r="AO27" s="32"/>
      <c r="AP27" s="20"/>
      <c r="AQ27" s="10"/>
      <c r="AR27" s="10"/>
      <c r="AS27" s="23"/>
      <c r="AT27" s="31"/>
      <c r="AU27" s="10"/>
      <c r="AV27" s="10"/>
      <c r="AW27" s="32"/>
      <c r="AX27" s="20"/>
      <c r="AY27" s="10"/>
      <c r="AZ27" s="10"/>
      <c r="BA27" s="23"/>
      <c r="BB27" s="31"/>
      <c r="BC27" s="52"/>
      <c r="BD27" s="52"/>
      <c r="BE27" s="105"/>
    </row>
    <row r="28" spans="1:57" s="9" customFormat="1" ht="38.25" x14ac:dyDescent="0.25">
      <c r="A28" s="145">
        <v>23</v>
      </c>
      <c r="B28" s="145" t="s">
        <v>312</v>
      </c>
      <c r="C28" s="145" t="s">
        <v>315</v>
      </c>
      <c r="D28" s="145" t="s">
        <v>274</v>
      </c>
      <c r="E28" s="193" t="s">
        <v>54</v>
      </c>
      <c r="F28" s="193" t="s">
        <v>52</v>
      </c>
      <c r="G28" s="272" t="s">
        <v>364</v>
      </c>
      <c r="H28" s="275">
        <v>43891</v>
      </c>
      <c r="I28" s="276">
        <v>43899</v>
      </c>
      <c r="J28" s="205"/>
      <c r="K28" s="48"/>
      <c r="L28" s="23"/>
      <c r="M28" s="25"/>
      <c r="N28" s="31"/>
      <c r="O28" s="10"/>
      <c r="P28" s="10"/>
      <c r="Q28" s="32"/>
      <c r="R28" s="43"/>
      <c r="S28" s="10"/>
      <c r="T28" s="10"/>
      <c r="U28" s="23"/>
      <c r="V28" s="31"/>
      <c r="W28" s="222"/>
      <c r="X28" s="10"/>
      <c r="Y28" s="32"/>
      <c r="Z28" s="20"/>
      <c r="AA28" s="10"/>
      <c r="AB28" s="10"/>
      <c r="AC28" s="23"/>
      <c r="AD28" s="31"/>
      <c r="AE28" s="10"/>
      <c r="AF28" s="10"/>
      <c r="AG28" s="32"/>
      <c r="AH28" s="20"/>
      <c r="AI28" s="10"/>
      <c r="AJ28" s="10"/>
      <c r="AK28" s="23"/>
      <c r="AL28" s="31"/>
      <c r="AM28" s="10"/>
      <c r="AN28" s="10"/>
      <c r="AO28" s="32"/>
      <c r="AP28" s="20"/>
      <c r="AQ28" s="10"/>
      <c r="AR28" s="10"/>
      <c r="AS28" s="23"/>
      <c r="AT28" s="31"/>
      <c r="AU28" s="10"/>
      <c r="AV28" s="10"/>
      <c r="AW28" s="32"/>
      <c r="AX28" s="20"/>
      <c r="AY28" s="10"/>
      <c r="AZ28" s="10"/>
      <c r="BA28" s="23"/>
      <c r="BB28" s="31"/>
      <c r="BC28" s="10"/>
      <c r="BD28" s="10"/>
      <c r="BE28" s="32"/>
    </row>
    <row r="29" spans="1:57" s="151" customFormat="1" ht="51" x14ac:dyDescent="0.25">
      <c r="A29" s="145">
        <v>24</v>
      </c>
      <c r="B29" s="122" t="s">
        <v>306</v>
      </c>
      <c r="C29" s="122" t="s">
        <v>314</v>
      </c>
      <c r="D29" s="122" t="s">
        <v>272</v>
      </c>
      <c r="E29" s="188" t="s">
        <v>125</v>
      </c>
      <c r="F29" s="188" t="s">
        <v>126</v>
      </c>
      <c r="G29" s="272" t="s">
        <v>366</v>
      </c>
      <c r="H29" s="275">
        <v>43891</v>
      </c>
      <c r="I29" s="276">
        <v>43921</v>
      </c>
      <c r="J29" s="207"/>
      <c r="K29" s="48"/>
      <c r="L29" s="23"/>
      <c r="M29" s="25"/>
      <c r="N29" s="31"/>
      <c r="O29" s="10"/>
      <c r="P29" s="10"/>
      <c r="Q29" s="32"/>
      <c r="R29" s="43"/>
      <c r="S29" s="11"/>
      <c r="T29" s="11"/>
      <c r="U29" s="12"/>
      <c r="V29" s="31"/>
      <c r="W29" s="227"/>
      <c r="X29" s="10"/>
      <c r="Y29" s="34"/>
      <c r="Z29" s="39"/>
      <c r="AA29" s="18"/>
      <c r="AB29" s="18"/>
      <c r="AC29" s="91"/>
      <c r="AD29" s="31"/>
      <c r="AE29" s="10"/>
      <c r="AF29" s="10"/>
      <c r="AG29" s="32"/>
      <c r="AH29" s="20"/>
      <c r="AI29" s="10"/>
      <c r="AJ29" s="10"/>
      <c r="AK29" s="23"/>
      <c r="AL29" s="31"/>
      <c r="AM29" s="10"/>
      <c r="AN29" s="10"/>
      <c r="AO29" s="32"/>
      <c r="AP29" s="20"/>
      <c r="AQ29" s="10"/>
      <c r="AR29" s="10"/>
      <c r="AS29" s="23"/>
      <c r="AT29" s="31"/>
      <c r="AU29" s="10"/>
      <c r="AV29" s="10"/>
      <c r="AW29" s="32"/>
      <c r="AX29" s="20"/>
      <c r="AY29" s="10"/>
      <c r="AZ29" s="10"/>
      <c r="BA29" s="23"/>
      <c r="BB29" s="31"/>
      <c r="BC29" s="10"/>
      <c r="BD29" s="10"/>
      <c r="BE29" s="32"/>
    </row>
    <row r="30" spans="1:57" s="71" customFormat="1" ht="51" x14ac:dyDescent="0.25">
      <c r="A30" s="145">
        <v>25</v>
      </c>
      <c r="B30" s="122" t="s">
        <v>307</v>
      </c>
      <c r="C30" s="122" t="s">
        <v>20</v>
      </c>
      <c r="D30" s="122" t="s">
        <v>21</v>
      </c>
      <c r="E30" s="193" t="s">
        <v>96</v>
      </c>
      <c r="F30" s="193" t="s">
        <v>327</v>
      </c>
      <c r="G30" s="273" t="s">
        <v>362</v>
      </c>
      <c r="H30" s="197">
        <v>43899</v>
      </c>
      <c r="I30" s="204">
        <v>43944</v>
      </c>
      <c r="J30" s="206"/>
      <c r="K30" s="67"/>
      <c r="L30" s="64"/>
      <c r="M30" s="216"/>
      <c r="N30" s="82"/>
      <c r="O30" s="66"/>
      <c r="P30" s="66"/>
      <c r="Q30" s="74"/>
      <c r="R30" s="75"/>
      <c r="S30" s="62"/>
      <c r="T30" s="62"/>
      <c r="U30" s="79"/>
      <c r="V30" s="83"/>
      <c r="W30" s="226"/>
      <c r="X30" s="80"/>
      <c r="Y30" s="74"/>
      <c r="Z30" s="75"/>
      <c r="AA30" s="66"/>
      <c r="AB30" s="66"/>
      <c r="AC30" s="64"/>
      <c r="AD30" s="31"/>
      <c r="AE30" s="10"/>
      <c r="AF30" s="10"/>
      <c r="AG30" s="32"/>
      <c r="AH30" s="20"/>
      <c r="AI30" s="69"/>
      <c r="AJ30" s="69"/>
      <c r="AK30" s="150"/>
      <c r="AL30" s="245"/>
      <c r="AM30" s="66"/>
      <c r="AN30" s="69"/>
      <c r="AO30" s="74"/>
      <c r="AP30" s="75"/>
      <c r="AQ30" s="66"/>
      <c r="AR30" s="66"/>
      <c r="AS30" s="64"/>
      <c r="AT30" s="82"/>
      <c r="AU30" s="66"/>
      <c r="AV30" s="66"/>
      <c r="AW30" s="74"/>
      <c r="AX30" s="75"/>
      <c r="AY30" s="66"/>
      <c r="AZ30" s="66"/>
      <c r="BA30" s="64"/>
      <c r="BB30" s="82"/>
      <c r="BC30" s="66"/>
      <c r="BD30" s="66"/>
      <c r="BE30" s="105"/>
    </row>
    <row r="31" spans="1:57" s="9" customFormat="1" ht="38.25" x14ac:dyDescent="0.25">
      <c r="A31" s="145">
        <v>26</v>
      </c>
      <c r="B31" s="122" t="s">
        <v>307</v>
      </c>
      <c r="C31" s="122" t="s">
        <v>314</v>
      </c>
      <c r="D31" s="145" t="s">
        <v>42</v>
      </c>
      <c r="E31" s="193" t="s">
        <v>58</v>
      </c>
      <c r="F31" s="193" t="s">
        <v>59</v>
      </c>
      <c r="G31" s="145" t="s">
        <v>211</v>
      </c>
      <c r="H31" s="275">
        <v>43899</v>
      </c>
      <c r="I31" s="276">
        <v>43944</v>
      </c>
      <c r="J31" s="205"/>
      <c r="K31" s="48"/>
      <c r="L31" s="23"/>
      <c r="M31" s="25"/>
      <c r="N31" s="31"/>
      <c r="O31" s="10"/>
      <c r="P31" s="10"/>
      <c r="Q31" s="32"/>
      <c r="R31" s="20"/>
      <c r="S31" s="11"/>
      <c r="T31" s="11"/>
      <c r="U31" s="12"/>
      <c r="V31" s="37"/>
      <c r="W31" s="222"/>
      <c r="X31" s="11"/>
      <c r="Y31" s="32"/>
      <c r="Z31" s="20"/>
      <c r="AA31" s="10"/>
      <c r="AB31" s="10"/>
      <c r="AC31" s="23"/>
      <c r="AD31" s="31"/>
      <c r="AE31" s="10"/>
      <c r="AF31" s="10"/>
      <c r="AG31" s="32"/>
      <c r="AH31" s="20"/>
      <c r="AI31" s="10"/>
      <c r="AJ31" s="10"/>
      <c r="AK31" s="23"/>
      <c r="AL31" s="31"/>
      <c r="AM31" s="10"/>
      <c r="AN31" s="10"/>
      <c r="AO31" s="32"/>
      <c r="AP31" s="20"/>
      <c r="AQ31" s="10"/>
      <c r="AR31" s="10"/>
      <c r="AS31" s="23"/>
      <c r="AT31" s="31"/>
      <c r="AU31" s="10"/>
      <c r="AV31" s="10"/>
      <c r="AW31" s="32"/>
      <c r="AX31" s="20"/>
      <c r="AY31" s="10"/>
      <c r="AZ31" s="10"/>
      <c r="BA31" s="23"/>
      <c r="BB31" s="31"/>
      <c r="BC31" s="10"/>
      <c r="BD31" s="10"/>
      <c r="BE31" s="32"/>
    </row>
    <row r="32" spans="1:57" ht="51" x14ac:dyDescent="0.2">
      <c r="A32" s="145">
        <v>27</v>
      </c>
      <c r="B32" s="122" t="s">
        <v>310</v>
      </c>
      <c r="C32" s="122" t="s">
        <v>314</v>
      </c>
      <c r="D32" s="122" t="s">
        <v>173</v>
      </c>
      <c r="E32" s="188" t="s">
        <v>174</v>
      </c>
      <c r="F32" s="188" t="s">
        <v>175</v>
      </c>
      <c r="G32" s="272" t="s">
        <v>368</v>
      </c>
      <c r="H32" s="275">
        <v>43899</v>
      </c>
      <c r="I32" s="204">
        <v>43951</v>
      </c>
      <c r="J32" s="50"/>
      <c r="K32" s="22"/>
      <c r="L32" s="47"/>
      <c r="M32" s="88"/>
      <c r="N32" s="50"/>
      <c r="O32" s="7"/>
      <c r="P32" s="7"/>
      <c r="Q32" s="87"/>
      <c r="R32" s="106"/>
      <c r="S32" s="11"/>
      <c r="T32" s="11"/>
      <c r="U32" s="12"/>
      <c r="V32" s="31"/>
      <c r="W32" s="132"/>
      <c r="X32" s="11"/>
      <c r="Y32" s="36"/>
      <c r="Z32" s="106"/>
      <c r="AA32" s="7"/>
      <c r="AB32" s="7"/>
      <c r="AC32" s="47"/>
      <c r="AD32" s="50"/>
      <c r="AE32" s="7"/>
      <c r="AF32" s="7"/>
      <c r="AG32" s="87"/>
      <c r="AH32" s="106"/>
      <c r="AI32" s="7"/>
      <c r="AJ32" s="7"/>
      <c r="AK32" s="47"/>
      <c r="AL32" s="50"/>
      <c r="AM32" s="7"/>
      <c r="AN32" s="7"/>
      <c r="AO32" s="87"/>
      <c r="AP32" s="20"/>
      <c r="AQ32" s="10"/>
      <c r="AR32" s="10"/>
      <c r="AS32" s="47"/>
      <c r="AT32" s="50"/>
      <c r="AU32" s="7"/>
      <c r="AV32" s="7"/>
      <c r="AW32" s="87"/>
      <c r="AX32" s="106"/>
      <c r="AY32" s="7"/>
      <c r="AZ32" s="7"/>
      <c r="BA32" s="47"/>
      <c r="BB32" s="81"/>
      <c r="BC32" s="124"/>
      <c r="BD32" s="124"/>
      <c r="BE32" s="254"/>
    </row>
    <row r="33" spans="1:57" ht="38.25" x14ac:dyDescent="0.2">
      <c r="A33" s="145">
        <v>28</v>
      </c>
      <c r="B33" s="122" t="s">
        <v>307</v>
      </c>
      <c r="C33" s="145" t="s">
        <v>315</v>
      </c>
      <c r="D33" s="145" t="s">
        <v>283</v>
      </c>
      <c r="E33" s="193" t="s">
        <v>229</v>
      </c>
      <c r="F33" s="193" t="s">
        <v>300</v>
      </c>
      <c r="G33" s="274" t="s">
        <v>369</v>
      </c>
      <c r="H33" s="275">
        <v>43906</v>
      </c>
      <c r="I33" s="276">
        <v>43944</v>
      </c>
      <c r="J33" s="31"/>
      <c r="K33" s="10"/>
      <c r="L33" s="10"/>
      <c r="M33" s="23"/>
      <c r="N33" s="31"/>
      <c r="O33" s="10"/>
      <c r="P33" s="10"/>
      <c r="Q33" s="32"/>
      <c r="R33" s="20"/>
      <c r="S33" s="10"/>
      <c r="T33" s="11"/>
      <c r="U33" s="12"/>
      <c r="V33" s="37"/>
      <c r="W33" s="132"/>
      <c r="X33" s="11"/>
      <c r="Y33" s="32"/>
      <c r="Z33" s="20"/>
      <c r="AA33" s="10"/>
      <c r="AB33" s="10"/>
      <c r="AC33" s="23"/>
      <c r="AD33" s="31"/>
      <c r="AE33" s="10"/>
      <c r="AF33" s="10"/>
      <c r="AG33" s="32"/>
      <c r="AH33" s="20"/>
      <c r="AI33" s="10"/>
      <c r="AJ33" s="10"/>
      <c r="AK33" s="23"/>
      <c r="AL33" s="31"/>
      <c r="AM33" s="10"/>
      <c r="AN33" s="10"/>
      <c r="AO33" s="32"/>
      <c r="AP33" s="20"/>
      <c r="AQ33" s="10"/>
      <c r="AR33" s="10"/>
      <c r="AS33" s="23"/>
      <c r="AT33" s="31"/>
      <c r="AU33" s="10"/>
      <c r="AV33" s="10"/>
      <c r="AW33" s="32"/>
      <c r="AX33" s="20"/>
      <c r="AY33" s="10"/>
      <c r="AZ33" s="10"/>
      <c r="BA33" s="23"/>
      <c r="BB33" s="31"/>
      <c r="BC33" s="52"/>
      <c r="BD33" s="52"/>
      <c r="BE33" s="105"/>
    </row>
    <row r="34" spans="1:57" s="9" customFormat="1" ht="51" x14ac:dyDescent="0.25">
      <c r="A34" s="145">
        <v>29</v>
      </c>
      <c r="B34" s="145" t="s">
        <v>312</v>
      </c>
      <c r="C34" s="122" t="s">
        <v>314</v>
      </c>
      <c r="D34" s="147" t="s">
        <v>222</v>
      </c>
      <c r="E34" s="193" t="s">
        <v>153</v>
      </c>
      <c r="F34" s="193" t="s">
        <v>154</v>
      </c>
      <c r="G34" s="272" t="s">
        <v>367</v>
      </c>
      <c r="H34" s="275">
        <v>43913</v>
      </c>
      <c r="I34" s="276">
        <v>43921</v>
      </c>
      <c r="J34" s="212"/>
      <c r="K34" s="104"/>
      <c r="L34" s="104"/>
      <c r="M34" s="23"/>
      <c r="N34" s="50"/>
      <c r="O34" s="10"/>
      <c r="P34" s="10"/>
      <c r="Q34" s="32"/>
      <c r="R34" s="20"/>
      <c r="S34" s="10"/>
      <c r="T34" s="10"/>
      <c r="U34" s="12"/>
      <c r="V34" s="31"/>
      <c r="W34" s="231"/>
      <c r="X34" s="103"/>
      <c r="Y34" s="32"/>
      <c r="Z34" s="20"/>
      <c r="AA34" s="10"/>
      <c r="AB34" s="10"/>
      <c r="AC34" s="23"/>
      <c r="AD34" s="31"/>
      <c r="AE34" s="10"/>
      <c r="AF34" s="10"/>
      <c r="AG34" s="32"/>
      <c r="AH34" s="20"/>
      <c r="AI34" s="10"/>
      <c r="AJ34" s="10"/>
      <c r="AK34" s="23"/>
      <c r="AL34" s="31"/>
      <c r="AM34" s="10"/>
      <c r="AN34" s="10"/>
      <c r="AO34" s="32"/>
      <c r="AP34" s="20"/>
      <c r="AQ34" s="10"/>
      <c r="AR34" s="10"/>
      <c r="AS34" s="23"/>
      <c r="AT34" s="31"/>
      <c r="AU34" s="10"/>
      <c r="AV34" s="10"/>
      <c r="AW34" s="32"/>
      <c r="AX34" s="20"/>
      <c r="AY34" s="10"/>
      <c r="AZ34" s="10"/>
      <c r="BA34" s="38"/>
      <c r="BB34" s="31"/>
      <c r="BC34" s="10"/>
      <c r="BD34" s="10"/>
      <c r="BE34" s="257"/>
    </row>
    <row r="35" spans="1:57" s="9" customFormat="1" ht="38.25" x14ac:dyDescent="0.25">
      <c r="A35" s="145">
        <v>30</v>
      </c>
      <c r="B35" s="122" t="s">
        <v>306</v>
      </c>
      <c r="C35" s="122" t="s">
        <v>314</v>
      </c>
      <c r="D35" s="145" t="s">
        <v>272</v>
      </c>
      <c r="E35" s="193" t="s">
        <v>156</v>
      </c>
      <c r="F35" s="193" t="s">
        <v>157</v>
      </c>
      <c r="G35" s="272" t="s">
        <v>367</v>
      </c>
      <c r="H35" s="275">
        <v>43913</v>
      </c>
      <c r="I35" s="276">
        <v>43959</v>
      </c>
      <c r="J35" s="212"/>
      <c r="K35" s="104"/>
      <c r="L35" s="104"/>
      <c r="M35" s="23"/>
      <c r="N35" s="50"/>
      <c r="O35" s="10"/>
      <c r="P35" s="10"/>
      <c r="Q35" s="32"/>
      <c r="R35" s="20"/>
      <c r="S35" s="10"/>
      <c r="T35" s="18"/>
      <c r="U35" s="12"/>
      <c r="V35" s="37"/>
      <c r="W35" s="231"/>
      <c r="X35" s="110"/>
      <c r="Y35" s="36"/>
      <c r="Z35" s="43"/>
      <c r="AA35" s="18"/>
      <c r="AB35" s="10"/>
      <c r="AC35" s="23"/>
      <c r="AD35" s="31"/>
      <c r="AE35" s="10"/>
      <c r="AF35" s="10"/>
      <c r="AG35" s="32"/>
      <c r="AH35" s="20"/>
      <c r="AI35" s="10"/>
      <c r="AJ35" s="10"/>
      <c r="AK35" s="23"/>
      <c r="AL35" s="31"/>
      <c r="AM35" s="10"/>
      <c r="AN35" s="10"/>
      <c r="AO35" s="32"/>
      <c r="AP35" s="20"/>
      <c r="AQ35" s="10"/>
      <c r="AR35" s="10"/>
      <c r="AS35" s="23"/>
      <c r="AT35" s="31"/>
      <c r="AU35" s="10"/>
      <c r="AV35" s="10"/>
      <c r="AW35" s="32"/>
      <c r="AX35" s="20"/>
      <c r="AY35" s="10"/>
      <c r="AZ35" s="10"/>
      <c r="BA35" s="38"/>
      <c r="BB35" s="31"/>
      <c r="BC35" s="10"/>
      <c r="BD35" s="10"/>
      <c r="BE35" s="257"/>
    </row>
    <row r="36" spans="1:57" s="9" customFormat="1" ht="63.75" x14ac:dyDescent="0.25">
      <c r="A36" s="145">
        <v>31</v>
      </c>
      <c r="B36" s="145" t="s">
        <v>309</v>
      </c>
      <c r="C36" s="145" t="s">
        <v>20</v>
      </c>
      <c r="D36" s="145" t="s">
        <v>21</v>
      </c>
      <c r="E36" s="193" t="s">
        <v>29</v>
      </c>
      <c r="F36" s="193" t="s">
        <v>30</v>
      </c>
      <c r="G36" s="272" t="s">
        <v>365</v>
      </c>
      <c r="H36" s="275">
        <v>43922</v>
      </c>
      <c r="I36" s="276">
        <v>43959</v>
      </c>
      <c r="J36" s="50"/>
      <c r="K36" s="7"/>
      <c r="L36" s="7"/>
      <c r="M36" s="23"/>
      <c r="N36" s="31"/>
      <c r="O36" s="10"/>
      <c r="P36" s="10"/>
      <c r="Q36" s="32"/>
      <c r="R36" s="39"/>
      <c r="S36" s="18"/>
      <c r="T36" s="18"/>
      <c r="U36" s="91"/>
      <c r="V36" s="37"/>
      <c r="W36" s="170"/>
      <c r="X36" s="35"/>
      <c r="Y36" s="36"/>
      <c r="Z36" s="43"/>
      <c r="AA36" s="10"/>
      <c r="AB36" s="10"/>
      <c r="AC36" s="23"/>
      <c r="AD36" s="31"/>
      <c r="AE36" s="10"/>
      <c r="AF36" s="10"/>
      <c r="AG36" s="32"/>
      <c r="AH36" s="20"/>
      <c r="AI36" s="10"/>
      <c r="AJ36" s="10"/>
      <c r="AK36" s="23"/>
      <c r="AL36" s="31"/>
      <c r="AM36" s="10"/>
      <c r="AN36" s="10"/>
      <c r="AO36" s="32"/>
      <c r="AP36" s="20"/>
      <c r="AQ36" s="10"/>
      <c r="AR36" s="10"/>
      <c r="AS36" s="23"/>
      <c r="AT36" s="31"/>
      <c r="AU36" s="10"/>
      <c r="AV36" s="10"/>
      <c r="AW36" s="32"/>
      <c r="AX36" s="20"/>
      <c r="AY36" s="10"/>
      <c r="AZ36" s="10"/>
      <c r="BA36" s="23"/>
      <c r="BB36" s="31"/>
      <c r="BC36" s="52"/>
      <c r="BD36" s="10"/>
      <c r="BE36" s="253"/>
    </row>
    <row r="37" spans="1:57" s="151" customFormat="1" ht="38.25" x14ac:dyDescent="0.25">
      <c r="A37" s="145">
        <v>32</v>
      </c>
      <c r="B37" s="122" t="s">
        <v>306</v>
      </c>
      <c r="C37" s="122" t="s">
        <v>314</v>
      </c>
      <c r="D37" s="145" t="s">
        <v>275</v>
      </c>
      <c r="E37" s="188" t="s">
        <v>132</v>
      </c>
      <c r="F37" s="188" t="s">
        <v>133</v>
      </c>
      <c r="G37" s="272" t="s">
        <v>366</v>
      </c>
      <c r="H37" s="275">
        <v>43922</v>
      </c>
      <c r="I37" s="276">
        <v>43951</v>
      </c>
      <c r="J37" s="207"/>
      <c r="K37" s="7"/>
      <c r="L37" s="7"/>
      <c r="M37" s="149"/>
      <c r="N37" s="31"/>
      <c r="O37" s="10"/>
      <c r="P37" s="10"/>
      <c r="Q37" s="32"/>
      <c r="R37" s="20"/>
      <c r="S37" s="10"/>
      <c r="T37" s="10"/>
      <c r="U37" s="23"/>
      <c r="V37" s="37"/>
      <c r="W37" s="227"/>
      <c r="X37" s="11"/>
      <c r="Y37" s="36"/>
      <c r="Z37" s="20"/>
      <c r="AA37" s="10"/>
      <c r="AB37" s="10"/>
      <c r="AC37" s="91"/>
      <c r="AD37" s="40"/>
      <c r="AE37" s="18"/>
      <c r="AF37" s="18"/>
      <c r="AG37" s="34"/>
      <c r="AH37" s="39"/>
      <c r="AI37" s="18"/>
      <c r="AJ37" s="10"/>
      <c r="AK37" s="91"/>
      <c r="AL37" s="40"/>
      <c r="AM37" s="10"/>
      <c r="AN37" s="10"/>
      <c r="AO37" s="32"/>
      <c r="AP37" s="20"/>
      <c r="AQ37" s="10"/>
      <c r="AR37" s="10"/>
      <c r="AS37" s="23"/>
      <c r="AT37" s="31"/>
      <c r="AU37" s="10"/>
      <c r="AV37" s="10"/>
      <c r="AW37" s="32"/>
      <c r="AX37" s="20"/>
      <c r="AY37" s="52"/>
      <c r="AZ37" s="52"/>
      <c r="BA37" s="38"/>
      <c r="BB37" s="31"/>
      <c r="BC37" s="52"/>
      <c r="BD37" s="52"/>
      <c r="BE37" s="105"/>
    </row>
    <row r="38" spans="1:57" ht="38.25" x14ac:dyDescent="0.2">
      <c r="A38" s="145">
        <v>33</v>
      </c>
      <c r="B38" s="122" t="s">
        <v>307</v>
      </c>
      <c r="C38" s="145" t="s">
        <v>316</v>
      </c>
      <c r="D38" s="145" t="s">
        <v>221</v>
      </c>
      <c r="E38" s="193" t="s">
        <v>214</v>
      </c>
      <c r="F38" s="193" t="s">
        <v>289</v>
      </c>
      <c r="G38" s="274" t="s">
        <v>224</v>
      </c>
      <c r="H38" s="275">
        <v>43922</v>
      </c>
      <c r="I38" s="276">
        <v>43951</v>
      </c>
      <c r="J38" s="31"/>
      <c r="K38" s="10"/>
      <c r="L38" s="10"/>
      <c r="M38" s="23"/>
      <c r="N38" s="31"/>
      <c r="O38" s="10"/>
      <c r="P38" s="10"/>
      <c r="Q38" s="32"/>
      <c r="R38" s="20"/>
      <c r="S38" s="10"/>
      <c r="T38" s="10"/>
      <c r="U38" s="23"/>
      <c r="V38" s="37"/>
      <c r="W38" s="132"/>
      <c r="X38" s="11"/>
      <c r="Y38" s="36"/>
      <c r="Z38" s="20"/>
      <c r="AA38" s="10"/>
      <c r="AB38" s="10"/>
      <c r="AC38" s="23"/>
      <c r="AD38" s="31"/>
      <c r="AE38" s="10"/>
      <c r="AF38" s="10"/>
      <c r="AG38" s="32"/>
      <c r="AH38" s="20"/>
      <c r="AI38" s="10"/>
      <c r="AJ38" s="10"/>
      <c r="AK38" s="23"/>
      <c r="AL38" s="31"/>
      <c r="AM38" s="10"/>
      <c r="AN38" s="10"/>
      <c r="AO38" s="32"/>
      <c r="AP38" s="20"/>
      <c r="AQ38" s="10"/>
      <c r="AR38" s="10"/>
      <c r="AS38" s="23"/>
      <c r="AT38" s="31"/>
      <c r="AU38" s="10"/>
      <c r="AV38" s="10"/>
      <c r="AW38" s="32"/>
      <c r="AX38" s="20"/>
      <c r="AY38" s="10"/>
      <c r="AZ38" s="10"/>
      <c r="BA38" s="23"/>
      <c r="BB38" s="31"/>
      <c r="BC38" s="52"/>
      <c r="BD38" s="52"/>
      <c r="BE38" s="105"/>
    </row>
    <row r="39" spans="1:57" s="71" customFormat="1" ht="127.5" x14ac:dyDescent="0.25">
      <c r="A39" s="145">
        <v>34</v>
      </c>
      <c r="B39" s="122" t="s">
        <v>307</v>
      </c>
      <c r="C39" s="122" t="s">
        <v>20</v>
      </c>
      <c r="D39" s="145" t="s">
        <v>221</v>
      </c>
      <c r="E39" s="188" t="s">
        <v>328</v>
      </c>
      <c r="F39" s="188" t="s">
        <v>329</v>
      </c>
      <c r="G39" s="273" t="s">
        <v>362</v>
      </c>
      <c r="H39" s="197">
        <v>43937</v>
      </c>
      <c r="I39" s="204">
        <v>43977</v>
      </c>
      <c r="J39" s="81"/>
      <c r="K39" s="66"/>
      <c r="L39" s="66"/>
      <c r="M39" s="64"/>
      <c r="N39" s="82"/>
      <c r="O39" s="66"/>
      <c r="P39" s="66"/>
      <c r="Q39" s="74"/>
      <c r="R39" s="75"/>
      <c r="S39" s="66"/>
      <c r="T39" s="66"/>
      <c r="U39" s="64"/>
      <c r="V39" s="82"/>
      <c r="W39" s="226"/>
      <c r="X39" s="80"/>
      <c r="Y39" s="76"/>
      <c r="Z39" s="77"/>
      <c r="AA39" s="62"/>
      <c r="AB39" s="62"/>
      <c r="AC39" s="64"/>
      <c r="AD39" s="31"/>
      <c r="AE39" s="10"/>
      <c r="AF39" s="10"/>
      <c r="AG39" s="32"/>
      <c r="AH39" s="20"/>
      <c r="AI39" s="69"/>
      <c r="AJ39" s="69"/>
      <c r="AK39" s="150"/>
      <c r="AL39" s="245"/>
      <c r="AM39" s="69"/>
      <c r="AN39" s="66"/>
      <c r="AO39" s="74"/>
      <c r="AP39" s="75"/>
      <c r="AQ39" s="66"/>
      <c r="AR39" s="66"/>
      <c r="AS39" s="64"/>
      <c r="AT39" s="82"/>
      <c r="AU39" s="66"/>
      <c r="AV39" s="66"/>
      <c r="AW39" s="74"/>
      <c r="AX39" s="75"/>
      <c r="AY39" s="66"/>
      <c r="AZ39" s="66"/>
      <c r="BA39" s="64"/>
      <c r="BB39" s="82"/>
      <c r="BC39" s="84"/>
      <c r="BD39" s="84"/>
      <c r="BE39" s="105"/>
    </row>
    <row r="40" spans="1:57" s="9" customFormat="1" ht="38.25" x14ac:dyDescent="0.25">
      <c r="A40" s="145">
        <v>35</v>
      </c>
      <c r="B40" s="145" t="s">
        <v>312</v>
      </c>
      <c r="C40" s="145" t="s">
        <v>41</v>
      </c>
      <c r="D40" s="145" t="s">
        <v>41</v>
      </c>
      <c r="E40" s="193" t="s">
        <v>82</v>
      </c>
      <c r="F40" s="193" t="s">
        <v>82</v>
      </c>
      <c r="G40" s="272" t="s">
        <v>370</v>
      </c>
      <c r="H40" s="275">
        <v>43937</v>
      </c>
      <c r="I40" s="276">
        <v>43977</v>
      </c>
      <c r="J40" s="50"/>
      <c r="K40" s="7"/>
      <c r="L40" s="7"/>
      <c r="M40" s="23"/>
      <c r="N40" s="31"/>
      <c r="O40" s="10"/>
      <c r="P40" s="10"/>
      <c r="Q40" s="32"/>
      <c r="R40" s="20"/>
      <c r="S40" s="10"/>
      <c r="T40" s="10"/>
      <c r="U40" s="23"/>
      <c r="V40" s="31"/>
      <c r="W40" s="132"/>
      <c r="X40" s="11"/>
      <c r="Y40" s="36"/>
      <c r="Z40" s="237"/>
      <c r="AA40" s="225"/>
      <c r="AB40" s="225"/>
      <c r="AC40" s="23"/>
      <c r="AD40" s="31"/>
      <c r="AE40" s="10"/>
      <c r="AF40" s="10"/>
      <c r="AG40" s="32"/>
      <c r="AH40" s="20"/>
      <c r="AI40" s="10"/>
      <c r="AJ40" s="10"/>
      <c r="AK40" s="23"/>
      <c r="AL40" s="31"/>
      <c r="AM40" s="10"/>
      <c r="AN40" s="10"/>
      <c r="AO40" s="32"/>
      <c r="AP40" s="20"/>
      <c r="AQ40" s="10"/>
      <c r="AR40" s="10"/>
      <c r="AS40" s="23"/>
      <c r="AT40" s="31"/>
      <c r="AU40" s="10"/>
      <c r="AV40" s="10"/>
      <c r="AW40" s="32"/>
      <c r="AX40" s="20"/>
      <c r="AY40" s="10"/>
      <c r="AZ40" s="10"/>
      <c r="BA40" s="23"/>
      <c r="BB40" s="31"/>
      <c r="BC40" s="52"/>
      <c r="BD40" s="52"/>
      <c r="BE40" s="105"/>
    </row>
    <row r="41" spans="1:57" s="9" customFormat="1" ht="38.25" x14ac:dyDescent="0.25">
      <c r="A41" s="145">
        <v>36</v>
      </c>
      <c r="B41" s="122" t="s">
        <v>307</v>
      </c>
      <c r="C41" s="145" t="s">
        <v>315</v>
      </c>
      <c r="D41" s="145" t="s">
        <v>220</v>
      </c>
      <c r="E41" s="193" t="s">
        <v>62</v>
      </c>
      <c r="F41" s="193" t="s">
        <v>63</v>
      </c>
      <c r="G41" s="272" t="s">
        <v>364</v>
      </c>
      <c r="H41" s="275">
        <v>43945</v>
      </c>
      <c r="I41" s="276">
        <v>43952</v>
      </c>
      <c r="J41" s="50"/>
      <c r="K41" s="7"/>
      <c r="L41" s="7"/>
      <c r="M41" s="23"/>
      <c r="N41" s="31"/>
      <c r="O41" s="10"/>
      <c r="P41" s="10"/>
      <c r="Q41" s="32"/>
      <c r="R41" s="20"/>
      <c r="S41" s="10"/>
      <c r="T41" s="10"/>
      <c r="U41" s="23"/>
      <c r="V41" s="31"/>
      <c r="W41" s="222"/>
      <c r="X41" s="10"/>
      <c r="Y41" s="36"/>
      <c r="Z41" s="43"/>
      <c r="AA41" s="11"/>
      <c r="AB41" s="11"/>
      <c r="AC41" s="12"/>
      <c r="AD41" s="31"/>
      <c r="AE41" s="10"/>
      <c r="AF41" s="10"/>
      <c r="AG41" s="32"/>
      <c r="AH41" s="20"/>
      <c r="AI41" s="10"/>
      <c r="AJ41" s="10"/>
      <c r="AK41" s="23"/>
      <c r="AL41" s="31"/>
      <c r="AM41" s="10"/>
      <c r="AN41" s="10"/>
      <c r="AO41" s="32"/>
      <c r="AP41" s="20"/>
      <c r="AQ41" s="10"/>
      <c r="AR41" s="10"/>
      <c r="AS41" s="23"/>
      <c r="AT41" s="31"/>
      <c r="AU41" s="10"/>
      <c r="AV41" s="10"/>
      <c r="AW41" s="32"/>
      <c r="AX41" s="20"/>
      <c r="AY41" s="10"/>
      <c r="AZ41" s="10"/>
      <c r="BA41" s="23"/>
      <c r="BB41" s="31"/>
      <c r="BC41" s="52"/>
      <c r="BD41" s="52"/>
      <c r="BE41" s="105"/>
    </row>
    <row r="42" spans="1:57" ht="38.25" x14ac:dyDescent="0.2">
      <c r="A42" s="145">
        <v>37</v>
      </c>
      <c r="B42" s="122" t="s">
        <v>306</v>
      </c>
      <c r="C42" s="145" t="s">
        <v>41</v>
      </c>
      <c r="D42" s="145" t="s">
        <v>21</v>
      </c>
      <c r="E42" s="193" t="s">
        <v>230</v>
      </c>
      <c r="F42" s="193" t="s">
        <v>301</v>
      </c>
      <c r="G42" s="274" t="s">
        <v>369</v>
      </c>
      <c r="H42" s="275">
        <v>43941</v>
      </c>
      <c r="I42" s="276">
        <v>43977</v>
      </c>
      <c r="J42" s="31"/>
      <c r="K42" s="10"/>
      <c r="L42" s="10"/>
      <c r="M42" s="23"/>
      <c r="N42" s="31"/>
      <c r="O42" s="10"/>
      <c r="P42" s="10"/>
      <c r="Q42" s="32"/>
      <c r="R42" s="20"/>
      <c r="S42" s="10"/>
      <c r="T42" s="10"/>
      <c r="U42" s="23"/>
      <c r="V42" s="31"/>
      <c r="W42" s="132"/>
      <c r="X42" s="10"/>
      <c r="Y42" s="36"/>
      <c r="Z42" s="43"/>
      <c r="AA42" s="11"/>
      <c r="AB42" s="11"/>
      <c r="AC42" s="23"/>
      <c r="AD42" s="31"/>
      <c r="AE42" s="10"/>
      <c r="AF42" s="10"/>
      <c r="AG42" s="32"/>
      <c r="AH42" s="20"/>
      <c r="AI42" s="10"/>
      <c r="AJ42" s="10"/>
      <c r="AK42" s="23"/>
      <c r="AL42" s="31"/>
      <c r="AM42" s="10"/>
      <c r="AN42" s="10"/>
      <c r="AO42" s="32"/>
      <c r="AP42" s="20"/>
      <c r="AQ42" s="10"/>
      <c r="AR42" s="10"/>
      <c r="AS42" s="23"/>
      <c r="AT42" s="31"/>
      <c r="AU42" s="10"/>
      <c r="AV42" s="10"/>
      <c r="AW42" s="32"/>
      <c r="AX42" s="20"/>
      <c r="AY42" s="10"/>
      <c r="AZ42" s="10"/>
      <c r="BA42" s="23"/>
      <c r="BB42" s="31"/>
      <c r="BC42" s="52"/>
      <c r="BD42" s="52"/>
      <c r="BE42" s="105"/>
    </row>
    <row r="43" spans="1:57" s="151" customFormat="1" ht="51" x14ac:dyDescent="0.25">
      <c r="A43" s="145">
        <v>38</v>
      </c>
      <c r="B43" s="122" t="s">
        <v>306</v>
      </c>
      <c r="C43" s="122" t="s">
        <v>314</v>
      </c>
      <c r="D43" s="122" t="s">
        <v>272</v>
      </c>
      <c r="E43" s="188" t="s">
        <v>129</v>
      </c>
      <c r="F43" s="188" t="s">
        <v>330</v>
      </c>
      <c r="G43" s="272" t="s">
        <v>366</v>
      </c>
      <c r="H43" s="275">
        <v>43952</v>
      </c>
      <c r="I43" s="276">
        <v>43983</v>
      </c>
      <c r="J43" s="207"/>
      <c r="K43" s="7"/>
      <c r="L43" s="7"/>
      <c r="M43" s="149"/>
      <c r="N43" s="31"/>
      <c r="O43" s="10"/>
      <c r="P43" s="10"/>
      <c r="Q43" s="32"/>
      <c r="R43" s="20"/>
      <c r="S43" s="10"/>
      <c r="T43" s="10"/>
      <c r="U43" s="23"/>
      <c r="V43" s="31"/>
      <c r="W43" s="227"/>
      <c r="X43" s="10"/>
      <c r="Y43" s="32"/>
      <c r="Z43" s="43"/>
      <c r="AA43" s="11"/>
      <c r="AB43" s="11"/>
      <c r="AC43" s="12"/>
      <c r="AD43" s="31"/>
      <c r="AE43" s="10"/>
      <c r="AF43" s="10"/>
      <c r="AG43" s="32"/>
      <c r="AH43" s="39"/>
      <c r="AI43" s="18"/>
      <c r="AJ43" s="18"/>
      <c r="AK43" s="23"/>
      <c r="AL43" s="40"/>
      <c r="AM43" s="18"/>
      <c r="AN43" s="18"/>
      <c r="AO43" s="34"/>
      <c r="AP43" s="39"/>
      <c r="AQ43" s="10"/>
      <c r="AR43" s="10"/>
      <c r="AS43" s="23"/>
      <c r="AT43" s="31"/>
      <c r="AU43" s="10"/>
      <c r="AV43" s="10"/>
      <c r="AW43" s="32"/>
      <c r="AX43" s="20"/>
      <c r="AY43" s="52"/>
      <c r="AZ43" s="52"/>
      <c r="BA43" s="38"/>
      <c r="BB43" s="31"/>
      <c r="BC43" s="52"/>
      <c r="BD43" s="52"/>
      <c r="BE43" s="105"/>
    </row>
    <row r="44" spans="1:57" s="9" customFormat="1" ht="38.25" x14ac:dyDescent="0.25">
      <c r="A44" s="145">
        <v>39</v>
      </c>
      <c r="B44" s="122" t="s">
        <v>306</v>
      </c>
      <c r="C44" s="122" t="s">
        <v>314</v>
      </c>
      <c r="D44" s="145" t="s">
        <v>273</v>
      </c>
      <c r="E44" s="193" t="s">
        <v>158</v>
      </c>
      <c r="F44" s="193" t="s">
        <v>157</v>
      </c>
      <c r="G44" s="272" t="s">
        <v>367</v>
      </c>
      <c r="H44" s="275">
        <v>43952</v>
      </c>
      <c r="I44" s="276">
        <v>43990</v>
      </c>
      <c r="J44" s="212"/>
      <c r="K44" s="104"/>
      <c r="L44" s="104"/>
      <c r="M44" s="23"/>
      <c r="N44" s="50"/>
      <c r="O44" s="10"/>
      <c r="P44" s="10"/>
      <c r="Q44" s="32"/>
      <c r="R44" s="20"/>
      <c r="S44" s="10"/>
      <c r="T44" s="10"/>
      <c r="U44" s="47"/>
      <c r="V44" s="40"/>
      <c r="W44" s="231"/>
      <c r="X44" s="103"/>
      <c r="Y44" s="34"/>
      <c r="Z44" s="43"/>
      <c r="AA44" s="11"/>
      <c r="AB44" s="11"/>
      <c r="AC44" s="12"/>
      <c r="AD44" s="37"/>
      <c r="AE44" s="10"/>
      <c r="AF44" s="10"/>
      <c r="AG44" s="32"/>
      <c r="AH44" s="20"/>
      <c r="AI44" s="10"/>
      <c r="AJ44" s="10"/>
      <c r="AK44" s="23"/>
      <c r="AL44" s="31"/>
      <c r="AM44" s="10"/>
      <c r="AN44" s="10"/>
      <c r="AO44" s="32"/>
      <c r="AP44" s="20"/>
      <c r="AQ44" s="10"/>
      <c r="AR44" s="10"/>
      <c r="AS44" s="23"/>
      <c r="AT44" s="31"/>
      <c r="AU44" s="10"/>
      <c r="AV44" s="10"/>
      <c r="AW44" s="32"/>
      <c r="AX44" s="20"/>
      <c r="AY44" s="10"/>
      <c r="AZ44" s="10"/>
      <c r="BA44" s="38"/>
      <c r="BB44" s="31"/>
      <c r="BC44" s="10"/>
      <c r="BD44" s="10"/>
      <c r="BE44" s="257"/>
    </row>
    <row r="45" spans="1:57" ht="51" x14ac:dyDescent="0.2">
      <c r="A45" s="145">
        <v>40</v>
      </c>
      <c r="B45" s="122" t="s">
        <v>306</v>
      </c>
      <c r="C45" s="122" t="s">
        <v>20</v>
      </c>
      <c r="D45" s="122" t="s">
        <v>278</v>
      </c>
      <c r="E45" s="188" t="s">
        <v>177</v>
      </c>
      <c r="F45" s="188" t="s">
        <v>178</v>
      </c>
      <c r="G45" s="272" t="s">
        <v>368</v>
      </c>
      <c r="H45" s="275">
        <v>43952</v>
      </c>
      <c r="I45" s="204">
        <v>43998</v>
      </c>
      <c r="J45" s="50"/>
      <c r="K45" s="22"/>
      <c r="L45" s="47"/>
      <c r="M45" s="88"/>
      <c r="N45" s="50"/>
      <c r="O45" s="7"/>
      <c r="P45" s="7"/>
      <c r="Q45" s="87"/>
      <c r="R45" s="106"/>
      <c r="S45" s="7"/>
      <c r="T45" s="7"/>
      <c r="U45" s="47"/>
      <c r="V45" s="31"/>
      <c r="W45" s="132"/>
      <c r="X45" s="7"/>
      <c r="Y45" s="87"/>
      <c r="Z45" s="43"/>
      <c r="AA45" s="11"/>
      <c r="AB45" s="11"/>
      <c r="AC45" s="12"/>
      <c r="AD45" s="37"/>
      <c r="AE45" s="11"/>
      <c r="AF45" s="7"/>
      <c r="AG45" s="87"/>
      <c r="AH45" s="106"/>
      <c r="AI45" s="7"/>
      <c r="AJ45" s="7"/>
      <c r="AK45" s="47"/>
      <c r="AL45" s="50"/>
      <c r="AM45" s="7"/>
      <c r="AN45" s="7"/>
      <c r="AO45" s="87"/>
      <c r="AP45" s="20"/>
      <c r="AQ45" s="10"/>
      <c r="AR45" s="10"/>
      <c r="AS45" s="47"/>
      <c r="AT45" s="50"/>
      <c r="AU45" s="7"/>
      <c r="AV45" s="7"/>
      <c r="AW45" s="87"/>
      <c r="AX45" s="106"/>
      <c r="AY45" s="7"/>
      <c r="AZ45" s="7"/>
      <c r="BA45" s="47"/>
      <c r="BB45" s="81"/>
      <c r="BC45" s="124"/>
      <c r="BD45" s="124"/>
      <c r="BE45" s="254"/>
    </row>
    <row r="46" spans="1:57" ht="51" x14ac:dyDescent="0.2">
      <c r="A46" s="145">
        <v>41</v>
      </c>
      <c r="B46" s="145" t="s">
        <v>309</v>
      </c>
      <c r="C46" s="145" t="s">
        <v>41</v>
      </c>
      <c r="D46" s="145" t="s">
        <v>21</v>
      </c>
      <c r="E46" s="193" t="s">
        <v>43</v>
      </c>
      <c r="F46" s="193" t="s">
        <v>44</v>
      </c>
      <c r="G46" s="274" t="s">
        <v>224</v>
      </c>
      <c r="H46" s="275">
        <v>43952</v>
      </c>
      <c r="I46" s="276">
        <v>43966</v>
      </c>
      <c r="J46" s="31"/>
      <c r="K46" s="10"/>
      <c r="L46" s="10"/>
      <c r="M46" s="23"/>
      <c r="N46" s="31"/>
      <c r="O46" s="10"/>
      <c r="P46" s="10"/>
      <c r="Q46" s="32"/>
      <c r="R46" s="20"/>
      <c r="S46" s="10"/>
      <c r="T46" s="10"/>
      <c r="U46" s="23"/>
      <c r="V46" s="31"/>
      <c r="W46" s="132"/>
      <c r="X46" s="10"/>
      <c r="Y46" s="32"/>
      <c r="Z46" s="43"/>
      <c r="AA46" s="11"/>
      <c r="AB46" s="10"/>
      <c r="AC46" s="23"/>
      <c r="AD46" s="31"/>
      <c r="AE46" s="10"/>
      <c r="AF46" s="10"/>
      <c r="AG46" s="32"/>
      <c r="AH46" s="20"/>
      <c r="AI46" s="10"/>
      <c r="AJ46" s="10"/>
      <c r="AK46" s="23"/>
      <c r="AL46" s="31"/>
      <c r="AM46" s="10"/>
      <c r="AN46" s="10"/>
      <c r="AO46" s="32"/>
      <c r="AP46" s="20"/>
      <c r="AQ46" s="10"/>
      <c r="AR46" s="10"/>
      <c r="AS46" s="23"/>
      <c r="AT46" s="31"/>
      <c r="AU46" s="10"/>
      <c r="AV46" s="10"/>
      <c r="AW46" s="32"/>
      <c r="AX46" s="20"/>
      <c r="AY46" s="10"/>
      <c r="AZ46" s="10"/>
      <c r="BA46" s="23"/>
      <c r="BB46" s="31"/>
      <c r="BC46" s="52"/>
      <c r="BD46" s="52"/>
      <c r="BE46" s="105"/>
    </row>
    <row r="47" spans="1:57" ht="51" x14ac:dyDescent="0.2">
      <c r="A47" s="145">
        <v>42</v>
      </c>
      <c r="B47" s="145" t="s">
        <v>309</v>
      </c>
      <c r="C47" s="145" t="s">
        <v>41</v>
      </c>
      <c r="D47" s="145" t="s">
        <v>42</v>
      </c>
      <c r="E47" s="193" t="s">
        <v>45</v>
      </c>
      <c r="F47" s="193" t="s">
        <v>290</v>
      </c>
      <c r="G47" s="274" t="s">
        <v>224</v>
      </c>
      <c r="H47" s="275">
        <v>43952</v>
      </c>
      <c r="I47" s="276">
        <v>43966</v>
      </c>
      <c r="J47" s="31"/>
      <c r="K47" s="10"/>
      <c r="L47" s="10"/>
      <c r="M47" s="23"/>
      <c r="N47" s="31"/>
      <c r="O47" s="10"/>
      <c r="P47" s="10"/>
      <c r="Q47" s="32"/>
      <c r="R47" s="20"/>
      <c r="S47" s="10"/>
      <c r="T47" s="10"/>
      <c r="U47" s="23"/>
      <c r="V47" s="31"/>
      <c r="W47" s="132"/>
      <c r="X47" s="10"/>
      <c r="Y47" s="32"/>
      <c r="Z47" s="43"/>
      <c r="AA47" s="11"/>
      <c r="AB47" s="10"/>
      <c r="AC47" s="23"/>
      <c r="AD47" s="31"/>
      <c r="AE47" s="10"/>
      <c r="AF47" s="10"/>
      <c r="AG47" s="32"/>
      <c r="AH47" s="20"/>
      <c r="AI47" s="10"/>
      <c r="AJ47" s="10"/>
      <c r="AK47" s="23"/>
      <c r="AL47" s="31"/>
      <c r="AM47" s="10"/>
      <c r="AN47" s="10"/>
      <c r="AO47" s="32"/>
      <c r="AP47" s="20"/>
      <c r="AQ47" s="10"/>
      <c r="AR47" s="10"/>
      <c r="AS47" s="23"/>
      <c r="AT47" s="31"/>
      <c r="AU47" s="10"/>
      <c r="AV47" s="10"/>
      <c r="AW47" s="32"/>
      <c r="AX47" s="20"/>
      <c r="AY47" s="10"/>
      <c r="AZ47" s="10"/>
      <c r="BA47" s="23"/>
      <c r="BB47" s="31"/>
      <c r="BC47" s="52"/>
      <c r="BD47" s="52"/>
      <c r="BE47" s="105"/>
    </row>
    <row r="48" spans="1:57" ht="102" x14ac:dyDescent="0.2">
      <c r="A48" s="145">
        <v>43</v>
      </c>
      <c r="B48" s="145" t="s">
        <v>309</v>
      </c>
      <c r="C48" s="145" t="s">
        <v>41</v>
      </c>
      <c r="D48" s="145" t="s">
        <v>42</v>
      </c>
      <c r="E48" s="193" t="s">
        <v>47</v>
      </c>
      <c r="F48" s="193" t="s">
        <v>291</v>
      </c>
      <c r="G48" s="274" t="s">
        <v>224</v>
      </c>
      <c r="H48" s="275">
        <v>43952</v>
      </c>
      <c r="I48" s="276">
        <v>43966</v>
      </c>
      <c r="J48" s="31"/>
      <c r="K48" s="10"/>
      <c r="L48" s="10"/>
      <c r="M48" s="23"/>
      <c r="N48" s="31"/>
      <c r="O48" s="10"/>
      <c r="P48" s="10"/>
      <c r="Q48" s="32"/>
      <c r="R48" s="20"/>
      <c r="S48" s="10"/>
      <c r="T48" s="10"/>
      <c r="U48" s="23"/>
      <c r="V48" s="31"/>
      <c r="W48" s="132"/>
      <c r="X48" s="10"/>
      <c r="Y48" s="32"/>
      <c r="Z48" s="43"/>
      <c r="AA48" s="11"/>
      <c r="AB48" s="10"/>
      <c r="AC48" s="23"/>
      <c r="AD48" s="31"/>
      <c r="AE48" s="10"/>
      <c r="AF48" s="10"/>
      <c r="AG48" s="32"/>
      <c r="AH48" s="20"/>
      <c r="AI48" s="10"/>
      <c r="AJ48" s="10"/>
      <c r="AK48" s="23"/>
      <c r="AL48" s="31"/>
      <c r="AM48" s="10"/>
      <c r="AN48" s="10"/>
      <c r="AO48" s="32"/>
      <c r="AP48" s="20"/>
      <c r="AQ48" s="10"/>
      <c r="AR48" s="10"/>
      <c r="AS48" s="23"/>
      <c r="AT48" s="31"/>
      <c r="AU48" s="10"/>
      <c r="AV48" s="10"/>
      <c r="AW48" s="32"/>
      <c r="AX48" s="20"/>
      <c r="AY48" s="10"/>
      <c r="AZ48" s="10"/>
      <c r="BA48" s="23"/>
      <c r="BB48" s="31"/>
      <c r="BC48" s="52"/>
      <c r="BD48" s="52"/>
      <c r="BE48" s="105"/>
    </row>
    <row r="49" spans="1:57" s="9" customFormat="1" ht="63.75" x14ac:dyDescent="0.25">
      <c r="A49" s="145">
        <v>44</v>
      </c>
      <c r="B49" s="145" t="s">
        <v>309</v>
      </c>
      <c r="C49" s="145" t="s">
        <v>20</v>
      </c>
      <c r="D49" s="145" t="s">
        <v>21</v>
      </c>
      <c r="E49" s="193" t="s">
        <v>27</v>
      </c>
      <c r="F49" s="193" t="s">
        <v>356</v>
      </c>
      <c r="G49" s="272" t="s">
        <v>365</v>
      </c>
      <c r="H49" s="275">
        <v>43960</v>
      </c>
      <c r="I49" s="276">
        <v>43982</v>
      </c>
      <c r="J49" s="107"/>
      <c r="K49" s="24"/>
      <c r="L49" s="25"/>
      <c r="M49" s="25"/>
      <c r="N49" s="31"/>
      <c r="O49" s="10"/>
      <c r="P49" s="10"/>
      <c r="Q49" s="32"/>
      <c r="R49" s="20"/>
      <c r="S49" s="10"/>
      <c r="T49" s="10"/>
      <c r="U49" s="23"/>
      <c r="V49" s="31"/>
      <c r="W49" s="170"/>
      <c r="X49" s="21"/>
      <c r="Y49" s="32"/>
      <c r="Z49" s="20"/>
      <c r="AA49" s="11"/>
      <c r="AB49" s="11"/>
      <c r="AC49" s="12"/>
      <c r="AD49" s="31"/>
      <c r="AE49" s="10"/>
      <c r="AF49" s="10"/>
      <c r="AG49" s="32"/>
      <c r="AH49" s="20"/>
      <c r="AI49" s="10"/>
      <c r="AJ49" s="10"/>
      <c r="AK49" s="23"/>
      <c r="AL49" s="31"/>
      <c r="AM49" s="10"/>
      <c r="AN49" s="10"/>
      <c r="AO49" s="32"/>
      <c r="AP49" s="20"/>
      <c r="AQ49" s="10"/>
      <c r="AR49" s="10"/>
      <c r="AS49" s="23"/>
      <c r="AT49" s="31"/>
      <c r="AU49" s="10"/>
      <c r="AV49" s="10"/>
      <c r="AW49" s="32"/>
      <c r="AX49" s="20"/>
      <c r="AY49" s="10"/>
      <c r="AZ49" s="10"/>
      <c r="BA49" s="23"/>
      <c r="BB49" s="31"/>
      <c r="BC49" s="10"/>
      <c r="BD49" s="10"/>
      <c r="BE49" s="253"/>
    </row>
    <row r="50" spans="1:57" s="71" customFormat="1" ht="51" x14ac:dyDescent="0.25">
      <c r="A50" s="145">
        <v>45</v>
      </c>
      <c r="B50" s="122" t="s">
        <v>307</v>
      </c>
      <c r="C50" s="195" t="s">
        <v>20</v>
      </c>
      <c r="D50" s="195" t="s">
        <v>21</v>
      </c>
      <c r="E50" s="188" t="s">
        <v>331</v>
      </c>
      <c r="F50" s="188" t="s">
        <v>332</v>
      </c>
      <c r="G50" s="273" t="s">
        <v>362</v>
      </c>
      <c r="H50" s="197">
        <v>43960</v>
      </c>
      <c r="I50" s="204">
        <v>43998</v>
      </c>
      <c r="J50" s="81"/>
      <c r="K50" s="66"/>
      <c r="L50" s="66"/>
      <c r="M50" s="64"/>
      <c r="N50" s="82"/>
      <c r="O50" s="66"/>
      <c r="P50" s="66"/>
      <c r="Q50" s="74"/>
      <c r="R50" s="75"/>
      <c r="S50" s="66"/>
      <c r="T50" s="66"/>
      <c r="U50" s="64"/>
      <c r="V50" s="82"/>
      <c r="W50" s="226"/>
      <c r="X50" s="68"/>
      <c r="Y50" s="74"/>
      <c r="Z50" s="75"/>
      <c r="AA50" s="66"/>
      <c r="AB50" s="62"/>
      <c r="AC50" s="79"/>
      <c r="AD50" s="83"/>
      <c r="AE50" s="62"/>
      <c r="AF50" s="10"/>
      <c r="AG50" s="32"/>
      <c r="AH50" s="20"/>
      <c r="AI50" s="69"/>
      <c r="AJ50" s="69"/>
      <c r="AK50" s="150"/>
      <c r="AL50" s="245"/>
      <c r="AM50" s="69"/>
      <c r="AN50" s="66"/>
      <c r="AO50" s="74"/>
      <c r="AP50" s="75"/>
      <c r="AQ50" s="66"/>
      <c r="AR50" s="66"/>
      <c r="AS50" s="64"/>
      <c r="AT50" s="82"/>
      <c r="AU50" s="66"/>
      <c r="AV50" s="66"/>
      <c r="AW50" s="74"/>
      <c r="AX50" s="75"/>
      <c r="AY50" s="66"/>
      <c r="AZ50" s="66"/>
      <c r="BA50" s="64"/>
      <c r="BB50" s="82"/>
      <c r="BC50" s="84"/>
      <c r="BD50" s="84"/>
      <c r="BE50" s="105"/>
    </row>
    <row r="51" spans="1:57" ht="38.25" x14ac:dyDescent="0.2">
      <c r="A51" s="145">
        <v>46</v>
      </c>
      <c r="B51" s="122" t="s">
        <v>307</v>
      </c>
      <c r="C51" s="145" t="s">
        <v>41</v>
      </c>
      <c r="D51" s="145" t="s">
        <v>42</v>
      </c>
      <c r="E51" s="193" t="s">
        <v>215</v>
      </c>
      <c r="F51" s="193" t="s">
        <v>292</v>
      </c>
      <c r="G51" s="274" t="s">
        <v>224</v>
      </c>
      <c r="H51" s="275">
        <v>43967</v>
      </c>
      <c r="I51" s="276">
        <v>44005</v>
      </c>
      <c r="J51" s="31"/>
      <c r="K51" s="10"/>
      <c r="L51" s="10"/>
      <c r="M51" s="23"/>
      <c r="N51" s="31"/>
      <c r="O51" s="10"/>
      <c r="P51" s="10"/>
      <c r="Q51" s="32"/>
      <c r="R51" s="20"/>
      <c r="S51" s="10"/>
      <c r="T51" s="10"/>
      <c r="U51" s="23"/>
      <c r="V51" s="31"/>
      <c r="W51" s="132"/>
      <c r="X51" s="10"/>
      <c r="Y51" s="32"/>
      <c r="Z51" s="20"/>
      <c r="AA51" s="10"/>
      <c r="AB51" s="11"/>
      <c r="AC51" s="12"/>
      <c r="AD51" s="37"/>
      <c r="AE51" s="11"/>
      <c r="AF51" s="11"/>
      <c r="AG51" s="32"/>
      <c r="AH51" s="20"/>
      <c r="AI51" s="10"/>
      <c r="AJ51" s="10"/>
      <c r="AK51" s="23"/>
      <c r="AL51" s="31"/>
      <c r="AM51" s="10"/>
      <c r="AN51" s="10"/>
      <c r="AO51" s="32"/>
      <c r="AP51" s="20"/>
      <c r="AQ51" s="10"/>
      <c r="AR51" s="10"/>
      <c r="AS51" s="23"/>
      <c r="AT51" s="31"/>
      <c r="AU51" s="10"/>
      <c r="AV51" s="10"/>
      <c r="AW51" s="32"/>
      <c r="AX51" s="20"/>
      <c r="AY51" s="10"/>
      <c r="AZ51" s="10"/>
      <c r="BA51" s="23"/>
      <c r="BB51" s="31"/>
      <c r="BC51" s="52"/>
      <c r="BD51" s="52"/>
      <c r="BE51" s="105"/>
    </row>
    <row r="52" spans="1:57" ht="76.5" x14ac:dyDescent="0.2">
      <c r="A52" s="145">
        <v>47</v>
      </c>
      <c r="B52" s="145" t="s">
        <v>309</v>
      </c>
      <c r="C52" s="145" t="s">
        <v>41</v>
      </c>
      <c r="D52" s="145" t="s">
        <v>221</v>
      </c>
      <c r="E52" s="193" t="s">
        <v>201</v>
      </c>
      <c r="F52" s="193" t="s">
        <v>202</v>
      </c>
      <c r="G52" s="272" t="s">
        <v>363</v>
      </c>
      <c r="H52" s="275">
        <v>43975</v>
      </c>
      <c r="I52" s="276">
        <v>44005</v>
      </c>
      <c r="J52" s="50"/>
      <c r="K52" s="7"/>
      <c r="L52" s="7"/>
      <c r="M52" s="23"/>
      <c r="N52" s="31"/>
      <c r="O52" s="10"/>
      <c r="P52" s="10"/>
      <c r="Q52" s="32"/>
      <c r="R52" s="20"/>
      <c r="S52" s="10"/>
      <c r="T52" s="10"/>
      <c r="U52" s="23"/>
      <c r="V52" s="31"/>
      <c r="W52" s="132"/>
      <c r="X52" s="10"/>
      <c r="Y52" s="32"/>
      <c r="Z52" s="20"/>
      <c r="AA52" s="10"/>
      <c r="AB52" s="10"/>
      <c r="AC52" s="12"/>
      <c r="AD52" s="37"/>
      <c r="AE52" s="11"/>
      <c r="AF52" s="11"/>
      <c r="AG52" s="32"/>
      <c r="AH52" s="20"/>
      <c r="AI52" s="10"/>
      <c r="AJ52" s="10"/>
      <c r="AK52" s="23"/>
      <c r="AL52" s="31"/>
      <c r="AM52" s="10"/>
      <c r="AN52" s="10"/>
      <c r="AO52" s="32"/>
      <c r="AP52" s="20"/>
      <c r="AQ52" s="10"/>
      <c r="AR52" s="10"/>
      <c r="AS52" s="23"/>
      <c r="AT52" s="31"/>
      <c r="AU52" s="10"/>
      <c r="AV52" s="10"/>
      <c r="AW52" s="32"/>
      <c r="AX52" s="20"/>
      <c r="AY52" s="10"/>
      <c r="AZ52" s="10"/>
      <c r="BA52" s="23"/>
      <c r="BB52" s="31"/>
      <c r="BC52" s="52"/>
      <c r="BD52" s="52"/>
      <c r="BE52" s="105"/>
    </row>
    <row r="53" spans="1:57" ht="38.25" x14ac:dyDescent="0.2">
      <c r="A53" s="145">
        <v>48</v>
      </c>
      <c r="B53" s="122" t="s">
        <v>307</v>
      </c>
      <c r="C53" s="145" t="s">
        <v>313</v>
      </c>
      <c r="D53" s="147" t="s">
        <v>222</v>
      </c>
      <c r="E53" s="193" t="s">
        <v>232</v>
      </c>
      <c r="F53" s="193" t="s">
        <v>190</v>
      </c>
      <c r="G53" s="274" t="s">
        <v>369</v>
      </c>
      <c r="H53" s="275">
        <v>43971</v>
      </c>
      <c r="I53" s="276">
        <v>44012</v>
      </c>
      <c r="J53" s="31"/>
      <c r="K53" s="10"/>
      <c r="L53" s="10"/>
      <c r="M53" s="23"/>
      <c r="N53" s="31"/>
      <c r="O53" s="10"/>
      <c r="P53" s="10"/>
      <c r="Q53" s="32"/>
      <c r="R53" s="20"/>
      <c r="S53" s="10"/>
      <c r="T53" s="10"/>
      <c r="U53" s="23"/>
      <c r="V53" s="31"/>
      <c r="W53" s="132"/>
      <c r="X53" s="10"/>
      <c r="Y53" s="32"/>
      <c r="Z53" s="20"/>
      <c r="AA53" s="10"/>
      <c r="AB53" s="10"/>
      <c r="AC53" s="12"/>
      <c r="AD53" s="37"/>
      <c r="AE53" s="11"/>
      <c r="AF53" s="11"/>
      <c r="AG53" s="36"/>
      <c r="AH53" s="20"/>
      <c r="AI53" s="10"/>
      <c r="AJ53" s="10"/>
      <c r="AK53" s="23"/>
      <c r="AL53" s="31"/>
      <c r="AM53" s="10"/>
      <c r="AN53" s="10"/>
      <c r="AO53" s="32"/>
      <c r="AP53" s="20"/>
      <c r="AQ53" s="10"/>
      <c r="AR53" s="10"/>
      <c r="AS53" s="23"/>
      <c r="AT53" s="31"/>
      <c r="AU53" s="10"/>
      <c r="AV53" s="10"/>
      <c r="AW53" s="32"/>
      <c r="AX53" s="20"/>
      <c r="AY53" s="10"/>
      <c r="AZ53" s="10"/>
      <c r="BA53" s="23"/>
      <c r="BB53" s="31"/>
      <c r="BC53" s="52"/>
      <c r="BD53" s="52"/>
      <c r="BE53" s="105"/>
    </row>
    <row r="54" spans="1:57" s="9" customFormat="1" ht="63.75" x14ac:dyDescent="0.25">
      <c r="A54" s="145">
        <v>49</v>
      </c>
      <c r="B54" s="145" t="s">
        <v>309</v>
      </c>
      <c r="C54" s="145" t="s">
        <v>20</v>
      </c>
      <c r="D54" s="145" t="s">
        <v>21</v>
      </c>
      <c r="E54" s="193" t="s">
        <v>31</v>
      </c>
      <c r="F54" s="193" t="s">
        <v>32</v>
      </c>
      <c r="G54" s="272" t="s">
        <v>365</v>
      </c>
      <c r="H54" s="275">
        <v>43983</v>
      </c>
      <c r="I54" s="276">
        <v>44012</v>
      </c>
      <c r="J54" s="50"/>
      <c r="K54" s="7"/>
      <c r="L54" s="7"/>
      <c r="M54" s="23"/>
      <c r="N54" s="31"/>
      <c r="O54" s="10"/>
      <c r="P54" s="10"/>
      <c r="Q54" s="32"/>
      <c r="R54" s="20"/>
      <c r="S54" s="10"/>
      <c r="T54" s="10"/>
      <c r="U54" s="23"/>
      <c r="V54" s="40"/>
      <c r="W54" s="170"/>
      <c r="X54" s="21"/>
      <c r="Y54" s="34"/>
      <c r="Z54" s="39"/>
      <c r="AA54" s="18"/>
      <c r="AB54" s="10"/>
      <c r="AC54" s="23"/>
      <c r="AD54" s="37"/>
      <c r="AE54" s="11"/>
      <c r="AF54" s="11"/>
      <c r="AG54" s="36"/>
      <c r="AH54" s="20"/>
      <c r="AI54" s="10"/>
      <c r="AJ54" s="10"/>
      <c r="AK54" s="23"/>
      <c r="AL54" s="31"/>
      <c r="AM54" s="10"/>
      <c r="AN54" s="10"/>
      <c r="AO54" s="32"/>
      <c r="AP54" s="20"/>
      <c r="AQ54" s="10"/>
      <c r="AR54" s="10"/>
      <c r="AS54" s="23"/>
      <c r="AT54" s="31"/>
      <c r="AU54" s="10"/>
      <c r="AV54" s="10"/>
      <c r="AW54" s="32"/>
      <c r="AX54" s="20"/>
      <c r="AY54" s="10"/>
      <c r="AZ54" s="10"/>
      <c r="BA54" s="23"/>
      <c r="BB54" s="31"/>
      <c r="BC54" s="52"/>
      <c r="BD54" s="10"/>
      <c r="BE54" s="253"/>
    </row>
    <row r="55" spans="1:57" s="9" customFormat="1" ht="76.5" x14ac:dyDescent="0.25">
      <c r="A55" s="145">
        <v>50</v>
      </c>
      <c r="B55" s="122" t="s">
        <v>307</v>
      </c>
      <c r="C55" s="145" t="s">
        <v>316</v>
      </c>
      <c r="D55" s="145" t="s">
        <v>275</v>
      </c>
      <c r="E55" s="193" t="s">
        <v>66</v>
      </c>
      <c r="F55" s="193" t="s">
        <v>67</v>
      </c>
      <c r="G55" s="272" t="s">
        <v>364</v>
      </c>
      <c r="H55" s="275">
        <v>43983</v>
      </c>
      <c r="I55" s="276">
        <v>44020</v>
      </c>
      <c r="J55" s="50"/>
      <c r="K55" s="7"/>
      <c r="L55" s="7"/>
      <c r="M55" s="23"/>
      <c r="N55" s="31"/>
      <c r="O55" s="10"/>
      <c r="P55" s="10"/>
      <c r="Q55" s="32"/>
      <c r="R55" s="20"/>
      <c r="S55" s="10"/>
      <c r="T55" s="10"/>
      <c r="U55" s="23"/>
      <c r="V55" s="31"/>
      <c r="W55" s="222"/>
      <c r="X55" s="10"/>
      <c r="Y55" s="32"/>
      <c r="Z55" s="20"/>
      <c r="AA55" s="10"/>
      <c r="AB55" s="10"/>
      <c r="AC55" s="23"/>
      <c r="AD55" s="37"/>
      <c r="AE55" s="224"/>
      <c r="AF55" s="11"/>
      <c r="AG55" s="36"/>
      <c r="AH55" s="43"/>
      <c r="AI55" s="10"/>
      <c r="AJ55" s="10"/>
      <c r="AK55" s="23"/>
      <c r="AL55" s="31"/>
      <c r="AM55" s="10"/>
      <c r="AN55" s="10"/>
      <c r="AO55" s="32"/>
      <c r="AP55" s="20"/>
      <c r="AQ55" s="10"/>
      <c r="AR55" s="10"/>
      <c r="AS55" s="23"/>
      <c r="AT55" s="31"/>
      <c r="AU55" s="10"/>
      <c r="AV55" s="10"/>
      <c r="AW55" s="32"/>
      <c r="AX55" s="20"/>
      <c r="AY55" s="10"/>
      <c r="AZ55" s="10"/>
      <c r="BA55" s="23"/>
      <c r="BB55" s="31"/>
      <c r="BC55" s="52"/>
      <c r="BD55" s="52"/>
      <c r="BE55" s="105"/>
    </row>
    <row r="56" spans="1:57" s="151" customFormat="1" ht="51" x14ac:dyDescent="0.25">
      <c r="A56" s="145">
        <v>51</v>
      </c>
      <c r="B56" s="122" t="s">
        <v>306</v>
      </c>
      <c r="C56" s="122" t="s">
        <v>314</v>
      </c>
      <c r="D56" s="145" t="s">
        <v>275</v>
      </c>
      <c r="E56" s="188" t="s">
        <v>134</v>
      </c>
      <c r="F56" s="188" t="s">
        <v>333</v>
      </c>
      <c r="G56" s="272" t="s">
        <v>366</v>
      </c>
      <c r="H56" s="275">
        <v>43983</v>
      </c>
      <c r="I56" s="276">
        <v>44012</v>
      </c>
      <c r="J56" s="207"/>
      <c r="K56" s="48"/>
      <c r="L56" s="47"/>
      <c r="M56" s="149"/>
      <c r="N56" s="31"/>
      <c r="O56" s="10"/>
      <c r="P56" s="10"/>
      <c r="Q56" s="32"/>
      <c r="R56" s="20"/>
      <c r="S56" s="10"/>
      <c r="T56" s="10"/>
      <c r="U56" s="23"/>
      <c r="V56" s="31"/>
      <c r="W56" s="227"/>
      <c r="X56" s="10"/>
      <c r="Y56" s="32"/>
      <c r="Z56" s="39"/>
      <c r="AA56" s="18"/>
      <c r="AB56" s="18"/>
      <c r="AC56" s="91"/>
      <c r="AD56" s="37"/>
      <c r="AE56" s="11"/>
      <c r="AF56" s="11"/>
      <c r="AG56" s="36"/>
      <c r="AH56" s="20"/>
      <c r="AI56" s="10"/>
      <c r="AJ56" s="10"/>
      <c r="AK56" s="47"/>
      <c r="AL56" s="50"/>
      <c r="AM56" s="10"/>
      <c r="AN56" s="10"/>
      <c r="AO56" s="32"/>
      <c r="AP56" s="20"/>
      <c r="AQ56" s="10"/>
      <c r="AR56" s="10"/>
      <c r="AS56" s="23"/>
      <c r="AT56" s="31"/>
      <c r="AU56" s="10"/>
      <c r="AV56" s="10"/>
      <c r="AW56" s="32"/>
      <c r="AX56" s="20"/>
      <c r="AY56" s="52"/>
      <c r="AZ56" s="52"/>
      <c r="BA56" s="38"/>
      <c r="BB56" s="31"/>
      <c r="BC56" s="52"/>
      <c r="BD56" s="52"/>
      <c r="BE56" s="105"/>
    </row>
    <row r="57" spans="1:57" s="9" customFormat="1" ht="51" x14ac:dyDescent="0.25">
      <c r="A57" s="145">
        <v>52</v>
      </c>
      <c r="B57" s="145" t="s">
        <v>309</v>
      </c>
      <c r="C57" s="145" t="s">
        <v>41</v>
      </c>
      <c r="D57" s="145" t="s">
        <v>147</v>
      </c>
      <c r="E57" s="193" t="s">
        <v>334</v>
      </c>
      <c r="F57" s="193" t="s">
        <v>149</v>
      </c>
      <c r="G57" s="272" t="s">
        <v>367</v>
      </c>
      <c r="H57" s="275">
        <v>43983</v>
      </c>
      <c r="I57" s="276">
        <v>44020</v>
      </c>
      <c r="J57" s="212"/>
      <c r="K57" s="104"/>
      <c r="L57" s="104"/>
      <c r="M57" s="23"/>
      <c r="N57" s="50"/>
      <c r="O57" s="10"/>
      <c r="P57" s="10"/>
      <c r="Q57" s="32"/>
      <c r="R57" s="20"/>
      <c r="S57" s="10"/>
      <c r="T57" s="10"/>
      <c r="U57" s="47"/>
      <c r="V57" s="40"/>
      <c r="W57" s="231"/>
      <c r="X57" s="103"/>
      <c r="Y57" s="32"/>
      <c r="Z57" s="20"/>
      <c r="AA57" s="10"/>
      <c r="AB57" s="10"/>
      <c r="AC57" s="91"/>
      <c r="AD57" s="37"/>
      <c r="AE57" s="11"/>
      <c r="AF57" s="11"/>
      <c r="AG57" s="36"/>
      <c r="AH57" s="43"/>
      <c r="AI57" s="18"/>
      <c r="AJ57" s="10"/>
      <c r="AK57" s="91"/>
      <c r="AL57" s="40"/>
      <c r="AM57" s="10"/>
      <c r="AN57" s="10"/>
      <c r="AO57" s="32"/>
      <c r="AP57" s="20"/>
      <c r="AQ57" s="10"/>
      <c r="AR57" s="10"/>
      <c r="AS57" s="23"/>
      <c r="AT57" s="31"/>
      <c r="AU57" s="10"/>
      <c r="AV57" s="10"/>
      <c r="AW57" s="32"/>
      <c r="AX57" s="20"/>
      <c r="AY57" s="10"/>
      <c r="AZ57" s="10"/>
      <c r="BA57" s="38"/>
      <c r="BB57" s="31"/>
      <c r="BC57" s="52"/>
      <c r="BD57" s="52"/>
      <c r="BE57" s="257"/>
    </row>
    <row r="58" spans="1:57" ht="38.25" x14ac:dyDescent="0.2">
      <c r="A58" s="145">
        <v>53</v>
      </c>
      <c r="B58" s="122" t="s">
        <v>306</v>
      </c>
      <c r="C58" s="122" t="s">
        <v>314</v>
      </c>
      <c r="D58" s="122" t="s">
        <v>179</v>
      </c>
      <c r="E58" s="188" t="s">
        <v>335</v>
      </c>
      <c r="F58" s="188" t="s">
        <v>336</v>
      </c>
      <c r="G58" s="272" t="s">
        <v>368</v>
      </c>
      <c r="H58" s="197">
        <v>43991</v>
      </c>
      <c r="I58" s="204">
        <v>44035</v>
      </c>
      <c r="J58" s="50"/>
      <c r="K58" s="22"/>
      <c r="L58" s="47"/>
      <c r="M58" s="88"/>
      <c r="N58" s="50"/>
      <c r="O58" s="7"/>
      <c r="P58" s="7"/>
      <c r="Q58" s="87"/>
      <c r="R58" s="106"/>
      <c r="S58" s="7"/>
      <c r="T58" s="7"/>
      <c r="U58" s="47"/>
      <c r="V58" s="31"/>
      <c r="W58" s="132"/>
      <c r="X58" s="7"/>
      <c r="Y58" s="87"/>
      <c r="Z58" s="106"/>
      <c r="AA58" s="7"/>
      <c r="AB58" s="7"/>
      <c r="AC58" s="47"/>
      <c r="AD58" s="50"/>
      <c r="AE58" s="11"/>
      <c r="AF58" s="11"/>
      <c r="AG58" s="36"/>
      <c r="AH58" s="43"/>
      <c r="AI58" s="11"/>
      <c r="AJ58" s="11"/>
      <c r="AK58" s="47"/>
      <c r="AL58" s="50"/>
      <c r="AM58" s="7"/>
      <c r="AN58" s="7"/>
      <c r="AO58" s="87"/>
      <c r="AP58" s="20"/>
      <c r="AQ58" s="10"/>
      <c r="AR58" s="10"/>
      <c r="AS58" s="47"/>
      <c r="AT58" s="50"/>
      <c r="AU58" s="7"/>
      <c r="AV58" s="7"/>
      <c r="AW58" s="87"/>
      <c r="AX58" s="106"/>
      <c r="AY58" s="7"/>
      <c r="AZ58" s="7"/>
      <c r="BA58" s="47"/>
      <c r="BB58" s="81"/>
      <c r="BC58" s="124"/>
      <c r="BD58" s="124"/>
      <c r="BE58" s="254"/>
    </row>
    <row r="59" spans="1:57" s="9" customFormat="1" ht="25.5" x14ac:dyDescent="0.25">
      <c r="A59" s="145">
        <v>54</v>
      </c>
      <c r="B59" s="122" t="s">
        <v>307</v>
      </c>
      <c r="C59" s="145" t="s">
        <v>41</v>
      </c>
      <c r="D59" s="145" t="s">
        <v>41</v>
      </c>
      <c r="E59" s="193" t="s">
        <v>85</v>
      </c>
      <c r="F59" s="193" t="s">
        <v>85</v>
      </c>
      <c r="G59" s="272" t="s">
        <v>370</v>
      </c>
      <c r="H59" s="275">
        <v>43991</v>
      </c>
      <c r="I59" s="276">
        <v>44027</v>
      </c>
      <c r="J59" s="50"/>
      <c r="K59" s="7"/>
      <c r="L59" s="7"/>
      <c r="M59" s="23"/>
      <c r="N59" s="31"/>
      <c r="O59" s="10"/>
      <c r="P59" s="10"/>
      <c r="Q59" s="32"/>
      <c r="R59" s="20"/>
      <c r="S59" s="10"/>
      <c r="T59" s="10"/>
      <c r="U59" s="23"/>
      <c r="V59" s="31"/>
      <c r="W59" s="132"/>
      <c r="X59" s="10"/>
      <c r="Y59" s="32"/>
      <c r="Z59" s="20"/>
      <c r="AA59" s="10"/>
      <c r="AB59" s="10"/>
      <c r="AC59" s="23"/>
      <c r="AD59" s="31"/>
      <c r="AE59" s="225"/>
      <c r="AF59" s="225"/>
      <c r="AG59" s="238"/>
      <c r="AH59" s="237"/>
      <c r="AI59" s="225"/>
      <c r="AJ59" s="10"/>
      <c r="AK59" s="23"/>
      <c r="AL59" s="31"/>
      <c r="AM59" s="10"/>
      <c r="AN59" s="10"/>
      <c r="AO59" s="32"/>
      <c r="AP59" s="20"/>
      <c r="AQ59" s="10"/>
      <c r="AR59" s="10"/>
      <c r="AS59" s="23"/>
      <c r="AT59" s="31"/>
      <c r="AU59" s="10"/>
      <c r="AV59" s="10"/>
      <c r="AW59" s="32"/>
      <c r="AX59" s="20"/>
      <c r="AY59" s="10"/>
      <c r="AZ59" s="10"/>
      <c r="BA59" s="23"/>
      <c r="BB59" s="31"/>
      <c r="BC59" s="52"/>
      <c r="BD59" s="52"/>
      <c r="BE59" s="105"/>
    </row>
    <row r="60" spans="1:57" ht="38.25" x14ac:dyDescent="0.2">
      <c r="A60" s="145">
        <v>55</v>
      </c>
      <c r="B60" s="122" t="s">
        <v>307</v>
      </c>
      <c r="C60" s="145" t="s">
        <v>315</v>
      </c>
      <c r="D60" s="147" t="s">
        <v>222</v>
      </c>
      <c r="E60" s="193" t="s">
        <v>216</v>
      </c>
      <c r="F60" s="193" t="s">
        <v>289</v>
      </c>
      <c r="G60" s="274" t="s">
        <v>224</v>
      </c>
      <c r="H60" s="275">
        <v>43998</v>
      </c>
      <c r="I60" s="276">
        <v>44035</v>
      </c>
      <c r="J60" s="31"/>
      <c r="K60" s="10"/>
      <c r="L60" s="10"/>
      <c r="M60" s="23"/>
      <c r="N60" s="31"/>
      <c r="O60" s="10"/>
      <c r="P60" s="10"/>
      <c r="Q60" s="32"/>
      <c r="R60" s="20"/>
      <c r="S60" s="10"/>
      <c r="T60" s="10"/>
      <c r="U60" s="23"/>
      <c r="V60" s="31"/>
      <c r="W60" s="132"/>
      <c r="X60" s="10"/>
      <c r="Y60" s="32"/>
      <c r="Z60" s="20"/>
      <c r="AA60" s="10"/>
      <c r="AB60" s="10"/>
      <c r="AC60" s="23"/>
      <c r="AD60" s="31"/>
      <c r="AE60" s="10"/>
      <c r="AF60" s="11"/>
      <c r="AG60" s="36"/>
      <c r="AH60" s="43"/>
      <c r="AI60" s="11"/>
      <c r="AJ60" s="11"/>
      <c r="AK60" s="23"/>
      <c r="AL60" s="31"/>
      <c r="AM60" s="10"/>
      <c r="AN60" s="10"/>
      <c r="AO60" s="32"/>
      <c r="AP60" s="20"/>
      <c r="AQ60" s="10"/>
      <c r="AR60" s="10"/>
      <c r="AS60" s="23"/>
      <c r="AT60" s="31"/>
      <c r="AU60" s="10"/>
      <c r="AV60" s="10"/>
      <c r="AW60" s="32"/>
      <c r="AX60" s="20"/>
      <c r="AY60" s="10"/>
      <c r="AZ60" s="10"/>
      <c r="BA60" s="23"/>
      <c r="BB60" s="31"/>
      <c r="BC60" s="52"/>
      <c r="BD60" s="52"/>
      <c r="BE60" s="105"/>
    </row>
    <row r="61" spans="1:57" ht="51" x14ac:dyDescent="0.2">
      <c r="A61" s="145">
        <v>56</v>
      </c>
      <c r="B61" s="122" t="s">
        <v>307</v>
      </c>
      <c r="C61" s="145" t="s">
        <v>41</v>
      </c>
      <c r="D61" s="145" t="s">
        <v>41</v>
      </c>
      <c r="E61" s="193" t="s">
        <v>204</v>
      </c>
      <c r="F61" s="193" t="s">
        <v>337</v>
      </c>
      <c r="G61" s="272" t="s">
        <v>363</v>
      </c>
      <c r="H61" s="275">
        <v>44006</v>
      </c>
      <c r="I61" s="276">
        <v>44035</v>
      </c>
      <c r="J61" s="50"/>
      <c r="K61" s="7"/>
      <c r="L61" s="7"/>
      <c r="M61" s="23"/>
      <c r="N61" s="31"/>
      <c r="O61" s="10"/>
      <c r="P61" s="10"/>
      <c r="Q61" s="32"/>
      <c r="R61" s="20"/>
      <c r="S61" s="10"/>
      <c r="T61" s="10"/>
      <c r="U61" s="23"/>
      <c r="V61" s="31"/>
      <c r="W61" s="132"/>
      <c r="X61" s="10"/>
      <c r="Y61" s="32"/>
      <c r="Z61" s="20"/>
      <c r="AA61" s="10"/>
      <c r="AB61" s="10"/>
      <c r="AC61" s="23"/>
      <c r="AD61" s="31"/>
      <c r="AE61" s="10"/>
      <c r="AF61" s="10"/>
      <c r="AG61" s="36"/>
      <c r="AH61" s="43"/>
      <c r="AI61" s="11"/>
      <c r="AJ61" s="11"/>
      <c r="AK61" s="23"/>
      <c r="AL61" s="31"/>
      <c r="AM61" s="10"/>
      <c r="AN61" s="10"/>
      <c r="AO61" s="32"/>
      <c r="AP61" s="20"/>
      <c r="AQ61" s="10"/>
      <c r="AR61" s="10"/>
      <c r="AS61" s="23"/>
      <c r="AT61" s="31"/>
      <c r="AU61" s="10"/>
      <c r="AV61" s="10"/>
      <c r="AW61" s="32"/>
      <c r="AX61" s="20"/>
      <c r="AY61" s="10"/>
      <c r="AZ61" s="10"/>
      <c r="BA61" s="23"/>
      <c r="BB61" s="31"/>
      <c r="BC61" s="52"/>
      <c r="BD61" s="52"/>
      <c r="BE61" s="105"/>
    </row>
    <row r="62" spans="1:57" ht="51" x14ac:dyDescent="0.2">
      <c r="A62" s="145">
        <v>57</v>
      </c>
      <c r="B62" s="122" t="s">
        <v>307</v>
      </c>
      <c r="C62" s="145" t="s">
        <v>315</v>
      </c>
      <c r="D62" s="145" t="s">
        <v>234</v>
      </c>
      <c r="E62" s="193" t="s">
        <v>287</v>
      </c>
      <c r="F62" s="193" t="s">
        <v>295</v>
      </c>
      <c r="G62" s="274" t="s">
        <v>369</v>
      </c>
      <c r="H62" s="275">
        <v>44006</v>
      </c>
      <c r="I62" s="276">
        <v>44043</v>
      </c>
      <c r="J62" s="31"/>
      <c r="K62" s="10"/>
      <c r="L62" s="10"/>
      <c r="M62" s="23"/>
      <c r="N62" s="31"/>
      <c r="O62" s="10"/>
      <c r="P62" s="10"/>
      <c r="Q62" s="32"/>
      <c r="R62" s="20"/>
      <c r="S62" s="10"/>
      <c r="T62" s="10"/>
      <c r="U62" s="23"/>
      <c r="V62" s="31"/>
      <c r="W62" s="132"/>
      <c r="X62" s="10"/>
      <c r="Y62" s="32"/>
      <c r="Z62" s="20"/>
      <c r="AA62" s="10"/>
      <c r="AB62" s="10"/>
      <c r="AC62" s="23"/>
      <c r="AD62" s="31"/>
      <c r="AE62" s="10"/>
      <c r="AF62" s="10"/>
      <c r="AG62" s="36"/>
      <c r="AH62" s="43"/>
      <c r="AI62" s="11"/>
      <c r="AJ62" s="11"/>
      <c r="AK62" s="12"/>
      <c r="AL62" s="31"/>
      <c r="AM62" s="10"/>
      <c r="AN62" s="10"/>
      <c r="AO62" s="32"/>
      <c r="AP62" s="20"/>
      <c r="AQ62" s="10"/>
      <c r="AR62" s="10"/>
      <c r="AS62" s="23"/>
      <c r="AT62" s="31"/>
      <c r="AU62" s="10"/>
      <c r="AV62" s="10"/>
      <c r="AW62" s="32"/>
      <c r="AX62" s="20"/>
      <c r="AY62" s="10"/>
      <c r="AZ62" s="10"/>
      <c r="BA62" s="23"/>
      <c r="BB62" s="31"/>
      <c r="BC62" s="52"/>
      <c r="BD62" s="52"/>
      <c r="BE62" s="105"/>
    </row>
    <row r="63" spans="1:57" s="9" customFormat="1" ht="76.5" x14ac:dyDescent="0.25">
      <c r="A63" s="145">
        <v>58</v>
      </c>
      <c r="B63" s="145" t="s">
        <v>309</v>
      </c>
      <c r="C63" s="145" t="s">
        <v>20</v>
      </c>
      <c r="D63" s="145" t="s">
        <v>21</v>
      </c>
      <c r="E63" s="193" t="s">
        <v>317</v>
      </c>
      <c r="F63" s="193" t="s">
        <v>23</v>
      </c>
      <c r="G63" s="272" t="s">
        <v>365</v>
      </c>
      <c r="H63" s="275">
        <v>44013</v>
      </c>
      <c r="I63" s="276">
        <v>44043</v>
      </c>
      <c r="J63" s="31"/>
      <c r="K63" s="10"/>
      <c r="L63" s="23"/>
      <c r="M63" s="23"/>
      <c r="N63" s="279"/>
      <c r="O63" s="280"/>
      <c r="P63" s="221"/>
      <c r="Q63" s="42"/>
      <c r="R63" s="39"/>
      <c r="S63" s="10"/>
      <c r="T63" s="10"/>
      <c r="U63" s="23"/>
      <c r="V63" s="31"/>
      <c r="W63" s="170"/>
      <c r="X63" s="21"/>
      <c r="Y63" s="32"/>
      <c r="Z63" s="20"/>
      <c r="AA63" s="10"/>
      <c r="AB63" s="10"/>
      <c r="AC63" s="23"/>
      <c r="AD63" s="31"/>
      <c r="AE63" s="10"/>
      <c r="AF63" s="10"/>
      <c r="AG63" s="32"/>
      <c r="AH63" s="43"/>
      <c r="AI63" s="11"/>
      <c r="AJ63" s="11"/>
      <c r="AK63" s="12"/>
      <c r="AL63" s="31"/>
      <c r="AM63" s="10"/>
      <c r="AN63" s="10"/>
      <c r="AO63" s="32"/>
      <c r="AP63" s="20"/>
      <c r="AQ63" s="10"/>
      <c r="AR63" s="10"/>
      <c r="AS63" s="23"/>
      <c r="AT63" s="31"/>
      <c r="AU63" s="10"/>
      <c r="AV63" s="10"/>
      <c r="AW63" s="32"/>
      <c r="AX63" s="20"/>
      <c r="AY63" s="10"/>
      <c r="AZ63" s="10"/>
      <c r="BA63" s="23"/>
      <c r="BB63" s="31"/>
      <c r="BC63" s="10"/>
      <c r="BD63" s="10"/>
      <c r="BE63" s="253"/>
    </row>
    <row r="64" spans="1:57" s="9" customFormat="1" ht="51" x14ac:dyDescent="0.25">
      <c r="A64" s="145">
        <v>59</v>
      </c>
      <c r="B64" s="122" t="s">
        <v>307</v>
      </c>
      <c r="C64" s="122" t="s">
        <v>314</v>
      </c>
      <c r="D64" s="145" t="s">
        <v>274</v>
      </c>
      <c r="E64" s="193" t="s">
        <v>161</v>
      </c>
      <c r="F64" s="193" t="s">
        <v>338</v>
      </c>
      <c r="G64" s="272" t="s">
        <v>367</v>
      </c>
      <c r="H64" s="275">
        <v>44013</v>
      </c>
      <c r="I64" s="276">
        <v>44053</v>
      </c>
      <c r="J64" s="212"/>
      <c r="K64" s="104"/>
      <c r="L64" s="104"/>
      <c r="M64" s="23"/>
      <c r="N64" s="50"/>
      <c r="O64" s="10"/>
      <c r="P64" s="10"/>
      <c r="Q64" s="32"/>
      <c r="R64" s="20"/>
      <c r="S64" s="10"/>
      <c r="T64" s="10"/>
      <c r="U64" s="47"/>
      <c r="V64" s="31"/>
      <c r="W64" s="231"/>
      <c r="X64" s="103"/>
      <c r="Y64" s="32"/>
      <c r="Z64" s="20"/>
      <c r="AA64" s="10"/>
      <c r="AB64" s="10"/>
      <c r="AC64" s="23"/>
      <c r="AD64" s="31"/>
      <c r="AE64" s="18"/>
      <c r="AF64" s="18"/>
      <c r="AG64" s="34"/>
      <c r="AH64" s="43"/>
      <c r="AI64" s="11"/>
      <c r="AJ64" s="11"/>
      <c r="AK64" s="12"/>
      <c r="AL64" s="37"/>
      <c r="AM64" s="18"/>
      <c r="AN64" s="18"/>
      <c r="AO64" s="32"/>
      <c r="AP64" s="20"/>
      <c r="AQ64" s="10"/>
      <c r="AR64" s="10"/>
      <c r="AS64" s="23"/>
      <c r="AT64" s="31"/>
      <c r="AU64" s="10"/>
      <c r="AV64" s="10"/>
      <c r="AW64" s="32"/>
      <c r="AX64" s="20"/>
      <c r="AY64" s="10"/>
      <c r="AZ64" s="10"/>
      <c r="BA64" s="38"/>
      <c r="BB64" s="31"/>
      <c r="BC64" s="52"/>
      <c r="BD64" s="52"/>
      <c r="BE64" s="257"/>
    </row>
    <row r="65" spans="1:58" s="151" customFormat="1" ht="38.25" x14ac:dyDescent="0.25">
      <c r="A65" s="145">
        <v>60</v>
      </c>
      <c r="B65" s="122" t="s">
        <v>306</v>
      </c>
      <c r="C65" s="122" t="s">
        <v>314</v>
      </c>
      <c r="D65" s="122" t="s">
        <v>272</v>
      </c>
      <c r="E65" s="188" t="s">
        <v>127</v>
      </c>
      <c r="F65" s="188" t="s">
        <v>128</v>
      </c>
      <c r="G65" s="272" t="s">
        <v>366</v>
      </c>
      <c r="H65" s="275">
        <v>44013</v>
      </c>
      <c r="I65" s="276">
        <v>44043</v>
      </c>
      <c r="J65" s="207"/>
      <c r="K65" s="48"/>
      <c r="L65" s="47"/>
      <c r="M65" s="149"/>
      <c r="N65" s="31"/>
      <c r="O65" s="10"/>
      <c r="P65" s="10"/>
      <c r="Q65" s="32"/>
      <c r="R65" s="20"/>
      <c r="S65" s="10"/>
      <c r="T65" s="10"/>
      <c r="U65" s="23"/>
      <c r="V65" s="31"/>
      <c r="W65" s="227"/>
      <c r="X65" s="10"/>
      <c r="Y65" s="32"/>
      <c r="Z65" s="20"/>
      <c r="AA65" s="10"/>
      <c r="AB65" s="10"/>
      <c r="AC65" s="23"/>
      <c r="AD65" s="234"/>
      <c r="AE65" s="156"/>
      <c r="AF65" s="156"/>
      <c r="AG65" s="243"/>
      <c r="AH65" s="43"/>
      <c r="AI65" s="11"/>
      <c r="AJ65" s="11"/>
      <c r="AK65" s="12"/>
      <c r="AL65" s="40"/>
      <c r="AM65" s="18"/>
      <c r="AN65" s="18"/>
      <c r="AO65" s="34"/>
      <c r="AP65" s="39"/>
      <c r="AQ65" s="18"/>
      <c r="AR65" s="18"/>
      <c r="AS65" s="91"/>
      <c r="AT65" s="31"/>
      <c r="AU65" s="10"/>
      <c r="AV65" s="52"/>
      <c r="AW65" s="105"/>
      <c r="AX65" s="248"/>
      <c r="AY65" s="10"/>
      <c r="AZ65" s="52"/>
      <c r="BA65" s="38"/>
      <c r="BB65" s="31"/>
      <c r="BC65" s="10"/>
      <c r="BD65" s="10"/>
      <c r="BE65" s="32"/>
    </row>
    <row r="66" spans="1:58" s="71" customFormat="1" ht="63.75" x14ac:dyDescent="0.25">
      <c r="A66" s="145">
        <v>61</v>
      </c>
      <c r="B66" s="122" t="s">
        <v>307</v>
      </c>
      <c r="C66" s="122" t="s">
        <v>20</v>
      </c>
      <c r="D66" s="122" t="s">
        <v>270</v>
      </c>
      <c r="E66" s="268" t="s">
        <v>105</v>
      </c>
      <c r="F66" s="188" t="s">
        <v>339</v>
      </c>
      <c r="G66" s="273" t="s">
        <v>362</v>
      </c>
      <c r="H66" s="197">
        <v>44021</v>
      </c>
      <c r="I66" s="204">
        <v>44061</v>
      </c>
      <c r="J66" s="81"/>
      <c r="K66" s="66"/>
      <c r="L66" s="66"/>
      <c r="M66" s="64"/>
      <c r="N66" s="82"/>
      <c r="O66" s="66"/>
      <c r="P66" s="66"/>
      <c r="Q66" s="74"/>
      <c r="R66" s="75"/>
      <c r="S66" s="66"/>
      <c r="T66" s="66"/>
      <c r="U66" s="64"/>
      <c r="V66" s="82"/>
      <c r="W66" s="226"/>
      <c r="X66" s="68"/>
      <c r="Y66" s="74"/>
      <c r="Z66" s="75"/>
      <c r="AA66" s="66"/>
      <c r="AB66" s="66"/>
      <c r="AC66" s="64"/>
      <c r="AD66" s="82"/>
      <c r="AE66" s="66"/>
      <c r="AF66" s="10"/>
      <c r="AG66" s="32"/>
      <c r="AH66" s="20"/>
      <c r="AI66" s="85"/>
      <c r="AJ66" s="85"/>
      <c r="AK66" s="244"/>
      <c r="AL66" s="246"/>
      <c r="AM66" s="85"/>
      <c r="AN66" s="66"/>
      <c r="AO66" s="74"/>
      <c r="AP66" s="75"/>
      <c r="AQ66" s="66"/>
      <c r="AR66" s="66"/>
      <c r="AS66" s="64"/>
      <c r="AT66" s="82"/>
      <c r="AU66" s="66"/>
      <c r="AV66" s="66"/>
      <c r="AW66" s="74"/>
      <c r="AX66" s="75"/>
      <c r="AY66" s="66"/>
      <c r="AZ66" s="66"/>
      <c r="BA66" s="64"/>
      <c r="BB66" s="82"/>
      <c r="BC66" s="84"/>
      <c r="BD66" s="84"/>
      <c r="BE66" s="105"/>
    </row>
    <row r="67" spans="1:58" s="9" customFormat="1" ht="89.25" x14ac:dyDescent="0.25">
      <c r="A67" s="145">
        <v>62</v>
      </c>
      <c r="B67" s="145" t="s">
        <v>312</v>
      </c>
      <c r="C67" s="145" t="s">
        <v>315</v>
      </c>
      <c r="D67" s="186" t="s">
        <v>340</v>
      </c>
      <c r="E67" s="193" t="s">
        <v>68</v>
      </c>
      <c r="F67" s="193" t="s">
        <v>52</v>
      </c>
      <c r="G67" s="272" t="s">
        <v>364</v>
      </c>
      <c r="H67" s="197">
        <v>44021</v>
      </c>
      <c r="I67" s="276">
        <v>44027</v>
      </c>
      <c r="J67" s="50"/>
      <c r="K67" s="7"/>
      <c r="L67" s="7"/>
      <c r="M67" s="23"/>
      <c r="N67" s="31"/>
      <c r="O67" s="10"/>
      <c r="P67" s="10"/>
      <c r="Q67" s="32"/>
      <c r="R67" s="20"/>
      <c r="S67" s="10"/>
      <c r="T67" s="10"/>
      <c r="U67" s="23"/>
      <c r="V67" s="31"/>
      <c r="W67" s="222"/>
      <c r="X67" s="10"/>
      <c r="Y67" s="32"/>
      <c r="Z67" s="20"/>
      <c r="AA67" s="10"/>
      <c r="AB67" s="10"/>
      <c r="AC67" s="23"/>
      <c r="AD67" s="31"/>
      <c r="AE67" s="10"/>
      <c r="AF67" s="10"/>
      <c r="AG67" s="32"/>
      <c r="AH67" s="20"/>
      <c r="AI67" s="11"/>
      <c r="AJ67" s="10"/>
      <c r="AK67" s="23"/>
      <c r="AL67" s="31"/>
      <c r="AM67" s="10"/>
      <c r="AN67" s="10"/>
      <c r="AO67" s="32"/>
      <c r="AP67" s="20"/>
      <c r="AQ67" s="10"/>
      <c r="AR67" s="10"/>
      <c r="AS67" s="23"/>
      <c r="AT67" s="31"/>
      <c r="AU67" s="10"/>
      <c r="AV67" s="10"/>
      <c r="AW67" s="32"/>
      <c r="AX67" s="20"/>
      <c r="AY67" s="10"/>
      <c r="AZ67" s="10"/>
      <c r="BA67" s="23"/>
      <c r="BB67" s="31"/>
      <c r="BC67" s="52"/>
      <c r="BD67" s="52"/>
      <c r="BE67" s="105"/>
    </row>
    <row r="68" spans="1:58" s="9" customFormat="1" ht="38.25" x14ac:dyDescent="0.25">
      <c r="A68" s="145">
        <v>63</v>
      </c>
      <c r="B68" s="122" t="s">
        <v>307</v>
      </c>
      <c r="C68" s="145" t="s">
        <v>315</v>
      </c>
      <c r="D68" s="145" t="s">
        <v>221</v>
      </c>
      <c r="E68" s="167" t="s">
        <v>80</v>
      </c>
      <c r="F68" s="167" t="s">
        <v>81</v>
      </c>
      <c r="G68" s="272" t="s">
        <v>370</v>
      </c>
      <c r="H68" s="275">
        <v>44028</v>
      </c>
      <c r="I68" s="276">
        <v>44067</v>
      </c>
      <c r="J68" s="50"/>
      <c r="K68" s="7"/>
      <c r="L68" s="7"/>
      <c r="M68" s="23"/>
      <c r="N68" s="31"/>
      <c r="O68" s="10"/>
      <c r="P68" s="10"/>
      <c r="Q68" s="32"/>
      <c r="R68" s="20"/>
      <c r="S68" s="10"/>
      <c r="T68" s="10"/>
      <c r="U68" s="23"/>
      <c r="V68" s="31"/>
      <c r="W68" s="132"/>
      <c r="X68" s="10"/>
      <c r="Y68" s="32"/>
      <c r="Z68" s="20"/>
      <c r="AA68" s="10"/>
      <c r="AB68" s="10"/>
      <c r="AC68" s="23"/>
      <c r="AD68" s="31"/>
      <c r="AE68" s="10"/>
      <c r="AF68" s="10"/>
      <c r="AG68" s="32"/>
      <c r="AH68" s="20"/>
      <c r="AI68" s="10"/>
      <c r="AJ68" s="225"/>
      <c r="AK68" s="240"/>
      <c r="AL68" s="235"/>
      <c r="AM68" s="225"/>
      <c r="AN68" s="225"/>
      <c r="AO68" s="32"/>
      <c r="AP68" s="20"/>
      <c r="AQ68" s="10"/>
      <c r="AR68" s="10"/>
      <c r="AS68" s="23"/>
      <c r="AT68" s="31"/>
      <c r="AU68" s="10"/>
      <c r="AV68" s="10"/>
      <c r="AW68" s="32"/>
      <c r="AX68" s="20"/>
      <c r="AY68" s="10"/>
      <c r="AZ68" s="10"/>
      <c r="BA68" s="23"/>
      <c r="BB68" s="31"/>
      <c r="BC68" s="52"/>
      <c r="BD68" s="52"/>
      <c r="BE68" s="105"/>
    </row>
    <row r="69" spans="1:58" ht="51" x14ac:dyDescent="0.2">
      <c r="A69" s="145">
        <v>64</v>
      </c>
      <c r="B69" s="145" t="s">
        <v>309</v>
      </c>
      <c r="C69" s="145" t="s">
        <v>41</v>
      </c>
      <c r="D69" s="145" t="s">
        <v>21</v>
      </c>
      <c r="E69" s="193" t="s">
        <v>199</v>
      </c>
      <c r="F69" s="193" t="s">
        <v>293</v>
      </c>
      <c r="G69" s="272" t="s">
        <v>363</v>
      </c>
      <c r="H69" s="275">
        <v>44028</v>
      </c>
      <c r="I69" s="276">
        <v>44053</v>
      </c>
      <c r="J69" s="205"/>
      <c r="K69" s="48"/>
      <c r="L69" s="47"/>
      <c r="M69" s="25"/>
      <c r="N69" s="31"/>
      <c r="O69" s="10"/>
      <c r="P69" s="10"/>
      <c r="Q69" s="32"/>
      <c r="R69" s="20"/>
      <c r="S69" s="10"/>
      <c r="T69" s="10"/>
      <c r="U69" s="23"/>
      <c r="V69" s="31"/>
      <c r="W69" s="132"/>
      <c r="X69" s="10"/>
      <c r="Y69" s="32"/>
      <c r="Z69" s="20"/>
      <c r="AA69" s="10"/>
      <c r="AB69" s="10"/>
      <c r="AC69" s="23"/>
      <c r="AD69" s="31"/>
      <c r="AE69" s="10"/>
      <c r="AF69" s="10"/>
      <c r="AG69" s="32"/>
      <c r="AH69" s="20"/>
      <c r="AI69" s="10"/>
      <c r="AJ69" s="11"/>
      <c r="AK69" s="12"/>
      <c r="AL69" s="37"/>
      <c r="AM69" s="10"/>
      <c r="AN69" s="10"/>
      <c r="AO69" s="32"/>
      <c r="AP69" s="20"/>
      <c r="AQ69" s="10"/>
      <c r="AR69" s="10"/>
      <c r="AS69" s="23"/>
      <c r="AT69" s="31"/>
      <c r="AU69" s="10"/>
      <c r="AV69" s="10"/>
      <c r="AW69" s="32"/>
      <c r="AX69" s="20"/>
      <c r="AY69" s="10"/>
      <c r="AZ69" s="10"/>
      <c r="BA69" s="23"/>
      <c r="BB69" s="31"/>
      <c r="BC69" s="10"/>
      <c r="BD69" s="10"/>
      <c r="BE69" s="32"/>
    </row>
    <row r="70" spans="1:58" ht="38.25" x14ac:dyDescent="0.2">
      <c r="A70" s="145">
        <v>65</v>
      </c>
      <c r="B70" s="122" t="s">
        <v>307</v>
      </c>
      <c r="C70" s="122" t="s">
        <v>314</v>
      </c>
      <c r="D70" s="122" t="s">
        <v>182</v>
      </c>
      <c r="E70" s="188" t="s">
        <v>183</v>
      </c>
      <c r="F70" s="188" t="s">
        <v>184</v>
      </c>
      <c r="G70" s="272" t="s">
        <v>368</v>
      </c>
      <c r="H70" s="275">
        <v>44028</v>
      </c>
      <c r="I70" s="204">
        <v>44074</v>
      </c>
      <c r="J70" s="50"/>
      <c r="K70" s="22"/>
      <c r="L70" s="47"/>
      <c r="M70" s="88"/>
      <c r="N70" s="50"/>
      <c r="O70" s="7"/>
      <c r="P70" s="7"/>
      <c r="Q70" s="87"/>
      <c r="R70" s="106"/>
      <c r="S70" s="7"/>
      <c r="T70" s="7"/>
      <c r="U70" s="47"/>
      <c r="V70" s="31"/>
      <c r="W70" s="132"/>
      <c r="X70" s="7"/>
      <c r="Y70" s="87"/>
      <c r="Z70" s="106"/>
      <c r="AA70" s="7"/>
      <c r="AB70" s="7"/>
      <c r="AC70" s="47"/>
      <c r="AD70" s="50"/>
      <c r="AE70" s="7"/>
      <c r="AF70" s="7"/>
      <c r="AG70" s="87"/>
      <c r="AH70" s="106"/>
      <c r="AI70" s="7"/>
      <c r="AJ70" s="11"/>
      <c r="AK70" s="12"/>
      <c r="AL70" s="37"/>
      <c r="AM70" s="11"/>
      <c r="AN70" s="11"/>
      <c r="AO70" s="36"/>
      <c r="AP70" s="20"/>
      <c r="AQ70" s="10"/>
      <c r="AR70" s="10"/>
      <c r="AS70" s="47"/>
      <c r="AT70" s="50"/>
      <c r="AU70" s="7"/>
      <c r="AV70" s="7"/>
      <c r="AW70" s="87"/>
      <c r="AX70" s="106"/>
      <c r="AY70" s="7"/>
      <c r="AZ70" s="7"/>
      <c r="BA70" s="47"/>
      <c r="BB70" s="81"/>
      <c r="BC70" s="124"/>
      <c r="BD70" s="124"/>
      <c r="BE70" s="254"/>
    </row>
    <row r="71" spans="1:58" ht="38.25" x14ac:dyDescent="0.2">
      <c r="A71" s="145">
        <v>66</v>
      </c>
      <c r="B71" s="122" t="s">
        <v>307</v>
      </c>
      <c r="C71" s="145" t="s">
        <v>315</v>
      </c>
      <c r="D71" s="147" t="s">
        <v>222</v>
      </c>
      <c r="E71" s="193" t="s">
        <v>341</v>
      </c>
      <c r="F71" s="193" t="s">
        <v>289</v>
      </c>
      <c r="G71" s="274" t="s">
        <v>224</v>
      </c>
      <c r="H71" s="275">
        <v>44036</v>
      </c>
      <c r="I71" s="204">
        <v>44074</v>
      </c>
      <c r="J71" s="31"/>
      <c r="K71" s="10"/>
      <c r="L71" s="10"/>
      <c r="M71" s="23"/>
      <c r="N71" s="31"/>
      <c r="O71" s="10"/>
      <c r="P71" s="10"/>
      <c r="Q71" s="32"/>
      <c r="R71" s="20"/>
      <c r="S71" s="10"/>
      <c r="T71" s="10"/>
      <c r="U71" s="23"/>
      <c r="V71" s="31"/>
      <c r="W71" s="132"/>
      <c r="X71" s="10"/>
      <c r="Y71" s="32"/>
      <c r="Z71" s="20"/>
      <c r="AA71" s="10"/>
      <c r="AB71" s="10"/>
      <c r="AC71" s="23"/>
      <c r="AD71" s="31"/>
      <c r="AE71" s="10"/>
      <c r="AF71" s="10"/>
      <c r="AG71" s="32"/>
      <c r="AH71" s="20"/>
      <c r="AI71" s="10"/>
      <c r="AJ71" s="10"/>
      <c r="AK71" s="12"/>
      <c r="AL71" s="37"/>
      <c r="AM71" s="11"/>
      <c r="AN71" s="11"/>
      <c r="AO71" s="36"/>
      <c r="AP71" s="20"/>
      <c r="AQ71" s="10"/>
      <c r="AR71" s="10"/>
      <c r="AS71" s="23"/>
      <c r="AT71" s="31"/>
      <c r="AU71" s="10"/>
      <c r="AV71" s="10"/>
      <c r="AW71" s="32"/>
      <c r="AX71" s="20"/>
      <c r="AY71" s="10"/>
      <c r="AZ71" s="10"/>
      <c r="BA71" s="23"/>
      <c r="BB71" s="31"/>
      <c r="BC71" s="52"/>
      <c r="BD71" s="52"/>
      <c r="BE71" s="105"/>
    </row>
    <row r="72" spans="1:58" s="154" customFormat="1" ht="38.25" x14ac:dyDescent="0.25">
      <c r="A72" s="145">
        <v>67</v>
      </c>
      <c r="B72" s="122" t="s">
        <v>306</v>
      </c>
      <c r="C72" s="122" t="s">
        <v>314</v>
      </c>
      <c r="D72" s="145" t="s">
        <v>275</v>
      </c>
      <c r="E72" s="188" t="s">
        <v>135</v>
      </c>
      <c r="F72" s="188" t="s">
        <v>136</v>
      </c>
      <c r="G72" s="272" t="s">
        <v>366</v>
      </c>
      <c r="H72" s="277">
        <v>44044</v>
      </c>
      <c r="I72" s="204">
        <v>44074</v>
      </c>
      <c r="J72" s="208"/>
      <c r="K72" s="10"/>
      <c r="L72" s="10"/>
      <c r="M72" s="149"/>
      <c r="N72" s="31"/>
      <c r="O72" s="10"/>
      <c r="P72" s="10"/>
      <c r="Q72" s="32"/>
      <c r="R72" s="20"/>
      <c r="S72" s="10"/>
      <c r="T72" s="10"/>
      <c r="U72" s="23"/>
      <c r="V72" s="31"/>
      <c r="W72" s="227"/>
      <c r="X72" s="10"/>
      <c r="Y72" s="32"/>
      <c r="Z72" s="20"/>
      <c r="AA72" s="10"/>
      <c r="AB72" s="10"/>
      <c r="AC72" s="23"/>
      <c r="AD72" s="31"/>
      <c r="AE72" s="10"/>
      <c r="AF72" s="10"/>
      <c r="AG72" s="32"/>
      <c r="AH72" s="20"/>
      <c r="AI72" s="10"/>
      <c r="AJ72" s="10"/>
      <c r="AK72" s="23"/>
      <c r="AL72" s="37"/>
      <c r="AM72" s="11"/>
      <c r="AN72" s="11"/>
      <c r="AO72" s="36"/>
      <c r="AP72" s="20"/>
      <c r="AQ72" s="10"/>
      <c r="AR72" s="10"/>
      <c r="AS72" s="23"/>
      <c r="AT72" s="31"/>
      <c r="AU72" s="10"/>
      <c r="AV72" s="10"/>
      <c r="AW72" s="32"/>
      <c r="AX72" s="20"/>
      <c r="AY72" s="52"/>
      <c r="AZ72" s="52"/>
      <c r="BA72" s="38"/>
      <c r="BB72" s="31"/>
      <c r="BC72" s="52"/>
      <c r="BD72" s="52"/>
      <c r="BE72" s="105"/>
      <c r="BF72" s="152"/>
    </row>
    <row r="73" spans="1:58" s="9" customFormat="1" ht="51" x14ac:dyDescent="0.25">
      <c r="A73" s="145">
        <v>68</v>
      </c>
      <c r="B73" s="145" t="s">
        <v>309</v>
      </c>
      <c r="C73" s="145" t="s">
        <v>41</v>
      </c>
      <c r="D73" s="145" t="s">
        <v>147</v>
      </c>
      <c r="E73" s="193" t="s">
        <v>342</v>
      </c>
      <c r="F73" s="193" t="s">
        <v>149</v>
      </c>
      <c r="G73" s="272" t="s">
        <v>367</v>
      </c>
      <c r="H73" s="277">
        <v>44044</v>
      </c>
      <c r="I73" s="276">
        <v>44082</v>
      </c>
      <c r="J73" s="212"/>
      <c r="K73" s="104"/>
      <c r="L73" s="104"/>
      <c r="M73" s="23"/>
      <c r="N73" s="50"/>
      <c r="O73" s="10"/>
      <c r="P73" s="10"/>
      <c r="Q73" s="32"/>
      <c r="R73" s="20"/>
      <c r="S73" s="10"/>
      <c r="T73" s="10"/>
      <c r="U73" s="47"/>
      <c r="V73" s="31"/>
      <c r="W73" s="231"/>
      <c r="X73" s="103"/>
      <c r="Y73" s="32"/>
      <c r="Z73" s="20"/>
      <c r="AA73" s="10"/>
      <c r="AB73" s="10"/>
      <c r="AC73" s="23"/>
      <c r="AD73" s="31"/>
      <c r="AE73" s="18"/>
      <c r="AF73" s="18"/>
      <c r="AG73" s="32"/>
      <c r="AH73" s="39"/>
      <c r="AI73" s="18"/>
      <c r="AJ73" s="10"/>
      <c r="AK73" s="91"/>
      <c r="AL73" s="37"/>
      <c r="AM73" s="11"/>
      <c r="AN73" s="11"/>
      <c r="AO73" s="36"/>
      <c r="AP73" s="43"/>
      <c r="AQ73" s="18"/>
      <c r="AR73" s="10"/>
      <c r="AS73" s="23"/>
      <c r="AT73" s="31"/>
      <c r="AU73" s="10"/>
      <c r="AV73" s="10"/>
      <c r="AW73" s="32"/>
      <c r="AX73" s="20"/>
      <c r="AY73" s="10"/>
      <c r="AZ73" s="10"/>
      <c r="BA73" s="38"/>
      <c r="BB73" s="31"/>
      <c r="BC73" s="52"/>
      <c r="BD73" s="52"/>
      <c r="BE73" s="257"/>
    </row>
    <row r="74" spans="1:58" ht="51" x14ac:dyDescent="0.2">
      <c r="A74" s="145">
        <v>69</v>
      </c>
      <c r="B74" s="145" t="s">
        <v>309</v>
      </c>
      <c r="C74" s="145" t="s">
        <v>41</v>
      </c>
      <c r="D74" s="145" t="s">
        <v>283</v>
      </c>
      <c r="E74" s="193" t="s">
        <v>53</v>
      </c>
      <c r="F74" s="193" t="s">
        <v>294</v>
      </c>
      <c r="G74" s="274" t="s">
        <v>369</v>
      </c>
      <c r="H74" s="277">
        <v>44044</v>
      </c>
      <c r="I74" s="276">
        <v>44074</v>
      </c>
      <c r="J74" s="31"/>
      <c r="K74" s="10"/>
      <c r="L74" s="10"/>
      <c r="M74" s="23"/>
      <c r="N74" s="31"/>
      <c r="O74" s="10"/>
      <c r="P74" s="10"/>
      <c r="Q74" s="32"/>
      <c r="R74" s="20"/>
      <c r="S74" s="10"/>
      <c r="T74" s="10"/>
      <c r="U74" s="23"/>
      <c r="V74" s="31"/>
      <c r="W74" s="132"/>
      <c r="X74" s="10"/>
      <c r="Y74" s="32"/>
      <c r="Z74" s="20"/>
      <c r="AA74" s="10"/>
      <c r="AB74" s="10"/>
      <c r="AC74" s="23"/>
      <c r="AD74" s="31"/>
      <c r="AE74" s="10"/>
      <c r="AF74" s="10"/>
      <c r="AG74" s="32"/>
      <c r="AH74" s="20"/>
      <c r="AI74" s="10"/>
      <c r="AJ74" s="10"/>
      <c r="AK74" s="23"/>
      <c r="AL74" s="37"/>
      <c r="AM74" s="11"/>
      <c r="AN74" s="11"/>
      <c r="AO74" s="36"/>
      <c r="AP74" s="20"/>
      <c r="AQ74" s="10"/>
      <c r="AR74" s="10"/>
      <c r="AS74" s="23"/>
      <c r="AT74" s="31"/>
      <c r="AU74" s="10"/>
      <c r="AV74" s="10"/>
      <c r="AW74" s="32"/>
      <c r="AX74" s="20"/>
      <c r="AY74" s="10"/>
      <c r="AZ74" s="10"/>
      <c r="BA74" s="23"/>
      <c r="BB74" s="31"/>
      <c r="BC74" s="52"/>
      <c r="BD74" s="52"/>
      <c r="BE74" s="105"/>
    </row>
    <row r="75" spans="1:58" s="71" customFormat="1" ht="51" x14ac:dyDescent="0.25">
      <c r="A75" s="145">
        <v>70</v>
      </c>
      <c r="B75" s="145" t="s">
        <v>309</v>
      </c>
      <c r="C75" s="147" t="s">
        <v>41</v>
      </c>
      <c r="D75" s="147" t="s">
        <v>222</v>
      </c>
      <c r="E75" s="268" t="s">
        <v>107</v>
      </c>
      <c r="F75" s="268" t="s">
        <v>108</v>
      </c>
      <c r="G75" s="273" t="s">
        <v>362</v>
      </c>
      <c r="H75" s="197">
        <v>44059</v>
      </c>
      <c r="I75" s="204">
        <v>44089</v>
      </c>
      <c r="J75" s="81"/>
      <c r="K75" s="66"/>
      <c r="L75" s="66"/>
      <c r="M75" s="64"/>
      <c r="N75" s="82"/>
      <c r="O75" s="66"/>
      <c r="P75" s="66"/>
      <c r="Q75" s="74"/>
      <c r="R75" s="75"/>
      <c r="S75" s="66"/>
      <c r="T75" s="66"/>
      <c r="U75" s="64"/>
      <c r="V75" s="82"/>
      <c r="W75" s="226"/>
      <c r="X75" s="68"/>
      <c r="Y75" s="74"/>
      <c r="Z75" s="75"/>
      <c r="AA75" s="66"/>
      <c r="AB75" s="66"/>
      <c r="AC75" s="64"/>
      <c r="AD75" s="82"/>
      <c r="AE75" s="66"/>
      <c r="AF75" s="10"/>
      <c r="AG75" s="32"/>
      <c r="AH75" s="20"/>
      <c r="AI75" s="69"/>
      <c r="AJ75" s="69"/>
      <c r="AK75" s="150"/>
      <c r="AL75" s="245"/>
      <c r="AM75" s="69"/>
      <c r="AN75" s="62"/>
      <c r="AO75" s="76"/>
      <c r="AP75" s="77"/>
      <c r="AQ75" s="62"/>
      <c r="AR75" s="66"/>
      <c r="AS75" s="64"/>
      <c r="AT75" s="82"/>
      <c r="AU75" s="66"/>
      <c r="AV75" s="66"/>
      <c r="AW75" s="74"/>
      <c r="AX75" s="75"/>
      <c r="AY75" s="66"/>
      <c r="AZ75" s="66"/>
      <c r="BA75" s="64"/>
      <c r="BB75" s="82"/>
      <c r="BC75" s="84"/>
      <c r="BD75" s="84"/>
      <c r="BE75" s="105"/>
    </row>
    <row r="76" spans="1:58" s="9" customFormat="1" ht="51" x14ac:dyDescent="0.25">
      <c r="A76" s="145">
        <v>71</v>
      </c>
      <c r="B76" s="145" t="s">
        <v>309</v>
      </c>
      <c r="C76" s="145" t="s">
        <v>20</v>
      </c>
      <c r="D76" s="145" t="s">
        <v>21</v>
      </c>
      <c r="E76" s="193" t="s">
        <v>33</v>
      </c>
      <c r="F76" s="193" t="s">
        <v>343</v>
      </c>
      <c r="G76" s="272" t="s">
        <v>365</v>
      </c>
      <c r="H76" s="275">
        <v>44075</v>
      </c>
      <c r="I76" s="276">
        <v>44104</v>
      </c>
      <c r="J76" s="50"/>
      <c r="K76" s="7"/>
      <c r="L76" s="7"/>
      <c r="M76" s="23"/>
      <c r="N76" s="31"/>
      <c r="O76" s="10"/>
      <c r="P76" s="10"/>
      <c r="Q76" s="32"/>
      <c r="R76" s="20"/>
      <c r="S76" s="10"/>
      <c r="T76" s="10"/>
      <c r="U76" s="23"/>
      <c r="V76" s="31"/>
      <c r="W76" s="170"/>
      <c r="X76" s="21"/>
      <c r="Y76" s="32"/>
      <c r="Z76" s="20"/>
      <c r="AA76" s="18"/>
      <c r="AB76" s="18"/>
      <c r="AC76" s="16"/>
      <c r="AD76" s="40"/>
      <c r="AE76" s="18"/>
      <c r="AF76" s="10"/>
      <c r="AG76" s="32"/>
      <c r="AH76" s="20"/>
      <c r="AI76" s="10"/>
      <c r="AJ76" s="10"/>
      <c r="AK76" s="23"/>
      <c r="AL76" s="31"/>
      <c r="AM76" s="10"/>
      <c r="AN76" s="10"/>
      <c r="AO76" s="32"/>
      <c r="AP76" s="43"/>
      <c r="AQ76" s="11"/>
      <c r="AR76" s="11"/>
      <c r="AS76" s="12"/>
      <c r="AT76" s="31"/>
      <c r="AU76" s="10"/>
      <c r="AV76" s="10"/>
      <c r="AW76" s="32"/>
      <c r="AX76" s="20"/>
      <c r="AY76" s="10"/>
      <c r="AZ76" s="10"/>
      <c r="BA76" s="23"/>
      <c r="BB76" s="31"/>
      <c r="BC76" s="52"/>
      <c r="BD76" s="10"/>
      <c r="BE76" s="253"/>
    </row>
    <row r="77" spans="1:58" s="9" customFormat="1" ht="25.5" x14ac:dyDescent="0.25">
      <c r="A77" s="145">
        <v>72</v>
      </c>
      <c r="B77" s="122" t="s">
        <v>307</v>
      </c>
      <c r="C77" s="145" t="s">
        <v>41</v>
      </c>
      <c r="D77" s="145" t="s">
        <v>41</v>
      </c>
      <c r="E77" s="193" t="s">
        <v>86</v>
      </c>
      <c r="F77" s="193" t="s">
        <v>87</v>
      </c>
      <c r="G77" s="272" t="s">
        <v>370</v>
      </c>
      <c r="H77" s="275">
        <v>44075</v>
      </c>
      <c r="I77" s="276">
        <v>44112</v>
      </c>
      <c r="J77" s="50"/>
      <c r="K77" s="7"/>
      <c r="L77" s="7"/>
      <c r="M77" s="23"/>
      <c r="N77" s="31"/>
      <c r="O77" s="10"/>
      <c r="P77" s="10"/>
      <c r="Q77" s="32"/>
      <c r="R77" s="20"/>
      <c r="S77" s="10"/>
      <c r="T77" s="10"/>
      <c r="U77" s="23"/>
      <c r="V77" s="31"/>
      <c r="W77" s="132"/>
      <c r="X77" s="10"/>
      <c r="Y77" s="32"/>
      <c r="Z77" s="20"/>
      <c r="AA77" s="10"/>
      <c r="AB77" s="10"/>
      <c r="AC77" s="23"/>
      <c r="AD77" s="31"/>
      <c r="AE77" s="10"/>
      <c r="AF77" s="10"/>
      <c r="AG77" s="32"/>
      <c r="AH77" s="20"/>
      <c r="AI77" s="10"/>
      <c r="AJ77" s="10"/>
      <c r="AK77" s="23"/>
      <c r="AL77" s="31"/>
      <c r="AM77" s="10"/>
      <c r="AN77" s="10"/>
      <c r="AO77" s="32"/>
      <c r="AP77" s="237"/>
      <c r="AQ77" s="225"/>
      <c r="AR77" s="225"/>
      <c r="AS77" s="240"/>
      <c r="AT77" s="235"/>
      <c r="AU77" s="10"/>
      <c r="AV77" s="10"/>
      <c r="AW77" s="32"/>
      <c r="AX77" s="20"/>
      <c r="AY77" s="10"/>
      <c r="AZ77" s="10"/>
      <c r="BA77" s="23"/>
      <c r="BB77" s="31"/>
      <c r="BC77" s="52"/>
      <c r="BD77" s="52"/>
      <c r="BE77" s="105"/>
    </row>
    <row r="78" spans="1:58" s="151" customFormat="1" ht="51" x14ac:dyDescent="0.25">
      <c r="A78" s="145">
        <v>73</v>
      </c>
      <c r="B78" s="122" t="s">
        <v>306</v>
      </c>
      <c r="C78" s="122" t="s">
        <v>314</v>
      </c>
      <c r="D78" s="122" t="s">
        <v>272</v>
      </c>
      <c r="E78" s="188" t="s">
        <v>137</v>
      </c>
      <c r="F78" s="188" t="s">
        <v>138</v>
      </c>
      <c r="G78" s="272" t="s">
        <v>366</v>
      </c>
      <c r="H78" s="275">
        <v>44075</v>
      </c>
      <c r="I78" s="276">
        <v>44104</v>
      </c>
      <c r="J78" s="209"/>
      <c r="K78" s="10"/>
      <c r="L78" s="10"/>
      <c r="M78" s="217"/>
      <c r="N78" s="31"/>
      <c r="O78" s="10"/>
      <c r="P78" s="10"/>
      <c r="Q78" s="32"/>
      <c r="R78" s="20"/>
      <c r="S78" s="10"/>
      <c r="T78" s="10"/>
      <c r="U78" s="23"/>
      <c r="V78" s="31"/>
      <c r="W78" s="228"/>
      <c r="X78" s="10"/>
      <c r="Y78" s="32"/>
      <c r="Z78" s="20"/>
      <c r="AA78" s="10"/>
      <c r="AB78" s="10"/>
      <c r="AC78" s="23"/>
      <c r="AD78" s="31"/>
      <c r="AE78" s="10"/>
      <c r="AF78" s="10"/>
      <c r="AG78" s="32"/>
      <c r="AH78" s="20"/>
      <c r="AI78" s="10"/>
      <c r="AJ78" s="10"/>
      <c r="AK78" s="23"/>
      <c r="AL78" s="31"/>
      <c r="AM78" s="10"/>
      <c r="AN78" s="10"/>
      <c r="AO78" s="32"/>
      <c r="AP78" s="43"/>
      <c r="AQ78" s="11"/>
      <c r="AR78" s="11"/>
      <c r="AS78" s="12"/>
      <c r="AT78" s="40"/>
      <c r="AU78" s="18"/>
      <c r="AV78" s="18"/>
      <c r="AW78" s="34"/>
      <c r="AX78" s="20"/>
      <c r="AY78" s="52"/>
      <c r="AZ78" s="52"/>
      <c r="BA78" s="38"/>
      <c r="BB78" s="31"/>
      <c r="BC78" s="52"/>
      <c r="BD78" s="52"/>
      <c r="BE78" s="105"/>
    </row>
    <row r="79" spans="1:58" ht="51" x14ac:dyDescent="0.2">
      <c r="A79" s="145">
        <v>74</v>
      </c>
      <c r="B79" s="145" t="s">
        <v>309</v>
      </c>
      <c r="C79" s="145" t="s">
        <v>20</v>
      </c>
      <c r="D79" s="145" t="s">
        <v>21</v>
      </c>
      <c r="E79" s="193" t="s">
        <v>43</v>
      </c>
      <c r="F79" s="193" t="s">
        <v>44</v>
      </c>
      <c r="G79" s="274" t="s">
        <v>224</v>
      </c>
      <c r="H79" s="275">
        <v>44075</v>
      </c>
      <c r="I79" s="276">
        <v>44089</v>
      </c>
      <c r="J79" s="31"/>
      <c r="K79" s="10"/>
      <c r="L79" s="10"/>
      <c r="M79" s="23"/>
      <c r="N79" s="31"/>
      <c r="O79" s="10"/>
      <c r="P79" s="10"/>
      <c r="Q79" s="32"/>
      <c r="R79" s="20"/>
      <c r="S79" s="10"/>
      <c r="T79" s="10"/>
      <c r="U79" s="23"/>
      <c r="V79" s="31"/>
      <c r="W79" s="132"/>
      <c r="X79" s="10"/>
      <c r="Y79" s="32"/>
      <c r="Z79" s="20"/>
      <c r="AA79" s="10"/>
      <c r="AB79" s="10"/>
      <c r="AC79" s="23"/>
      <c r="AD79" s="31"/>
      <c r="AE79" s="10"/>
      <c r="AF79" s="10"/>
      <c r="AG79" s="32"/>
      <c r="AH79" s="20"/>
      <c r="AI79" s="10"/>
      <c r="AJ79" s="10"/>
      <c r="AK79" s="23"/>
      <c r="AL79" s="31"/>
      <c r="AM79" s="10"/>
      <c r="AN79" s="10"/>
      <c r="AO79" s="32"/>
      <c r="AP79" s="43"/>
      <c r="AQ79" s="11"/>
      <c r="AR79" s="10"/>
      <c r="AS79" s="23"/>
      <c r="AT79" s="31"/>
      <c r="AU79" s="10"/>
      <c r="AV79" s="10"/>
      <c r="AW79" s="32"/>
      <c r="AX79" s="20"/>
      <c r="AY79" s="10"/>
      <c r="AZ79" s="10"/>
      <c r="BA79" s="23"/>
      <c r="BB79" s="31"/>
      <c r="BC79" s="52"/>
      <c r="BD79" s="52"/>
      <c r="BE79" s="105"/>
    </row>
    <row r="80" spans="1:58" ht="51" x14ac:dyDescent="0.2">
      <c r="A80" s="145">
        <v>75</v>
      </c>
      <c r="B80" s="145" t="s">
        <v>309</v>
      </c>
      <c r="C80" s="145" t="s">
        <v>41</v>
      </c>
      <c r="D80" s="145" t="s">
        <v>42</v>
      </c>
      <c r="E80" s="193" t="s">
        <v>45</v>
      </c>
      <c r="F80" s="193" t="s">
        <v>290</v>
      </c>
      <c r="G80" s="274" t="s">
        <v>224</v>
      </c>
      <c r="H80" s="275">
        <v>44075</v>
      </c>
      <c r="I80" s="276">
        <v>44089</v>
      </c>
      <c r="J80" s="31"/>
      <c r="K80" s="10"/>
      <c r="L80" s="10"/>
      <c r="M80" s="23"/>
      <c r="N80" s="31"/>
      <c r="O80" s="10"/>
      <c r="P80" s="10"/>
      <c r="Q80" s="32"/>
      <c r="R80" s="20"/>
      <c r="S80" s="10"/>
      <c r="T80" s="10"/>
      <c r="U80" s="23"/>
      <c r="V80" s="31"/>
      <c r="W80" s="132"/>
      <c r="X80" s="10"/>
      <c r="Y80" s="32"/>
      <c r="Z80" s="20"/>
      <c r="AA80" s="10"/>
      <c r="AB80" s="10"/>
      <c r="AC80" s="23"/>
      <c r="AD80" s="31"/>
      <c r="AE80" s="10"/>
      <c r="AF80" s="10"/>
      <c r="AG80" s="32"/>
      <c r="AH80" s="20"/>
      <c r="AI80" s="10"/>
      <c r="AJ80" s="10"/>
      <c r="AK80" s="23"/>
      <c r="AL80" s="31"/>
      <c r="AM80" s="10"/>
      <c r="AN80" s="10"/>
      <c r="AO80" s="32"/>
      <c r="AP80" s="43"/>
      <c r="AQ80" s="11"/>
      <c r="AR80" s="10"/>
      <c r="AS80" s="23"/>
      <c r="AT80" s="31"/>
      <c r="AU80" s="10"/>
      <c r="AV80" s="10"/>
      <c r="AW80" s="32"/>
      <c r="AX80" s="20"/>
      <c r="AY80" s="10"/>
      <c r="AZ80" s="10"/>
      <c r="BA80" s="23"/>
      <c r="BB80" s="31"/>
      <c r="BC80" s="52"/>
      <c r="BD80" s="52"/>
      <c r="BE80" s="105"/>
    </row>
    <row r="81" spans="1:57" ht="102" x14ac:dyDescent="0.2">
      <c r="A81" s="145">
        <v>76</v>
      </c>
      <c r="B81" s="145" t="s">
        <v>309</v>
      </c>
      <c r="C81" s="145" t="s">
        <v>41</v>
      </c>
      <c r="D81" s="145" t="s">
        <v>42</v>
      </c>
      <c r="E81" s="193" t="s">
        <v>47</v>
      </c>
      <c r="F81" s="193" t="s">
        <v>291</v>
      </c>
      <c r="G81" s="274" t="s">
        <v>224</v>
      </c>
      <c r="H81" s="275">
        <v>44075</v>
      </c>
      <c r="I81" s="276">
        <v>44089</v>
      </c>
      <c r="J81" s="31"/>
      <c r="K81" s="10"/>
      <c r="L81" s="10"/>
      <c r="M81" s="23"/>
      <c r="N81" s="31"/>
      <c r="O81" s="10"/>
      <c r="P81" s="10"/>
      <c r="Q81" s="32"/>
      <c r="R81" s="20"/>
      <c r="S81" s="10"/>
      <c r="T81" s="10"/>
      <c r="U81" s="23"/>
      <c r="V81" s="31"/>
      <c r="W81" s="132"/>
      <c r="X81" s="10"/>
      <c r="Y81" s="32"/>
      <c r="Z81" s="20"/>
      <c r="AA81" s="10"/>
      <c r="AB81" s="10"/>
      <c r="AC81" s="23"/>
      <c r="AD81" s="31"/>
      <c r="AE81" s="10"/>
      <c r="AF81" s="10"/>
      <c r="AG81" s="32"/>
      <c r="AH81" s="20"/>
      <c r="AI81" s="10"/>
      <c r="AJ81" s="10"/>
      <c r="AK81" s="23"/>
      <c r="AL81" s="31"/>
      <c r="AM81" s="10"/>
      <c r="AN81" s="10"/>
      <c r="AO81" s="32"/>
      <c r="AP81" s="43"/>
      <c r="AQ81" s="11"/>
      <c r="AR81" s="10"/>
      <c r="AS81" s="23"/>
      <c r="AT81" s="31"/>
      <c r="AU81" s="10"/>
      <c r="AV81" s="10"/>
      <c r="AW81" s="32"/>
      <c r="AX81" s="20"/>
      <c r="AY81" s="10"/>
      <c r="AZ81" s="10"/>
      <c r="BA81" s="23"/>
      <c r="BB81" s="31"/>
      <c r="BC81" s="52"/>
      <c r="BD81" s="52"/>
      <c r="BE81" s="105"/>
    </row>
    <row r="82" spans="1:57" ht="38.25" x14ac:dyDescent="0.2">
      <c r="A82" s="145">
        <v>77</v>
      </c>
      <c r="B82" s="122" t="s">
        <v>307</v>
      </c>
      <c r="C82" s="145" t="s">
        <v>315</v>
      </c>
      <c r="D82" s="145" t="s">
        <v>235</v>
      </c>
      <c r="E82" s="193" t="s">
        <v>227</v>
      </c>
      <c r="F82" s="193" t="s">
        <v>296</v>
      </c>
      <c r="G82" s="274" t="s">
        <v>369</v>
      </c>
      <c r="H82" s="275">
        <v>44075</v>
      </c>
      <c r="I82" s="276">
        <v>44112</v>
      </c>
      <c r="J82" s="31"/>
      <c r="K82" s="10"/>
      <c r="L82" s="10"/>
      <c r="M82" s="23"/>
      <c r="N82" s="31"/>
      <c r="O82" s="10"/>
      <c r="P82" s="10"/>
      <c r="Q82" s="32"/>
      <c r="R82" s="20"/>
      <c r="S82" s="10"/>
      <c r="T82" s="10"/>
      <c r="U82" s="23"/>
      <c r="V82" s="31"/>
      <c r="W82" s="132"/>
      <c r="X82" s="10"/>
      <c r="Y82" s="32"/>
      <c r="Z82" s="20"/>
      <c r="AA82" s="10"/>
      <c r="AB82" s="10"/>
      <c r="AC82" s="23"/>
      <c r="AD82" s="31"/>
      <c r="AE82" s="10"/>
      <c r="AF82" s="10"/>
      <c r="AG82" s="32"/>
      <c r="AH82" s="20"/>
      <c r="AI82" s="10"/>
      <c r="AJ82" s="10"/>
      <c r="AK82" s="23"/>
      <c r="AL82" s="31"/>
      <c r="AM82" s="10"/>
      <c r="AN82" s="10"/>
      <c r="AO82" s="32"/>
      <c r="AP82" s="43"/>
      <c r="AQ82" s="11"/>
      <c r="AR82" s="11"/>
      <c r="AS82" s="12"/>
      <c r="AT82" s="37"/>
      <c r="AU82" s="10"/>
      <c r="AV82" s="10"/>
      <c r="AW82" s="32"/>
      <c r="AX82" s="20"/>
      <c r="AY82" s="10"/>
      <c r="AZ82" s="10"/>
      <c r="BA82" s="23"/>
      <c r="BB82" s="31"/>
      <c r="BC82" s="52"/>
      <c r="BD82" s="52"/>
      <c r="BE82" s="105"/>
    </row>
    <row r="83" spans="1:57" s="119" customFormat="1" ht="51" x14ac:dyDescent="0.25">
      <c r="A83" s="145">
        <v>78</v>
      </c>
      <c r="B83" s="122" t="s">
        <v>306</v>
      </c>
      <c r="C83" s="122" t="s">
        <v>314</v>
      </c>
      <c r="D83" s="145" t="s">
        <v>273</v>
      </c>
      <c r="E83" s="193" t="s">
        <v>164</v>
      </c>
      <c r="F83" s="193" t="s">
        <v>165</v>
      </c>
      <c r="G83" s="272" t="s">
        <v>367</v>
      </c>
      <c r="H83" s="275">
        <v>44083</v>
      </c>
      <c r="I83" s="276">
        <v>44097</v>
      </c>
      <c r="J83" s="212"/>
      <c r="K83" s="104"/>
      <c r="L83" s="115"/>
      <c r="M83" s="91"/>
      <c r="N83" s="40"/>
      <c r="O83" s="18"/>
      <c r="P83" s="18"/>
      <c r="Q83" s="34"/>
      <c r="R83" s="39"/>
      <c r="S83" s="18"/>
      <c r="T83" s="18"/>
      <c r="U83" s="91"/>
      <c r="V83" s="40"/>
      <c r="W83" s="231"/>
      <c r="X83" s="103"/>
      <c r="Y83" s="34"/>
      <c r="Z83" s="39"/>
      <c r="AA83" s="18"/>
      <c r="AB83" s="18"/>
      <c r="AC83" s="91"/>
      <c r="AD83" s="40"/>
      <c r="AE83" s="18"/>
      <c r="AF83" s="18"/>
      <c r="AG83" s="34"/>
      <c r="AH83" s="39"/>
      <c r="AI83" s="18"/>
      <c r="AJ83" s="18"/>
      <c r="AK83" s="91"/>
      <c r="AL83" s="40"/>
      <c r="AM83" s="18"/>
      <c r="AN83" s="18"/>
      <c r="AO83" s="34"/>
      <c r="AP83" s="39"/>
      <c r="AQ83" s="11"/>
      <c r="AR83" s="11"/>
      <c r="AS83" s="91"/>
      <c r="AT83" s="40"/>
      <c r="AU83" s="18"/>
      <c r="AV83" s="18"/>
      <c r="AW83" s="34"/>
      <c r="AX83" s="39"/>
      <c r="AY83" s="18"/>
      <c r="AZ83" s="18"/>
      <c r="BA83" s="250"/>
      <c r="BB83" s="40"/>
      <c r="BC83" s="118"/>
      <c r="BD83" s="118"/>
      <c r="BE83" s="257"/>
    </row>
    <row r="84" spans="1:57" s="71" customFormat="1" ht="76.5" x14ac:dyDescent="0.25">
      <c r="A84" s="145">
        <v>79</v>
      </c>
      <c r="B84" s="122" t="s">
        <v>307</v>
      </c>
      <c r="C84" s="122" t="s">
        <v>314</v>
      </c>
      <c r="D84" s="145" t="s">
        <v>235</v>
      </c>
      <c r="E84" s="268" t="s">
        <v>344</v>
      </c>
      <c r="F84" s="269" t="s">
        <v>345</v>
      </c>
      <c r="G84" s="273" t="s">
        <v>362</v>
      </c>
      <c r="H84" s="197">
        <v>44090</v>
      </c>
      <c r="I84" s="204">
        <v>44127</v>
      </c>
      <c r="J84" s="81"/>
      <c r="K84" s="66"/>
      <c r="L84" s="66"/>
      <c r="M84" s="64"/>
      <c r="N84" s="82"/>
      <c r="O84" s="66"/>
      <c r="P84" s="66"/>
      <c r="Q84" s="74"/>
      <c r="R84" s="75"/>
      <c r="S84" s="66"/>
      <c r="T84" s="66"/>
      <c r="U84" s="64"/>
      <c r="V84" s="82"/>
      <c r="W84" s="226"/>
      <c r="X84" s="68"/>
      <c r="Y84" s="74"/>
      <c r="Z84" s="75"/>
      <c r="AA84" s="66"/>
      <c r="AB84" s="66"/>
      <c r="AC84" s="64"/>
      <c r="AD84" s="82"/>
      <c r="AE84" s="66"/>
      <c r="AF84" s="10"/>
      <c r="AG84" s="32"/>
      <c r="AH84" s="20"/>
      <c r="AI84" s="69"/>
      <c r="AJ84" s="69"/>
      <c r="AK84" s="150"/>
      <c r="AL84" s="245"/>
      <c r="AM84" s="69"/>
      <c r="AN84" s="66"/>
      <c r="AO84" s="74"/>
      <c r="AP84" s="75"/>
      <c r="AQ84" s="66"/>
      <c r="AR84" s="62"/>
      <c r="AS84" s="79"/>
      <c r="AT84" s="83"/>
      <c r="AU84" s="62"/>
      <c r="AV84" s="62"/>
      <c r="AW84" s="74"/>
      <c r="AX84" s="75"/>
      <c r="AY84" s="66"/>
      <c r="AZ84" s="66"/>
      <c r="BA84" s="64"/>
      <c r="BB84" s="82"/>
      <c r="BC84" s="84"/>
      <c r="BD84" s="84"/>
      <c r="BE84" s="105"/>
    </row>
    <row r="85" spans="1:57" ht="38.25" x14ac:dyDescent="0.2">
      <c r="A85" s="145">
        <v>80</v>
      </c>
      <c r="B85" s="122" t="s">
        <v>307</v>
      </c>
      <c r="C85" s="145" t="s">
        <v>41</v>
      </c>
      <c r="D85" s="145" t="s">
        <v>279</v>
      </c>
      <c r="E85" s="193" t="s">
        <v>346</v>
      </c>
      <c r="F85" s="193" t="s">
        <v>289</v>
      </c>
      <c r="G85" s="274" t="s">
        <v>224</v>
      </c>
      <c r="H85" s="197">
        <v>44090</v>
      </c>
      <c r="I85" s="204">
        <v>44127</v>
      </c>
      <c r="J85" s="31"/>
      <c r="K85" s="10"/>
      <c r="L85" s="10"/>
      <c r="M85" s="23"/>
      <c r="N85" s="31"/>
      <c r="O85" s="10"/>
      <c r="P85" s="10"/>
      <c r="Q85" s="32"/>
      <c r="R85" s="20"/>
      <c r="S85" s="10"/>
      <c r="T85" s="10"/>
      <c r="U85" s="23"/>
      <c r="V85" s="31"/>
      <c r="W85" s="132"/>
      <c r="X85" s="10"/>
      <c r="Y85" s="32"/>
      <c r="Z85" s="20"/>
      <c r="AA85" s="10"/>
      <c r="AB85" s="10"/>
      <c r="AC85" s="23"/>
      <c r="AD85" s="31"/>
      <c r="AE85" s="10"/>
      <c r="AF85" s="10"/>
      <c r="AG85" s="32"/>
      <c r="AH85" s="20"/>
      <c r="AI85" s="10"/>
      <c r="AJ85" s="10"/>
      <c r="AK85" s="23"/>
      <c r="AL85" s="31"/>
      <c r="AM85" s="10"/>
      <c r="AN85" s="10"/>
      <c r="AO85" s="32"/>
      <c r="AP85" s="20"/>
      <c r="AQ85" s="10"/>
      <c r="AR85" s="11"/>
      <c r="AS85" s="12"/>
      <c r="AT85" s="37"/>
      <c r="AU85" s="11"/>
      <c r="AV85" s="11"/>
      <c r="AW85" s="32"/>
      <c r="AX85" s="20"/>
      <c r="AY85" s="10"/>
      <c r="AZ85" s="10"/>
      <c r="BA85" s="23"/>
      <c r="BB85" s="31"/>
      <c r="BC85" s="52"/>
      <c r="BD85" s="52"/>
      <c r="BE85" s="105"/>
    </row>
    <row r="86" spans="1:57" s="9" customFormat="1" ht="38.25" x14ac:dyDescent="0.25">
      <c r="A86" s="145">
        <v>81</v>
      </c>
      <c r="B86" s="122" t="s">
        <v>306</v>
      </c>
      <c r="C86" s="122" t="s">
        <v>314</v>
      </c>
      <c r="D86" s="145" t="s">
        <v>272</v>
      </c>
      <c r="E86" s="193" t="s">
        <v>166</v>
      </c>
      <c r="F86" s="193" t="s">
        <v>157</v>
      </c>
      <c r="G86" s="272" t="s">
        <v>367</v>
      </c>
      <c r="H86" s="275">
        <v>44098</v>
      </c>
      <c r="I86" s="276">
        <v>44138</v>
      </c>
      <c r="J86" s="212"/>
      <c r="K86" s="104"/>
      <c r="L86" s="104"/>
      <c r="M86" s="23"/>
      <c r="N86" s="50"/>
      <c r="O86" s="10"/>
      <c r="P86" s="10"/>
      <c r="Q86" s="32"/>
      <c r="R86" s="20"/>
      <c r="S86" s="10"/>
      <c r="T86" s="10"/>
      <c r="U86" s="47"/>
      <c r="V86" s="31"/>
      <c r="W86" s="231"/>
      <c r="X86" s="103"/>
      <c r="Y86" s="32"/>
      <c r="Z86" s="20"/>
      <c r="AA86" s="10"/>
      <c r="AB86" s="10"/>
      <c r="AC86" s="23"/>
      <c r="AD86" s="31"/>
      <c r="AE86" s="10"/>
      <c r="AF86" s="18"/>
      <c r="AG86" s="34"/>
      <c r="AH86" s="39"/>
      <c r="AI86" s="18"/>
      <c r="AJ86" s="18"/>
      <c r="AK86" s="91"/>
      <c r="AL86" s="40"/>
      <c r="AM86" s="10"/>
      <c r="AN86" s="10"/>
      <c r="AO86" s="34"/>
      <c r="AP86" s="39"/>
      <c r="AQ86" s="18"/>
      <c r="AR86" s="18"/>
      <c r="AS86" s="12"/>
      <c r="AT86" s="37"/>
      <c r="AU86" s="11"/>
      <c r="AV86" s="11"/>
      <c r="AW86" s="36"/>
      <c r="AX86" s="20"/>
      <c r="AY86" s="10"/>
      <c r="AZ86" s="10"/>
      <c r="BA86" s="38"/>
      <c r="BB86" s="31"/>
      <c r="BC86" s="52"/>
      <c r="BD86" s="52"/>
      <c r="BE86" s="257"/>
    </row>
    <row r="87" spans="1:57" ht="38.25" x14ac:dyDescent="0.2">
      <c r="A87" s="145">
        <v>82</v>
      </c>
      <c r="B87" s="122" t="s">
        <v>306</v>
      </c>
      <c r="C87" s="122" t="s">
        <v>314</v>
      </c>
      <c r="D87" s="122" t="s">
        <v>185</v>
      </c>
      <c r="E87" s="188" t="s">
        <v>186</v>
      </c>
      <c r="F87" s="188" t="s">
        <v>187</v>
      </c>
      <c r="G87" s="272" t="s">
        <v>368</v>
      </c>
      <c r="H87" s="275">
        <v>44098</v>
      </c>
      <c r="I87" s="204">
        <v>44144</v>
      </c>
      <c r="J87" s="50"/>
      <c r="K87" s="22"/>
      <c r="L87" s="47"/>
      <c r="M87" s="88"/>
      <c r="N87" s="50"/>
      <c r="O87" s="7"/>
      <c r="P87" s="7"/>
      <c r="Q87" s="87"/>
      <c r="R87" s="106"/>
      <c r="S87" s="7"/>
      <c r="T87" s="7"/>
      <c r="U87" s="47"/>
      <c r="V87" s="31"/>
      <c r="W87" s="132"/>
      <c r="X87" s="7"/>
      <c r="Y87" s="87"/>
      <c r="Z87" s="106"/>
      <c r="AA87" s="7"/>
      <c r="AB87" s="7"/>
      <c r="AC87" s="47"/>
      <c r="AD87" s="50"/>
      <c r="AE87" s="7"/>
      <c r="AF87" s="7"/>
      <c r="AG87" s="87"/>
      <c r="AH87" s="106"/>
      <c r="AI87" s="7"/>
      <c r="AJ87" s="7"/>
      <c r="AK87" s="47"/>
      <c r="AL87" s="50"/>
      <c r="AM87" s="7"/>
      <c r="AN87" s="7"/>
      <c r="AO87" s="87"/>
      <c r="AP87" s="20"/>
      <c r="AQ87" s="10"/>
      <c r="AR87" s="10"/>
      <c r="AS87" s="12"/>
      <c r="AT87" s="37"/>
      <c r="AU87" s="11"/>
      <c r="AV87" s="11"/>
      <c r="AW87" s="36"/>
      <c r="AX87" s="43"/>
      <c r="AY87" s="7"/>
      <c r="AZ87" s="7"/>
      <c r="BA87" s="47"/>
      <c r="BB87" s="81"/>
      <c r="BC87" s="124"/>
      <c r="BD87" s="124"/>
      <c r="BE87" s="254"/>
    </row>
    <row r="88" spans="1:57" s="9" customFormat="1" ht="63.75" x14ac:dyDescent="0.25">
      <c r="A88" s="145">
        <v>83</v>
      </c>
      <c r="B88" s="145" t="s">
        <v>309</v>
      </c>
      <c r="C88" s="145" t="s">
        <v>20</v>
      </c>
      <c r="D88" s="145" t="s">
        <v>21</v>
      </c>
      <c r="E88" s="193" t="s">
        <v>29</v>
      </c>
      <c r="F88" s="193" t="s">
        <v>30</v>
      </c>
      <c r="G88" s="272" t="s">
        <v>365</v>
      </c>
      <c r="H88" s="275">
        <v>44105</v>
      </c>
      <c r="I88" s="276">
        <v>44138</v>
      </c>
      <c r="J88" s="50"/>
      <c r="K88" s="7"/>
      <c r="L88" s="7"/>
      <c r="M88" s="23"/>
      <c r="N88" s="31"/>
      <c r="O88" s="10"/>
      <c r="P88" s="10"/>
      <c r="Q88" s="32"/>
      <c r="R88" s="39"/>
      <c r="S88" s="18"/>
      <c r="T88" s="18"/>
      <c r="U88" s="91"/>
      <c r="V88" s="31"/>
      <c r="W88" s="170"/>
      <c r="X88" s="21"/>
      <c r="Y88" s="32"/>
      <c r="Z88" s="20"/>
      <c r="AA88" s="10"/>
      <c r="AB88" s="10"/>
      <c r="AC88" s="23"/>
      <c r="AD88" s="31"/>
      <c r="AE88" s="10"/>
      <c r="AF88" s="10"/>
      <c r="AG88" s="32"/>
      <c r="AH88" s="20"/>
      <c r="AI88" s="10"/>
      <c r="AJ88" s="10"/>
      <c r="AK88" s="23"/>
      <c r="AL88" s="31"/>
      <c r="AM88" s="10"/>
      <c r="AN88" s="10"/>
      <c r="AO88" s="32"/>
      <c r="AP88" s="20"/>
      <c r="AQ88" s="10"/>
      <c r="AR88" s="10"/>
      <c r="AS88" s="23"/>
      <c r="AT88" s="37"/>
      <c r="AU88" s="11"/>
      <c r="AV88" s="11"/>
      <c r="AW88" s="36"/>
      <c r="AX88" s="20"/>
      <c r="AY88" s="10"/>
      <c r="AZ88" s="10"/>
      <c r="BA88" s="23"/>
      <c r="BB88" s="31"/>
      <c r="BC88" s="52"/>
      <c r="BD88" s="10"/>
      <c r="BE88" s="253"/>
    </row>
    <row r="89" spans="1:57" s="9" customFormat="1" ht="63.75" x14ac:dyDescent="0.25">
      <c r="A89" s="145">
        <v>84</v>
      </c>
      <c r="B89" s="145" t="s">
        <v>309</v>
      </c>
      <c r="C89" s="145" t="s">
        <v>20</v>
      </c>
      <c r="D89" s="145" t="s">
        <v>21</v>
      </c>
      <c r="E89" s="193" t="s">
        <v>35</v>
      </c>
      <c r="F89" s="193" t="s">
        <v>36</v>
      </c>
      <c r="G89" s="272" t="s">
        <v>365</v>
      </c>
      <c r="H89" s="275">
        <v>44105</v>
      </c>
      <c r="I89" s="276">
        <v>44138</v>
      </c>
      <c r="J89" s="50"/>
      <c r="K89" s="7"/>
      <c r="L89" s="7"/>
      <c r="M89" s="23"/>
      <c r="N89" s="31"/>
      <c r="O89" s="10"/>
      <c r="P89" s="10"/>
      <c r="Q89" s="32"/>
      <c r="R89" s="20"/>
      <c r="S89" s="10"/>
      <c r="T89" s="10"/>
      <c r="U89" s="23"/>
      <c r="V89" s="31"/>
      <c r="W89" s="170"/>
      <c r="X89" s="21"/>
      <c r="Y89" s="32"/>
      <c r="Z89" s="20"/>
      <c r="AA89" s="10"/>
      <c r="AB89" s="10"/>
      <c r="AC89" s="23"/>
      <c r="AD89" s="31"/>
      <c r="AE89" s="10"/>
      <c r="AF89" s="10"/>
      <c r="AG89" s="32"/>
      <c r="AH89" s="20"/>
      <c r="AI89" s="10"/>
      <c r="AJ89" s="10"/>
      <c r="AK89" s="23"/>
      <c r="AL89" s="31"/>
      <c r="AM89" s="10"/>
      <c r="AN89" s="10"/>
      <c r="AO89" s="32"/>
      <c r="AP89" s="20"/>
      <c r="AQ89" s="10"/>
      <c r="AR89" s="10"/>
      <c r="AS89" s="23"/>
      <c r="AT89" s="37"/>
      <c r="AU89" s="11"/>
      <c r="AV89" s="11"/>
      <c r="AW89" s="36"/>
      <c r="AX89" s="20"/>
      <c r="AY89" s="10"/>
      <c r="AZ89" s="10"/>
      <c r="BA89" s="23"/>
      <c r="BB89" s="31"/>
      <c r="BC89" s="52"/>
      <c r="BD89" s="10"/>
      <c r="BE89" s="253"/>
    </row>
    <row r="90" spans="1:57" s="151" customFormat="1" ht="38.25" x14ac:dyDescent="0.25">
      <c r="A90" s="145">
        <v>85</v>
      </c>
      <c r="B90" s="122" t="s">
        <v>306</v>
      </c>
      <c r="C90" s="122" t="s">
        <v>314</v>
      </c>
      <c r="D90" s="122" t="s">
        <v>272</v>
      </c>
      <c r="E90" s="188" t="s">
        <v>140</v>
      </c>
      <c r="F90" s="188" t="s">
        <v>141</v>
      </c>
      <c r="G90" s="272" t="s">
        <v>366</v>
      </c>
      <c r="H90" s="275">
        <v>44105</v>
      </c>
      <c r="I90" s="276">
        <v>44138</v>
      </c>
      <c r="J90" s="210"/>
      <c r="K90" s="10"/>
      <c r="L90" s="10"/>
      <c r="M90" s="218"/>
      <c r="N90" s="31"/>
      <c r="O90" s="10"/>
      <c r="P90" s="10"/>
      <c r="Q90" s="32"/>
      <c r="R90" s="20"/>
      <c r="S90" s="10"/>
      <c r="T90" s="10"/>
      <c r="U90" s="23"/>
      <c r="V90" s="31"/>
      <c r="W90" s="228"/>
      <c r="X90" s="10"/>
      <c r="Y90" s="32"/>
      <c r="Z90" s="20"/>
      <c r="AA90" s="10"/>
      <c r="AB90" s="10"/>
      <c r="AC90" s="23"/>
      <c r="AD90" s="31"/>
      <c r="AE90" s="10"/>
      <c r="AF90" s="10"/>
      <c r="AG90" s="32"/>
      <c r="AH90" s="20"/>
      <c r="AI90" s="10"/>
      <c r="AJ90" s="10"/>
      <c r="AK90" s="23"/>
      <c r="AL90" s="40"/>
      <c r="AM90" s="10"/>
      <c r="AN90" s="10"/>
      <c r="AO90" s="32"/>
      <c r="AP90" s="20"/>
      <c r="AQ90" s="10"/>
      <c r="AR90" s="10"/>
      <c r="AS90" s="23"/>
      <c r="AT90" s="37"/>
      <c r="AU90" s="11"/>
      <c r="AV90" s="11"/>
      <c r="AW90" s="36"/>
      <c r="AX90" s="20"/>
      <c r="AY90" s="52"/>
      <c r="AZ90" s="52"/>
      <c r="BA90" s="38"/>
      <c r="BB90" s="31"/>
      <c r="BC90" s="52"/>
      <c r="BD90" s="52"/>
      <c r="BE90" s="105"/>
    </row>
    <row r="91" spans="1:57" ht="38.25" x14ac:dyDescent="0.2">
      <c r="A91" s="145">
        <v>86</v>
      </c>
      <c r="B91" s="122" t="s">
        <v>307</v>
      </c>
      <c r="C91" s="145" t="s">
        <v>313</v>
      </c>
      <c r="D91" s="145" t="s">
        <v>281</v>
      </c>
      <c r="E91" s="193" t="s">
        <v>231</v>
      </c>
      <c r="F91" s="193" t="s">
        <v>190</v>
      </c>
      <c r="G91" s="274" t="s">
        <v>369</v>
      </c>
      <c r="H91" s="275">
        <v>44105</v>
      </c>
      <c r="I91" s="276">
        <v>44138</v>
      </c>
      <c r="J91" s="31"/>
      <c r="K91" s="10"/>
      <c r="L91" s="10"/>
      <c r="M91" s="23"/>
      <c r="N91" s="31"/>
      <c r="O91" s="10"/>
      <c r="P91" s="10"/>
      <c r="Q91" s="32"/>
      <c r="R91" s="20"/>
      <c r="S91" s="10"/>
      <c r="T91" s="10"/>
      <c r="U91" s="23"/>
      <c r="V91" s="31"/>
      <c r="W91" s="132"/>
      <c r="X91" s="10"/>
      <c r="Y91" s="32"/>
      <c r="Z91" s="20"/>
      <c r="AA91" s="10"/>
      <c r="AB91" s="10"/>
      <c r="AC91" s="23"/>
      <c r="AD91" s="31"/>
      <c r="AE91" s="10"/>
      <c r="AF91" s="10"/>
      <c r="AG91" s="32"/>
      <c r="AH91" s="20"/>
      <c r="AI91" s="10"/>
      <c r="AJ91" s="10"/>
      <c r="AK91" s="23"/>
      <c r="AL91" s="31"/>
      <c r="AM91" s="10"/>
      <c r="AN91" s="10"/>
      <c r="AO91" s="32"/>
      <c r="AP91" s="20"/>
      <c r="AQ91" s="10"/>
      <c r="AR91" s="10"/>
      <c r="AS91" s="23"/>
      <c r="AT91" s="37"/>
      <c r="AU91" s="11"/>
      <c r="AV91" s="11"/>
      <c r="AW91" s="36"/>
      <c r="AX91" s="43"/>
      <c r="AY91" s="10"/>
      <c r="AZ91" s="10"/>
      <c r="BA91" s="23"/>
      <c r="BB91" s="31"/>
      <c r="BC91" s="52"/>
      <c r="BD91" s="52"/>
      <c r="BE91" s="105"/>
    </row>
    <row r="92" spans="1:57" s="71" customFormat="1" ht="114.75" x14ac:dyDescent="0.2">
      <c r="A92" s="145">
        <v>87</v>
      </c>
      <c r="B92" s="122" t="s">
        <v>307</v>
      </c>
      <c r="C92" s="145" t="s">
        <v>315</v>
      </c>
      <c r="D92" s="147" t="s">
        <v>271</v>
      </c>
      <c r="E92" s="188" t="s">
        <v>347</v>
      </c>
      <c r="F92" s="270" t="s">
        <v>114</v>
      </c>
      <c r="G92" s="273" t="s">
        <v>362</v>
      </c>
      <c r="H92" s="197">
        <v>44120</v>
      </c>
      <c r="I92" s="204">
        <v>44158</v>
      </c>
      <c r="J92" s="81"/>
      <c r="K92" s="66"/>
      <c r="L92" s="66"/>
      <c r="M92" s="64"/>
      <c r="N92" s="82"/>
      <c r="O92" s="66"/>
      <c r="P92" s="66"/>
      <c r="Q92" s="74"/>
      <c r="R92" s="75"/>
      <c r="S92" s="66"/>
      <c r="T92" s="66"/>
      <c r="U92" s="64"/>
      <c r="V92" s="82"/>
      <c r="W92" s="226"/>
      <c r="X92" s="68"/>
      <c r="Y92" s="74"/>
      <c r="Z92" s="75"/>
      <c r="AA92" s="66"/>
      <c r="AB92" s="66"/>
      <c r="AC92" s="64"/>
      <c r="AD92" s="82"/>
      <c r="AE92" s="66"/>
      <c r="AF92" s="10"/>
      <c r="AG92" s="32"/>
      <c r="AH92" s="20"/>
      <c r="AI92" s="69"/>
      <c r="AJ92" s="69"/>
      <c r="AK92" s="150"/>
      <c r="AL92" s="245"/>
      <c r="AM92" s="69"/>
      <c r="AN92" s="66"/>
      <c r="AO92" s="74"/>
      <c r="AP92" s="75"/>
      <c r="AQ92" s="66"/>
      <c r="AR92" s="66"/>
      <c r="AS92" s="64"/>
      <c r="AT92" s="82"/>
      <c r="AU92" s="66"/>
      <c r="AV92" s="62"/>
      <c r="AW92" s="76"/>
      <c r="AX92" s="77"/>
      <c r="AY92" s="62"/>
      <c r="AZ92" s="62"/>
      <c r="BA92" s="64"/>
      <c r="BB92" s="82"/>
      <c r="BC92" s="84"/>
      <c r="BD92" s="84"/>
      <c r="BE92" s="105"/>
    </row>
    <row r="93" spans="1:57" ht="38.25" x14ac:dyDescent="0.2">
      <c r="A93" s="145">
        <v>88</v>
      </c>
      <c r="B93" s="122" t="s">
        <v>307</v>
      </c>
      <c r="C93" s="145" t="s">
        <v>313</v>
      </c>
      <c r="D93" s="145" t="s">
        <v>182</v>
      </c>
      <c r="E93" s="193" t="s">
        <v>219</v>
      </c>
      <c r="F93" s="193" t="s">
        <v>289</v>
      </c>
      <c r="G93" s="274" t="s">
        <v>224</v>
      </c>
      <c r="H93" s="275">
        <v>44120</v>
      </c>
      <c r="I93" s="204">
        <v>44158</v>
      </c>
      <c r="J93" s="31"/>
      <c r="K93" s="10"/>
      <c r="L93" s="10"/>
      <c r="M93" s="23"/>
      <c r="N93" s="31"/>
      <c r="O93" s="10"/>
      <c r="P93" s="10"/>
      <c r="Q93" s="32"/>
      <c r="R93" s="20"/>
      <c r="S93" s="10"/>
      <c r="T93" s="10"/>
      <c r="U93" s="23"/>
      <c r="V93" s="31"/>
      <c r="W93" s="132"/>
      <c r="X93" s="10"/>
      <c r="Y93" s="32"/>
      <c r="Z93" s="20"/>
      <c r="AA93" s="10"/>
      <c r="AB93" s="10"/>
      <c r="AC93" s="23"/>
      <c r="AD93" s="31"/>
      <c r="AE93" s="10"/>
      <c r="AF93" s="10"/>
      <c r="AG93" s="32"/>
      <c r="AH93" s="20"/>
      <c r="AI93" s="10"/>
      <c r="AJ93" s="10"/>
      <c r="AK93" s="23"/>
      <c r="AL93" s="31"/>
      <c r="AM93" s="10"/>
      <c r="AN93" s="10"/>
      <c r="AO93" s="32"/>
      <c r="AP93" s="20"/>
      <c r="AQ93" s="10"/>
      <c r="AR93" s="10"/>
      <c r="AS93" s="23"/>
      <c r="AT93" s="31"/>
      <c r="AU93" s="10"/>
      <c r="AV93" s="11"/>
      <c r="AW93" s="36"/>
      <c r="AX93" s="43"/>
      <c r="AY93" s="11"/>
      <c r="AZ93" s="11"/>
      <c r="BA93" s="23"/>
      <c r="BB93" s="31"/>
      <c r="BC93" s="52"/>
      <c r="BD93" s="52"/>
      <c r="BE93" s="105"/>
    </row>
    <row r="94" spans="1:57" s="9" customFormat="1" ht="25.5" x14ac:dyDescent="0.25">
      <c r="A94" s="145">
        <v>89</v>
      </c>
      <c r="B94" s="122" t="s">
        <v>307</v>
      </c>
      <c r="C94" s="145" t="s">
        <v>41</v>
      </c>
      <c r="D94" s="145" t="s">
        <v>42</v>
      </c>
      <c r="E94" s="193" t="s">
        <v>83</v>
      </c>
      <c r="F94" s="193" t="s">
        <v>83</v>
      </c>
      <c r="G94" s="272" t="s">
        <v>370</v>
      </c>
      <c r="H94" s="275">
        <v>44128</v>
      </c>
      <c r="I94" s="276">
        <v>44165</v>
      </c>
      <c r="J94" s="50"/>
      <c r="K94" s="7"/>
      <c r="L94" s="7"/>
      <c r="M94" s="23"/>
      <c r="N94" s="31"/>
      <c r="O94" s="10"/>
      <c r="P94" s="10"/>
      <c r="Q94" s="32"/>
      <c r="R94" s="20"/>
      <c r="S94" s="10"/>
      <c r="T94" s="10"/>
      <c r="U94" s="23"/>
      <c r="V94" s="31"/>
      <c r="W94" s="132"/>
      <c r="X94" s="10"/>
      <c r="Y94" s="32"/>
      <c r="Z94" s="20"/>
      <c r="AA94" s="10"/>
      <c r="AB94" s="10"/>
      <c r="AC94" s="23"/>
      <c r="AD94" s="31"/>
      <c r="AE94" s="10"/>
      <c r="AF94" s="10"/>
      <c r="AG94" s="32"/>
      <c r="AH94" s="20"/>
      <c r="AI94" s="10"/>
      <c r="AJ94" s="10"/>
      <c r="AK94" s="23"/>
      <c r="AL94" s="31"/>
      <c r="AM94" s="10"/>
      <c r="AN94" s="10"/>
      <c r="AO94" s="32"/>
      <c r="AP94" s="20"/>
      <c r="AQ94" s="10"/>
      <c r="AR94" s="10"/>
      <c r="AS94" s="23"/>
      <c r="AT94" s="31"/>
      <c r="AU94" s="10"/>
      <c r="AV94" s="10"/>
      <c r="AW94" s="238"/>
      <c r="AX94" s="237"/>
      <c r="AY94" s="225"/>
      <c r="AZ94" s="225"/>
      <c r="BA94" s="240"/>
      <c r="BB94" s="31"/>
      <c r="BC94" s="52"/>
      <c r="BD94" s="52"/>
      <c r="BE94" s="105"/>
    </row>
    <row r="95" spans="1:57" s="9" customFormat="1" ht="38.25" x14ac:dyDescent="0.25">
      <c r="A95" s="145">
        <v>90</v>
      </c>
      <c r="B95" s="122" t="s">
        <v>306</v>
      </c>
      <c r="C95" s="122" t="s">
        <v>314</v>
      </c>
      <c r="D95" s="145" t="s">
        <v>273</v>
      </c>
      <c r="E95" s="193" t="s">
        <v>167</v>
      </c>
      <c r="F95" s="193" t="s">
        <v>157</v>
      </c>
      <c r="G95" s="272" t="s">
        <v>367</v>
      </c>
      <c r="H95" s="275">
        <v>44128</v>
      </c>
      <c r="I95" s="276">
        <v>44165</v>
      </c>
      <c r="J95" s="212"/>
      <c r="K95" s="104"/>
      <c r="L95" s="104"/>
      <c r="M95" s="23"/>
      <c r="N95" s="50"/>
      <c r="O95" s="10"/>
      <c r="P95" s="10"/>
      <c r="Q95" s="32"/>
      <c r="R95" s="20"/>
      <c r="S95" s="10"/>
      <c r="T95" s="10"/>
      <c r="U95" s="47"/>
      <c r="V95" s="31"/>
      <c r="W95" s="231"/>
      <c r="X95" s="103"/>
      <c r="Y95" s="32"/>
      <c r="Z95" s="20"/>
      <c r="AA95" s="10"/>
      <c r="AB95" s="10"/>
      <c r="AC95" s="23"/>
      <c r="AD95" s="31"/>
      <c r="AE95" s="10"/>
      <c r="AF95" s="10"/>
      <c r="AG95" s="32"/>
      <c r="AH95" s="20"/>
      <c r="AI95" s="10"/>
      <c r="AJ95" s="10"/>
      <c r="AK95" s="91"/>
      <c r="AL95" s="40"/>
      <c r="AM95" s="18"/>
      <c r="AN95" s="18"/>
      <c r="AO95" s="34"/>
      <c r="AP95" s="39"/>
      <c r="AQ95" s="18"/>
      <c r="AR95" s="10"/>
      <c r="AS95" s="91"/>
      <c r="AT95" s="40"/>
      <c r="AU95" s="18"/>
      <c r="AV95" s="18"/>
      <c r="AW95" s="36"/>
      <c r="AX95" s="43"/>
      <c r="AY95" s="11"/>
      <c r="AZ95" s="11"/>
      <c r="BA95" s="44"/>
      <c r="BB95" s="31"/>
      <c r="BC95" s="52"/>
      <c r="BD95" s="52"/>
      <c r="BE95" s="257"/>
    </row>
    <row r="96" spans="1:57" s="9" customFormat="1" ht="51" x14ac:dyDescent="0.25">
      <c r="A96" s="145">
        <v>91</v>
      </c>
      <c r="B96" s="145" t="s">
        <v>309</v>
      </c>
      <c r="C96" s="145" t="s">
        <v>20</v>
      </c>
      <c r="D96" s="145" t="s">
        <v>21</v>
      </c>
      <c r="E96" s="193" t="s">
        <v>37</v>
      </c>
      <c r="F96" s="193" t="s">
        <v>343</v>
      </c>
      <c r="G96" s="272" t="s">
        <v>365</v>
      </c>
      <c r="H96" s="275">
        <v>44136</v>
      </c>
      <c r="I96" s="276">
        <v>44165</v>
      </c>
      <c r="J96" s="50"/>
      <c r="K96" s="7"/>
      <c r="L96" s="7"/>
      <c r="M96" s="23"/>
      <c r="N96" s="234"/>
      <c r="O96" s="10"/>
      <c r="P96" s="10"/>
      <c r="Q96" s="32"/>
      <c r="R96" s="20"/>
      <c r="S96" s="10"/>
      <c r="T96" s="10"/>
      <c r="U96" s="23"/>
      <c r="V96" s="31"/>
      <c r="W96" s="170"/>
      <c r="X96" s="21"/>
      <c r="Y96" s="32"/>
      <c r="Z96" s="20"/>
      <c r="AA96" s="10"/>
      <c r="AB96" s="10"/>
      <c r="AC96" s="23"/>
      <c r="AD96" s="31"/>
      <c r="AE96" s="18"/>
      <c r="AF96" s="18"/>
      <c r="AG96" s="34"/>
      <c r="AH96" s="39"/>
      <c r="AI96" s="18"/>
      <c r="AJ96" s="18"/>
      <c r="AK96" s="23"/>
      <c r="AL96" s="31"/>
      <c r="AM96" s="10"/>
      <c r="AN96" s="10"/>
      <c r="AO96" s="32"/>
      <c r="AP96" s="39"/>
      <c r="AQ96" s="18"/>
      <c r="AR96" s="18"/>
      <c r="AS96" s="91"/>
      <c r="AT96" s="31"/>
      <c r="AU96" s="10"/>
      <c r="AV96" s="10"/>
      <c r="AW96" s="32"/>
      <c r="AX96" s="43"/>
      <c r="AY96" s="11"/>
      <c r="AZ96" s="11"/>
      <c r="BA96" s="12"/>
      <c r="BB96" s="31"/>
      <c r="BC96" s="52"/>
      <c r="BD96" s="10"/>
      <c r="BE96" s="253"/>
    </row>
    <row r="97" spans="1:57" s="151" customFormat="1" ht="38.25" x14ac:dyDescent="0.25">
      <c r="A97" s="145">
        <v>92</v>
      </c>
      <c r="B97" s="122" t="s">
        <v>306</v>
      </c>
      <c r="C97" s="122" t="s">
        <v>314</v>
      </c>
      <c r="D97" s="145" t="s">
        <v>275</v>
      </c>
      <c r="E97" s="188" t="s">
        <v>142</v>
      </c>
      <c r="F97" s="188" t="s">
        <v>143</v>
      </c>
      <c r="G97" s="272" t="s">
        <v>366</v>
      </c>
      <c r="H97" s="275">
        <v>44136</v>
      </c>
      <c r="I97" s="276">
        <v>44165</v>
      </c>
      <c r="J97" s="210"/>
      <c r="K97" s="10"/>
      <c r="L97" s="10"/>
      <c r="M97" s="218"/>
      <c r="N97" s="31"/>
      <c r="O97" s="10"/>
      <c r="P97" s="10"/>
      <c r="Q97" s="32"/>
      <c r="R97" s="20"/>
      <c r="S97" s="10"/>
      <c r="T97" s="10"/>
      <c r="U97" s="23"/>
      <c r="V97" s="31"/>
      <c r="W97" s="228"/>
      <c r="X97" s="10"/>
      <c r="Y97" s="32"/>
      <c r="Z97" s="20"/>
      <c r="AA97" s="10"/>
      <c r="AB97" s="10"/>
      <c r="AC97" s="23"/>
      <c r="AD97" s="31"/>
      <c r="AE97" s="10"/>
      <c r="AF97" s="10"/>
      <c r="AG97" s="32"/>
      <c r="AH97" s="20"/>
      <c r="AI97" s="10"/>
      <c r="AJ97" s="10"/>
      <c r="AK97" s="23"/>
      <c r="AL97" s="40"/>
      <c r="AM97" s="10"/>
      <c r="AN97" s="10"/>
      <c r="AO97" s="32"/>
      <c r="AP97" s="20"/>
      <c r="AQ97" s="10"/>
      <c r="AR97" s="10"/>
      <c r="AS97" s="23"/>
      <c r="AT97" s="31"/>
      <c r="AU97" s="10"/>
      <c r="AV97" s="10"/>
      <c r="AW97" s="32"/>
      <c r="AX97" s="43"/>
      <c r="AY97" s="11"/>
      <c r="AZ97" s="11"/>
      <c r="BA97" s="12"/>
      <c r="BB97" s="31"/>
      <c r="BC97" s="52"/>
      <c r="BD97" s="52"/>
      <c r="BE97" s="105"/>
    </row>
    <row r="98" spans="1:57" ht="76.5" x14ac:dyDescent="0.2">
      <c r="A98" s="145">
        <v>93</v>
      </c>
      <c r="B98" s="122" t="s">
        <v>307</v>
      </c>
      <c r="C98" s="145" t="s">
        <v>315</v>
      </c>
      <c r="D98" s="147" t="s">
        <v>271</v>
      </c>
      <c r="E98" s="193" t="s">
        <v>228</v>
      </c>
      <c r="F98" s="193" t="s">
        <v>297</v>
      </c>
      <c r="G98" s="274" t="s">
        <v>369</v>
      </c>
      <c r="H98" s="275">
        <v>44136</v>
      </c>
      <c r="I98" s="276">
        <v>44174</v>
      </c>
      <c r="J98" s="31"/>
      <c r="K98" s="10"/>
      <c r="L98" s="10"/>
      <c r="M98" s="23"/>
      <c r="N98" s="31"/>
      <c r="O98" s="10"/>
      <c r="P98" s="10"/>
      <c r="Q98" s="32"/>
      <c r="R98" s="20"/>
      <c r="S98" s="10"/>
      <c r="T98" s="10"/>
      <c r="U98" s="23"/>
      <c r="V98" s="31"/>
      <c r="W98" s="132"/>
      <c r="X98" s="10"/>
      <c r="Y98" s="32"/>
      <c r="Z98" s="20"/>
      <c r="AA98" s="10"/>
      <c r="AB98" s="10"/>
      <c r="AC98" s="23"/>
      <c r="AD98" s="31"/>
      <c r="AE98" s="10"/>
      <c r="AF98" s="10"/>
      <c r="AG98" s="32"/>
      <c r="AH98" s="20"/>
      <c r="AI98" s="10"/>
      <c r="AJ98" s="10"/>
      <c r="AK98" s="23"/>
      <c r="AL98" s="31"/>
      <c r="AM98" s="10"/>
      <c r="AN98" s="10"/>
      <c r="AO98" s="32"/>
      <c r="AP98" s="20"/>
      <c r="AQ98" s="10"/>
      <c r="AR98" s="10"/>
      <c r="AS98" s="23"/>
      <c r="AT98" s="31"/>
      <c r="AU98" s="10"/>
      <c r="AV98" s="10"/>
      <c r="AW98" s="32"/>
      <c r="AX98" s="43"/>
      <c r="AY98" s="11"/>
      <c r="AZ98" s="11"/>
      <c r="BA98" s="12"/>
      <c r="BB98" s="37"/>
      <c r="BC98" s="52"/>
      <c r="BD98" s="52"/>
      <c r="BE98" s="105"/>
    </row>
    <row r="99" spans="1:57" ht="38.25" x14ac:dyDescent="0.2">
      <c r="A99" s="145">
        <v>94</v>
      </c>
      <c r="B99" s="122" t="s">
        <v>307</v>
      </c>
      <c r="C99" s="145" t="s">
        <v>313</v>
      </c>
      <c r="D99" s="122" t="s">
        <v>182</v>
      </c>
      <c r="E99" s="188" t="s">
        <v>189</v>
      </c>
      <c r="F99" s="188" t="s">
        <v>190</v>
      </c>
      <c r="G99" s="272" t="s">
        <v>368</v>
      </c>
      <c r="H99" s="275">
        <v>44136</v>
      </c>
      <c r="I99" s="204">
        <v>44180</v>
      </c>
      <c r="J99" s="50"/>
      <c r="K99" s="22"/>
      <c r="L99" s="47"/>
      <c r="M99" s="88"/>
      <c r="N99" s="50"/>
      <c r="O99" s="7"/>
      <c r="P99" s="7"/>
      <c r="Q99" s="87"/>
      <c r="R99" s="106"/>
      <c r="S99" s="7"/>
      <c r="T99" s="7"/>
      <c r="U99" s="47"/>
      <c r="V99" s="31"/>
      <c r="W99" s="132"/>
      <c r="X99" s="7"/>
      <c r="Y99" s="87"/>
      <c r="Z99" s="106"/>
      <c r="AA99" s="7"/>
      <c r="AB99" s="7"/>
      <c r="AC99" s="47"/>
      <c r="AD99" s="50"/>
      <c r="AE99" s="7"/>
      <c r="AF99" s="7"/>
      <c r="AG99" s="87"/>
      <c r="AH99" s="106"/>
      <c r="AI99" s="7"/>
      <c r="AJ99" s="7"/>
      <c r="AK99" s="47"/>
      <c r="AL99" s="50"/>
      <c r="AM99" s="7"/>
      <c r="AN99" s="7"/>
      <c r="AO99" s="87"/>
      <c r="AP99" s="20"/>
      <c r="AQ99" s="10"/>
      <c r="AR99" s="10"/>
      <c r="AS99" s="47"/>
      <c r="AT99" s="50"/>
      <c r="AU99" s="7"/>
      <c r="AV99" s="7"/>
      <c r="AW99" s="87"/>
      <c r="AX99" s="43"/>
      <c r="AY99" s="11"/>
      <c r="AZ99" s="11"/>
      <c r="BA99" s="12"/>
      <c r="BB99" s="252"/>
      <c r="BC99" s="129"/>
      <c r="BD99" s="124"/>
      <c r="BE99" s="255"/>
    </row>
    <row r="100" spans="1:57" s="9" customFormat="1" ht="25.5" x14ac:dyDescent="0.25">
      <c r="A100" s="145">
        <v>95</v>
      </c>
      <c r="B100" s="122" t="s">
        <v>307</v>
      </c>
      <c r="C100" s="145" t="s">
        <v>315</v>
      </c>
      <c r="D100" s="145" t="s">
        <v>42</v>
      </c>
      <c r="E100" s="193" t="s">
        <v>78</v>
      </c>
      <c r="F100" s="193" t="s">
        <v>78</v>
      </c>
      <c r="G100" s="272" t="s">
        <v>370</v>
      </c>
      <c r="H100" s="275">
        <v>44151</v>
      </c>
      <c r="I100" s="276">
        <v>44188</v>
      </c>
      <c r="J100" s="50"/>
      <c r="K100" s="7"/>
      <c r="L100" s="7"/>
      <c r="M100" s="23"/>
      <c r="N100" s="31"/>
      <c r="O100" s="10"/>
      <c r="P100" s="10"/>
      <c r="Q100" s="32"/>
      <c r="R100" s="20"/>
      <c r="S100" s="10"/>
      <c r="T100" s="10"/>
      <c r="U100" s="23"/>
      <c r="V100" s="31"/>
      <c r="W100" s="132"/>
      <c r="X100" s="10"/>
      <c r="Y100" s="32"/>
      <c r="Z100" s="20"/>
      <c r="AA100" s="10"/>
      <c r="AB100" s="10"/>
      <c r="AC100" s="23"/>
      <c r="AD100" s="31"/>
      <c r="AE100" s="10"/>
      <c r="AF100" s="10"/>
      <c r="AG100" s="32"/>
      <c r="AH100" s="20"/>
      <c r="AI100" s="10"/>
      <c r="AJ100" s="10"/>
      <c r="AK100" s="23"/>
      <c r="AL100" s="31"/>
      <c r="AM100" s="10"/>
      <c r="AN100" s="10"/>
      <c r="AO100" s="32"/>
      <c r="AP100" s="20"/>
      <c r="AQ100" s="10"/>
      <c r="AR100" s="10"/>
      <c r="AS100" s="23"/>
      <c r="AT100" s="31"/>
      <c r="AU100" s="10"/>
      <c r="AV100" s="10"/>
      <c r="AW100" s="32"/>
      <c r="AX100" s="20"/>
      <c r="AY100" s="10"/>
      <c r="AZ100" s="225"/>
      <c r="BA100" s="240"/>
      <c r="BB100" s="235"/>
      <c r="BC100" s="225"/>
      <c r="BD100" s="225"/>
      <c r="BE100" s="105"/>
    </row>
    <row r="101" spans="1:57" s="71" customFormat="1" ht="76.5" x14ac:dyDescent="0.25">
      <c r="A101" s="145">
        <v>96</v>
      </c>
      <c r="B101" s="122" t="s">
        <v>307</v>
      </c>
      <c r="C101" s="145" t="s">
        <v>315</v>
      </c>
      <c r="D101" s="147" t="s">
        <v>271</v>
      </c>
      <c r="E101" s="271" t="s">
        <v>348</v>
      </c>
      <c r="F101" s="188" t="s">
        <v>117</v>
      </c>
      <c r="G101" s="273" t="s">
        <v>362</v>
      </c>
      <c r="H101" s="197">
        <v>44151</v>
      </c>
      <c r="I101" s="204">
        <v>44188</v>
      </c>
      <c r="J101" s="81"/>
      <c r="K101" s="66"/>
      <c r="L101" s="66"/>
      <c r="M101" s="64"/>
      <c r="N101" s="82"/>
      <c r="O101" s="66"/>
      <c r="P101" s="66"/>
      <c r="Q101" s="74"/>
      <c r="R101" s="75"/>
      <c r="S101" s="66"/>
      <c r="T101" s="66"/>
      <c r="U101" s="64"/>
      <c r="V101" s="82"/>
      <c r="W101" s="226"/>
      <c r="X101" s="68"/>
      <c r="Y101" s="74"/>
      <c r="Z101" s="75"/>
      <c r="AA101" s="66"/>
      <c r="AB101" s="66"/>
      <c r="AC101" s="64"/>
      <c r="AD101" s="82"/>
      <c r="AE101" s="66"/>
      <c r="AF101" s="10"/>
      <c r="AG101" s="32"/>
      <c r="AH101" s="20"/>
      <c r="AI101" s="69"/>
      <c r="AJ101" s="69"/>
      <c r="AK101" s="150"/>
      <c r="AL101" s="245"/>
      <c r="AM101" s="69"/>
      <c r="AN101" s="66"/>
      <c r="AO101" s="74"/>
      <c r="AP101" s="75"/>
      <c r="AQ101" s="66"/>
      <c r="AR101" s="66"/>
      <c r="AS101" s="64"/>
      <c r="AT101" s="82"/>
      <c r="AU101" s="66"/>
      <c r="AV101" s="66"/>
      <c r="AW101" s="74"/>
      <c r="AX101" s="75"/>
      <c r="AY101" s="66"/>
      <c r="AZ101" s="62"/>
      <c r="BA101" s="79"/>
      <c r="BB101" s="83"/>
      <c r="BC101" s="86"/>
      <c r="BD101" s="86"/>
      <c r="BE101" s="105"/>
    </row>
    <row r="102" spans="1:57" ht="25.5" x14ac:dyDescent="0.2">
      <c r="A102" s="145">
        <v>97</v>
      </c>
      <c r="B102" s="145" t="s">
        <v>308</v>
      </c>
      <c r="C102" s="145" t="s">
        <v>41</v>
      </c>
      <c r="D102" s="145" t="s">
        <v>41</v>
      </c>
      <c r="E102" s="193" t="s">
        <v>349</v>
      </c>
      <c r="F102" s="193" t="s">
        <v>207</v>
      </c>
      <c r="G102" s="272" t="s">
        <v>363</v>
      </c>
      <c r="H102" s="275">
        <v>44151</v>
      </c>
      <c r="I102" s="276">
        <v>44188</v>
      </c>
      <c r="J102" s="31"/>
      <c r="K102" s="10"/>
      <c r="L102" s="10"/>
      <c r="M102" s="23"/>
      <c r="N102" s="31"/>
      <c r="O102" s="10"/>
      <c r="P102" s="10"/>
      <c r="Q102" s="32"/>
      <c r="R102" s="20"/>
      <c r="S102" s="10"/>
      <c r="T102" s="10"/>
      <c r="U102" s="23"/>
      <c r="V102" s="31"/>
      <c r="W102" s="132"/>
      <c r="X102" s="10"/>
      <c r="Y102" s="32"/>
      <c r="Z102" s="20"/>
      <c r="AA102" s="10"/>
      <c r="AB102" s="10"/>
      <c r="AC102" s="23"/>
      <c r="AD102" s="31"/>
      <c r="AE102" s="10"/>
      <c r="AF102" s="10"/>
      <c r="AG102" s="32"/>
      <c r="AH102" s="20"/>
      <c r="AI102" s="10"/>
      <c r="AJ102" s="10"/>
      <c r="AK102" s="23"/>
      <c r="AL102" s="31"/>
      <c r="AM102" s="10"/>
      <c r="AN102" s="10"/>
      <c r="AO102" s="32"/>
      <c r="AP102" s="20"/>
      <c r="AQ102" s="10"/>
      <c r="AR102" s="10"/>
      <c r="AS102" s="23"/>
      <c r="AT102" s="31"/>
      <c r="AU102" s="10"/>
      <c r="AV102" s="10"/>
      <c r="AW102" s="32"/>
      <c r="AX102" s="20"/>
      <c r="AY102" s="10"/>
      <c r="AZ102" s="11"/>
      <c r="BA102" s="12"/>
      <c r="BB102" s="37"/>
      <c r="BC102" s="121"/>
      <c r="BD102" s="121"/>
      <c r="BE102" s="105"/>
    </row>
    <row r="103" spans="1:57" s="9" customFormat="1" ht="51" x14ac:dyDescent="0.25">
      <c r="A103" s="145">
        <v>98</v>
      </c>
      <c r="B103" s="145" t="s">
        <v>309</v>
      </c>
      <c r="C103" s="145" t="s">
        <v>41</v>
      </c>
      <c r="D103" s="145" t="s">
        <v>147</v>
      </c>
      <c r="E103" s="193" t="s">
        <v>350</v>
      </c>
      <c r="F103" s="193" t="s">
        <v>149</v>
      </c>
      <c r="G103" s="272" t="s">
        <v>367</v>
      </c>
      <c r="H103" s="275">
        <v>44159</v>
      </c>
      <c r="I103" s="276">
        <v>44188</v>
      </c>
      <c r="J103" s="212"/>
      <c r="K103" s="104"/>
      <c r="L103" s="104"/>
      <c r="M103" s="23"/>
      <c r="N103" s="50"/>
      <c r="O103" s="10"/>
      <c r="P103" s="10"/>
      <c r="Q103" s="32"/>
      <c r="R103" s="20"/>
      <c r="S103" s="10"/>
      <c r="T103" s="10"/>
      <c r="U103" s="47"/>
      <c r="V103" s="31"/>
      <c r="W103" s="231"/>
      <c r="X103" s="103"/>
      <c r="Y103" s="32"/>
      <c r="Z103" s="20"/>
      <c r="AA103" s="10"/>
      <c r="AB103" s="10"/>
      <c r="AC103" s="23"/>
      <c r="AD103" s="31"/>
      <c r="AE103" s="10"/>
      <c r="AF103" s="10"/>
      <c r="AG103" s="32"/>
      <c r="AH103" s="20"/>
      <c r="AI103" s="10"/>
      <c r="AJ103" s="10"/>
      <c r="AK103" s="23"/>
      <c r="AL103" s="31"/>
      <c r="AM103" s="10"/>
      <c r="AN103" s="10"/>
      <c r="AO103" s="32"/>
      <c r="AP103" s="20"/>
      <c r="AQ103" s="10"/>
      <c r="AR103" s="10"/>
      <c r="AS103" s="23"/>
      <c r="AT103" s="31"/>
      <c r="AU103" s="10"/>
      <c r="AV103" s="10"/>
      <c r="AW103" s="34"/>
      <c r="AX103" s="39"/>
      <c r="AY103" s="18"/>
      <c r="AZ103" s="18"/>
      <c r="BA103" s="44"/>
      <c r="BB103" s="37"/>
      <c r="BC103" s="121"/>
      <c r="BD103" s="121"/>
      <c r="BE103" s="257"/>
    </row>
    <row r="104" spans="1:57" s="151" customFormat="1" ht="38.25" x14ac:dyDescent="0.25">
      <c r="A104" s="145">
        <v>99</v>
      </c>
      <c r="B104" s="122" t="s">
        <v>306</v>
      </c>
      <c r="C104" s="122" t="s">
        <v>314</v>
      </c>
      <c r="D104" s="122" t="s">
        <v>272</v>
      </c>
      <c r="E104" s="188" t="s">
        <v>144</v>
      </c>
      <c r="F104" s="188" t="s">
        <v>145</v>
      </c>
      <c r="G104" s="272" t="s">
        <v>366</v>
      </c>
      <c r="H104" s="275">
        <v>44166</v>
      </c>
      <c r="I104" s="276">
        <v>44196</v>
      </c>
      <c r="J104" s="211"/>
      <c r="K104" s="203"/>
      <c r="L104" s="10"/>
      <c r="M104" s="219"/>
      <c r="N104" s="31"/>
      <c r="O104" s="10"/>
      <c r="P104" s="10"/>
      <c r="Q104" s="32"/>
      <c r="R104" s="20"/>
      <c r="S104" s="10"/>
      <c r="T104" s="10"/>
      <c r="U104" s="23"/>
      <c r="V104" s="31"/>
      <c r="W104" s="229"/>
      <c r="X104" s="10"/>
      <c r="Y104" s="32"/>
      <c r="Z104" s="20"/>
      <c r="AA104" s="10"/>
      <c r="AB104" s="10"/>
      <c r="AC104" s="23"/>
      <c r="AD104" s="31"/>
      <c r="AE104" s="10"/>
      <c r="AF104" s="10"/>
      <c r="AG104" s="32"/>
      <c r="AH104" s="20"/>
      <c r="AI104" s="10"/>
      <c r="AJ104" s="10"/>
      <c r="AK104" s="23"/>
      <c r="AL104" s="31"/>
      <c r="AM104" s="10"/>
      <c r="AN104" s="10"/>
      <c r="AO104" s="32"/>
      <c r="AP104" s="20"/>
      <c r="AQ104" s="10"/>
      <c r="AR104" s="10"/>
      <c r="AS104" s="23"/>
      <c r="AT104" s="249"/>
      <c r="AU104" s="52"/>
      <c r="AV104" s="52"/>
      <c r="AW104" s="32"/>
      <c r="AX104" s="248"/>
      <c r="AY104" s="52"/>
      <c r="AZ104" s="10"/>
      <c r="BA104" s="38"/>
      <c r="BB104" s="37"/>
      <c r="BC104" s="11"/>
      <c r="BD104" s="11"/>
      <c r="BE104" s="36"/>
    </row>
    <row r="105" spans="1:57" s="9" customFormat="1" ht="63.75" x14ac:dyDescent="0.25">
      <c r="A105" s="145">
        <v>100</v>
      </c>
      <c r="B105" s="145" t="s">
        <v>309</v>
      </c>
      <c r="C105" s="145" t="s">
        <v>20</v>
      </c>
      <c r="D105" s="145" t="s">
        <v>21</v>
      </c>
      <c r="E105" s="193" t="s">
        <v>27</v>
      </c>
      <c r="F105" s="193" t="s">
        <v>356</v>
      </c>
      <c r="G105" s="272" t="s">
        <v>365</v>
      </c>
      <c r="H105" s="275">
        <v>44166</v>
      </c>
      <c r="I105" s="276">
        <v>44188</v>
      </c>
      <c r="J105" s="107"/>
      <c r="K105" s="24"/>
      <c r="L105" s="25"/>
      <c r="M105" s="25"/>
      <c r="N105" s="31"/>
      <c r="O105" s="10"/>
      <c r="P105" s="10"/>
      <c r="Q105" s="32"/>
      <c r="R105" s="20"/>
      <c r="S105" s="10"/>
      <c r="T105" s="10"/>
      <c r="U105" s="23"/>
      <c r="V105" s="31"/>
      <c r="W105" s="170"/>
      <c r="X105" s="21"/>
      <c r="Y105" s="32"/>
      <c r="Z105" s="20"/>
      <c r="AA105" s="10"/>
      <c r="AB105" s="10"/>
      <c r="AC105" s="23"/>
      <c r="AD105" s="31"/>
      <c r="AE105" s="10"/>
      <c r="AF105" s="10"/>
      <c r="AG105" s="32"/>
      <c r="AH105" s="20"/>
      <c r="AI105" s="10"/>
      <c r="AJ105" s="10"/>
      <c r="AK105" s="23"/>
      <c r="AL105" s="31"/>
      <c r="AM105" s="10"/>
      <c r="AN105" s="10"/>
      <c r="AO105" s="32"/>
      <c r="AP105" s="20"/>
      <c r="AQ105" s="10"/>
      <c r="AR105" s="10"/>
      <c r="AS105" s="23"/>
      <c r="AT105" s="31"/>
      <c r="AU105" s="10"/>
      <c r="AV105" s="10"/>
      <c r="AW105" s="32"/>
      <c r="AX105" s="20"/>
      <c r="AY105" s="10"/>
      <c r="AZ105" s="10"/>
      <c r="BA105" s="23"/>
      <c r="BB105" s="37"/>
      <c r="BC105" s="11"/>
      <c r="BD105" s="11"/>
      <c r="BE105" s="253"/>
    </row>
    <row r="106" spans="1:57" ht="38.25" x14ac:dyDescent="0.2">
      <c r="A106" s="145">
        <v>101</v>
      </c>
      <c r="B106" s="145" t="s">
        <v>312</v>
      </c>
      <c r="C106" s="145" t="s">
        <v>315</v>
      </c>
      <c r="D106" s="145" t="s">
        <v>276</v>
      </c>
      <c r="E106" s="193" t="s">
        <v>298</v>
      </c>
      <c r="F106" s="193" t="s">
        <v>192</v>
      </c>
      <c r="G106" s="274" t="s">
        <v>369</v>
      </c>
      <c r="H106" s="275">
        <v>44174</v>
      </c>
      <c r="I106" s="276">
        <v>44188</v>
      </c>
      <c r="J106" s="31"/>
      <c r="K106" s="10"/>
      <c r="L106" s="10"/>
      <c r="M106" s="23"/>
      <c r="N106" s="31"/>
      <c r="O106" s="10"/>
      <c r="P106" s="10"/>
      <c r="Q106" s="32"/>
      <c r="R106" s="20"/>
      <c r="S106" s="10"/>
      <c r="T106" s="10"/>
      <c r="U106" s="23"/>
      <c r="V106" s="31"/>
      <c r="W106" s="132"/>
      <c r="X106" s="10"/>
      <c r="Y106" s="32"/>
      <c r="Z106" s="20"/>
      <c r="AA106" s="10"/>
      <c r="AB106" s="10"/>
      <c r="AC106" s="23"/>
      <c r="AD106" s="31"/>
      <c r="AE106" s="10"/>
      <c r="AF106" s="10"/>
      <c r="AG106" s="32"/>
      <c r="AH106" s="20"/>
      <c r="AI106" s="10"/>
      <c r="AJ106" s="10"/>
      <c r="AK106" s="23"/>
      <c r="AL106" s="31"/>
      <c r="AM106" s="10"/>
      <c r="AN106" s="10"/>
      <c r="AO106" s="32"/>
      <c r="AP106" s="20"/>
      <c r="AQ106" s="10"/>
      <c r="AR106" s="10"/>
      <c r="AS106" s="23"/>
      <c r="AT106" s="31"/>
      <c r="AU106" s="10"/>
      <c r="AV106" s="10"/>
      <c r="AW106" s="32"/>
      <c r="AX106" s="20"/>
      <c r="AY106" s="10"/>
      <c r="AZ106" s="10"/>
      <c r="BA106" s="23"/>
      <c r="BB106" s="31"/>
      <c r="BC106" s="121"/>
      <c r="BD106" s="121"/>
      <c r="BE106" s="105"/>
    </row>
    <row r="107" spans="1:57" ht="38.25" x14ac:dyDescent="0.2">
      <c r="A107" s="145">
        <v>102</v>
      </c>
      <c r="B107" s="145" t="s">
        <v>312</v>
      </c>
      <c r="C107" s="145" t="s">
        <v>315</v>
      </c>
      <c r="D107" s="145" t="s">
        <v>283</v>
      </c>
      <c r="E107" s="193" t="s">
        <v>299</v>
      </c>
      <c r="F107" s="193" t="s">
        <v>192</v>
      </c>
      <c r="G107" s="274" t="s">
        <v>369</v>
      </c>
      <c r="H107" s="275">
        <v>44174</v>
      </c>
      <c r="I107" s="276">
        <v>44188</v>
      </c>
      <c r="J107" s="31"/>
      <c r="K107" s="10"/>
      <c r="L107" s="10"/>
      <c r="M107" s="23"/>
      <c r="N107" s="31"/>
      <c r="O107" s="10"/>
      <c r="P107" s="10"/>
      <c r="Q107" s="32"/>
      <c r="R107" s="20"/>
      <c r="S107" s="10"/>
      <c r="T107" s="10"/>
      <c r="U107" s="23"/>
      <c r="V107" s="31"/>
      <c r="W107" s="132"/>
      <c r="X107" s="10"/>
      <c r="Y107" s="32"/>
      <c r="Z107" s="20"/>
      <c r="AA107" s="10"/>
      <c r="AB107" s="10"/>
      <c r="AC107" s="23"/>
      <c r="AD107" s="31"/>
      <c r="AE107" s="10"/>
      <c r="AF107" s="10"/>
      <c r="AG107" s="32"/>
      <c r="AH107" s="20"/>
      <c r="AI107" s="10"/>
      <c r="AJ107" s="10"/>
      <c r="AK107" s="23"/>
      <c r="AL107" s="31"/>
      <c r="AM107" s="10"/>
      <c r="AN107" s="10"/>
      <c r="AO107" s="32"/>
      <c r="AP107" s="20"/>
      <c r="AQ107" s="10"/>
      <c r="AR107" s="10"/>
      <c r="AS107" s="23"/>
      <c r="AT107" s="31"/>
      <c r="AU107" s="10"/>
      <c r="AV107" s="10"/>
      <c r="AW107" s="32"/>
      <c r="AX107" s="20"/>
      <c r="AY107" s="10"/>
      <c r="AZ107" s="10"/>
      <c r="BA107" s="23"/>
      <c r="BB107" s="31"/>
      <c r="BC107" s="121"/>
      <c r="BD107" s="121"/>
      <c r="BE107" s="105"/>
    </row>
    <row r="108" spans="1:57" ht="38.25" x14ac:dyDescent="0.2">
      <c r="A108" s="145">
        <v>103</v>
      </c>
      <c r="B108" s="122" t="s">
        <v>307</v>
      </c>
      <c r="C108" s="122" t="s">
        <v>314</v>
      </c>
      <c r="D108" s="122" t="s">
        <v>182</v>
      </c>
      <c r="E108" s="188" t="s">
        <v>191</v>
      </c>
      <c r="F108" s="188" t="s">
        <v>192</v>
      </c>
      <c r="G108" s="272" t="s">
        <v>368</v>
      </c>
      <c r="H108" s="197">
        <v>44181</v>
      </c>
      <c r="I108" s="276">
        <v>44188</v>
      </c>
      <c r="J108" s="50"/>
      <c r="K108" s="22"/>
      <c r="L108" s="47"/>
      <c r="M108" s="88"/>
      <c r="N108" s="50"/>
      <c r="O108" s="7"/>
      <c r="P108" s="7"/>
      <c r="Q108" s="87"/>
      <c r="R108" s="106"/>
      <c r="S108" s="7"/>
      <c r="T108" s="7"/>
      <c r="U108" s="47"/>
      <c r="V108" s="31"/>
      <c r="W108" s="132"/>
      <c r="X108" s="7"/>
      <c r="Y108" s="87"/>
      <c r="Z108" s="106"/>
      <c r="AA108" s="7"/>
      <c r="AB108" s="7"/>
      <c r="AC108" s="47"/>
      <c r="AD108" s="50"/>
      <c r="AE108" s="7"/>
      <c r="AF108" s="7"/>
      <c r="AG108" s="87"/>
      <c r="AH108" s="106"/>
      <c r="AI108" s="7"/>
      <c r="AJ108" s="7"/>
      <c r="AK108" s="47"/>
      <c r="AL108" s="50"/>
      <c r="AM108" s="7"/>
      <c r="AN108" s="7"/>
      <c r="AO108" s="87"/>
      <c r="AP108" s="20"/>
      <c r="AQ108" s="10"/>
      <c r="AR108" s="10"/>
      <c r="AS108" s="47"/>
      <c r="AT108" s="50"/>
      <c r="AU108" s="7"/>
      <c r="AV108" s="7"/>
      <c r="AW108" s="87"/>
      <c r="AX108" s="106"/>
      <c r="AY108" s="7"/>
      <c r="AZ108" s="7"/>
      <c r="BA108" s="47"/>
      <c r="BB108" s="81"/>
      <c r="BC108" s="232"/>
      <c r="BD108" s="129"/>
      <c r="BE108" s="256"/>
    </row>
    <row r="109" spans="1:57" s="9" customFormat="1" ht="63.75" x14ac:dyDescent="0.25">
      <c r="A109" s="145">
        <v>104</v>
      </c>
      <c r="B109" s="145" t="s">
        <v>309</v>
      </c>
      <c r="C109" s="145" t="s">
        <v>41</v>
      </c>
      <c r="D109" s="145" t="s">
        <v>360</v>
      </c>
      <c r="E109" s="193" t="s">
        <v>374</v>
      </c>
      <c r="F109" s="193" t="s">
        <v>359</v>
      </c>
      <c r="G109" s="272" t="s">
        <v>370</v>
      </c>
      <c r="H109" s="7" t="s">
        <v>357</v>
      </c>
      <c r="I109" s="47" t="s">
        <v>357</v>
      </c>
      <c r="J109" s="50"/>
      <c r="K109" s="7"/>
      <c r="L109" s="7"/>
      <c r="M109" s="25"/>
      <c r="N109" s="37"/>
      <c r="O109" s="11"/>
      <c r="P109" s="11"/>
      <c r="Q109" s="36"/>
      <c r="R109" s="43"/>
      <c r="S109" s="10"/>
      <c r="T109" s="10"/>
      <c r="U109" s="23"/>
      <c r="V109" s="31"/>
      <c r="W109" s="132"/>
      <c r="X109" s="10"/>
      <c r="Y109" s="32"/>
      <c r="Z109" s="43"/>
      <c r="AA109" s="11"/>
      <c r="AB109" s="11"/>
      <c r="AC109" s="12"/>
      <c r="AD109" s="235"/>
      <c r="AE109" s="10"/>
      <c r="AF109" s="10"/>
      <c r="AG109" s="32"/>
      <c r="AH109" s="20"/>
      <c r="AI109" s="10"/>
      <c r="AJ109" s="10"/>
      <c r="AK109" s="23"/>
      <c r="AL109" s="37"/>
      <c r="AM109" s="11"/>
      <c r="AN109" s="11"/>
      <c r="AO109" s="36"/>
      <c r="AP109" s="237"/>
      <c r="AQ109" s="10"/>
      <c r="AR109" s="10"/>
      <c r="AS109" s="23"/>
      <c r="AT109" s="31"/>
      <c r="AU109" s="10"/>
      <c r="AV109" s="10"/>
      <c r="AW109" s="32"/>
      <c r="AX109" s="237"/>
      <c r="AY109" s="11"/>
      <c r="AZ109" s="11"/>
      <c r="BA109" s="12"/>
      <c r="BB109" s="235"/>
      <c r="BC109" s="52"/>
      <c r="BD109" s="52"/>
      <c r="BE109" s="105"/>
    </row>
    <row r="110" spans="1:57" ht="38.25" x14ac:dyDescent="0.2">
      <c r="A110" s="145">
        <v>105</v>
      </c>
      <c r="B110" s="145" t="s">
        <v>311</v>
      </c>
      <c r="C110" s="145" t="s">
        <v>20</v>
      </c>
      <c r="D110" s="145" t="s">
        <v>21</v>
      </c>
      <c r="E110" s="193" t="s">
        <v>240</v>
      </c>
      <c r="F110" s="193" t="s">
        <v>240</v>
      </c>
      <c r="G110" s="274" t="s">
        <v>361</v>
      </c>
      <c r="H110" s="7" t="s">
        <v>357</v>
      </c>
      <c r="I110" s="47" t="s">
        <v>357</v>
      </c>
      <c r="J110" s="37"/>
      <c r="K110" s="11"/>
      <c r="L110" s="11"/>
      <c r="M110" s="12"/>
      <c r="N110" s="37"/>
      <c r="O110" s="11"/>
      <c r="P110" s="11"/>
      <c r="Q110" s="36"/>
      <c r="R110" s="43"/>
      <c r="S110" s="11"/>
      <c r="T110" s="11"/>
      <c r="U110" s="12"/>
      <c r="V110" s="37"/>
      <c r="W110" s="132"/>
      <c r="X110" s="11"/>
      <c r="Y110" s="36"/>
      <c r="Z110" s="43"/>
      <c r="AA110" s="11"/>
      <c r="AB110" s="11"/>
      <c r="AC110" s="12"/>
      <c r="AD110" s="37"/>
      <c r="AE110" s="11"/>
      <c r="AF110" s="11"/>
      <c r="AG110" s="36"/>
      <c r="AH110" s="43"/>
      <c r="AI110" s="11"/>
      <c r="AJ110" s="11"/>
      <c r="AK110" s="12"/>
      <c r="AL110" s="37"/>
      <c r="AM110" s="11"/>
      <c r="AN110" s="11"/>
      <c r="AO110" s="36"/>
      <c r="AP110" s="43"/>
      <c r="AQ110" s="11"/>
      <c r="AR110" s="11"/>
      <c r="AS110" s="12"/>
      <c r="AT110" s="37"/>
      <c r="AU110" s="11"/>
      <c r="AV110" s="11"/>
      <c r="AW110" s="36"/>
      <c r="AX110" s="43"/>
      <c r="AY110" s="11"/>
      <c r="AZ110" s="11"/>
      <c r="BA110" s="12"/>
      <c r="BB110" s="37"/>
      <c r="BC110" s="121"/>
      <c r="BD110" s="121"/>
      <c r="BE110" s="120"/>
    </row>
    <row r="111" spans="1:57" ht="63.75" x14ac:dyDescent="0.2">
      <c r="A111" s="145">
        <v>106</v>
      </c>
      <c r="B111" s="145" t="s">
        <v>311</v>
      </c>
      <c r="C111" s="145" t="s">
        <v>20</v>
      </c>
      <c r="D111" s="145" t="s">
        <v>41</v>
      </c>
      <c r="E111" s="193" t="s">
        <v>241</v>
      </c>
      <c r="F111" s="193" t="s">
        <v>241</v>
      </c>
      <c r="G111" s="274" t="s">
        <v>361</v>
      </c>
      <c r="H111" s="7" t="s">
        <v>357</v>
      </c>
      <c r="I111" s="47" t="s">
        <v>357</v>
      </c>
      <c r="J111" s="37"/>
      <c r="K111" s="11"/>
      <c r="L111" s="11"/>
      <c r="M111" s="12"/>
      <c r="N111" s="37"/>
      <c r="O111" s="11"/>
      <c r="P111" s="11"/>
      <c r="Q111" s="36"/>
      <c r="R111" s="43"/>
      <c r="S111" s="11"/>
      <c r="T111" s="11"/>
      <c r="U111" s="12"/>
      <c r="V111" s="37"/>
      <c r="W111" s="132"/>
      <c r="X111" s="11"/>
      <c r="Y111" s="36"/>
      <c r="Z111" s="43"/>
      <c r="AA111" s="11"/>
      <c r="AB111" s="11"/>
      <c r="AC111" s="12"/>
      <c r="AD111" s="37"/>
      <c r="AE111" s="11"/>
      <c r="AF111" s="11"/>
      <c r="AG111" s="36"/>
      <c r="AH111" s="43"/>
      <c r="AI111" s="11"/>
      <c r="AJ111" s="11"/>
      <c r="AK111" s="12"/>
      <c r="AL111" s="37"/>
      <c r="AM111" s="11"/>
      <c r="AN111" s="11"/>
      <c r="AO111" s="36"/>
      <c r="AP111" s="43"/>
      <c r="AQ111" s="11"/>
      <c r="AR111" s="11"/>
      <c r="AS111" s="12"/>
      <c r="AT111" s="37"/>
      <c r="AU111" s="11"/>
      <c r="AV111" s="11"/>
      <c r="AW111" s="36"/>
      <c r="AX111" s="43"/>
      <c r="AY111" s="11"/>
      <c r="AZ111" s="11"/>
      <c r="BA111" s="12"/>
      <c r="BB111" s="37"/>
      <c r="BC111" s="121"/>
      <c r="BD111" s="121"/>
      <c r="BE111" s="120"/>
    </row>
    <row r="112" spans="1:57" s="9" customFormat="1" ht="76.5" x14ac:dyDescent="0.25">
      <c r="A112" s="145">
        <v>107</v>
      </c>
      <c r="B112" s="145" t="s">
        <v>311</v>
      </c>
      <c r="C112" s="145" t="s">
        <v>20</v>
      </c>
      <c r="D112" s="145" t="s">
        <v>21</v>
      </c>
      <c r="E112" s="193" t="s">
        <v>351</v>
      </c>
      <c r="F112" s="193" t="s">
        <v>39</v>
      </c>
      <c r="G112" s="272" t="s">
        <v>365</v>
      </c>
      <c r="H112" s="275" t="s">
        <v>357</v>
      </c>
      <c r="I112" s="275" t="s">
        <v>357</v>
      </c>
      <c r="J112" s="37"/>
      <c r="K112" s="37"/>
      <c r="L112" s="11"/>
      <c r="M112" s="12"/>
      <c r="N112" s="37"/>
      <c r="O112" s="11"/>
      <c r="P112" s="11"/>
      <c r="Q112" s="36"/>
      <c r="R112" s="43"/>
      <c r="S112" s="11"/>
      <c r="T112" s="11"/>
      <c r="U112" s="12"/>
      <c r="V112" s="37"/>
      <c r="W112" s="170"/>
      <c r="X112" s="35"/>
      <c r="Y112" s="36"/>
      <c r="Z112" s="43"/>
      <c r="AA112" s="11"/>
      <c r="AB112" s="11"/>
      <c r="AC112" s="12"/>
      <c r="AD112" s="37"/>
      <c r="AE112" s="11"/>
      <c r="AF112" s="11"/>
      <c r="AG112" s="36"/>
      <c r="AH112" s="43"/>
      <c r="AI112" s="11"/>
      <c r="AJ112" s="11"/>
      <c r="AK112" s="12"/>
      <c r="AL112" s="37"/>
      <c r="AM112" s="110"/>
      <c r="AN112" s="110"/>
      <c r="AO112" s="247"/>
      <c r="AP112" s="43"/>
      <c r="AQ112" s="11"/>
      <c r="AR112" s="11"/>
      <c r="AS112" s="12"/>
      <c r="AT112" s="37"/>
      <c r="AU112" s="11"/>
      <c r="AV112" s="11"/>
      <c r="AW112" s="36"/>
      <c r="AX112" s="43"/>
      <c r="AY112" s="11"/>
      <c r="AZ112" s="11"/>
      <c r="BA112" s="12"/>
      <c r="BB112" s="37"/>
      <c r="BC112" s="121"/>
      <c r="BD112" s="11"/>
      <c r="BE112" s="258"/>
    </row>
    <row r="113" spans="1:57" ht="63.75" x14ac:dyDescent="0.2">
      <c r="A113" s="145">
        <v>108</v>
      </c>
      <c r="B113" s="145" t="s">
        <v>308</v>
      </c>
      <c r="C113" s="145" t="s">
        <v>41</v>
      </c>
      <c r="D113" s="145" t="s">
        <v>41</v>
      </c>
      <c r="E113" s="193" t="s">
        <v>208</v>
      </c>
      <c r="F113" s="193" t="s">
        <v>352</v>
      </c>
      <c r="G113" s="272" t="s">
        <v>363</v>
      </c>
      <c r="H113" s="7" t="s">
        <v>357</v>
      </c>
      <c r="I113" s="47" t="s">
        <v>357</v>
      </c>
      <c r="J113" s="37"/>
      <c r="K113" s="11"/>
      <c r="L113" s="11"/>
      <c r="M113" s="12"/>
      <c r="N113" s="37"/>
      <c r="O113" s="11"/>
      <c r="P113" s="11"/>
      <c r="Q113" s="36"/>
      <c r="R113" s="43"/>
      <c r="S113" s="11"/>
      <c r="T113" s="11"/>
      <c r="U113" s="12"/>
      <c r="V113" s="37"/>
      <c r="W113" s="132"/>
      <c r="X113" s="11"/>
      <c r="Y113" s="36"/>
      <c r="Z113" s="43"/>
      <c r="AA113" s="11"/>
      <c r="AB113" s="11"/>
      <c r="AC113" s="12"/>
      <c r="AD113" s="37"/>
      <c r="AE113" s="11"/>
      <c r="AF113" s="11"/>
      <c r="AG113" s="36"/>
      <c r="AH113" s="43"/>
      <c r="AI113" s="11"/>
      <c r="AJ113" s="11"/>
      <c r="AK113" s="12"/>
      <c r="AL113" s="37"/>
      <c r="AM113" s="11"/>
      <c r="AN113" s="11"/>
      <c r="AO113" s="36"/>
      <c r="AP113" s="43"/>
      <c r="AQ113" s="11"/>
      <c r="AR113" s="11"/>
      <c r="AS113" s="12"/>
      <c r="AT113" s="37"/>
      <c r="AU113" s="11"/>
      <c r="AV113" s="11"/>
      <c r="AW113" s="36"/>
      <c r="AX113" s="43"/>
      <c r="AY113" s="11"/>
      <c r="AZ113" s="11"/>
      <c r="BA113" s="12"/>
      <c r="BB113" s="37"/>
      <c r="BC113" s="121"/>
      <c r="BD113" s="121"/>
      <c r="BE113" s="120"/>
    </row>
    <row r="114" spans="1:57" ht="63.75" x14ac:dyDescent="0.2">
      <c r="A114" s="145">
        <v>109</v>
      </c>
      <c r="B114" s="145" t="s">
        <v>311</v>
      </c>
      <c r="C114" s="122" t="s">
        <v>20</v>
      </c>
      <c r="D114" s="122" t="s">
        <v>20</v>
      </c>
      <c r="E114" s="188" t="s">
        <v>353</v>
      </c>
      <c r="F114" s="188" t="s">
        <v>354</v>
      </c>
      <c r="G114" s="272" t="s">
        <v>368</v>
      </c>
      <c r="H114" s="7" t="s">
        <v>357</v>
      </c>
      <c r="I114" s="47" t="s">
        <v>357</v>
      </c>
      <c r="J114" s="213"/>
      <c r="K114" s="169"/>
      <c r="L114" s="169"/>
      <c r="M114" s="200"/>
      <c r="N114" s="213"/>
      <c r="O114" s="169"/>
      <c r="P114" s="169"/>
      <c r="Q114" s="214"/>
      <c r="R114" s="199"/>
      <c r="S114" s="169"/>
      <c r="T114" s="169"/>
      <c r="U114" s="200"/>
      <c r="V114" s="213"/>
      <c r="W114" s="132"/>
      <c r="X114" s="169"/>
      <c r="Y114" s="214"/>
      <c r="Z114" s="199"/>
      <c r="AA114" s="169"/>
      <c r="AB114" s="169"/>
      <c r="AC114" s="200"/>
      <c r="AD114" s="213"/>
      <c r="AE114" s="169"/>
      <c r="AF114" s="169"/>
      <c r="AG114" s="214"/>
      <c r="AH114" s="199"/>
      <c r="AI114" s="169"/>
      <c r="AJ114" s="169"/>
      <c r="AK114" s="200"/>
      <c r="AL114" s="213"/>
      <c r="AM114" s="169"/>
      <c r="AN114" s="169"/>
      <c r="AO114" s="214"/>
      <c r="AP114" s="199"/>
      <c r="AQ114" s="169"/>
      <c r="AR114" s="169"/>
      <c r="AS114" s="200"/>
      <c r="AT114" s="213"/>
      <c r="AU114" s="169"/>
      <c r="AV114" s="169"/>
      <c r="AW114" s="214"/>
      <c r="AX114" s="199"/>
      <c r="AY114" s="169"/>
      <c r="AZ114" s="169"/>
      <c r="BA114" s="200"/>
      <c r="BB114" s="213"/>
      <c r="BC114" s="169"/>
      <c r="BD114" s="169"/>
      <c r="BE114" s="214"/>
    </row>
  </sheetData>
  <autoFilter ref="A5:BF114"/>
  <mergeCells count="27">
    <mergeCell ref="I4:I5"/>
    <mergeCell ref="H4:H5"/>
    <mergeCell ref="AD4:AG4"/>
    <mergeCell ref="AH4:AK4"/>
    <mergeCell ref="AL4:AO4"/>
    <mergeCell ref="AP4:AS4"/>
    <mergeCell ref="J4:M4"/>
    <mergeCell ref="N4:Q4"/>
    <mergeCell ref="R4:U4"/>
    <mergeCell ref="V4:Y4"/>
    <mergeCell ref="Z4:AC4"/>
    <mergeCell ref="E1:AM2"/>
    <mergeCell ref="G4:G5"/>
    <mergeCell ref="C4:C5"/>
    <mergeCell ref="A1:D2"/>
    <mergeCell ref="AU1:BE1"/>
    <mergeCell ref="AN1:AT1"/>
    <mergeCell ref="AN2:AT2"/>
    <mergeCell ref="AU2:BE2"/>
    <mergeCell ref="A4:A5"/>
    <mergeCell ref="B4:B5"/>
    <mergeCell ref="D4:D5"/>
    <mergeCell ref="E4:E5"/>
    <mergeCell ref="F4:F5"/>
    <mergeCell ref="AT4:AW4"/>
    <mergeCell ref="AX4:BA4"/>
    <mergeCell ref="BB4:BE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2020</vt:lpstr>
      <vt:lpstr>Hoja3</vt:lpstr>
      <vt:lpstr>Hoja4</vt:lpstr>
      <vt:lpstr>Hoja2</vt:lpstr>
      <vt:lpstr>PAA 2020</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Angie Johanna Corredor Estrella</cp:lastModifiedBy>
  <cp:lastPrinted>2019-12-19T19:52:13Z</cp:lastPrinted>
  <dcterms:created xsi:type="dcterms:W3CDTF">2019-12-19T14:24:33Z</dcterms:created>
  <dcterms:modified xsi:type="dcterms:W3CDTF">2020-01-14T15:10:40Z</dcterms:modified>
</cp:coreProperties>
</file>