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mc:AlternateContent xmlns:mc="http://schemas.openxmlformats.org/markup-compatibility/2006">
    <mc:Choice Requires="x15">
      <x15ac:absPath xmlns:x15ac="http://schemas.microsoft.com/office/spreadsheetml/2010/11/ac" url="C:\Users\Leonardo Martínez\Documents\2026\Abril\PEI y PES definitivos cargados en portal web Abril 2026\"/>
    </mc:Choice>
  </mc:AlternateContent>
  <xr:revisionPtr revIDLastSave="0" documentId="13_ncr:1_{492DD0DD-3143-48B5-A4B7-15A0CF43F5B1}" xr6:coauthVersionLast="47" xr6:coauthVersionMax="47" xr10:uidLastSave="{00000000-0000-0000-0000-000000000000}"/>
  <bookViews>
    <workbookView xWindow="-110" yWindow="-110" windowWidth="19420" windowHeight="10300" firstSheet="1" activeTab="3" xr2:uid="{D5DB5948-2705-46C5-B97C-0AA4819F7CE6}"/>
  </bookViews>
  <sheets>
    <sheet name="1. Mapa_EstraInstitucional" sheetId="5" r:id="rId1"/>
    <sheet name="2. Listado de Obj_Ini " sheetId="6" r:id="rId2"/>
    <sheet name="3. Integración_Plan Acción 2025" sheetId="8" r:id="rId3"/>
    <sheet name="4. PEI2023-2026_PAA2026" sheetId="1" r:id="rId4"/>
    <sheet name="Indicadores 2023-2026" sheetId="11" state="hidden" r:id="rId5"/>
    <sheet name="Listas" sheetId="2" state="hidden" r:id="rId6"/>
  </sheets>
  <externalReferences>
    <externalReference r:id="rId7"/>
    <externalReference r:id="rId8"/>
    <externalReference r:id="rId9"/>
  </externalReferences>
  <definedNames>
    <definedName name="_xlnm._FilterDatabase" localSheetId="3" hidden="1">'4. PEI2023-2026_PAA2026'!$A$56:$JS$153</definedName>
    <definedName name="_xlnm.Print_Area" localSheetId="3">'4. PEI2023-2026_PAA2026'!$A$2:$AB$11</definedName>
    <definedName name="_xlnm.Print_Area" localSheetId="4">'Indicadores 2023-2026'!$A$1:$T$862</definedName>
    <definedName name="ciudadano" localSheetId="0">#REF!</definedName>
    <definedName name="ciudadano" localSheetId="1">#REF!</definedName>
    <definedName name="ciudadano" localSheetId="2">#REF!</definedName>
    <definedName name="ciudadano" localSheetId="4">#REF!</definedName>
    <definedName name="ciudadano">#REF!</definedName>
    <definedName name="FUIN" localSheetId="4">[1]listas!#REF!</definedName>
    <definedName name="FUIN">[2]listas!#REF!</definedName>
    <definedName name="nindicador" localSheetId="0">[3]FICHA_DEL_INDICADOR!$AN$60:$AQ$60</definedName>
    <definedName name="nindicador" localSheetId="1">[3]FICHA_DEL_INDICADOR!$AN$60:$AQ$60</definedName>
    <definedName name="nindicador">[3]FICHA_DEL_INDICADOR!$AN$60:$AQ$60</definedName>
    <definedName name="POLÍTICAS_MIPG" localSheetId="2">[2]listas!$C$3:$C$31</definedName>
    <definedName name="rendicion" localSheetId="0">#REF!</definedName>
    <definedName name="rendicion" localSheetId="1">#REF!</definedName>
    <definedName name="rendicion" localSheetId="2">#REF!</definedName>
    <definedName name="rendicion" localSheetId="4">#REF!</definedName>
    <definedName name="rendicion">#REF!</definedName>
    <definedName name="RIESGO" localSheetId="0">#REF!</definedName>
    <definedName name="RIESGO" localSheetId="1">#REF!</definedName>
    <definedName name="RIESGO" localSheetId="2">#REF!</definedName>
    <definedName name="RIESGO" localSheetId="4">#REF!</definedName>
    <definedName name="RIESGO">#REF!</definedName>
    <definedName name="_xlnm.Print_Titles" localSheetId="3">'4. PEI2023-2026_PAA2026'!$2:$4</definedName>
    <definedName name="tramites" localSheetId="0">#REF!</definedName>
    <definedName name="tramites" localSheetId="1">#REF!</definedName>
    <definedName name="tramites" localSheetId="2">#REF!</definedName>
    <definedName name="tramites" localSheetId="4">#REF!</definedName>
    <definedName name="tramites">#REF!</definedName>
    <definedName name="transparencia" localSheetId="0">#REF!</definedName>
    <definedName name="transparencia" localSheetId="1">#REF!</definedName>
    <definedName name="transparencia" localSheetId="2">#REF!</definedName>
    <definedName name="transparencia" localSheetId="4">#REF!</definedName>
    <definedName name="transparencia">#REF!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H123" i="1" l="1"/>
  <c r="AH122" i="1"/>
  <c r="AH121" i="1"/>
  <c r="AH120" i="1"/>
  <c r="N41" i="11" l="1"/>
  <c r="N40" i="11"/>
  <c r="N39" i="11"/>
  <c r="N38" i="11"/>
  <c r="N37" i="11"/>
  <c r="N36" i="11"/>
  <c r="N34" i="11"/>
  <c r="N33" i="11"/>
  <c r="N32" i="11"/>
  <c r="N31" i="11"/>
  <c r="N30" i="11"/>
  <c r="N29" i="11"/>
  <c r="N28" i="11"/>
  <c r="N27" i="11"/>
  <c r="N26" i="11"/>
  <c r="N25" i="11"/>
  <c r="N24" i="11"/>
  <c r="N23" i="11"/>
  <c r="N22" i="11"/>
  <c r="N21" i="11"/>
  <c r="N20" i="11"/>
  <c r="N18" i="11"/>
  <c r="J17" i="11"/>
  <c r="N14" i="11"/>
  <c r="N12" i="11"/>
  <c r="N11" i="11"/>
  <c r="N10" i="11"/>
  <c r="N9" i="11"/>
  <c r="N8" i="11"/>
  <c r="N7" i="11"/>
  <c r="J6"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Maria Antonia Amaris Castillo</author>
  </authors>
  <commentList>
    <comment ref="AH121" authorId="0" shapeId="0" xr:uid="{A2AEED0B-B47D-47EC-9D1D-D2B4F00F81B1}">
      <text>
        <r>
          <rPr>
            <b/>
            <sz val="9"/>
            <color indexed="81"/>
            <rFont val="Tahoma"/>
            <family val="2"/>
          </rPr>
          <t>Tener en cuenta que el valor que se indica aquí corresponde al 20% sobre el valor total del contrato 2026 de Ludy Paola ($ 135.085.685)</t>
        </r>
        <r>
          <rPr>
            <sz val="9"/>
            <color indexed="81"/>
            <rFont val="Tahoma"/>
            <family val="2"/>
          </rPr>
          <t xml:space="preserve">
</t>
        </r>
      </text>
    </comment>
  </commentList>
</comments>
</file>

<file path=xl/sharedStrings.xml><?xml version="1.0" encoding="utf-8"?>
<sst xmlns="http://schemas.openxmlformats.org/spreadsheetml/2006/main" count="8271" uniqueCount="1224">
  <si>
    <t>VISIÓN</t>
  </si>
  <si>
    <t>En el año 2026, nos consolidaremos como el Ministerio que lidera la macroeconomía con un enfoque responsable y a la vez distributivo, esto se soporta con la puesta en marcha de las estrategias y políticas de gestión pública nacional y territorial formuladas para la igualdad y la justicia social, la inclusión financiera, la transición exportadora y energética.</t>
  </si>
  <si>
    <t xml:space="preserve">Historial de cambios </t>
  </si>
  <si>
    <t>Versión</t>
  </si>
  <si>
    <t>Descripción del Cambio</t>
  </si>
  <si>
    <t>Gestión Misional</t>
  </si>
  <si>
    <t>Control de cambios</t>
  </si>
  <si>
    <t>Objetivo</t>
  </si>
  <si>
    <t>Iniciativa</t>
  </si>
  <si>
    <t>Cambio 1</t>
  </si>
  <si>
    <t>Cambio 2</t>
  </si>
  <si>
    <t>Cambio 3</t>
  </si>
  <si>
    <t>GM1.Generar las condiciones para unas finanzas sanas y un financiamiento para las transiciones exportadora y energética</t>
  </si>
  <si>
    <t>Construir la propuesta de estadísticas presupuestales y fiscales bajo estándares internacionales en línea con la hoja de ruta del CONPES 4008</t>
  </si>
  <si>
    <t>GM2.Fortalecer la gestión financiera pública territorial para una descentralización efectiva, con equidad de las fuentes de financiación y calidad del gasto territorial</t>
  </si>
  <si>
    <t>GM3.Dinamizar la Banca de Desarrollo para la inclusión financiera que favorezca el desarrollo de los objetivos del programa "Colombia potencia mundial de la vida"</t>
  </si>
  <si>
    <t>GM4. Promover un nuevo contrato social de manera sostenible y responsable en el Sistema General de Seguridad Social</t>
  </si>
  <si>
    <t>Gestión para el Resultado</t>
  </si>
  <si>
    <t>GR1. Fortalecer los mecanismos para una cultura de transparencia y participación ciudadana</t>
  </si>
  <si>
    <t>GR2. Promover una cultura de gestión de conocimiento e innovación para una adecuada gestión de información y analítica institucional</t>
  </si>
  <si>
    <t>GR3. Fortalecer la transformación digital para contribuir a la generación de valor público</t>
  </si>
  <si>
    <t>Gestión de Capacidades Institucionales</t>
  </si>
  <si>
    <t>GC1. Fortalecer las capacidades del talento humano en el marco de los valores institucionales</t>
  </si>
  <si>
    <t>GC2.  Fortalecer la gestión pública a través de procesos administrativos, financieros y jurídicos</t>
  </si>
  <si>
    <t>Promover mecanismos para un ejercicio adecuado de defensa jurídica de la Entidad.</t>
  </si>
  <si>
    <t>Planeación Estratégica Institucional</t>
  </si>
  <si>
    <t>1. Información General del Plan Estratégico Institucional</t>
  </si>
  <si>
    <t>Fecha del plan estratégico</t>
  </si>
  <si>
    <t>2023-2026</t>
  </si>
  <si>
    <t>Número de objetivos estratégicos</t>
  </si>
  <si>
    <t>Número de tareas 2023</t>
  </si>
  <si>
    <t>Número de tareas 2025</t>
  </si>
  <si>
    <t>Versión actual</t>
  </si>
  <si>
    <t>Número de indicadores de objetivos estratégicos</t>
  </si>
  <si>
    <t>Número de tareas 2024</t>
  </si>
  <si>
    <t>Número de tareas 2026</t>
  </si>
  <si>
    <t>2. Indicadores del Plan Estratégico Institucional</t>
  </si>
  <si>
    <t>N°</t>
  </si>
  <si>
    <t>Objetivo estratégico</t>
  </si>
  <si>
    <t>Indicador de objetivo</t>
  </si>
  <si>
    <t>Iniciativa Estratégica</t>
  </si>
  <si>
    <t>Indicador de iniciativa</t>
  </si>
  <si>
    <t>Cumplimiento 2023</t>
  </si>
  <si>
    <t>Cumplimiento 2024</t>
  </si>
  <si>
    <t>Meta 2025</t>
  </si>
  <si>
    <t>Meta 2026</t>
  </si>
  <si>
    <t>Meta Cuatrienio</t>
  </si>
  <si>
    <t>Eje transformacional PND</t>
  </si>
  <si>
    <t xml:space="preserve">Dependencia responsable </t>
  </si>
  <si>
    <t>Historial de cambios 
(Espacio para la OAP)</t>
  </si>
  <si>
    <t>Meta 2023</t>
  </si>
  <si>
    <t>Cuantitativo</t>
  </si>
  <si>
    <t>Cualitativo</t>
  </si>
  <si>
    <t>Meta 2024</t>
  </si>
  <si>
    <t>Cambio 4</t>
  </si>
  <si>
    <t>Cambio 5</t>
  </si>
  <si>
    <t>Cambio 6</t>
  </si>
  <si>
    <t>GM1_2023_2026_Ind1 Balance primario del Sector Público No Financiero (SPNF) (% del PIB) (SINERGIA)</t>
  </si>
  <si>
    <t>-</t>
  </si>
  <si>
    <t>No tiene indicador asociado</t>
  </si>
  <si>
    <t>Durante el 2023 se realizaron las diferentes solicitudes de información a todas las entidades asociadas al Sector Publico No Financiero (SPNF). En específico durante cada mes del año, se realizaron las solicitud de información tanto de ingresos como gastos para el seguimiento fiscal del Gobierno Nacional Central. Adicionalmente durante los meses de junio, septiembre y diciembre de 2023, se solicitó a las diferentes entidades del SPNF la información de los ingresos corrientes, los recursos de capital, los gastos de funcionamiento, inversión, gastos de operación e intereses, para el 1Trimestre, 2 Trimestre y 3 Trimestre del año 2023, información que será insumo para la elaboración del indicador del Balance Primario del SPNF del respectivo año, el cual tiene un rezago de 120 días, el cual será publicado a finales de abril.</t>
  </si>
  <si>
    <t xml:space="preserve">Estabilidad macroeconómica </t>
  </si>
  <si>
    <t>MHCP (Dirección General de Política Macroeconómica)</t>
  </si>
  <si>
    <t xml:space="preserve">GM1_2023_2026_Ind2 Diversificación de instrumentos financieros para las transiciones exportadora y energética </t>
  </si>
  <si>
    <t>Durante la vigencia 2023 se realizó:
1. Emisión de dos bonos sociales por un monto total de 2.500 millones
2. La cuarta subasta de TES Verdes en el mercado local con excelentes resultados.  Se subastaron $975 mm, la tasa de interés de corte de la subasta del TES Verde 2031 fue 10.059% que al compararse con el nivel de transacción del TES convencional con vencimiento 2031 (10.150%) presentó una diferencia de 9 puntos básicos, técnicamente conocido como Greenium. 
3. Se cumplió con las estrategias de protección financiera propuestas.</t>
  </si>
  <si>
    <t>Internacionalización, transformación productiva para la vida y acción climática</t>
  </si>
  <si>
    <t>MHCP (Dirección General de Crédito Público y Tesoro Nacional)</t>
  </si>
  <si>
    <t>Ini.2023.2026.GM1.01 Desarrollar estrategias e instrumentos para el financiamiento sostenible que contribuya a la adaptación, mitigación del cambio climático y la transición energética.</t>
  </si>
  <si>
    <t xml:space="preserve">Ini_2023_2026_GM1_01_Ind1  Instrumentos financieros que  faciliten las transiciones exportadoras y energéticas (Mínimo 1 al año - Emisión de bonos verdes, sociales y sostenibles) </t>
  </si>
  <si>
    <t>El pasado 14 de diciembre de 2023 se realizó la cuarta subasta de TES Verdes en el mercado local con excelentes resultados.  Se subastaron $975 mm, la tasa de interés de corte de la subasta del TES Verde 2031 fue 10.059% que al compararse con el nivel de transacción del TES convencional con vencimiento 2031 (10.150%) presentó una diferencia de 9 puntos básicos, técnicamente conocido como Greenium.  En el marco de la operación, se presentó una sólida demanda recibiendo ofertas de compra por $2,4 billones, lo que representa un Bid to Cover (ofertas recibidas con relación al monto convocado) de 3.7 veces el monto convocado inicialmente, lo cual evidenció el interés de los inversionistas locales y extranjeros en esta clase de títulos de deuda pública de Colombia.</t>
  </si>
  <si>
    <t xml:space="preserve">Internacionalización, transformación productiva, para la vida y la acción climática </t>
  </si>
  <si>
    <t>Ini.2023.2026.GM1.02 Mecanismos de protección financiera para la reducción de la vulnerabilidad fiscal</t>
  </si>
  <si>
    <t>Se cumplió con las estrategias de protección financiera propuestas.</t>
  </si>
  <si>
    <t>Ini.2023.2026.GM1.03 Avanzar en una reglamentación para el sistema financiero nacional para unas finanzas públicas más incluyentes</t>
  </si>
  <si>
    <t>Ini_2023_2026_GM1_03_Ind1Reglamentación sistema financiero, solidario y mercado de capitales para una mayor inclusión financiera y crediticia</t>
  </si>
  <si>
    <t>Durante 2023 se expidieron los siguientes Decretos:
- Decreto 455 del 29 de marzo de 2023: Crédito Popular
- Decreto 626 del 27 de abril de 2023: Asociación de MiPymes a Cooperativas financieras
- Decreto 627 del 27 de abril de 2023: Asociación de Mipymes a cooperativas con actividad de ahorro y crédito
- Decreto 2105 del 5 de diciembre de 2023: Financiación colaborativa</t>
  </si>
  <si>
    <t>MHCP (Viceministerio Técnico)</t>
  </si>
  <si>
    <t xml:space="preserve">Ini.2023.2026.GM1.04 Modernizar y fortalecer la gestión financiera pública nacional </t>
  </si>
  <si>
    <t>Ini_2023_2026_GM1_04_Ind1 Medición del préstamo neto del Gobierno General, medido como % del PIB, con base en los lineamientos del MEFP 2014</t>
  </si>
  <si>
    <t>Durante la vigencia 2023 se produjeron y publicaron 5 reportes con la medición del préstamo neto del Gobierno General, medido como % del PIB, con base en los lineamientos del MEFP 2014. Estos fueron:
• 4 cierres fiscales trimestrales de los periodos: 2022-3, 2022-4, 2023-1 y 2023-2 (publicados como parte de los cierres fiscales trimestrales del Sector Público no Financiero - SPNF)
• 1 cierre fiscal anual a diciembre de 2022 (publicado como parte del capítulo 1 del Marco Fiscal de Mediano Plazo 2023)</t>
  </si>
  <si>
    <t>Ini.2023.2026.GM1.04 Modernizar y fortalecer la gestión financiera pública nacional</t>
  </si>
  <si>
    <t xml:space="preserve">Ini_2023_2026_GM1_04_Ind2 Documentos metodológicos, técnicos y de lineamientos de política macroeconómica realizados  </t>
  </si>
  <si>
    <t xml:space="preserve">Para la vigencia 2023 se programó la elaboración de 3 documentos:
1. Documento con los resultados de las Estadísticas de Finanzas Públicas (EFP) del Gobierno General de 2022 y la proyección de las cifras del Gobierno Central Presupuestario para el año 2023.
2. Documento de los métodos de proyección de estadísticas del Gobierno Central Presupuestario.
3. Documento Metodológico de la producción de EFP de base devengado.
En el mes de junio se publicaron los resultados de las EFP del Gobierno General de 2022 y la proyección de las cifras del Gobierno Central Presupuestario para el año 2023 (documento 1) como parte del capítulo 1 del Marco Fiscal de Mediano Plazo 2023.
Así mismo, en el mes de noviembre se completó la compilación del documento de los métodos de proyección de estadísticas del Gobierno Central Presupuestario (documento 2) y se identificaron aspectos que requerirán mejoras en una versión posterior.
Finalmente, en cuanto al Documento Metodológico de la producción de EFP de base devengado, si bien se realizaron avances durante el año para alcanzar un 75% de su elaboración, aún se encuentra en construcción. Al respecto, cabe aclarar que se presentaron retrasos en este frente, debido a que durante la vigencia fue necesario modificar la planeación contractual que inicialmente se tenía prevista, los contratos presentaron demoras en celebrarse (no iniciaron en las fechas planeadas) y fue necesario atender otras necesidades de servicio con mayor urgencia. </t>
  </si>
  <si>
    <t>Ini.2023.2026.GM1.05 Fortalecer la institucionalidad macroeconómica y fiscal mediante el uso de herramientas de análisis actualizadas.</t>
  </si>
  <si>
    <t xml:space="preserve">Ini_2023_2026_GM1_05_Ind1 Herramientas incorporadas para el seguimiento macroeconómico </t>
  </si>
  <si>
    <t xml:space="preserve">Primer Semestre 2023:
*Consolidación del modelo central de pronóstico de corto plazo semi-estructural (Quartely Projection Model -QPM)
*Misiones de seguimiento con el Fondo Monetario Internacional para el desarrollo del modelo fiscal de pronóstico de mediano plazo (Cannonical Pillar Three)
*Institucionalización de las herramientas de muy corto y corto plazo de pronóstico para la elaboración del Plan Financiero y el Marco Fiscal de Mediano Plazo
*Desarrollo de modelos satélites de consistencia macroeconómica para el análisis de la tasa de interés neutral y el sistema financiero en Colombia 
*Extensión de las herramientas de pronóstico de muy corto plazo para un uso trasversal en la Subdirección de Programación Macroeconómica (Modelos Nowcast de desempleo, ocupados, entre otros)
Segundo semestre 2023:
*Actualización del escenario macroeconómico del Marco Fiscal de Mediano Plazo en función de la herramienta QPM y Modelos de frecuencias mixtas
*Documentación y presentación de las herramientas de consistencia macroeconómicas (Modelos de equilibrio general, semi*estructurales y de muy corto plazo)
*Misión FMI, mejoras a las herramientas de pronóstico ya establecidas en el ministerio como el QPM y evaluación del proceso de pronóstico de la Subdirección de Programación Macroeconómica
*Elaboración de las cifras proyectadas en el Plan Financiero con las herramientas desarrolladas durante la Misión </t>
  </si>
  <si>
    <t>Ini.2023.2026.GM1.06 Construir la propuesta de estadísticas presupuestales y fiscales bajo estándares internacionales en línea con la hoja de ruta del CONPES 4008</t>
  </si>
  <si>
    <t>N/A</t>
  </si>
  <si>
    <t>No aplica medición para este periodo</t>
  </si>
  <si>
    <t>MHCP (Dirección General de Presupuesto Público Nacional)</t>
  </si>
  <si>
    <t>GM2_2023_2026_Ind1 Propuestas de reorganización de las fuentes de financiación territorial (impuestos, transferencias (SGP)</t>
  </si>
  <si>
    <t xml:space="preserve">No aplica medición para este periodo, aun así se reporta información de gestión realizada:
9 sesiones Misión de Descentralización
Reuniones semanales con equipo técnico de la DAF y de la Misión de Descentralización para la construcción de propuestas de modificación a los tributos del orden territorial. Presentaciones y documentos técnicos sobre modificaciones a:
- Impuesto al consumo de Cigarrillo
- Impuesto al consumo de Cerveza;
- Impuesto Predial Unificado;
- Simplificación del impuesto de Industria y Comercio </t>
  </si>
  <si>
    <t xml:space="preserve">Ordenamiento del Territorio alrededor del Agua y Justicia Ambiental </t>
  </si>
  <si>
    <t>MHCP (Dirección de Apoyo Fiscal)</t>
  </si>
  <si>
    <t xml:space="preserve">GM2_2023_2026_Ind2 Propuestas para mejorar la calidad del gasto territorial​ </t>
  </si>
  <si>
    <t xml:space="preserve">En el marco del Plan de Acción Estratégico Institucional 2023-2026, iniciativa Ini.2023.2026.GM2.02 Contribuir al mejoramiento de la calidad del gasto territorial, se planteó la realización de una propuesta de reforma a la Estrategia de Monitoreo, Seguimiento y Control Integral al uso del Sistema General de Participantes bajo la responsabilidad de la Dirección General de Apoyo Fiscal con el indicador Propuestas para Mejorar la Calidad del Gasto Territorial, se avanzó en la vigencia 2023 sobre un documento que recoge modificaciones propuestas al interior del grupo que soporta el Proceso MIS 4.5, tomando como insumos la “Propuesta de reforma a la Ley de competencias y recursos” presentada a consideración del Congreso de la República en el año 2018 por el Ministerio de Hacienda y Crédito Público, las conclusiones presentadas por el documento “10 años de la Estrategia de Monitoreo, Seguimiento y Control al uso de los recursos del Sistema General de Participaciones” publicado en 2021 por esta Dirección y las nuevas propuestas presentadas por los equipos sectoriales. </t>
  </si>
  <si>
    <t>GM2_2023_2026_Ind3 Recaudo de ingresos tributarios y no tributarios territoriales como porcentaje del PIB (SINERGIA)</t>
  </si>
  <si>
    <t>De conformidad con las competencias de la Dirección General de Apoyo Fiscal en materia de seguimiento de las finanzas territoriales para la Programación Macroeconómica del Sector Público, se procesó, depuró y consolidó información del recaudo tributario y no tributario de las Gobernaciones y Alcaldías Capitales, como insumo para la elaboración del Informe de Resultados Fiscales al tercer trimestre de 2023. Con información disponible se proyecta el cumplimiento de la meta (3,4% del PIB), debido al crecimiento de doble dígito de los ingresos de recaudo propio, fundamentado en el destacado comportamiento de industria y comercio en municipios e impuesto de vehículos en departamentos.</t>
  </si>
  <si>
    <t>Ini.2023.2026.GM2.01 Contribuir al fortalecimiento de la capacidad fiscal territorial</t>
  </si>
  <si>
    <t>Ini_2023_2026_GM2_01_Ind1Propuesta de proyecto de ley de reforma tributaria territorial</t>
  </si>
  <si>
    <t>9 sesiones Misión de Descentralización
Reuniones semanales con equipo técnico de la DAF y de la Misión de Descentralización para la construcción de propuestas de modificación a los tributos del orden territorial
Presentaciones y documentos técnicos sobre modificaciones a:
-Impuesto al consumo de Cigarrillo
-Impuesto al consumo de Cerveza;
-Impuesto Predial Unificado;
-Simplificación del impuesto de Industria y Comercio
1 proyecto de ley radicado en congreso
Elaboración de proyecto de ley sobre límites del impuesto Predial Unificado en desarrollo del artículo 49 del PND, radicado en el congreso el 8 de noviembre de 2023 y presentado a la comisión accidental el 23 del mismo mes y año. Corresponde al proyecto de ley 292 de 2023.</t>
  </si>
  <si>
    <t xml:space="preserve">Ini_2023_2026_GM2_01_Ind2 Propuesta de proyecto de ley de reforma a la Ley de competencias y recursos (SGP) </t>
  </si>
  <si>
    <t xml:space="preserve">Es responsabilidad de la Misión de Descentralización proponer reformas al SGP que sean coherentes con los objetivos generales del nuevo modelo descentralista.
La DAF participa como parte del equipo técnico de la Misión que lidera el  DNP y de la que hace parte el MHCP a través del Viceministro General de Hacienda. Al respecto, se trabaja  conjuntamente en una  propuesta que además de lograr un aumento de recursos para el sistema; busca que  los recursos adicionales se distribuyan con criterios que garanticen el cierre de brechas y la equidad entre los territorios, la inclusión social de las poblaciones con los peores estándares de bienestar y atender la urgencia del cambio climático y la necesidad de protección de nuestra riqueza ambiental. Para ello, es necesario promover la asociatividad y la concurrencia en el gasto territorial, el reconocimiento de la diversidad territorial como principio de política pública y la autonomía de las entidades territoriales para el ejercicio de sus competencias.  </t>
  </si>
  <si>
    <t>Ini.2023.2026.GM2.02 Contribuir al mejoramiento de la calidad del gasto territorial</t>
  </si>
  <si>
    <t xml:space="preserve">Ini_2023_2026_GM2_02_Ind1 Informes anuales presentados sobre los resultados del monitoreo y seguimiento de las políticas públicas aplicadas en territorio, por los sectores de educación, salud, APSB, PAE,  deporte cultura y atención a grupos étnicos.  </t>
  </si>
  <si>
    <t>En el marco del Plan de Acción Estratégico Institucional 2023-2026, iniciativa Ini.2023.2026.GM2.02 Contribuir al mejoramiento de la calidad del gasto territorial, se planteó la realización de un análisis en aspectos relacionados con el uso eficiente de los recursos asignados a los sectores de: educación, salud, APSB, PAE, propósito general, atención a grupos étnicos, municipios ribereños al Río Magdalena y hospitales bajo la responsabilidad de la Dirección General de Apoyo Fiscal con el indicador Propuestas para Mejorar la Calidad del Gasto Territorial, tarea que se ha proyectado para ser desarrollada en el cuatrienio 2023-2026. Con relación a la vigencia 2023 se avanzó la precisión de los temas, alcance, metodologías, y cronograma de trabajo con los diferentes equipos sectoriales. El documento informe se alimenta de cada análisis particular de problemática sectorial, destacando los siguientes temas:
1. Salud: Análisis de la deuda en el sector salud de las entidades territoriales por concepto de atenciones no cubiertas por el plan de beneficios del régimen subsidiado, atenciones a población pobre no cubierta por subsidios a la demanda y atención a población migrante.
2. Educación: informe de problemáticas sector educación 2022-2023.
3. Agua Potable y Saneamiento Básico: El otorgamiento y pago del déficit por subsidios de acueducto, alcantarillado y aseo. un gasto de distritos y municipios que ha generado dificultades.
4. Propósito General: Análisis de asignación y uso de los recursos de la participación de propósito general del sistema general de participaciones para el periodo 2021-2022.
5. Asignación Ribereños: problemáticas asociadas al uso ineficiente de los recursos de la asignación especial para municipios Ribereños del Río Magdalena.
6. Asignación Resguardos Indígenas: Evolución de la distribución de los recursos de la Asignación Especial del Sistema General de Participaciones para los resguardos Indígenas.
7. Hospitales: Análisis problemática de programa de saneamiento fiscal y financiero de empresas sociales del estado. 
Los documentos se encuentran en revisión por parte del Comité Editorial de la Dirección General de Apoyo Fiscal. Al ser una tarea del cuatrienio, se espera que en 2024 se continúe con la recolección y análisis de nueva información y la redacción de nuevos informes que den cuenta de problemáticas sectoriales que inciden en el uso de los recursos asignados a las entidades territoriales</t>
  </si>
  <si>
    <t xml:space="preserve">Ini.2023.2026.GM2.03 Avanzar en la cobertura del pasivo pensional de las entidades territoriales y optimizar los procesos internos de gestión </t>
  </si>
  <si>
    <t>Ini_2023_2026_GM2_03_Ind1 Porcentaje  de entidades con cubrimiento del pasivo pensional (SINERGIA)</t>
  </si>
  <si>
    <t>El reporte cuantitativo de la vigencia 2023 se realizará en el segundo semestre de 2024 (240 días de rezago)</t>
  </si>
  <si>
    <t>Seguridad Humana y Justicia Social</t>
  </si>
  <si>
    <t>MHCP (Dirección de Regulación Económica de la Seguridad Social)</t>
  </si>
  <si>
    <t xml:space="preserve"> GM3.Dinamizar la Banca de Desarrollo para la inclusión financiera que favorezca el desarrollo de los objetivos del programa "Colombia potencia mundial de la vida"</t>
  </si>
  <si>
    <t xml:space="preserve">Se remitieron los lineamientos para la elaboración del presupuesto de la vigencia 2024 y se llevaron a cabo las 4 reuniones de seguimiento con las empresas del Grupo Bicentenario, donde se revisaron los temas siguientes temas: puntos de la asamblea de 2023 el cierre del año 2022, seguimiento a indicadores financieros operativos y estratégicos con corte a Q1, Q2, Q3 respectivamente y se revisó el proyecto de presupuesto para la vigencia 2024. </t>
  </si>
  <si>
    <t>MHCP (Dirección Participaciones Estatales)
Grupo Bicentenario</t>
  </si>
  <si>
    <t>GM3_2023_2026_Ind2 Estrategia de armonización de las entidades financieras públicas bajo el holding financiero (expedición de reglamentación)</t>
  </si>
  <si>
    <t>Se expidió el Decreto Ley 1962 del 2023, por el cual se homogeneizan las disposiciones que regulan la gobernanza y los regímenes de las entidades públicas de servicios financieros.</t>
  </si>
  <si>
    <t>Ini.2023.2026.GM3.01 Fomento de servicios financieros públicos a través del Holding Financiero y el modelo de gestión de propiedad estatal para generar valor social y económico.</t>
  </si>
  <si>
    <t>Se expidió el Decreto 2120 de 2023, por medio del cual se crea el programa “CREO, un crédito para conocernos”</t>
  </si>
  <si>
    <t>Ini.2023.2026.GM3.02 Participar en la formulación de políticas de inclusión productiva y financiera para fomentar economías populares y procesos de reindustrialización</t>
  </si>
  <si>
    <t>Ini_2023_2026_GM3_02_Ind1Política pública y reglamentación de los instrumentos de financiamiento de la reindustrialización y reducción de desigualdades</t>
  </si>
  <si>
    <t>Apoyo en la elaboración del CONPES 4129 del 2023 de Reindustrialización, en el que se incluyen recursos hasta 300.000 millones de pesos anuales para el financiamiento de proyectos asociados a la Transición Energética Justa por medio del Fondo Colombia Potencia Mundial de la Vida. Así mismo se espera financiar proyectos de capital semilla hasta por 100.000 millones de pesos por medio de recursos del FONDES. EL decreto está en revisión para firma y sanción presidencial.
Apoyo en la elaboración del CONPES 4129 del 2023 sobre la Política Nacional de Reindustrialización. Elaboración del Decreto 049 del 2024 que reglamenta el Fondo Colombia Potencia Mundial de la Vida. Elaboración del decreto sobre línea de crédito de capital semilla del FONDES y las condiciones de condonación.</t>
  </si>
  <si>
    <t>Seguridad Humana y Justicia Social 
Internacionalización, transformación productiva para la vida y acción climática</t>
  </si>
  <si>
    <t>MHCP (Viceministerio General)</t>
  </si>
  <si>
    <t xml:space="preserve"> GM4. Promover un nuevo contrato social de manera sostenible y responsable en el Sistema General de Seguridad Social</t>
  </si>
  <si>
    <t>GM4_2023_2026_Ind1 Propuestas de lineamientos de sostenibilidad financiera y fiscal para el Sistema General de Seguridad Social</t>
  </si>
  <si>
    <t>Por un lado, se elaboró un documento que corresponde al escenario de factibilidad del proyecto de ley 339 de 2023 Cámara, acumulado con los proyectos de ley 340, 341 y 344 de 2023 Cámara, “por medio de la cual se transforma el Sistema de Salud de Colombia y se dictan otras disposiciones”, el cual se radicó en la Cámara de Representantes el 29 de noviembre de 2023. Este documento recoge el resultado de mesas de trabajo llevadas a cabo al interior del Gobierno con las entidades involucradas (ADRES, Ministerio de Salud y DNP). Esto corresponde al indicador Ini_2023_2026_GM4_01_Ind1.
Por otro lado, se elaboró un documento en Excel que contiene las observaciones al proyecto de ley 293 de 2023 “por medio de la cual se establece el sistema de protección social integral para la vejez, invalidez y muerte de origen común, y se dictan otras disposiciones” con la identificación de 43 artículos que requerirían reglamentación por el Gobierno Nacional, entendiendo con esto que serán objeto de regulación conjunta con otras carteras ministeriales por tratarse de temas relacionados con el Sistema de Protección Social Integral para la vejez, invalidez y muerte de origen común. Esto corresponde al indicador Ini_2023_2026_GM4_02_Ind1.
Cabe reseñar que la DGRESS participó con comentarios al documento de impacto fiscal sobre el texto de ponencia para segundo debate de la reforma pensional, del que se ha hecho referencia, elaborado por la Dirección General de Política Macroeconómica del Ministerio de Hacienda, de acuerdo con la asignación de dicha responsabilidad a la DGPM.</t>
  </si>
  <si>
    <t>Ini.2023.2026.GM4.01 Fortalecer los lineamientos de política de sostenibilidad financiera del Sistema General de Seguridad Social en Salud y el Sistema General de Riesgos Laborales.</t>
  </si>
  <si>
    <t>Ini_2023_2026_GM4_01_Ind1Documentos de lineamiento técnico</t>
  </si>
  <si>
    <t>Se elaboró documento de lineamiento técnico consistente en un escenario de factibilidad del proyecto de ley 339 de 2023 Cámara, acumulado con los proyectos de ley 340, 341 y 344 de 2023 Cámara, “por medio de la cual se transforma el Sistema de Salud de Colombia y se dictan otras disposiciones”, el cual se radicó en la Cámara de Representantes el 29 de noviembre de 2023. Este documento recoge el resultado de mesas de trabajo llevadas a cabo al interior del Gobierno en lo corrido de la vigencia con las entidades involucradas (ADRES, Ministerio de Salud y DNP).</t>
  </si>
  <si>
    <t>Ini.2023.2026.GM4.02 Promover la regulación de normas para avanzar en la cobertura de los mecanismos de protección a la vejez.</t>
  </si>
  <si>
    <t>Ini_2023_2026_GM4_02_Ind1 Escenarios fiscales de propuesta de reforma de protección social</t>
  </si>
  <si>
    <t>Se elaboró documento en Excel que contiene observaciones al proyecto de ley 293 de 2023 “por medio de la cual se establece el sistema de protección social integral para la vejez, invalidez y muerte de origen común, y se dictan otras disposiciones” con la identificación de 43 artículos que requerirían reglamentación por el Gobierno Nacional, entendiendo con esto que serán objeto de regulación conjunta con otras carteras ministeriales por tratarse de temas relacionados con el Sistema de Protección Social Integral para la vejez, invalidez y muerte de origen común. Cabe reseñar que la DGRESS participó con comentarios al documento de impacto fiscal sobre el texto de ponencia para segundo debate de la reforma pensional, del que se ha hecho referencia, elaborado por la Dirección General de Política Macroeconómica del Ministerio de Hacienda, de acuerdo con la asignación de dicha responsabilidad a la DGPM.</t>
  </si>
  <si>
    <t>Ini.2023.2026.GM4.03 Fortalecer los Sistemas de Información y Gestión para la Consolidación de la Historia Laboral de los Colombianos</t>
  </si>
  <si>
    <t>Ini_2023_2026_GM4_03_Ind1 Informe de Entidades y funcionarios capacitados sobre el uso y manejo del Sistema Cetil.</t>
  </si>
  <si>
    <t>MHCP (Oficina de Bonos Pensionales)</t>
  </si>
  <si>
    <t>GR1_2023_2026_Ind1  Resultados de medición del índice de transparencia y acceso a la información pública - ITA</t>
  </si>
  <si>
    <t xml:space="preserve">De acuerdo con la Directiva de la Procuraduría General de la Nación, 011 de 01-Ago-2023 e informe anexo a esta, el Ministerio de Hacienda no fue sujeto obligado focalizado para la vigencia 2023, dado que obtuvo en la auditoría 2022 un porcentaje de cumplimiento del 95% y no cumple con los criterios definidos en el numeral III del referido informe para ser auditado en 2023. </t>
  </si>
  <si>
    <t>MHCP (Oficina Asesora de Planeación)</t>
  </si>
  <si>
    <t>GR1_2023_2026_Ind2 Propuestas de acciones que permitan mitigar la insatisfacción en la atención a los grupos de valor.</t>
  </si>
  <si>
    <t>*Se realizó Informe de Seguimiento a la Satisfacción de Usuarios, mediante el cual se logró establecer los aspectos que pueden generar insatisfacción en el momento de la atención.                                                    * Mediante este informe, se identificaron posibles falencias en la atención, lo cual permitirá  trabajar en acciones que permitirán mitigar la insatisfacción de los usuarios en el momento de la atención.</t>
  </si>
  <si>
    <t>MHCP (Dirección Administrativa)</t>
  </si>
  <si>
    <t>Ini.2023.2026.GR1.01 Generar estrategias para la divulgación de información y relacionamiento con el ciudadano</t>
  </si>
  <si>
    <t>Ini_2023_2026_GR1_01_Ind1 Estrategias de divulgación de información y relacionamiento con el ciudadano</t>
  </si>
  <si>
    <t xml:space="preserve">* En la vigencia del 2023 se planteó como estrategia la divulgación de información y Relacionamiento con el Ciudadano, se publicaron en los medios internos (pantallas e Intranet de la entidad) diferentes tips y mensajes para fortalecer la atención al ciudadano desde las dependencias del Ministerio.                                                 * Se publicaron en la Intranet y en las pantallas del Ministerio 9 Tips y/o mensajes referentes a la Atención al Ciudadano. </t>
  </si>
  <si>
    <t>GR2. Promover una cultura de gestión de conocimiento e innovación para una adecuada gestión de información y analítica instituciona</t>
  </si>
  <si>
    <t>Indicador de objetivo, no tiene iniciativa asociada</t>
  </si>
  <si>
    <t>GR2_2023_2026_Ind1 Actividades de apropiación de conocimientos basadas en Gesco+i realizadas al interior de la entidad</t>
  </si>
  <si>
    <t>Mediante la Escuela Corporativa se habilitó y ofreció el curso virtual de “Innovación en el MHCP”, durante el II semestre de la vigencia anterior, abierto para todo el personal de planta de la entidad, el cual finalizó en diciembre 2023.</t>
  </si>
  <si>
    <t>Ini.2023.2026.GR2.01 Fortalecer la Política de Gestión del Conocimiento y la Innovación</t>
  </si>
  <si>
    <t>Ini_2023_2026_GR2_01_Ind1 Estrategias para el fortalecimiento de la política de gestión del conocimiento e innovación.</t>
  </si>
  <si>
    <t xml:space="preserve">Mediante la estrategia ESTUDIA se realizaron sesiones de innovación con los procesos de la entidad, para determinar y apropiar conocimientos sobre ideación, creatividad organizacional y roles de equipos para innovar. </t>
  </si>
  <si>
    <t>Ini.2023.2026.GR2.02 Promover la gestión de expedientes electrónicos de archivo</t>
  </si>
  <si>
    <t>0.25</t>
  </si>
  <si>
    <t>Se trabajó en la identificación de una Serie Documental híbrida, la cual fue seleccionada teniendo en cuenta su volumen documental y toda vez que la misma puede ser objeto de auditoría. Como complemento de esta actividad se elaboró un Instructivo para el Manejo de Expedientes Híbridos. Elaboración de un instructivo para el manejo de expedientes híbridos.</t>
  </si>
  <si>
    <t>0.50</t>
  </si>
  <si>
    <t>0.75</t>
  </si>
  <si>
    <t>Ini.2023.2026.GR2.03 Fortalecer la gestión organizacional y por procesos de la entidad</t>
  </si>
  <si>
    <t xml:space="preserve">Se estructuró el documento de caracterización del proceso Est.2.2 y se espera avanzar con la demás documentación en la próxima vigencia. Es de anotar, que la creación del proceso fue aprobada por el Comité Institucional de Gestión y Desempeño.  </t>
  </si>
  <si>
    <t>GR3_2023_2026_Ind1  Incrementar el índice FURAG para la política de gobierno digital</t>
  </si>
  <si>
    <t>Una vez se conozcan los resultados Furag 2023, se tendrá el dato.</t>
  </si>
  <si>
    <t>MHCP (Dirección de Tecnología)</t>
  </si>
  <si>
    <t>Ini.2023.2026.GR3.01 Fortalecer el gobierno y gestión de datos en el MHCP</t>
  </si>
  <si>
    <t>Ini_2023_2026_GR3_01_Ind1 Dominio de datos implementado anualmente de acuerdo con el marco de gobierno de datos definido para la entidad</t>
  </si>
  <si>
    <t xml:space="preserve">Fue implementado en las áreas de conocimiento definidas. El dominio implementado fue Presupuesto.  </t>
  </si>
  <si>
    <t>Ini.2023.2026.GR3.02 Fortalecer la adopción de los elementos constitutivos de la política de gobierno digital establecidos en el Decreto 767 de 2022</t>
  </si>
  <si>
    <t>Ini_2023_2026_GR3_02_Ind1Incrementar el nivel de madurez del 80% de lineamientos MGGTI y MAE de  MinTIC que presentan brechas  de acuerdo con la evaluación de madurez indicada en el PETI 2022 - 2025.</t>
  </si>
  <si>
    <t>En la meta planteada el 15% corresponde a 8 brechas a subir de nivel, en el ejercicio realizado se llega a subir 20 brechas que corresponde a al 37.5%. Las brechas mencionadas se respaldan en la culminación de las actividades proyectadas en los contratos de consultoría de Gobierno de Datos y de PETI.</t>
  </si>
  <si>
    <t>Ini_2023_2026_GR3_02_Ind2 Piloto anual de tecnologías emergentes siguiendo las recomendaciones de la guía de implementación de tecnologías emergentes del MinTIC .</t>
  </si>
  <si>
    <t>GC1_2023_2026_Ind1 Nivel de Madurez en la Dimensión de Talento Humano del Mipg, de conformidad con los Autodiagnóstico del DAFP</t>
  </si>
  <si>
    <t xml:space="preserve"> La Dimensión de Talento Humano está conformada por las políticas de Talento Humano e integridad que se han implementado de acuerdo con los estándares del MIPG. Para este periodo se obtuvo un resultado de 90 puntos, dato por encima de la línea base en 10 puntos, que se sustenta en la medición de las mencionadas políticas, incremento que da cuenta de la estabilidad y el mantenimiento asertivo de los procesos de Apo.2.1 administración de personal y Apo.2.2 desarrollo de personal, a través de la ejecución del Plan Estratégico de Talento Humano, evidencias que están reportadas en los diversos módulos del SMGI.</t>
  </si>
  <si>
    <t>Ini.2023.2026.GC1.01 Promover acciones orientadas a mantener el nivel de consolidación de la Política de Gestión Estratégica de Talento Humano, de acuerdo con los lineamientos del Modelo Integrado de Planeación y Gestión - MIPG y el Modelo de Entidad Familiarmente Responsable - efr.</t>
  </si>
  <si>
    <t>Ini_2023_2026_GC1_01_Ind1 Nivel de Madurez en las etapas de Gestión de la Política de Gestión del Talento Humano de la Matriz de Autodiagnóstico del DAFP</t>
  </si>
  <si>
    <t>El resultado de 93 puntos del indicador, se observa como un incremento significativo frente a la meta planteada para la vigencia 2023, situación que permite determinar que en ese periodo se avanzó en el fortalecimiento de la Política de Gestión del Talento Humano del MIPG. Además, la herramienta en ese año presentó ajustes en sus estándares por parte de la Función Pública, cambios que fueron atendidos dentro de las actividades ejecutadas en el Plan Estratégico de Talento Humano de 2023. Así las cosas, los avances se encuentran vinculados al cumplimiento de los planes que conformaron el mencionado PETH, evidencias que están documentadas en el Módulo de Planes del SMGI. Se anexa la matriz de autodiagnóstico</t>
  </si>
  <si>
    <t>Ini.2023.2026.GC1.02 Realizar actividades que fortalezcan la implementación de la Política de Integridad, con el propósito de alcanzar el nivel de consolidación, de acuerdo con los lineamientos del Modelo Integrado de Planeación y Gestión - MIPG.</t>
  </si>
  <si>
    <t>Ini_2023_2026_GC1_02_Ind1 Nivel de Madurez en las etapas de Gestión de la Política de Integridad de la Matriz de Autodiagnóstico del DAFP</t>
  </si>
  <si>
    <t>En la vigencia 2023 se obtuvo un resultado de 87 puntos que surgen de aplicar los instrumentos de integridad y conflicto de interés que obtuvieron 93 y 82 puntos respectivamente. Incremento de 7 puntos que se sustenta en la ejecución del Plan de Integridad, situación que permite determinar que en dicho periodo se avanzó en la implementación de la Política de Integridad del MIPG y en el fortalecimiento de la apropiación de los cinco valores del Código de Integridad, que se encuentra documentado en el Módulo de Planes del SMGI. Se anexan los autodiagnósticos 2023.</t>
  </si>
  <si>
    <t xml:space="preserve"> GC2_2023_2026_Ind1 Estrategias para el fortalecimiento de la gestión pública a través de procesos administrativos, financieros y jurídicos </t>
  </si>
  <si>
    <t xml:space="preserve">Se realizaron 3 mesas de trabajo:
• Construcción tarifa nuevas operaciones RUNEOL.
• Entidades concurrentes al para el cumplimiento de la Sentencia de Unificación SU 484 de 2008.
• Mesa de Dialogo SIINTRASEGURIDAD SOCIAL con MinTrabajo
Se fortalece la gestión pública en la defensa de la institucionalidad presupuestal. </t>
  </si>
  <si>
    <t>Ini.2023.2026.GC2.01 Promover mecanismos para un ejercicio adecuado de defensa jurídica de la Entidad.</t>
  </si>
  <si>
    <t>Ini_2023_2026_GC2_01_Ind1  Implementar mecanismos para la adecuada defensa jurídica de la Entidad</t>
  </si>
  <si>
    <t xml:space="preserve">  i) Se realizaron 3 mesas de trabajo para fortalecer la argumentación para la defensa dentro de los procesos judiciales es los que es parte el MHCP y con las diferentes entidades del Estado ii) Se gestionaron 3 asesorías a diversas dependencias del MHCP (OBP - DGREES - SUBSERVICIOS) ( iii) Se realizó una mesa de trabajo con una entidades del Estado para coordinar la defensa judicial (IDIAN - ITRC- FOMAG).
Se coordinó con las Dependencias del Ministerio el intercambio de información que sea de interés para fortalecer la defensa jurídica de la Entidad y fortalecer la dinámica para la prevención del daño antijurídico. De igual manera, se apoyo jurídicamente a las áreas al interior del MHCP y a las Entidades del Sector Hacienda</t>
  </si>
  <si>
    <t>MHCP (Subdirección Jurídica)</t>
  </si>
  <si>
    <t>3. Plan de Acción Institucional</t>
  </si>
  <si>
    <t>Fecha del plan de acción</t>
  </si>
  <si>
    <t>Número de tareas misionales</t>
  </si>
  <si>
    <t>Número de tareas transversales</t>
  </si>
  <si>
    <t>Marco Estratégico</t>
  </si>
  <si>
    <t>Información de la tarea</t>
  </si>
  <si>
    <t>Recursos necesarios para el desarrollo de la tarea</t>
  </si>
  <si>
    <t>Gestión Presupuestal</t>
  </si>
  <si>
    <t>Atributos estratégicos y políticas públicas</t>
  </si>
  <si>
    <t>Política Modelo Integrado de Planeación y Gestión</t>
  </si>
  <si>
    <t>Integración Planes (Decreto 612 de 2018 y otros)</t>
  </si>
  <si>
    <t>Otros planes asociados</t>
  </si>
  <si>
    <t>Perspectiva</t>
  </si>
  <si>
    <t>Objetivo Estratégico Asociado</t>
  </si>
  <si>
    <t>Iniciativa Estratégica Asociada</t>
  </si>
  <si>
    <t>Insumo de formulación 2024</t>
  </si>
  <si>
    <t>Nombre de la tarea</t>
  </si>
  <si>
    <t>Descripción de la tarea</t>
  </si>
  <si>
    <t>Nivel de la tarea</t>
  </si>
  <si>
    <t>Dependencia responsable</t>
  </si>
  <si>
    <t>Proceso(s) asociado(s)</t>
  </si>
  <si>
    <t>Dependencia o entidad participante</t>
  </si>
  <si>
    <t>Recurso SMGI</t>
  </si>
  <si>
    <t>Talento Humano</t>
  </si>
  <si>
    <t>Financiero</t>
  </si>
  <si>
    <t>Tecnológico</t>
  </si>
  <si>
    <t>Físico</t>
  </si>
  <si>
    <t xml:space="preserve">Fuentes de financiación </t>
  </si>
  <si>
    <t>Presupuesto asignado de funcionamiento 
(Si es posible costear)</t>
  </si>
  <si>
    <t>Nombre del proyecto</t>
  </si>
  <si>
    <t>Producto proyecto inversión</t>
  </si>
  <si>
    <t>Apropiación vigente</t>
  </si>
  <si>
    <t>Ejes transformacionales- transversales PND 2022-2026</t>
  </si>
  <si>
    <t>Objetivos de Desarrollo Sostenible</t>
  </si>
  <si>
    <t>Documentos Conpes</t>
  </si>
  <si>
    <t>Agenda regulatoria</t>
  </si>
  <si>
    <t>Étnicos, indígenas, NARP, Rom</t>
  </si>
  <si>
    <t>Integridad</t>
  </si>
  <si>
    <t>Presupuestal</t>
  </si>
  <si>
    <t>Defensa Jurídica</t>
  </si>
  <si>
    <t>Programa de Transparencia y Ética Pública</t>
  </si>
  <si>
    <t>P. Pinar</t>
  </si>
  <si>
    <t>P. Incentivos</t>
  </si>
  <si>
    <t>P. Tecnologías PETI</t>
  </si>
  <si>
    <t>Ini.2023.2026.GM1.01.Desarrollar estrategias e instrumentos para el financiamiento sostenible que contribuya a la adaptación, mitigación del cambio climático y la transición energética.</t>
  </si>
  <si>
    <t xml:space="preserve">Artículos  Plan Nacional de Desarrollo </t>
  </si>
  <si>
    <t>Plan de acción institucional vigente</t>
  </si>
  <si>
    <t>Emitir Bonos Verdes, Sociales o Sostenibles en virtud de las necesidades establecidas en el plan financiero y la tabla de Fuentes y Usos de cada vigencia</t>
  </si>
  <si>
    <t>Estratégico</t>
  </si>
  <si>
    <t>Validar</t>
  </si>
  <si>
    <t>Mis.3.1 Financiamiento Interno</t>
  </si>
  <si>
    <t>Luis Alexander López Ruiz</t>
  </si>
  <si>
    <t>Carolina Thomas Alvarado</t>
  </si>
  <si>
    <t>Deuda</t>
  </si>
  <si>
    <t>Estabilidad macroeconomía</t>
  </si>
  <si>
    <t>Desarrollar una estrategia de cobertura de los precios del petróleo</t>
  </si>
  <si>
    <t xml:space="preserve">Desarrollar una estrategia de cobertura de los precios del petróleo </t>
  </si>
  <si>
    <t>Inversión</t>
  </si>
  <si>
    <t>2019011000257 
Desarrollo e implementación de una estrategia para coberturas de los precios del petróleo para Colombia
C-1302-1000-17-803001</t>
  </si>
  <si>
    <t>Documentos de planeación
Servicios tecnológicos</t>
  </si>
  <si>
    <t>Implementar los criterios Ambientales Sociales y de Gobernanza + Resiliencia (ASG+R) en proyectos de infraestructura y definición de instrumentos de innovación financiera, para financiar proyectos con criterios sostenibles</t>
  </si>
  <si>
    <t>Mis.3.8 Apoyo a la Estructuración de Proyectos para la Vinculación de Capital Privado en Sectores de Responsabilidad del Estado</t>
  </si>
  <si>
    <t>Internacionalización, transformación productiva para la vida y acción climática Acción Climática</t>
  </si>
  <si>
    <t>Objetivo 9: Industria, innovación e infraestructura</t>
  </si>
  <si>
    <t>Ini.2023.2026.GM1.02.Mecanismos de protección financiera para la reducción de la vulnerabilidad fiscal.</t>
  </si>
  <si>
    <t>Funcionamiento</t>
  </si>
  <si>
    <t xml:space="preserve">Perfeccionamiento Planeación Estratégica </t>
  </si>
  <si>
    <t>Generar estrategias de Protección Financieras territoriales y/o sectoriales formuladas y/o implementadas.</t>
  </si>
  <si>
    <t>Acciones para apoyar la formulación y/o implementación de las estrategias de protección financiera EPF.
Talleres realizados
Reuniones ejecutadas
Manual publicado 
Dar capacitación, realizar talleres, gestar reuniones, que permitan a los territorios y/o sectores formular sus EPF e implementar mediante la cuantificación del pasivo contingente por desastres, con la formulación y aplicación de la nota técnica metodológica para cuantificar el pasivo contingente derivado de desastres.
Presentar instrumentos de protección financiera a través de seguros paramétricos y no paramétricos, créditos contingentes, bonos catastróficos y/u otros instrumentos de retención o transferencia del riesgo.</t>
  </si>
  <si>
    <t>Yeini Natalia Barreto Cuervo</t>
  </si>
  <si>
    <t>Ini.2023.2026.GM1.03.Avanzar en una reglamentación para el sistema financiero nacional para unas finanzas públicas más incluyentes.</t>
  </si>
  <si>
    <t> Función/Necesidades MHCP  </t>
  </si>
  <si>
    <t>Realizar modificaciones a la regulación del sistema financiero con el objetivo de incrementar la innovación y la inclusión financiera</t>
  </si>
  <si>
    <t>Avanzar en la reglamentación necesaria para: 
-La implementación de la hoja de ruta del subsector solidario de ahorro y crédito, para impulsar una mayor inclusión crediticia.
- La implementación del esquema de datos abiertos obligatorio (open data) para aumentar la inclusión financiera.
- Seguir profundizando y desarrollando el sistema financiero y mercado de capitales colombiano.</t>
  </si>
  <si>
    <t>Viceministerio Técnico</t>
  </si>
  <si>
    <t>URF</t>
  </si>
  <si>
    <t>Objetivo 10: Reducción de las desigualdades</t>
  </si>
  <si>
    <t>4005 Política Nacional de Inclusión y Educación económica y Financiera.</t>
  </si>
  <si>
    <t>Reglamentación artículos 89 y 94 del PND</t>
  </si>
  <si>
    <t>Ini.2023.2026.GM1.04.Modernizar y fortalecer la gestión financiera pública nacional.</t>
  </si>
  <si>
    <t>Difundir estadísticas de finanzas públicas del Gobierno General con base en los lineamientos del Manual de Estadísticas de Finanzas Públicas (MEFP) 2014</t>
  </si>
  <si>
    <t>Publicar en la página web del Ministerio de Hacienda las estadísticas de finanzas públicas de Gobierno General compiladas con base en el Manual de Estadísticas de Finanzas Públicas (MEFP) 2014</t>
  </si>
  <si>
    <t>Táctico</t>
  </si>
  <si>
    <t>Publicación de cierres del 3er y 4to trimestre de 2024</t>
  </si>
  <si>
    <t>Mis.1.1 Coordinación y Seguimiento de la Política Macroeconómica y Fiscal</t>
  </si>
  <si>
    <t>Cristian Alejandro Cruz Moreno</t>
  </si>
  <si>
    <t>Kelly Yojanna Gómez Gaona</t>
  </si>
  <si>
    <t>Diana Paola Vargas Mojoco</t>
  </si>
  <si>
    <t>X</t>
  </si>
  <si>
    <t>MEJORAMIENTO E INTEGRACIÓN DE LA INFORMACIÓN EN LA GESTIÓN FINANCIERA PÚBLICA NACIONAL</t>
  </si>
  <si>
    <t>Documentos de estudios técnicos;</t>
  </si>
  <si>
    <t>4008 Política Nacional de Información de Gestión Financiera Pública.</t>
  </si>
  <si>
    <t>Reglamentación artículo 88 del PND</t>
  </si>
  <si>
    <t>Adelantar las actividades del proyecto de inversión: Mejoramiento e Integración de la Información en la Gestión Financiera Pública Nacional, que hacen parte del componente DGPM.</t>
  </si>
  <si>
    <t>Realizar las actividades (4), registradas en el proyecto de inversión "Mejoramiento e Integración de la Información en la Gestión Financiera Pública Nacional", los registros se evidencian en la plataforma del DNP.</t>
  </si>
  <si>
    <t>Definición de estructura de los documentos a producir en el año y depuración de la serie histórica de las estadísticas</t>
  </si>
  <si>
    <t>Implementar el Plan Integral de Acción de la Comisión Intersectorial de Información para la gestión financiera pública</t>
  </si>
  <si>
    <t>Elaborar, actualizar y publicar los balances fiscales en los diferentes niveles de gobierno publicados en el Marco Fiscal de Mediano Plazo, cierres fiscales y documentos de plan financiero.</t>
  </si>
  <si>
    <t xml:space="preserve">Revisar y actualizar las cifras de finanzas públicas de nivel nacional con todos los sectores que hacen parte de la muestra, para la elaboración de los planes financieros y la estrategia fiscal de mediano plazo para la toma decisiones en materia de política económica. </t>
  </si>
  <si>
    <t>Demoras en el intercambio de información por parte de las distintas entidades y direcciones del Ministerio de Hacienda y Crédito Público, las cuales suministran los insumos necesarios para la elaboración del marco fiscal de mediano plazo, los cierres fiscales del sector público no financiero y la actualización del Plan Financiero. 
Falta de continuidad en la contratación de algunas personas podría retrasar el proceso y generar una mayor carga de trabajo sobre el equipo existente</t>
  </si>
  <si>
    <t>Juan Camilo Forero Buitrago.</t>
  </si>
  <si>
    <t>Ini.2023.2026.GM1.05.Fortalecer la institucionalidad macroeconómica y fiscal mediante el uso de herramientas de análisis actualizadas.</t>
  </si>
  <si>
    <t xml:space="preserve">Mantener actualizados los balances fiscales de todos los niveles de gobierno, asegurando su publicación en los diferentes documentos de planeación financiera del Gobierno nacional. </t>
  </si>
  <si>
    <t xml:space="preserve">Realizar la revisión y actualización de las cifras de finanzas públicas a nivel nacional, incorporando a todos los sectores que forman parte de la muestra de seguimiento fiscal. Este proceso contribuirá a la elaboración de planes financieros y al desarrollo de estrategias fiscales de mediano plazo, orientadas a la formulación de la política macroeconómica y fiscal del país. </t>
  </si>
  <si>
    <t>Demoras en el intercambio de información por parte de las distintas entidades y direcciones del Ministerio de Hacienda y Crédito Público que proveen insumos para mantener actualizados los balances fiscales de todos los niveles de gobierno. 
Falta de continuidad en la contratación de algunas personas podría retrasar el proceso y generar una mayor carga de trabajo sobre el equipo existente.</t>
  </si>
  <si>
    <t xml:space="preserve">Cierres mensuales de GNC
Actualización Plan Financiero 2025
</t>
  </si>
  <si>
    <t>Fortalecer la calidad y consistencia macroeconómica de las herramientas de pronóstico y análisis del MHCP a través de la provisión y capacitación en el uso de modelos de pronóstico de corto y mediano plazo, así como de consistencia macroeconómica.</t>
  </si>
  <si>
    <t xml:space="preserve">Diseñar herramientas y modelos de pronóstico macroeconómico con asesoría de cooperaciones internacionales cuya utilidad es el seguimiento y proyecciones de las principales variables macroeconómicas, así como análisis de los impactos de la implementación de políticas públicas en la economía colombiana. </t>
  </si>
  <si>
    <t>La falta de continuidad del personal capacitado. Restricciones asociadas a el comportamiento del modelo con los datos.</t>
  </si>
  <si>
    <t xml:space="preserve">Calibración y estimación de los principales parámetros para el modelo semiestructural de consistencia macro-fiscal con el FMI. </t>
  </si>
  <si>
    <t>Objetivo 8: Trabajo decente y crecimiento económico</t>
  </si>
  <si>
    <t> Bases Plan Nacional de Desarrollo  </t>
  </si>
  <si>
    <t>Objetivo 17: Alianzas para lograr los objetivos</t>
  </si>
  <si>
    <t xml:space="preserve"> N/A</t>
  </si>
  <si>
    <t>Generar la estrategia metodológica de definición y seguimiento a trazadores presupuestales.</t>
  </si>
  <si>
    <t>Documento metodológico de trazadores y reportes de trazadores presupuestales</t>
  </si>
  <si>
    <t>Departamento Nacional de Planeación</t>
  </si>
  <si>
    <t>Mis.2.2 Administración y seguimiento a la ejecución presupuestal</t>
  </si>
  <si>
    <t>GM2 Fortalecer la gestión financiera pública nacional y territorial para mejorar la eficiencia, transparencia y calidad en la asignación y ejecución de los recursos, promoviendo una descentralización efectiva, equidad en las fuentes de financiación y optimización del gasto a nivel central y territorial.</t>
  </si>
  <si>
    <t>Fortalecer los mecanismos de transparencia presupuestal de la DGPPN</t>
  </si>
  <si>
    <t>Generar mejoras en la visualización de información presupuestal en el Portal de Transparencia Económica. Elaboración de reportes e informes con información presupuestal interactivos.</t>
  </si>
  <si>
    <t>Promover la participación ciudadana facilitando el control del proceso de asignación de recursos del gasto público</t>
  </si>
  <si>
    <t>Motivar la consulta de información en el Portal de Transparencia Económica por parte de la Ciudadanía e interesados.</t>
  </si>
  <si>
    <t>Diseñar los procedimientos y metodologías necesarias de las actividades a cargo de la Dirección</t>
  </si>
  <si>
    <t xml:space="preserve">Estandarizar las actividades desarrolladas, estructurando, los procesos, procedimientos, manuales, instructivos requeridos para documentar las actividades desarrolladas. </t>
  </si>
  <si>
    <t>GM2 Fortalecer la gestión financiera pública nacional y territorial para mejorar la eficiencia, transparencia y calidad en la asignación y ejecución de los recursos, promoviendo una descentralización efectiva, equidad en las fuentes de financiación y optimización del gasto a nivel central y territorial</t>
  </si>
  <si>
    <t>Ini.2023.2026.GM2.01.Contribuir al fortalecimiento de la capacidad fiscal territorial.</t>
  </si>
  <si>
    <t xml:space="preserve">Plan Nacional del Desarrollo </t>
  </si>
  <si>
    <t>Estratégica</t>
  </si>
  <si>
    <t>Estructura de contenido de metodología</t>
  </si>
  <si>
    <t>Mis.4.2 Monitoreo y Apoyo al Saneamiento Fiscal de Entidades Territoriales</t>
  </si>
  <si>
    <t>Néstor Mario Urrea Duque</t>
  </si>
  <si>
    <t>Rosa Angélica Villamil Martínez</t>
  </si>
  <si>
    <t>Implementación de acciones de fortalecimiento institucional para mejorar la calidad del gasto publico y preservar la sostenibilidad fiscal de las entidades territoriales y sus descentralizadas. Nacional</t>
  </si>
  <si>
    <t>Producto 4.1 Servicio para la asistencia técnica en la implementación de programas de saneamiento fiscal o acuerdos de reestructuración de pasivos</t>
  </si>
  <si>
    <t>Estabilidad Macroeconómica</t>
  </si>
  <si>
    <t>Realizar la propuesta de reglamentación de la Categoría Única de Información del Presupuesto Ordinario para Entidades del Orden Nacional de la Rama Ejecutiva (Art 308 ley 2294 de 2023 )</t>
  </si>
  <si>
    <t>Estructura de contenido del proyecto de Decreto Reglamentario</t>
  </si>
  <si>
    <t xml:space="preserve">Producto 2.1 Catálogo de clasificación presupuestal para las Entidades Territoriales y sus descentralizadas </t>
  </si>
  <si>
    <t>Estabilidad Macroecómica</t>
  </si>
  <si>
    <t>Objetivo 16: Paz, justicia e instituciones solidas</t>
  </si>
  <si>
    <t>Vigente a 31/12/2024 con el CONPES 4008</t>
  </si>
  <si>
    <t>Brindar asistencia técnica en desarrollo de la política de catastro multipropósito para el fortalecimiento de la gestión tributaria territorial</t>
  </si>
  <si>
    <t>Mis.4.1 Asesoría Tributaria y Financiera a Entidades Territoriales</t>
  </si>
  <si>
    <t>Producto 5.1. Servicios de asistencia técnica en materia fiscal y financiera</t>
  </si>
  <si>
    <t>Participar en la construcción de la propuesta de ley de competencias en el marco del proyecto de acto legislativo que busca reformar los artículos 356 y 357 de la CN, las leyes 715 de 2002 y 1176 de 2007 a la estrategia de monitoreo, seguimiento y control al uso del Sistema General de Participantes.</t>
  </si>
  <si>
    <t>Participar en la construcción de la propuesta de ley de competencias en el marco del proyecto de acto legislativo que busca modificar el SGP.</t>
  </si>
  <si>
    <t>Avance documento preliminar proyecto de ley</t>
  </si>
  <si>
    <t>Mis.4.5 Coordinación de la ejecución de la estrategia de monitoreo, seguimiento y control al uso de los recursos del Sistema General de Participaciones</t>
  </si>
  <si>
    <t>Producto 1.1.  Servicio de control al uso de los recursos del Sistema General de Participaciones</t>
  </si>
  <si>
    <t>Adelantar  análisis en aspectos del uso eficiente de los recursos asignados a los sectores de: educación, salud, APSB, PAE, propósito general, atención a grupos étnicos, ribereños y hospitales.</t>
  </si>
  <si>
    <t>Avance informes preliminares</t>
  </si>
  <si>
    <t xml:space="preserve">GM3.Dinamizar la Banca de Desarrollo para la inclusión financiera que favorezca el desarrollo </t>
  </si>
  <si>
    <t>Ini.2023.2026.GM3.02.Participar en la formulación de políticas de inclusión productiva y financiera para fomentar economías populares y procesos de reindustrialización.</t>
  </si>
  <si>
    <t>Diseñar e implementar instrumentos de inclusión financiera para la innovación, la economía popular y finanzas verdes</t>
  </si>
  <si>
    <t>Lograr la conformación y puesta en marcha del Fondo Colombia Potencia Mundial de la Vida.</t>
  </si>
  <si>
    <t>1/01/2023 al 20/12/2026</t>
  </si>
  <si>
    <t>Viceministerio General</t>
  </si>
  <si>
    <t>Dirección General de Participaciones Estatales
Grupo Bicentenario
Banca de las Oportunidades</t>
  </si>
  <si>
    <t>2-Seguridad Humana y Justicia Social</t>
  </si>
  <si>
    <t>Definir estrategias para el financiamiento de la política de reindustrialización</t>
  </si>
  <si>
    <t>Vincular a las entidades de la banca pública de desarrollo y demás instituciones públicas y privadas involucradas en la política de reindustrialización para buscar alternativas de financiamiento de los proyectos en apuestas estratégicas</t>
  </si>
  <si>
    <t xml:space="preserve">GM4. Promover un nuevo contrato social de manera sostenible y responsable en el Sistema </t>
  </si>
  <si>
    <t>Ini.2023.2026.GM4.01.Fortalecer los lineamientos de política de sostenibilidad financiera del Sistema General de Seguridad Social en Salud y el Sistema General de Riesgos Laborales.</t>
  </si>
  <si>
    <t>Realizar el seguimiento fiscal y financiero al Sistema General de Seguridad Social en Salud, al Sistema General de Riesgos Laborales, al FOMAG y al régimen de salud de las Fuerzas Militares y Policía Nacional.</t>
  </si>
  <si>
    <t>01/01/2025 al 20/12/2026</t>
  </si>
  <si>
    <t>Mis.4.3 Seguimiento al comportamiento financiero y fiscal del Sistema de Seguridad Social Integral</t>
  </si>
  <si>
    <t>NA</t>
  </si>
  <si>
    <t>Amanda Isabel Coral Cordoba</t>
  </si>
  <si>
    <t>Jose Ramón Sosa Valencia</t>
  </si>
  <si>
    <t>Fortalecimiento del seguimiento y evaluación financiera y fiscal del Sistema General de Seguridad Social en Salud (sgsss) y del Sistema General de Riesgos Laborales (sgrl)   Nacional</t>
  </si>
  <si>
    <t>Documentos de lineamiento técnico</t>
  </si>
  <si>
    <t>Objetivo 1: Fin de la pobreza</t>
  </si>
  <si>
    <t>Ini.2023.2026.GM4.02.Promover la regulación de normas para avanzar en la cobertura de los mecanismos de protección a la vejez.</t>
  </si>
  <si>
    <t>Desarrollar un repositorio de datos que optimice e integre los análisis sobre los principales actores de los regímenes contributivo, exceptuados y especiales del sistema de protección a la vejez, con el fin de generar información para política pública y la estimación de impacto económico y fiscal.</t>
  </si>
  <si>
    <t>Desarrollar un repositorio de datos que optimice e integre los análisis sobre los principales actores del régimen subsidiado y no contributivo del sistema de protección a la vejez, con el fin de generar información para política pública y la estimación de impacto económico y fiscal.</t>
  </si>
  <si>
    <t>Mis.4.6 Apoyo al Saneamiento Financiero Pensional de Entidades Estatales</t>
  </si>
  <si>
    <t>Ini.2023.2026.GM2.03.Avanzar en la cobertura del pasivo pensional de las entidades territoriales y optimizar los procesos internos de gestión.</t>
  </si>
  <si>
    <t>Mejorar y optimizar los procesos de operación y control del FONPET y su relación con los procesos transversales  de la subdirección de pensiones (Pasivocol) para el adecuado seguimiento del cubrimiento del pasivo pensional de las entidades territoriales.</t>
  </si>
  <si>
    <t>Mis.3.11 Apoyo, Seguimiento y Control del Cubrimiento del Pasivo Pensional de las Entidades Territoriales</t>
  </si>
  <si>
    <t>Fortalecer las herramientas tecnológicas y los procesos de gestión de Pasivocol para optimizar el cálculo actuarial del pasivo pensional.</t>
  </si>
  <si>
    <t>Dirección de Tecnología</t>
  </si>
  <si>
    <t>Ini.2023.2026.GM3.01.Fomento de servicios financieros públicos a través del Holding Financiero y el modelo de gestión de propiedad estatal para generar valor social y económico.</t>
  </si>
  <si>
    <t>Acompañamiento en el marco en el rol de accionista- análisis de opciones de comercialización de energía y transición energética en empresas estatales.</t>
  </si>
  <si>
    <t>Dirección General de Participaciones Estatales</t>
  </si>
  <si>
    <t>Mis.3.7 Gestión de participaciones estatales y sistemas cofinanciados de transporte masivo</t>
  </si>
  <si>
    <t>Angela Patricia Gómez Higuera</t>
  </si>
  <si>
    <t>Objetivo 7: Energía asequible y no contaminante</t>
  </si>
  <si>
    <t>2017011000338
Optimización del modelo de gestión y administración del portafolio de empresas estatales
C-1302-1000-11-803001</t>
  </si>
  <si>
    <t>Realizar operaciones sobre el portafolio(capitalizaciones-enajenaciones)</t>
  </si>
  <si>
    <t>Angela Patricia Gomez Higuera</t>
  </si>
  <si>
    <t xml:space="preserve">Servicio de asesoría en transacciones accionaria de la Nación
 </t>
  </si>
  <si>
    <t>Monitorear los indicadores estratégicos, financieros y de riesgos del portafolio de empresas definidos</t>
  </si>
  <si>
    <t>1/01/2024 al 20/12/2026</t>
  </si>
  <si>
    <t>Servicio de asesoría en gestión y monitoreo de participaciones accionarias y entes gestores - Asesorías realizadas en gestión y monitoreo de participaciones accionarias y entes gestores</t>
  </si>
  <si>
    <t>Nuevos lineamientos, retos o desafíos</t>
  </si>
  <si>
    <r>
      <t xml:space="preserve">Ini.2023.2026.GM4.03. Fortalecer los Sistemas de Información y Gestión para la Consolidación de la Historia Laboral de los Colombianos.
</t>
    </r>
    <r>
      <rPr>
        <strike/>
        <sz val="11"/>
        <color rgb="FF000000"/>
        <rFont val="Verdana"/>
        <family val="2"/>
      </rPr>
      <t xml:space="preserve">
</t>
    </r>
  </si>
  <si>
    <t>Continuar con el uso del Sistema de Información de Historia Laboral Unificada, asegurando su correcto funcionamiento.</t>
  </si>
  <si>
    <t>Desarrollar acciones de capacitación que permitan fortalecer el óptimo funcionamiento del Sistema Unificado  de Historias Laborales proporcionando al usuario una interacción en línea y amigable.</t>
  </si>
  <si>
    <t>Táctica</t>
  </si>
  <si>
    <t>01/01/2023 al 20/12/2026</t>
  </si>
  <si>
    <t>Oficina de Bonos Pensionales</t>
  </si>
  <si>
    <t xml:space="preserve">Mis.3.9 Gestión de Bonos Pensionales
</t>
  </si>
  <si>
    <t>Carolina Jaime Reyes</t>
  </si>
  <si>
    <t>Mejoramiento e Integración de la Información en la Gestión Financiera Pública Nacional</t>
  </si>
  <si>
    <t>Ini.2023.2026.GM4.03. Fortalecer los Sistemas de Información y Gestión para la Consolidación de la Historia Laboral de los Colombianos.</t>
  </si>
  <si>
    <t>Realizar mantenimiento, soporte funcional y de interoperabilidad al Sistema de Información de Historia Laboral Unificada.</t>
  </si>
  <si>
    <t>Identificar y proponer mejoras al Sistema Unificado de Historia Laboral  garantizando el funcionamiento operativo y normativo</t>
  </si>
  <si>
    <t xml:space="preserve">Transformar procesos secuenciales mediante la integración tecnológica y la inteligencia artificial para reducir la dependencia de la interacción humana. 
</t>
  </si>
  <si>
    <t>Gestión para el resultado</t>
  </si>
  <si>
    <t>Ini.2023.2026.GR1.01.Generar estrategias para la divulgación de información y relacionamiento con el ciudadano.</t>
  </si>
  <si>
    <t>Cierre de brechas FURAG</t>
  </si>
  <si>
    <t>Realizar campañas de sensibilización dirigidas a la ciudadanía donde se promueva la realización de veedurías y participación ciudadana.</t>
  </si>
  <si>
    <t>01/02/2023 al 20/12/2026</t>
  </si>
  <si>
    <t xml:space="preserve">Grupo de Gestión de Información y de Relación con el Ciudadano </t>
  </si>
  <si>
    <t>Realizar informe cuatrimestral de satisfacción a la ciudadanía.</t>
  </si>
  <si>
    <t xml:space="preserve">Continuar realizando un informe cuatrimestral de satisfacción a la ciudadanía </t>
  </si>
  <si>
    <t>Ingrid Johanna Fuentes Morales</t>
  </si>
  <si>
    <t>Necesidades MHCP</t>
  </si>
  <si>
    <t>Implementar mecanismos de control para la divulgación de información contractual e interacción de los entes de control, veedurías y demás interesados en la participación de los procesos de contratación gestionados por el Misterio de Hacienda y Crédito Publico (MHCP).</t>
  </si>
  <si>
    <t>Gestionar de forma adecuada y en los términos establecidos por la Ley, los procesos de contratación pública a través de la plataforma SECOP.</t>
  </si>
  <si>
    <t>Apo.4.1 Adquisición de Bienes y Servicios</t>
  </si>
  <si>
    <t>Grupo de Contratación Directa y Licitaciones y Procesos Especiales</t>
  </si>
  <si>
    <t>Sonia Liliana Rojas Acevedo</t>
  </si>
  <si>
    <t>01/06/2023 al 30/11/2026</t>
  </si>
  <si>
    <t xml:space="preserve">Oficina Asesora de Planeación 
</t>
  </si>
  <si>
    <t>Camilo Ernesto Sanchez Lengerke</t>
  </si>
  <si>
    <t>Comunicaciones</t>
  </si>
  <si>
    <t>Fortalecer el espacio de comunicación interna (intranet) y el espacio externo (plataforma página web del Ministerio de Hacienda y Crédito Público).</t>
  </si>
  <si>
    <t>Realizar un diagnóstico de la intranet que contenga: ajustes, implementación y campaña de divulgación al interior de la entidad y apoyar desde el proceso Gestión de Comunicaciones el cambio de plataforma de la página web del Ministerio de Hacienda y Crédito Público.</t>
  </si>
  <si>
    <t>Est.2.1 Gestión de Comunicaciones</t>
  </si>
  <si>
    <t>Est.1.1 Gestión Estratégica y Asuntos de Gobierno</t>
  </si>
  <si>
    <t xml:space="preserve">Comunicaciones
</t>
  </si>
  <si>
    <t>Responsables de trámites en el MHCP</t>
  </si>
  <si>
    <t>Liliana Parra Ramirez</t>
  </si>
  <si>
    <t>De acuerdo con los lineamientos de la Función Pública se debe realizar la formulación de la estrategia de trámites acorde con los insumos entregados por las dependencias y el ejercicio de participación ciudadana.</t>
  </si>
  <si>
    <t>De acuerdo con los lineamiento de la Función Pública, se realiza el seguimiento de forma trimestral enviando las alertas a los responsables de trámites registrados en el SUIT</t>
  </si>
  <si>
    <t>Realizar actividades de participación ciudadana en el marco de la estrategia OPEN HACIENDA 2025</t>
  </si>
  <si>
    <t>Desarrollar actividades de participación ciudadana con enfoque diferencial, preferencial e incluyente, de acuerdo con la normatividad y lineamientos vigentes (Participación en la construcción de planes, semana de juventudes y otros)</t>
  </si>
  <si>
    <t>Ini.2023.2026.GR2.01.Fortalecer la Política de Gestión del Conocimiento y la Innovación.</t>
  </si>
  <si>
    <t>Implementar estrategias relacionadas con la política de gestión del conocimiento y la innovación al interior de la entidad.</t>
  </si>
  <si>
    <t>Diseñar actividades que permitan crear, transferir y utilizar el conocimiento para la toma de decisiones.</t>
  </si>
  <si>
    <t>Est 1.5  Inteligencia y Creatividad Organizacional</t>
  </si>
  <si>
    <t>Implementar una estrategia para promover la cultura de innovación abierta y cerrada.</t>
  </si>
  <si>
    <t>Realizar diagnósticos, actividades de apropiación y estrategias que permitan levantar información sobre el perfil de innovación de la entidad para cerrar las brechas detectadas en los instrumentos aplicados.</t>
  </si>
  <si>
    <t>Leonardo Martinez Puerto</t>
  </si>
  <si>
    <t>Ini.2023.2026.GR2.02.Promover la gestión de expedientes electrónicos de archivo.</t>
  </si>
  <si>
    <t>Revisar la Tabla de Retención Documental para identificar una serie documental hibrida, identificación de tipos documentales y formatos, revisión de la organización Física y elaboración instructivo expedientes híbridos</t>
  </si>
  <si>
    <t>Revisar las  Tablas de Retención Documental  para identificar una serie documental hibrida e identificar tipos documentales y formatos para revisar la organización Física y finalmente elaborar  instructivo expedientes híbridos</t>
  </si>
  <si>
    <t>Apo.1.4 Gestión de Información</t>
  </si>
  <si>
    <t>Ini.2023.2026.GR2.03.Fortalecer la gestión organizacional y por procesos de la entidad.</t>
  </si>
  <si>
    <t>Estructurar la documentación de caracterizaciones, flujos de procedimientos, cadena de valor, entre otros, asociado a la actualización del Modelo de Operación por Procesos</t>
  </si>
  <si>
    <t>Claudia Umbarila Rodriguez</t>
  </si>
  <si>
    <t>Necesidad MHCP</t>
  </si>
  <si>
    <t>Todos los procesos MHCP</t>
  </si>
  <si>
    <t>Yeinmy Yolanda Rozo Morales</t>
  </si>
  <si>
    <t>Desarrollar estrategias para el fortalecimiento organizacional en el marco del Sistema Único de Gestión en sinergia con los demás sistemas que lo componen.</t>
  </si>
  <si>
    <t>Ini.2023.2026.GR2.04.Implementar estrategias de  gobierno abierto, gestión estadística y analítica datos institucional.</t>
  </si>
  <si>
    <t>Proyecto de inversión</t>
  </si>
  <si>
    <t>Est.1.5 Inteligencia y Creatividad Organizacional</t>
  </si>
  <si>
    <t>Sofia Sanchez Granados</t>
  </si>
  <si>
    <t>Ini.2023.2026.GR3.02.Fortalecer la adopción de los elementos constitutivos de la política de gobierno digital establecidos en el Decreto 767 de 2022.</t>
  </si>
  <si>
    <t>Implementar gobierno de Arquitectura Empresarial (AE) para el MHCP</t>
  </si>
  <si>
    <t>Apo.1.3 Gobierno y Gestión TIC</t>
  </si>
  <si>
    <t>Oficina Asesora de Planeación</t>
  </si>
  <si>
    <t>Ludy Paola Romero Jimenez</t>
  </si>
  <si>
    <t>Ejecutar plan de cierre de brechas en los dominios MGGTI y MAE de acuerdo con el plan elaborado para cada vigencia</t>
  </si>
  <si>
    <t>Actualizar el Modelo de Seguridad y Privacidad de la Información de cada vigencia</t>
  </si>
  <si>
    <t>Francisco José Ariza Pastor</t>
  </si>
  <si>
    <t>Gestionar las acciones anuales de socialización de las políticas de seguridad de la información para usuarios finales</t>
  </si>
  <si>
    <t>Planear y ejecutar actividades de socialización y capacitación en materia de seguridad de la información dirigida al personal de la Entidad</t>
  </si>
  <si>
    <t>Gestionar la implementación anual de un piloto de adopción de tecnologías emergentes para el MHCP</t>
  </si>
  <si>
    <t>Julio Roberto Romero Peñaloza</t>
  </si>
  <si>
    <t>Aplicar instrumento de recolección de información preguntas FURAG requerida por la DT</t>
  </si>
  <si>
    <t>Aplicar instrumento para recopilar información requerida para responder  preguntas FURAG de Gobierno Digital y Seguridad Digital que requieren información de otras Dependencias</t>
  </si>
  <si>
    <t>Marly Esther De Moya Amaris</t>
  </si>
  <si>
    <t>Dotar e instalar del centro de cómputo en la sede de Casas de Santa Barbara</t>
  </si>
  <si>
    <t>Puesta en marcha del centro de
cómputo en la sede de casas de santa bárbara con su adecuación locativa e implementación de 10 subsistemas (eléctrico, ups, aire, iluminación, planta, cableado, detección de incendios, CCTV, contención e integración)</t>
  </si>
  <si>
    <t>Gestión de capacidades institucionales</t>
  </si>
  <si>
    <t>Ini.2023.2026.GC1.01.Promover acciones orientadas a mantener el nivel de consolidación de la Política de Gestión Estratégica de Talento Humano, de acuerdo con los lineamientos del Modelo Integrado de Planeación y Gestión - MIPG y el Modelo de Entidad Familiarmente Responsable - efr.</t>
  </si>
  <si>
    <t>Realizar las actividades a cargo del proceso Apo.2.1 relacionadas con el ciclo de vida del servidor público, los estándares de la norma entidad familiarmente responsable - efr y las rutas de creación de valor (felicidad, crecimiento, servicio, calidad, análisis de datos), según el PETH.</t>
  </si>
  <si>
    <t>Ejecutar en cada vigencia las acciones y líneas de trabajo estipuladas en los planes que conforman el Plan Estratégico de Talento Humano en relación con la Política de Gestión del Talento Humano, a cargo del proceso Apo.2.1.</t>
  </si>
  <si>
    <t>01/01/2023 al 20-12-2026</t>
  </si>
  <si>
    <t>Subdirección de Gestión del Talento Humano</t>
  </si>
  <si>
    <t>Apo.2.1 Administración de Personal</t>
  </si>
  <si>
    <t>Servidores públicos MHCP</t>
  </si>
  <si>
    <t>Fernando Antonio Carvajal Santos</t>
  </si>
  <si>
    <t>Realizar las actividades a cargo del proceso Apo.2.2 relacionadas con el ciclo de vida del servidor público, los estándares de la norma entidad familiarmente responsable - efr y las rutas de creación de valor (felicidad, crecimiento, servicio, calidad, análisis de datos), según el PETH.</t>
  </si>
  <si>
    <t>Ejecutar en cada vigencia las acciones y líneas de trabajo estipuladas en los planes que conforman el Plan Estratégico de Talento Humano en relación con la Política de Gestión del Talento Humano, a cargo del proceso Apo.2.2.</t>
  </si>
  <si>
    <t>Apo.2.2 Desarrollo de Personal</t>
  </si>
  <si>
    <t>Karen Duque Aguirre</t>
  </si>
  <si>
    <t xml:space="preserve">
Lia Carolina Cabrejo Cardenas
Hilda Veronica Tapasco Cedeño</t>
  </si>
  <si>
    <t>Fortalecimiento de las competencias técnicas de los funcionarios del MHCP</t>
  </si>
  <si>
    <t>Servicio de Apoyo Financiero para el Fortalecimiento del Talento Humano
Meta Horizonte: 387
Actividades: 
* Desarrollar la convocatoria para
ofrecer cupos de Estudios en el
Exterior del País.
* Desarrollar la convocatoria para ofrecer cupos de estudio del idioma inglés.</t>
  </si>
  <si>
    <t>Ini.2023.2026.GC1.02.Realizar actividades que fortalezcan la implementación de la Política de Integridad, con el propósito de alcanzar el nivel de consolidación, de acuerdo con los lineamientos del Modelo Integrado de Planeación y Gestión - MIPG.</t>
  </si>
  <si>
    <t>Ejecutar actividades que promuevan la cultura de integridad, transparencia y prevención del conflicto interés de conformidad con las líneas de trabajo estipuladas en el Plan Estratégico de Talento Humano de cada vigencia.</t>
  </si>
  <si>
    <t xml:space="preserve">Ejecutar en cada vigencia las acciones y líneas de trabajo estipuladas en los planes que conforman el Plan Estratégico de Talento Humano en relación con la Política de Integridad, transparencia y prevención del conflicto interés.
</t>
  </si>
  <si>
    <t>1/02/2023 al 20/12/2026</t>
  </si>
  <si>
    <t>Subdirección Jurídica</t>
  </si>
  <si>
    <t>Apo.5.1 Defensa Judicial pago de sentencias y conciliaciones</t>
  </si>
  <si>
    <t>Esperanza Alcira Cardona Hernández</t>
  </si>
  <si>
    <t>Apo.5.2 Emisión de Conceptos Jurídicos, atención y gestión a Derechos de Petición</t>
  </si>
  <si>
    <t>Liliana Maria Almeyda Gomez</t>
  </si>
  <si>
    <t>Gestionar el conocimiento y la innovación en las actuaciones administrativas de la Subdirección Jurídica y su apoyo o interacción con las áreas del MHCP y otras Entidades del Estado.</t>
  </si>
  <si>
    <t xml:space="preserve">Hacer seguimiento al cumplimiento de los términos en las actuaciones que se surtan en el ciclo de la defensa de los procesos en los cuales el MHCP obre como parte, con el fin de tomar las medidas correctivas a que haya lugar. </t>
  </si>
  <si>
    <t xml:space="preserve">Realizar seguimiento mensual a los apoderados respecto del cumplimiento de los términos de respuesta en las actividades que se generan en el ciclo de la defensa, a partir de la información que arrojada las herramientas tecnológicas. </t>
  </si>
  <si>
    <t>Fortalecer el proceso de Defensa Jurídica en la Subdirección Jurídica en las acciones de tutela, en articulación con otras dependencias del Ministerio</t>
  </si>
  <si>
    <t>Oficina Asesora Jurídica</t>
  </si>
  <si>
    <t xml:space="preserve">Ini.2023.2026.GC2.02 Promover mecanismos internos y externos que fomenten la ética, transparencia y lucha contra la corrupción
</t>
  </si>
  <si>
    <t>Función de la dependencia  Decreto 4712/2008 y Ley 1952/2019 (Modifica por Ley 2094/2021)
Necesidades MHCP</t>
  </si>
  <si>
    <t>Efectuar la debida gestión de los canales dispuestos para la recepción de denuncias por hechos de corrupción y demás faltas disciplinarias</t>
  </si>
  <si>
    <t>Oficina de Control Disciplinario Interno</t>
  </si>
  <si>
    <t>Eva.1.2 Control Disciplinario Interno</t>
  </si>
  <si>
    <t>Dirección de Tecnología
Grupo de Gestión de Información y de Relación con el Ciudadano</t>
  </si>
  <si>
    <t>Claudia Patricia Paz Lamir</t>
  </si>
  <si>
    <t>Leidy Viviana Vanegas López</t>
  </si>
  <si>
    <t>Ini.2023.2026.GC2.03.Gestionar la inclusión de diferentes herramientas participativas como mecanismos de evaluación y retroalimentación del desempeño ambiental institucional.</t>
  </si>
  <si>
    <t>Apo.4.5 Gestión Ambiental</t>
  </si>
  <si>
    <t>Jeimmy Catalina Angel Delgadillo</t>
  </si>
  <si>
    <t>Dar continuidad a la ejecución del programa de educación ambiental, de acuerdo con el plan de trabajo que se establezca en la vigencia</t>
  </si>
  <si>
    <t xml:space="preserve">Gestión de capacidades Institucionales </t>
  </si>
  <si>
    <t xml:space="preserve">Falta de personal </t>
  </si>
  <si>
    <t xml:space="preserve">Documento de resultados de la campaña de la cultura de autocontrol del MHCP. </t>
  </si>
  <si>
    <t>Oficina de Control Interno</t>
  </si>
  <si>
    <t xml:space="preserve">Eva 1.1 Evaluación Independiente </t>
  </si>
  <si>
    <t xml:space="preserve">Diana Marcela Bravo Aguilera </t>
  </si>
  <si>
    <t xml:space="preserve">Edilce Sinuco Correa </t>
  </si>
  <si>
    <t>Equipo de trabajo OCI</t>
  </si>
  <si>
    <t>Realizar un diagnóstico de las herramientas de seguimiento y control que dispone la Secretaría General para el registro de trámites y seguimiento de los mismos</t>
  </si>
  <si>
    <t>Los recursos económicos y la priorización en el acompañamiento a esta actividad por parte de la Dirección de Tecnologías</t>
  </si>
  <si>
    <t>Actividad para identificar que herramientas de seguimiento se utilizan en la Secretaría General</t>
  </si>
  <si>
    <t>Secretaria General</t>
  </si>
  <si>
    <t>Realizar seguimiento a la implementación de la estrategia de diagnóstico y fortalecimiento de registros administrativos para el aprovechamiento estadístico</t>
  </si>
  <si>
    <t>Realizar seguimiento a la implementación de la estrategia de calidad en la documentación de la fase de detección y análisis de necesidades y diseño de las operaciones estadísticas</t>
  </si>
  <si>
    <t>Realizar seguimiento a la implementación del Plan Estadístico Institucional- PESI durante 2025,  mediante el Sistema Único de Gestión de la entidad, de acuerdo con los ejes estratégicos definidos.</t>
  </si>
  <si>
    <t>Resultados de participación ciudadana</t>
  </si>
  <si>
    <t>Brindar asistencia técnica para el fortalecimiento de la gestión de las Entidades Territoriales - ET en los temas relacionados con la información presupuestal y financiera del Sistema General de Regalías.</t>
  </si>
  <si>
    <t>Brindar asistencia técnica para el fortalecimiento de la gestión de las Entidades Territoriales - ET en los temas relacionados con la información presupuestal y financiera del Sistema General de Regalías a través de la capacitación en el uso del Sistema de Presupuesto y Giro de Regalías - SPGR y la realización de mesas técnicas.</t>
  </si>
  <si>
    <t>Insumos de formulación</t>
  </si>
  <si>
    <t>Fuentes de financiación</t>
  </si>
  <si>
    <t>NOMBRE DEL PROCESO</t>
  </si>
  <si>
    <t>SI</t>
  </si>
  <si>
    <t>Interno</t>
  </si>
  <si>
    <t>NO</t>
  </si>
  <si>
    <t>Externo</t>
  </si>
  <si>
    <t xml:space="preserve">Est.1.4 Fortalecimiento y Desarrollo Organizacional </t>
  </si>
  <si>
    <t>Compromisos del Gobierno</t>
  </si>
  <si>
    <t>Proyectos de inversión</t>
  </si>
  <si>
    <t>Mis.2.1 Programación Presupuestal de los Recursos de la Nación</t>
  </si>
  <si>
    <t>Mis.2.2 Administración y Seguimiento a la Ejecución Presupuestal</t>
  </si>
  <si>
    <t xml:space="preserve">Mis.3.1 Financiamiento Interno </t>
  </si>
  <si>
    <t>Mis.3.2 Financiamiento a Entidades</t>
  </si>
  <si>
    <t>Procesos de innovación</t>
  </si>
  <si>
    <t>Mis.3.3 Financiamiento con Organismos Multilaterales y Gobiernos</t>
  </si>
  <si>
    <t>Resultados de auditoría</t>
  </si>
  <si>
    <t>Mis.3.4 Gestión de Liquidez</t>
  </si>
  <si>
    <t>Mis.3.5 Gestión de Ingresos, Pagos y Presentación de Estados Financieros</t>
  </si>
  <si>
    <t>Mis.3.6 Administración de la Sobretasa de la Gasolina y ACPM</t>
  </si>
  <si>
    <t xml:space="preserve">Mis.3.7 Gestión de Particiones Estatales y Sistemas Cofinanciados de Transporte Masivo </t>
  </si>
  <si>
    <t>Mis.3.9 Gestión de Bonos Pensionales</t>
  </si>
  <si>
    <t>Mis.3.13 Administración Integrada de la Información Financiera (SIIF Nación)</t>
  </si>
  <si>
    <t>Mis.3.14 Financiamiento Externo de la Nación y Relaciones con Inversionistas</t>
  </si>
  <si>
    <t>Mis.4.3 Seguimiento al Comportamiento Financiero y Fiscal del Sistema de Seguridad Social Integral</t>
  </si>
  <si>
    <t>Mis.4.5 Coordinación de la Ejecución de la Estrategia de Monitoreo, Seguimiento y Control al Uso de los Recursos del Sistema General de Participaciones</t>
  </si>
  <si>
    <t xml:space="preserve">Mis.4.8 Viabilidad, Modificación, Monitoreo, Seguimiento y Evaluación de los Programas de Saneamiento Fiscal y Financiero de las Empresas Sociales del Estado </t>
  </si>
  <si>
    <t>Mis.4.9 Participación en los Órganos Colegiados de Administración y Decisión del Sistema General de Regalías</t>
  </si>
  <si>
    <t>Mis.5.1 Expedición Normativa y Emisión de Conceptos</t>
  </si>
  <si>
    <t>Mis.5.2 Coordinación  y Seguimiento a los Asuntos Legislativos</t>
  </si>
  <si>
    <t>Apo.3.0 Apoyo a la Gestión Financiera</t>
  </si>
  <si>
    <t>Apo.4.2 Administración de Bienes y Servicios</t>
  </si>
  <si>
    <t xml:space="preserve">Apo.4.5 Gestión Ambiental </t>
  </si>
  <si>
    <t>Apo.5.1 Defensa Judicial, Pago de Sentencias y Conciliaciones</t>
  </si>
  <si>
    <t>Apo.5.2 Emisión de Conceptos Jurídicos Atención y Gestión a Derechos de Petición</t>
  </si>
  <si>
    <t xml:space="preserve">Apo.5.3 Cartera </t>
  </si>
  <si>
    <t>Eva.1.1 Evaluación Independiente</t>
  </si>
  <si>
    <t>Avances documento</t>
  </si>
  <si>
    <t>Informes trimestrales de seguimiento</t>
  </si>
  <si>
    <t>Dirección Administrativa - Grupo de Contratos</t>
  </si>
  <si>
    <t>Arquitectura de Azure para gestión en la nube</t>
  </si>
  <si>
    <t>Infraestructura tecnológica del MHCP</t>
  </si>
  <si>
    <t>Actas y listas de asistencia a las socializaciones/capacitaciones</t>
  </si>
  <si>
    <t>Instrumento con la información requerida para responder  preguntas FURAG de Gobierno Digital y Seguridad Digital</t>
  </si>
  <si>
    <t>Grupo interdisciplinario del MHCP</t>
  </si>
  <si>
    <t>Grupo interdisciplinario del MHCP y de las áreas donde se implementarán los procedimientos de los proyectos seleccionados</t>
  </si>
  <si>
    <t>Herramientas para desarrollo de los procedimientos en los proyectos seleccionados</t>
  </si>
  <si>
    <t>Luis Felipe Cabrera Rivera</t>
  </si>
  <si>
    <t xml:space="preserve"> Involucramiento, participativa territorial y/o sectorial, generar compromiso depende de estos actores.
Incentivos tangibles, como asistencia técnica o acceso a instrumentos complementarios, para promover la implementación.</t>
  </si>
  <si>
    <t>Ayuda memoria de reuniones</t>
  </si>
  <si>
    <t>Equipo de la Subdirección de Riesgo (3p)</t>
  </si>
  <si>
    <t>Es apoyado por el Banco Mundial dentro del programa DRFI, recurso de funcionamiento y recurso de proyecto de inversión</t>
  </si>
  <si>
    <t>Apoyo del área de TIC´s del MHCP</t>
  </si>
  <si>
    <t>Apoyo logístico de salas de reunión del MHCP
Apoyo del equipo de prensa del MHCP</t>
  </si>
  <si>
    <t>Que el contratista con cumpla con las obligaciones especificadas o que las áreas involucradas no participen activamente</t>
  </si>
  <si>
    <t>Que el funcionario asignado no cumpla con la tarea indicada</t>
  </si>
  <si>
    <t>Restricciones relativas a la disponibilidad oportuna del capital humano y de las herramientas informáticas requeridas.</t>
  </si>
  <si>
    <t>Lo correspondiente a gastos de personal, está contemplado por el rubro de funcionamiento.</t>
  </si>
  <si>
    <t>Restricciones relativas a la disponibilidad oportuna del capital humano.</t>
  </si>
  <si>
    <t>Reportes publicados periódicamente en el Portal de Transparencia Económica (Visualizaciones)</t>
  </si>
  <si>
    <t>Estandarización de las actividades (Proceso, procedimientos, manuales, instructivos, entre otros)</t>
  </si>
  <si>
    <t>Con el objeto de tener mayor presencia institucional en territorio es necesario contar con los recursos solicitados para la vigencia 2025 del Proyecto de Inversión, el cual está supeditado a las políticas de austeridad del límite del gasto del Gobierno Nacional.</t>
  </si>
  <si>
    <t>Diseñar una propuesta metodológica para la medición del impacto contingente de las entidades descentralizadas (Art 325 - PND)</t>
  </si>
  <si>
    <t>La materialización de los riesgos del Proceso Apo.2.1</t>
  </si>
  <si>
    <t>Reporte del avance en la ejecución y seguimiento del Plan Estratégico de Talento Humano 2025 en el cuatrimestre</t>
  </si>
  <si>
    <t>Claudia del Pilar Aguacia Forero</t>
  </si>
  <si>
    <t>Silvia Patricia Sanchez Guevara
Hilda Veronica Tapasco Cedeño</t>
  </si>
  <si>
    <t>La materialización de los riesgos del Proceso Apo.2.2</t>
  </si>
  <si>
    <t xml:space="preserve">No remitir la programación de piezas publicitarias en el tiempo establecido </t>
  </si>
  <si>
    <t>Pieza publicitaria</t>
  </si>
  <si>
    <t>No diligenciamiento de la encuesta de satisfacción ciudadana por parte de los usuarios</t>
  </si>
  <si>
    <t xml:space="preserve">Informe primer cuatrimestre </t>
  </si>
  <si>
    <t xml:space="preserve">No registrar en las fechas establecidas normativamente la estrategia de racionalización de trámites </t>
  </si>
  <si>
    <t xml:space="preserve">No identificación de tipos documentales generados de forma electrónica </t>
  </si>
  <si>
    <t xml:space="preserve">Instructivo de expedientes híbridos </t>
  </si>
  <si>
    <t>La no participación de los colaboradores de la Entidad</t>
  </si>
  <si>
    <t>Subdirección de Servicios y de Relación con el Ciudadano 
Servidores públicos MHCP</t>
  </si>
  <si>
    <t>Objetivo 10: Reducción de las desigualdades. 
Objetivo 12: Producción y consumo responsable</t>
  </si>
  <si>
    <t>Ini.2023.2026.GR1.01 Generar estrategias para la divulgación de información y relacionamiento con el ciudadano.</t>
  </si>
  <si>
    <t>Ini.2023.2026.GM2.04 Construir la propuesta de estadísticas presupuestales y fiscales bajo estándares internacionales en línea con la hoja de ruta del CONPES 4008</t>
  </si>
  <si>
    <t xml:space="preserve">Ini.2023.2026.GM2.04 Construir la propuesta de estadísticas presupuestales y fiscales bajo estándares internacionales en línea con la hoja de ruta del CONPES 4008
</t>
  </si>
  <si>
    <t>20-12-2024
Creación indicador aprobado en CISG</t>
  </si>
  <si>
    <t xml:space="preserve">Ini_2023_2026_GM2_05_Ind1 Publicaciones interactivas de información presupuestal realizadas en el Portal de Transparencia	</t>
  </si>
  <si>
    <t xml:space="preserve">GM2.Fortalecer la gestión financiera pública territorial para una descentralización efectiva, con equidad de las fuentes de financiación y calidad del gasto territorial
</t>
  </si>
  <si>
    <t>20-12-2024
Eliminación del indicador, aprobado en CIGD extraordinario</t>
  </si>
  <si>
    <t xml:space="preserve">Ini.2023.2026.GM2.05 Consolidar a la DGPPN como el principal centro de información presupuestal del país, fortaleciendo el sistema financiero público para una programación, ejecución y seguimiento de los recursos de forma eficiente, transparente y sostenible."	</t>
  </si>
  <si>
    <t>La principal dificultad que durante 2024 afrontó la tarea a realizar y puede ser determinante en el cumplimiento de las tareas durante 2025, es la reducción del presupuesto planificado durante la etapa de planeación de la tarea, esto tiene efectos perjudiciales al momento de ejecutar actividades debido al cambio de parámetros de trabajo. Por otra parte, la efectividad de la tarea se condiciona por la estructuración del proyecto de coberturas que depende de la aprobación del comité de pasivos, el cual da visto bueno basándose en estudios relacionados con las condiciones de mercado de crudo para establecer la viabilidad</t>
  </si>
  <si>
    <t xml:space="preserve">Demoras en los procesos de contratación del personal y cambios esperados del personal. </t>
  </si>
  <si>
    <t>Banner invitando a la ciudadanía para que consulte PTE. La activación de las redes sociales Instagram publicación de Banner invitando la consulta. Este Banner está en linkln en X y en el Portal.</t>
  </si>
  <si>
    <t>Brindar asistencia técnica y acompañamiento a través de la atención de consultas, capacitación y asistencia técnica en todo lo relacionado con catastro multipropósito y acorde con el artículo 49 del PND y la Resolución 1912 de 2024 del Instituto Geográfico Agustín Codazzi.</t>
  </si>
  <si>
    <t>Asesorar, acompañar y guiar el proceso de las empresas en la formulación de su estrategia comercial y de transición energética</t>
  </si>
  <si>
    <t>Falta de personal y daños tecnológicos</t>
  </si>
  <si>
    <t>Sistemas de Certificación Electrónica de Tiempos Laborados CETIL</t>
  </si>
  <si>
    <t xml:space="preserve">Publicación extemporánea de la información de los procesos de contratación en la plataforma de SECOP II </t>
  </si>
  <si>
    <t>Evidencia de publicación  de documentos de los procesos de contratación en la plataforma de SECOP II.</t>
  </si>
  <si>
    <t>Módulos de trabajo presencial para el equipo de trabajo.</t>
  </si>
  <si>
    <t xml:space="preserve">Mínimo 1 profesional </t>
  </si>
  <si>
    <t>Un (1) Documento con el modelo de Seguridad y privacidad de la información actualizado</t>
  </si>
  <si>
    <t>Mínimo 1 profesional con funciones de seguridad de la información</t>
  </si>
  <si>
    <t xml:space="preserve">Reporte Oracle y convocatoria a los apoderados (Teams) </t>
  </si>
  <si>
    <t>Jornadas de formación, divulgación y demás actividades relacionadas con la educación ambiental</t>
  </si>
  <si>
    <t>Reporte Excel de seguimiento de capacitaciones 1er Cuatrimestre</t>
  </si>
  <si>
    <t>Grupo Sistema General de Regalías</t>
  </si>
  <si>
    <t>Fecha</t>
  </si>
  <si>
    <t>20 y 27 diciembre 2024</t>
  </si>
  <si>
    <t>Versión 2 del mapa estratégico institucional aprobada en el Comité Institucional de Gestión y Desempeño - extraordinario. Se modifica el nombre del objetivo GM2</t>
  </si>
  <si>
    <t>Creación del mapa estratégico y visión aprobada en el Comité Institucional de Gestión y Desempeño.</t>
  </si>
  <si>
    <t>31-agosto 2023 Presentación en comité validación del indicador por parte de dependencia y DNP</t>
  </si>
  <si>
    <t xml:space="preserve">Versiones </t>
  </si>
  <si>
    <t>2 aprobado en Comité 20-05-2024</t>
  </si>
  <si>
    <t>5 aprobado en Comité 20-12-2024</t>
  </si>
  <si>
    <t>20-12-2024 Se aprueba en CIGD cambio de nombre del indicador y metas</t>
  </si>
  <si>
    <t xml:space="preserve">20-12-2024 Se aprueba en CIGD cambio de nombre del indicador </t>
  </si>
  <si>
    <t>20-12-2024 Se aprueba en CIGD cambio del nombre del indicador</t>
  </si>
  <si>
    <t>01/01/2024 al 20/12/2026</t>
  </si>
  <si>
    <t>Informe que contenga actividades realizadas para fortalecer la intranet y la página web del MHCP.</t>
  </si>
  <si>
    <t xml:space="preserve">Planeación Institucional </t>
  </si>
  <si>
    <t>Gestión Presupuestal y Eficiencia del Gasto Público</t>
  </si>
  <si>
    <t>Compras y Contratación Pública</t>
  </si>
  <si>
    <t>Gobierno Digital</t>
  </si>
  <si>
    <t>Seguridad Digital</t>
  </si>
  <si>
    <t>Mejora Normativa</t>
  </si>
  <si>
    <t>Servicio al Ciudadano</t>
  </si>
  <si>
    <t>Racionalización de Trámites</t>
  </si>
  <si>
    <t>Participación Ciudadana</t>
  </si>
  <si>
    <t>Transparencia, Acceso a la Información Pública y Lucha contra la Corrupción</t>
  </si>
  <si>
    <t xml:space="preserve">Seguimiento y Evaluación del Desempeño Institucional </t>
  </si>
  <si>
    <t>Gestión Documental</t>
  </si>
  <si>
    <t>Gestión Estadística</t>
  </si>
  <si>
    <t>Gestión de Conocimiento e Innovación</t>
  </si>
  <si>
    <t>Plan de Comunicaciones</t>
  </si>
  <si>
    <t xml:space="preserve">Control Interno </t>
  </si>
  <si>
    <t>Estrategia de participación ciudadana</t>
  </si>
  <si>
    <t>P. Estratégico de Talento Humano</t>
  </si>
  <si>
    <t>P. Previsión de RH</t>
  </si>
  <si>
    <t>P. Anual de Vacantes</t>
  </si>
  <si>
    <t>P. Anual de Adquisiciones</t>
  </si>
  <si>
    <t>P. Institucional de Capacitación</t>
  </si>
  <si>
    <t>P. Seguridad y Privacidad de la Información</t>
  </si>
  <si>
    <t>P. Gestión Ambiental</t>
  </si>
  <si>
    <t>P. Gestión Financiera Pública</t>
  </si>
  <si>
    <t>P. Estadístico Institucional PESI</t>
  </si>
  <si>
    <t>P. Tratamiento de Riesgos de Seguridad y Privacidad de la Información</t>
  </si>
  <si>
    <t>P. Seguridad y Salud en el Trabajo</t>
  </si>
  <si>
    <t>Fecha prospectiva de la tarea 
(2023-2026)</t>
  </si>
  <si>
    <t>Insumo de formulación 2025</t>
  </si>
  <si>
    <t>Mis.2.1 Programación Presupuestal de los recursos de la Nación - Mis2.2 Administración y Seguimiento a la Ejecución Presupuestal</t>
  </si>
  <si>
    <t>Est.1.4 Fortalecimiento y Desarrollo Organizacional</t>
  </si>
  <si>
    <t>Funcionamiento
Recursos del Banco Mundial.</t>
  </si>
  <si>
    <t>Open Hacienda</t>
  </si>
  <si>
    <t>Función/Necesidades MHCP  </t>
  </si>
  <si>
    <t>1/01/2025 al 20/12/2026</t>
  </si>
  <si>
    <t>1/02/2025 al 20/12/2026</t>
  </si>
  <si>
    <t>Plan de acción institucional vigencia anterior</t>
  </si>
  <si>
    <t>Plan de acción sectorial vigencia anterior</t>
  </si>
  <si>
    <t>Perfeccionamiento Planeación Estratégica  </t>
  </si>
  <si>
    <t>01/02/2024 al  20/12/2026</t>
  </si>
  <si>
    <t>Mis.3.10 Gestión de Riesgo de las Operaciones de Crédito Público y Tesoro Nacional.</t>
  </si>
  <si>
    <t>Mis.3.10 Gestión de Riesgo de las Operaciones de Crédito Público y Tesoro Nacional</t>
  </si>
  <si>
    <t>Apo.4.6 Gestión de Biblioteca</t>
  </si>
  <si>
    <t>Est.2.2 Gestión de Relación con el Ciudadano</t>
  </si>
  <si>
    <t xml:space="preserve">Realizar la formulación y seguimiento de la estrategia de participación ciudadana que desarrollan las dependencias en cada uno de los 4 ciclos de la gestión pública. Planeación, dirección, ejecución y seguimiento. </t>
  </si>
  <si>
    <t>Seguimiento a la estrategia</t>
  </si>
  <si>
    <t>Falta de recurso humano y capacidad operativa de las dependencias participantes</t>
  </si>
  <si>
    <t>Realizar el seguimiento al cumplimiento de los requisitos de la Resolución 1519 de 2020 y Ley de Transparencia, acorde con la gobernanza definida</t>
  </si>
  <si>
    <t xml:space="preserve">Realizar seguimiento a la matriz del índice de transparencia ITA y el diligenciamiento correspondiente con las dependencias responsables de acuerdo con los lineamientos que emita la Procuraduría General de la Nación, así como implementar el documento de gobernanza de la estrategia de transparencia y publicación en la página Web. </t>
  </si>
  <si>
    <t>Publicaciones desactualizadas
Desarticulación del equipo definido en la gobernanza</t>
  </si>
  <si>
    <t>01/06/2023 al 31/12/2026</t>
  </si>
  <si>
    <t xml:space="preserve">Falta de recurso humano y capacidad operativa de las dependencias participantes
</t>
  </si>
  <si>
    <t>Estrategia de rendición de cuentas, informe de gestión institucional e informe Memorias Hacienda</t>
  </si>
  <si>
    <t>Monitoreos y registros en el SUIT del DAFP</t>
  </si>
  <si>
    <t>Informe de seguimiento a la estrategia de participación ciudadana</t>
  </si>
  <si>
    <t>Plan de acción institucional vigencia anterior
Proyectos de inversión</t>
  </si>
  <si>
    <t>Est.1.4 Fortalecimiento y Desarrollo Organizacional
Est 1.5  Inteligencia y Creatividad Organizacional</t>
  </si>
  <si>
    <t>Publicaciones del mapa de riesgos de corrupción y soborno</t>
  </si>
  <si>
    <t>Realizar el monitoreo al cumplimiento en el registro de riesgos de los procesos, publicar de manera cuatrimestral el Mapa de Riesgos de Corrupción en la página web y socializar lineamientos para el manejo adecuado de la gestión pública que minimice la materialización de riesgos de corrupción, gestión, fraude al interior de la Entidad</t>
  </si>
  <si>
    <t>Administrar conforme a la normatividad vigente la política de administración del riesgo.</t>
  </si>
  <si>
    <t>Mapa de riesgos actualizado en el SMGI</t>
  </si>
  <si>
    <t>Estrategia SUG</t>
  </si>
  <si>
    <t>Promover la ruta académica para estudiantes de bachillerato (décimo y once) y de pregrado que permita entender el propósito del MHCP en el desarrollo del país.</t>
  </si>
  <si>
    <t>Desarrollar acciones de socialización y dialogo con los estudiantes, con el fin de presentar la misionalidad del MHCP</t>
  </si>
  <si>
    <t>Diseñar y socializar el documento metodológico para captura, análisis, procesamiento y uso estratégico de datos en proyectos de analítica a nivel institucional y sectorial.</t>
  </si>
  <si>
    <t>Seguimiento al PESI</t>
  </si>
  <si>
    <t>Informe de gestión de los canales disponibles</t>
  </si>
  <si>
    <t xml:space="preserve">Gestionar las respuestas a los derechos de petición para la prevención del daño antijurídico al interior de la Entidad. </t>
  </si>
  <si>
    <t> Artículos Plan Nacional de Desarrollo  </t>
  </si>
  <si>
    <t>Nicolas Steven Escobar Forero</t>
  </si>
  <si>
    <t>4129 Política de Reindustrialización</t>
  </si>
  <si>
    <t>Proyectos de decreto previstos</t>
  </si>
  <si>
    <t>Fortalecimiento Organizacional y Simplificación de Procesos</t>
  </si>
  <si>
    <t>Definir la estructura del SUG, así como las actividades correspondientes a la racionalización, simplificación o automatización de procesos y procedimientos asociados al Modelo de Operación de Procesos.</t>
  </si>
  <si>
    <t>Documento metodológico</t>
  </si>
  <si>
    <t xml:space="preserve">Ini.2023.2026.GM3.02 Participar en la formulación de políticas de inclusión productiva y financiera para fomentar economías populares y procesos de reindustrialización.  </t>
  </si>
  <si>
    <t>Ini.2023.2026.GM2.04 Construir la propuesta de estadísticas presupuestales y fiscales bajo estándares internacionales en línea con la hoja de ruta del CONPES 4008.</t>
  </si>
  <si>
    <t>Ini.2023.2026.GM2.03 Avanzar en la cobertura del pasivo pensional de las entidades territoriales y optimizar los procesos internos de gestión.</t>
  </si>
  <si>
    <t>Ini.2023.2026.GM2.02 Contribuir al mejoramiento de la calidad del gasto territorial.</t>
  </si>
  <si>
    <t>Ini.2023.2026.GM2.01 Contribuir al fortalecimiento de la capacidad fiscal territorial.</t>
  </si>
  <si>
    <t>Ini.2023.2026.GM1.04 Modernizar y fortalecer la gestión financiera pública nacional.</t>
  </si>
  <si>
    <t>Ini.2023.2026.GM1.03 Avanzar en una reglamentación para el sistema financiero nacional para unas finanzas públicas más incluyentes.</t>
  </si>
  <si>
    <t>Ini.2023.2026.GM1.02 Mecanismos de protección financiera para la reducción de la vulnerabilidad fiscal.</t>
  </si>
  <si>
    <t>GM1.Generar las condiciones para unas finanzas sanas y un financiamiento para las transiciones exportadora y energética.</t>
  </si>
  <si>
    <r>
      <rPr>
        <b/>
        <sz val="12"/>
        <color theme="1"/>
        <rFont val="Verdana"/>
        <family val="2"/>
      </rPr>
      <t xml:space="preserve">Aprobado en Comité Institucional de 20 mayo 2024
</t>
    </r>
    <r>
      <rPr>
        <sz val="12"/>
        <color theme="1"/>
        <rFont val="Verdana"/>
        <family val="2"/>
      </rPr>
      <t>Se crea la nueva iniciativa</t>
    </r>
  </si>
  <si>
    <t>Ini.2023.2026.GC1.01 Promover acciones orientadas a mantener el nivel de consolidación de la Política de Gestión Estratégica de Talento Humano, de acuerdo con los lineamientos del Modelo Integrado de Planeación y Gestión - MIPG y el Modelo de Entidad Familiarmente Responsable - EFR.</t>
  </si>
  <si>
    <t>Ini.2023.2026.GR2.04 Implementar estrategias de gobierno abierto, gestión estadística y analítica institucional.</t>
  </si>
  <si>
    <t>Ini.2023.2026.GR2.03 Fortalecer la gestión organizacional y por procesos de la entidad.</t>
  </si>
  <si>
    <t>Ini.2023.2026.GR2.02 Promover la gestión de expedientes electrónicos de archivo.</t>
  </si>
  <si>
    <t>Ini.2023.2026.GR2.01 Fortalecer la Política de Gestión del Conocimiento y la Innovación.</t>
  </si>
  <si>
    <t>GR2. Promover una cultura de gestión de conocimiento e innovación para una adecuada gestión de información y analítica institucional.</t>
  </si>
  <si>
    <t>GR1. Fortalecer los mecanismos para una cultura de transparencia y participación ciudadana.</t>
  </si>
  <si>
    <t>GR3. Fortalecer la transformación digital para contribuir a la generación de valor público.</t>
  </si>
  <si>
    <t>Ini.2023.2026.GR3.01 Fortalecer el gobierno y gestión de datos en el MHCP.</t>
  </si>
  <si>
    <t>Ini.2023.2026.GR3.02 Fortalecer la adopción de los elementos constitutivos de la política de gobierno digital establecidos en el Decreto 767 de 2022.</t>
  </si>
  <si>
    <t>GC1. Fortalecer las capacidades del talento humano en el marco de los valores institucionales.</t>
  </si>
  <si>
    <t>GC2.  Fortalecer la gestión pública a través de procesos administrativos, financieros y jurídicos.</t>
  </si>
  <si>
    <t>Ini.2023.2026.GC2.02 Promover mecanismos internos y externos que fomenten la ética, transparencia y lucha contra la corrupción.</t>
  </si>
  <si>
    <t>Ini.2023.2026.GC2.03 Gestionar la inclusión de diferentes herramientas participativas como mecanismos de evaluación y retroalimentación del desempeño ambiental institucional.</t>
  </si>
  <si>
    <t>Ini.2023.2026.GC2.04 Contribuir al fortalecimiento del Sistema de Control Interno - SCI de la Entidad.</t>
  </si>
  <si>
    <t>Ini.2023.2026.GC2.01 Promover mecanismos para una adecuada gestión normativa y defensa jurídica de la Entidad</t>
  </si>
  <si>
    <t>Ini.2023.2026.GM3.01 Fortalecer los lineamientos de política de sostenibilidad financiera del Sistema General de Seguridad Social en Salud y el Sistema General de Riesgos Laborales.</t>
  </si>
  <si>
    <t>23 diciembre de 2022</t>
  </si>
  <si>
    <t>20 mayo de 2024</t>
  </si>
  <si>
    <t>Creación de iniciativa</t>
  </si>
  <si>
    <t>20 diciembre de 2024</t>
  </si>
  <si>
    <t>23 dic 2022: Creación del indicador, aprobación en CIGD</t>
  </si>
  <si>
    <r>
      <rPr>
        <strike/>
        <sz val="11"/>
        <color rgb="FF000000"/>
        <rFont val="Verdana"/>
        <family val="2"/>
      </rPr>
      <t xml:space="preserve">Ini_2023_2026_GM1_02_Ind1 Propuesta de reforma al sistema financiero - DGCPTN
</t>
    </r>
    <r>
      <rPr>
        <sz val="11"/>
        <color rgb="FF000000"/>
        <rFont val="Verdana"/>
        <family val="2"/>
      </rPr>
      <t xml:space="preserve">
Ini_2023_2026_GM1_02_Ind1 Estrategias de Protección Financieras territoriales y/o sectoriales formuladas y/o implementadas
</t>
    </r>
  </si>
  <si>
    <r>
      <t xml:space="preserve">Ini_2023_2026_GR2_03_Ind1 documentos realizados / documentos programados
</t>
    </r>
    <r>
      <rPr>
        <sz val="11"/>
        <color rgb="FF000000"/>
        <rFont val="Verdana"/>
        <family val="2"/>
      </rPr>
      <t>Ini_2023_2026_GR2_03_Ind1 Número de procesos ajustados en el Modelo de Operación por Procesos</t>
    </r>
  </si>
  <si>
    <t>1 aprobado en Comité 23-12-22</t>
  </si>
  <si>
    <t>3 aprobado en Comité 28-08-2024</t>
  </si>
  <si>
    <t>4 aprobado en Comité 7-11-2024</t>
  </si>
  <si>
    <t>Desarrollar una estrategia que permita fortalecer el sistema de gestión de continuidad del negocio - SGCN en la entidad</t>
  </si>
  <si>
    <t>Implementar la estrategia que permita a la entidad apropiar los conocimientos del SGCN y aplicar los lineamientos dados por los lideres de continuidad</t>
  </si>
  <si>
    <t>Estrategia del SGCN - Cronograma</t>
  </si>
  <si>
    <t>29-01-2025 Aprobación de la tarea en CIGD</t>
  </si>
  <si>
    <t>Gestionar la formulación de la estrategia de racionalización de tramites y CAIP</t>
  </si>
  <si>
    <t>Realizar el seguimiento de la estrategia de racionalización de tramites y CAIP</t>
  </si>
  <si>
    <t>Realizar la actualización de los riesgos de los procesos, conforme a la política de administración de riesgos vigente.</t>
  </si>
  <si>
    <t>Otros (Equidad, víctimas, discapacidad, infancia, paz)</t>
  </si>
  <si>
    <t>Bases Plan Nacional de Desarrollo  </t>
  </si>
  <si>
    <t>Comunicaciones
Oficina Asesora de Planeación</t>
  </si>
  <si>
    <t>Estructurar la estrategia de la audiencia pública de rendición de cuentas, en donde se presenten los resultados de la gestión misional y la gestión institucional.</t>
  </si>
  <si>
    <t>Subdirección de Servicios y Relación con el Ciudadano - Grupo de Infraestructura</t>
  </si>
  <si>
    <t>Realizar nuevas campañas de sensibilización para promover las veedurías ciudadanas, entre las cuales están programación de recursos paz en un contexto de autonomía presupuestal conforme al Estatuto Orgánico de Presupuesto artículo 110, contratos, Presupuesto General de la Nación, Sistema General de Regalías,  misionalidad de la entidad, otros).</t>
  </si>
  <si>
    <t>Publicar información de gastos de funcionamiento del trazador de paz.</t>
  </si>
  <si>
    <t>Información de gastos de funcionamiento con corte  trimestral publicada en PTE (Abril de 2025)</t>
  </si>
  <si>
    <t xml:space="preserve">Mis.2.1 Programación Presupuestal de los recursos de la Nación - </t>
  </si>
  <si>
    <t>Implementar los instrumentos necesarios para contar con la propuesta de estadística presupuestales y fiscales bajo estándares internacionales en línea con la hoja de ruta del CONPES 4008</t>
  </si>
  <si>
    <t>Estructurar la estrategia para la audiencia publica de rendición de cuentas, en donde se presenten los resultados de la gestión misional y la gestión institucional, con un enfoque basado en Derechos Humanos y Paz.</t>
  </si>
  <si>
    <t>Elaborar y publicar el informe de rendición de cuentas del acuerdo de paz</t>
  </si>
  <si>
    <t>En el marco del Decreto 1081 de 2015, articulo 2.1.1.7.5.4 Articulación con el sistema de rendición de cuentas para la implementación del acuerdo de paz, se elabora y publica en la página web "Sección Participa" el informe de rendición de cuentas del acuerdo de paz</t>
  </si>
  <si>
    <t>15/01/2025 al 15/03/2026</t>
  </si>
  <si>
    <t>Dirección General de Crédito Público y Tesoro Nacional - Subdirección de Financiamiento Interno</t>
  </si>
  <si>
    <t>Dirección General de Crédito Público y Tesoro Nacional - Subdirección de Riesgo</t>
  </si>
  <si>
    <t xml:space="preserve">Subdirección de Servicios y Relación con el Ciudadano - Grupo de Gestión de Información y de Relación con el Ciudadano </t>
  </si>
  <si>
    <t>Analizar la ejecución presupuestal de los sectores que hacen parte del PGN</t>
  </si>
  <si>
    <t>Generación del concepto técnico del sector en relación con la ejecución presupuestal</t>
  </si>
  <si>
    <t>Concepto técnico mensual del sector en relación con la ejecución presupuestal</t>
  </si>
  <si>
    <t>Mis2.2 Administración y Seguimiento a la Ejecución Presupuestal</t>
  </si>
  <si>
    <t>Janeth De La Roche
Edna Rocío González</t>
  </si>
  <si>
    <t>N.A</t>
  </si>
  <si>
    <t xml:space="preserve">Preparar, presentar y publicar los Estados Financieros de la entidad contable pública Ministerio de Hacienda y Crédito Público- Gestión General, a partir de la elaboración, análisis y conciliación de los registros contables de las operaciones que realiza la entidad, en aplicación del Régimen de Contabilidad Pública y de las políticas adoptadas, con el propósito de atender de forma oportuna y confiable las necesidades de los diferentes usuarios de la información contable pública.  </t>
  </si>
  <si>
    <t>01/01/2025 al 31/03/2026</t>
  </si>
  <si>
    <t>Grupo de Contabilidad</t>
  </si>
  <si>
    <t>Dirección de Tecnología -Despacho</t>
  </si>
  <si>
    <t>Dirección de Tecnología - Subdirección de Ingeniería de Software</t>
  </si>
  <si>
    <t>Dirección de Tecnología - Subdirección de Recursos Tecnológicos</t>
  </si>
  <si>
    <t>Deficiencia de Talento Humano que permita atender una estrategia adicional.</t>
  </si>
  <si>
    <t xml:space="preserve">Que los responsables no apliquen la metodología. </t>
  </si>
  <si>
    <t>Incumplimiento por parte de los procesos en el monitoreo de los riesgos de corrupción de manera cuatrimestral de acuerdo con lo establecido en la ley.</t>
  </si>
  <si>
    <t>Informe de las actividades realizadas</t>
  </si>
  <si>
    <t>Dirección General de Apoyo Fiscal - Subdirección de Apoyo al Saneamiento Fiscal Territorial</t>
  </si>
  <si>
    <t>Publicar con corte trimestral información de gastos de funcionamiento del trazador de paz en el Portal de transparencia Económica</t>
  </si>
  <si>
    <t>Dirección General de Presupuesto Público 
Subdirección de Competitividad y Desarrollo Sostenible
Subdirección de Gobierno Seguridad y Justicia
Subdirección de Promoción y Protección Social</t>
  </si>
  <si>
    <t>Capacidad operativa de la dependencia</t>
  </si>
  <si>
    <t>Edgar Marin Quiroga</t>
  </si>
  <si>
    <t>Creación 31-01-2025 Aprobación en CIGD</t>
  </si>
  <si>
    <t>Dirección Administrativa -  Subdirección Financiera</t>
  </si>
  <si>
    <t>Dirección General de Apoyo Fiscal - Subdirección de Fortalecimiento institucional Territorial</t>
  </si>
  <si>
    <t>Dirección General de Crédito Público y Tesoro Nacional -Subdirección de App</t>
  </si>
  <si>
    <t>Dirección General de Política Macroeconómica - Subdirección de Programación Macroeconómica</t>
  </si>
  <si>
    <t>Dirección General de Regulación Económica de la Seguridad Social - Subdirección de Salud.</t>
  </si>
  <si>
    <t>Dirección General de Regulación Económica de la Seguridad Social - Subdirección de Pensiones</t>
  </si>
  <si>
    <t>Dirección General de Regulación Económica de la Seguridad Social - Grupo FONPET</t>
  </si>
  <si>
    <t>Informe de la ECM</t>
  </si>
  <si>
    <t>Diseño e implementación de un ecosistema de Inteligencia Organizacional en el Ministerio de Hacienda y Crédito Público Nacional</t>
  </si>
  <si>
    <t>Acta o memoria de la reunión para socializar con las áreas participantes.
Dos veces al año</t>
  </si>
  <si>
    <t xml:space="preserve">Restricciones relativas a la disponibilidad oportuna del capital humano y de la oportuna distribución de los recursos para la ejecución del plan. </t>
  </si>
  <si>
    <t>Borrador Política de Reindustrialización</t>
  </si>
  <si>
    <t>Creación de los objetivos, iniciativas e indicadores</t>
  </si>
  <si>
    <t>Modificación de objetivo GM2, modificación, creación de iniciativas e indicadores, modificación de metas de indicadores</t>
  </si>
  <si>
    <t>7 noviembre de 2024</t>
  </si>
  <si>
    <t>Modificación de metas de indicadores</t>
  </si>
  <si>
    <t>28 agosto de 2024</t>
  </si>
  <si>
    <r>
      <rPr>
        <b/>
        <sz val="12"/>
        <color theme="1"/>
        <rFont val="Verdana"/>
        <family val="2"/>
      </rPr>
      <t xml:space="preserve">Aprobado en el Comité Institucional de Gestión y Desempeño - 20 diciembre 2024 </t>
    </r>
    <r>
      <rPr>
        <sz val="12"/>
        <color theme="1"/>
        <rFont val="Verdana"/>
        <family val="2"/>
      </rPr>
      <t xml:space="preserve">
Esta iniciativa pasa a ser parte del objetivo GM2</t>
    </r>
  </si>
  <si>
    <r>
      <rPr>
        <b/>
        <sz val="12"/>
        <color theme="1"/>
        <rFont val="Verdana"/>
        <family val="2"/>
      </rPr>
      <t>Aprobado en el Comité Institucional de Gestión y Desempeño - 20 diciembre 2024</t>
    </r>
    <r>
      <rPr>
        <sz val="12"/>
        <color theme="1"/>
        <rFont val="Verdana"/>
        <family val="2"/>
      </rPr>
      <t xml:space="preserve">
GM2 Fortalecer la gestión financiera pública nacional y territorial para mejorar la eficiencia, transparencia y calidad en la asignación y ejecución de los recursos, promoviendo una descentralización efectiva, equidad en las fuentes de financiación y optimización del gasto a nivel central y territorial.</t>
    </r>
  </si>
  <si>
    <r>
      <rPr>
        <b/>
        <sz val="12"/>
        <color theme="1"/>
        <rFont val="Verdana"/>
        <family val="2"/>
      </rPr>
      <t>Aprobado en el Comité Institucional de Gestión y Desempeño - 20 diciembre 2024</t>
    </r>
    <r>
      <rPr>
        <sz val="12"/>
        <color theme="1"/>
        <rFont val="Verdana"/>
        <family val="2"/>
      </rPr>
      <t xml:space="preserve">
La iniciativa que hacia parte del objetivo GM1 se traslada al objetivo GM2</t>
    </r>
  </si>
  <si>
    <t>Ini.2023.2026.GM2.05 Consolidar a la DGPPN como el principal centro de información presupuestal del país, fortaleciendo el sistema financiero público para una programación, ejecución y seguimiento de los recursos de forma eficiente, transparente y sostenible."</t>
  </si>
  <si>
    <r>
      <rPr>
        <b/>
        <sz val="12"/>
        <color theme="1"/>
        <rFont val="Verdana"/>
        <family val="2"/>
      </rPr>
      <t>Aprobado en el Comité Institucional de Gestión y Desempeño - 20 diciembre 2024</t>
    </r>
    <r>
      <rPr>
        <sz val="12"/>
        <color theme="1"/>
        <rFont val="Verdana"/>
        <family val="2"/>
      </rPr>
      <t xml:space="preserve">
Se crea la nueva iniciativa</t>
    </r>
  </si>
  <si>
    <r>
      <rPr>
        <b/>
        <sz val="12"/>
        <color theme="1"/>
        <rFont val="Verdana"/>
        <family val="2"/>
      </rPr>
      <t>Aprobado en el Comité Institucional de Gestión y Desempeño - 20 diciembre 2024</t>
    </r>
    <r>
      <rPr>
        <sz val="12"/>
        <color theme="1"/>
        <rFont val="Verdana"/>
        <family val="2"/>
      </rPr>
      <t xml:space="preserve">
Se modifica la redacción de la iniciativa:
Ini.2023.2026.GC2.01 Promover mecanismos para una adecuada gestión normativa y defensa jurídica de la Entidad</t>
    </r>
  </si>
  <si>
    <r>
      <rPr>
        <b/>
        <sz val="12"/>
        <color theme="1"/>
        <rFont val="Verdana"/>
        <family val="2"/>
      </rPr>
      <t>Aprobado en el Comité Institucional de Gestión y Desempeño - 20 diciembre 2024</t>
    </r>
    <r>
      <rPr>
        <sz val="12"/>
        <color theme="1"/>
        <rFont val="Verdana"/>
        <family val="2"/>
      </rPr>
      <t xml:space="preserve">
Creación de la iniciativa.</t>
    </r>
  </si>
  <si>
    <t>Dirección General de Política Macroeconómica - Subdirección de Política Fiscal</t>
  </si>
  <si>
    <t>31/01/2025
Creación Aprobación en CIGD</t>
  </si>
  <si>
    <t xml:space="preserve">Decreto 2120 de 2023,  por el cual se crea el Programa CREO, un crédito para conocernos. </t>
  </si>
  <si>
    <t>Publicación informe antes del 31 de marzo</t>
  </si>
  <si>
    <t>31/01/2025
Aprobación de la tarea en CIGD</t>
  </si>
  <si>
    <t xml:space="preserve">Inconvenientes tecnológicos con el aplicativo durante la vigencia. </t>
  </si>
  <si>
    <t xml:space="preserve">Falta de recursos físicos, humanos y financieros para llevar a cabo las actividades. </t>
  </si>
  <si>
    <t>Ausencia en la participación e interés en el desarrollo de las actividades propuestas por el líder.</t>
  </si>
  <si>
    <t>Documentos y registros</t>
  </si>
  <si>
    <t>Falta de personal responsable de los riesgos asociados a cada uno de los procesos para la  actualización , según la Política de Riesgos V11 _2024.</t>
  </si>
  <si>
    <t>Dirección General de Presupuesto  Público Nacional  - Subdirección de Análisis y Consolidación Presupuestal</t>
  </si>
  <si>
    <t>Fundamentales del mercado de petróleo.</t>
  </si>
  <si>
    <t>Johanna Eunice Murcia Gutierrez</t>
  </si>
  <si>
    <t>Plan de Continuidad de Negocio</t>
  </si>
  <si>
    <t>Planes</t>
  </si>
  <si>
    <t>Plan Integral de Gestión de Cambio Climático y Biodiversidad del Sector Hacienda (PIGCCSH+B)</t>
  </si>
  <si>
    <t>Contexto estratégico</t>
  </si>
  <si>
    <t>Documentos CONPES</t>
  </si>
  <si>
    <t>Proyectos de inversión pública</t>
  </si>
  <si>
    <t>Otras</t>
  </si>
  <si>
    <t>Bonos emitidos</t>
  </si>
  <si>
    <t>El 25 de julio de 2024, la Supertendencia Financiera de Colombia expidió la Resolución 1481 de 2024 por medio de la cual se idéntica al HOLDING FINANCIERO y a las entidades que conforman el Grupo Bicentenario</t>
  </si>
  <si>
    <t>Ini.2023.2026.GM2.02.Contribuir al mejoramiento de la calidad del gasto nacional y territorial.</t>
  </si>
  <si>
    <t>Mario Lopez Carrero</t>
  </si>
  <si>
    <t>Diego Fernando Huertas</t>
  </si>
  <si>
    <t>Deicy Mayerly Hernandez Gama</t>
  </si>
  <si>
    <t>6 aprobado en Comité 4-07-2025</t>
  </si>
  <si>
    <t>Dirección General de Apoyo Fiscal - Despacho</t>
  </si>
  <si>
    <t>Dirección General de Presupuesto  Público Nacional  - Despacho</t>
  </si>
  <si>
    <t>4 julio 2025</t>
  </si>
  <si>
    <r>
      <rPr>
        <b/>
        <sz val="12"/>
        <color theme="1"/>
        <rFont val="Verdana"/>
        <family val="2"/>
      </rPr>
      <t>Aprobado en el Comité Institucional de Gestión y Desempeño - 4 julio 2025</t>
    </r>
    <r>
      <rPr>
        <sz val="12"/>
        <color theme="1"/>
        <rFont val="Verdana"/>
        <family val="2"/>
      </rPr>
      <t xml:space="preserve"> 
Se modifica la redacción de la iniciativa Ini.2023.2026.GM2.02 Contribuir al mejoramiento de la calidad del gasto nacional y territorial.</t>
    </r>
  </si>
  <si>
    <t>Se modifica la redacción de la iniciativa Ini.2023.2026.GM2.02 Contribuir al mejoramiento de la calidad del gasto nacional y territorial.
Modificación de metas y nombre de indicadores.</t>
  </si>
  <si>
    <t>4 julio 2025:
Aprobación en Comité</t>
  </si>
  <si>
    <t xml:space="preserve">07-Nov-24 Solicitud ajuste de meta del cuatrienio del indicador.
Aprobado en Comité Inst III Trimestre 
</t>
  </si>
  <si>
    <t>4-07-2025 Aprobación de modificación de la iniciativa</t>
  </si>
  <si>
    <t>20-12-2024 Aprobación de la tarea en CIGD</t>
  </si>
  <si>
    <t>Angela Sorany Caicedo Romo</t>
  </si>
  <si>
    <t xml:space="preserve"> </t>
  </si>
  <si>
    <t>Metas</t>
  </si>
  <si>
    <t>Objetivo Estratégico</t>
  </si>
  <si>
    <t>Cumplimiento</t>
  </si>
  <si>
    <t>Cuantitativo 2024</t>
  </si>
  <si>
    <t>Cualitativo 2024</t>
  </si>
  <si>
    <t>2025</t>
  </si>
  <si>
    <t>2026</t>
  </si>
  <si>
    <t>Cuatrienio</t>
  </si>
  <si>
    <t>Incluido en bases PND</t>
  </si>
  <si>
    <t>Indicador SINERGIA, Periodicidad anual y cuenta con 120 días de rezago.</t>
  </si>
  <si>
    <t xml:space="preserve">Durante la vigencia 2024 se realizó:
1. Emisión de un bono social en el mercado internacional por un monto total de 1.300 millones USD en el mes de abril.
2. La quinta subasta de TES Verdes en el mercado local.  Se subastaron $927 mm, la tasa de interés de corte de la subasta del TES Verde 2031 fue 10.70% </t>
  </si>
  <si>
    <t xml:space="preserve">El pasado 4 de diciembre de 2024 se realizó la quinta subasta de TES Verdes en el mercado local con excelentes resultados.  Se subastaron $927 mm, la tasa de interés de corte de la subasta del TES Verde 2031 fue 10.700%.  </t>
  </si>
  <si>
    <t xml:space="preserve">Ini_2023_2026_GM1_02_Ind2 Estrategias de Protección Financieras Territoriales y/o Sectoriales Formuladas. </t>
  </si>
  <si>
    <t>1. La cuarta subasta de TES Verdes en el mercado local con excelentes resultados.  Se subastaron $975 mm, la tasa de interés de corte de la subasta del TES Verde 2031 fue 10.059% que al compararse con el nivel de transacción del TES convencional con vencimiento 2031 (10.150%) presentó una diferencia de 9 puntos básicos, técnicamente conocido como Greenium.
2. Se Cumplió con las estrategias de protección financieras propuestas</t>
  </si>
  <si>
    <t>Durante el año 2024 se expidieron 4 decretos encaminados a incrementar la innovación y la inclusión financiera en el sistema financiero y mercado de capitales colombiano:
-Decreto 1544 del 20 de diciembre de 2024: Clasificación por categorías de las cooperativas de ahorro y crédito y cooperativas multiactivas e integrales con sección de ahorro y crédito
- Decreto 0079 del 30 de enero de 2024: Excepciones a la realización de la oferta pública de adquisición.
- Decreto 0265 del 5 de marzo de 2024: fondos de inversión colectiva, los sistemas de cotización de valores extranjeros, las sociedades titularizadoras de activos hipotecarios y otras disposiciones.
- Decreto 1239 de 3 de octubre de 2024: instrumentos que contribuyen a la liquidez del mercado de valores y otras disposiciones.</t>
  </si>
  <si>
    <t>Durante la vigencia 2024 se produjeron y publicaron 5 reportes con la medición del préstamo neto del Gobierno General, medido como % del PIB, con base en los lineamientos del MEFP 2014. Estos fueron:
• 4 cierres fiscales trimestrales de los periodos: 2023-3, 2023-4, 2024-1 y 2024-2 (publicados como parte de los cierres fiscales trimestrales del Sector Público no Financiero - SPNF)
• 1 cierre fiscal anual a diciembre de 2023 (publicado como parte del capítulo 1 del Marco Fiscal de Mediano Plazo 2024)</t>
  </si>
  <si>
    <t>Para la vigencia 2024 se programó y ejecutó la elaboración de 3 documentos:
1. Documento de lineamientos sobre el proceso de automatización de la compilación de Estadísticas de base devengado. 
2. Documento metodológico para la compilación de cifras del Estado de Fuentes y Usos del Efectivo (EFUE) del Gobierno Central Presupuestario.
3. Documento con la descripción técnica del proceso de generación de Estadísticas de Finanzas Públicas con base en el MEFP 2014.</t>
  </si>
  <si>
    <t>Para la vigencia 2024 se establecieron los siguientes hitos en el marco del desarrollo de herramientas:
1. Consolidación del modelo de pronósticos de mediano plazo macro-fiscales, FINEX, en el marco de la cooperación con el FMI. 
2. Elaboración de los escenarios de Plan Financiero 2024 y Marco Fiscal de Mediano Plazo 2024 a partir del Quarterly Projection Model, fruto de las misión de asistencia técnica con el FMI. 
3. Documentación de los modelos y desarrollos durante la vigencia 2024 y 2023.</t>
  </si>
  <si>
    <t>Aunque no se tenia meta programada, se presenta avance</t>
  </si>
  <si>
    <t>Ini_2023_2026_GM1_06_Ind1 estrategias diseñadas e implementadas para fortalecer el proceso de asignación de recursos del gasto público</t>
  </si>
  <si>
    <t xml:space="preserve">En relación con esta iniciativa estratégica y en cumplimiento del CONPES 4008, se avanzó en la producción de Estadísticas con base presupuestal, para conocer los flujos de efectivo del Gobierno Nacional Central mediante la armonización metodológica del EFUE con el MEFP 2014, el hito más importante es la puesta en marcha en Power BI de esta información que se encuentra en discusión para su publicación con la DGPM.
Adicionalmente, se cuenta con otra estrategia para certificar la calidad estadística de la información sobre la ejecución presupuestal (ingreso y gasto) que se produce en la DGPPN. A la fecha se cuenta con la versión preliminar de procedimientos, formatos y el Plan General de la operación con el respectivo cronograma para el levantamiento de información para la construcción de la ficha metodológica.
</t>
  </si>
  <si>
    <r>
      <rPr>
        <sz val="11"/>
        <color rgb="FF000000"/>
        <rFont val="Aptos Narrow"/>
        <family val="2"/>
        <scheme val="minor"/>
      </rPr>
      <t>GM2</t>
    </r>
    <r>
      <rPr>
        <sz val="12"/>
        <color theme="1"/>
        <rFont val="Aptos Narrow"/>
        <family val="2"/>
        <scheme val="minor"/>
      </rPr>
      <t xml:space="preserve"> Fortalecer la gestión financiera pública nacional y territorial para mejorar la eficiencia, transparencia y calidad en la asignación y ejecución de los recursos, promoviendo una descentralización efectiva, equidad en las fuentes de financiación y optimización del gasto a nivel central y territorial.</t>
    </r>
  </si>
  <si>
    <t>No tiene medición para 2024</t>
  </si>
  <si>
    <t xml:space="preserve">En el marco del Plan de Acción Estratégico Institucional 2023-2026, iniciativa Ini.2023.2026.GM2.02 Contribuir al mejoramiento de la calidad del gasto territorial, se planteó la realización de una propuesta de reforma a la Estrategia de Monitoreo, Seguimiento y Control Integral al uso del Sistema General de Participantes bajo la responsabilidad de la Dirección General de Apoyo Fiscal con el indicador Propuestas para Mejorar la Calidad del Gasto Territorial, se avanzó en la vigencia 2024 en la propuesta  de proyecto de modificación de la estrategia de monitoreo, seguimiento y control integral al uso de los recursos del sistema general de participaciones -decreto 028 de 2008- esta propuesta  proyecto   será continuada en la vigencia 2025 </t>
  </si>
  <si>
    <t>Indicador SINERGIA, con tiempo de rezago de 120 días, por tanto el porcentaje de avance se observará en el mes de abril 2025.</t>
  </si>
  <si>
    <t xml:space="preserve">En el marco del Plan de Acción Estratégico Institucional 2023-2026, iniciativa Ini.2023.2026.GM2.02 Contribuir al mejoramiento de la calidad del gasto territorial, se planteó la realización de un análisis en aspectos relacionados con el uso eficiente de los recursos asignados a los sectores de: educación, salud, APSB, PAE, propósito general, atención a grupos étnicos, municipios ribereños al Río Magdalena y hospitales bajo la responsabilidad de la Dirección General de Apoyo Fiscal con el indicador Propuestas para Mejorar la Calidad del Gasto Territorial, tarea que se ha proyectado para ser desarrollada en el cuatrienio 2023-2026. Con relación a la vigencia 2024 se avanzó: en la consolidación de los documentos sectoriales, 
1. Salud: Análisis de la deuda en las entidades territoriales derivada de las atenciones en salud a la población migrante.
2. Educación: Calidad del gasto sector educación planta de personal y contratación del servicio.
3. Agua Potable y Saneamiento Básico:  La inversión, el otorgamiento y pago del déficit por subsidios son gastos de distritos y municipios que han generado dificultades.
4. Propósito General: Análisis del uso de los recursos de la participación de propósito general del sistema general de participaciones para la vigencia 2023.
5. Asignación Ribereños: Análisis del uso de los recursos de la participación de propósito general del sistema general de participaciones para la vigencia 2023
6. Programa de Alimentación Escolar:  se consolido el informe con título “caracterización de la implementación del PAE para pueblos indígenas”
7. Asignación Resguardos Indígenas: Patrones de inversión de la Asignación Especial del Sistema General de Participaciones para Resguardos Indígenas.
8. Hospitales: Tendencia presupuestal y de pasivo de empresas sociales del estado – vigencia 2023.
Los documentos se encuentran en revisión por parte del Comité Editorial de la Dirección General de Apoyo Fiscal. Al ser una tarea del cuatrienio, se espera que en 2025 se continúe con la recolección y análisis de nueva información y la redacción de nuevos informes que den cuenta de problemáticas sectoriales que inciden en el uso de los recursos asignados a las entidades territoriales
</t>
  </si>
  <si>
    <t>Indicador SINERGIA, con tiempo de rezago de 120.</t>
  </si>
  <si>
    <t xml:space="preserve">GM3_2023_2026_Ind1 Lineamientos y seguimiento a la estrategia del Portafolio Grupo Bicentenario </t>
  </si>
  <si>
    <t>Se llevaron a cabo los seguimientos trimestrales Q1,Q2, Q3 en las empresas durante la vigencia 2024</t>
  </si>
  <si>
    <t>Se realizó la incorporación de la compañía ENTERRITORIO y FNA al Grupo Bicentenario</t>
  </si>
  <si>
    <t>Ini_2023_2026_GM3_01_Ind1 Implementación de 3 programas estratégicos del Grupo Bicentenario(Inclusión Financiera, Innovación y Finanzas Verdes)</t>
  </si>
  <si>
    <t>Reactivación del Sistema Nacional de Competitividad e Innovación, dentro de la cual operó la Mesa Temática de Capital y Financiamiento en tres sesiones a lo largo del segundo semestre, identificando iniciativas banqueables y con enfoque de reindustrialización. Adicionalmente, se firmó el otro sí al contrato de administración del FONDES entre Minhacienda y FDN, para financiar capital semilla condonable para iniciativas de reindustrialización y economía popular. Finalmente, se avanzó en la estructuración del contrato de fiducia mercantil entre Minhacienda y el Consorcio PAC (Resolución 724 de 2024) para la administración del Fondo Colombia Potencia Mundial de la Vida.</t>
  </si>
  <si>
    <t>1. En el contexto del Sistema General de Seguridad Social en Salud (SGSSS), se elaboró un documento técnico titulado 'Lineamiento de seguimiento del gasto en salud del Sistema General de Seguridad Social en Salud', desarrollado en respuesta a los desafíos que enfrenta el sistema en términos de sostenibilidad y financiamiento. Esté instrumento propone un conjunto de pautas y procedimientos estandarizados para el seguimiento del gasto en salud, cuya aplicación se llevaría a cabo en las sesiones de la Comisión Asesora de Beneficios, Costos, Tarifas y Condiciones de Operación del Aseguramiento en Salud. El fin de este lineamiento es generar insumos que faciliten la toma de decisiones de parte de los participantes de dicha Comisión, las cuales sean fundamentadas, coherentes y orientadas a compatibilizar los ejercicios de planeación presupuestal.
2. En el contexto del Sistema General de Pensiones, se elaboró documento denominado "Directorio Reforma Pensional”, el cual contiene los archivos y documentos de análisis jurídicos, técnicos y de impacto fiscal trabajados por la Subdirección de Pensiones con relación a la reforma pensional.  En el archivo Excel se encuentran los temas y las rutas donde están ubicados los soportes. Así mismo es importante informar que la DGRESS participa en el Comité de Reglamentación de la reforma pensional (Ley 2381 de 2024), liderada por el Ministerio de Trabajo. En efecto, acorde con la Agenda Regulatoria 2024- 2025 del Ministerio de Trabajo, será puesto en proceso de consulta pública en de 2025, el DUR Decreto Único Reglamentario por medio del cual se compilan las normas del sistema de protección social integral para la vejez, invalidez y muerte de origen común, y se dictan otras disposiciones. En la participación de la Dirección dentro de la mesa, se presentaron propuestas normativas junto con las memorias justificativas que contienen el estudio jurídico, económico y fiscal relacionado con los seguros previsionales y equivalencias (exp -57128/2024/OFI). Se enviaron observaciones al articulado referente al Fondo de Ahorro del Pilar Contributivo (exp-58442/2024/OFI y 59321/2024/OFI) y se presentó un análisis técnico y jurídico del articulado de comisiones. Se emitió concepto técnico al proyecto de decreto que reglamenta las normas aplicables de las ACCAI y observaciones generales al Decreto Único Reglamentario.
Finalmente, la Subdirección de Pensiones, representa al Ministerio de Hacienda y Crédito Público en la Comisión Intersectorial del del Régimen de Prima Media con Prestación Definida del Sistema General de Pensiones, en el cual se definen criterios unificados de interpretación jurídica que serán aplicables en el RPM, se recomiendan acciones y medidas en materia de defensa jurídica que deben adoptar las entidades pensionales del RPM y se recomienda modificaciones normativas del RPM. En la participación de la Subdirección se presentaron observaciones a las ponencias presentadas por Colpensiones de las sentencias de la Corte Suprema de Justicia SL 3501 y SL 138.</t>
  </si>
  <si>
    <t>Se elaboró y presentó un (1) documento de lineamiento técnico denominado "Lineamiento de seguimiento del gasto en salud del Sistema General de Seguridad Social en Salud", cuyo objetivo es establecer un instrumento estandarizado para el seguimiento del gasto en salud en el marco de las sesiones del grupo técnico de la Comisión Asesora de Beneficios, Costos, Tarifas y Condiciones de Operación del Aseguramiento en Salud, sustentado en la necesidad de realizar diagnósticos, mecanismos de evaluación y lineamiento de política de sostenibilidad financiera del SGSSS. Este documento está dirigido a las entidades del SGSSS que participan en dicha Comisión (Ministerio de Salud y Protección Social, Superintendencia Nacional de Salud, Instituto de Evaluación Tecnológica en Salud, Departamento Nacional de Planeación y Ministerio de Hacienda y Crédito Público).</t>
  </si>
  <si>
    <t>Se elaboró documento denominado "Directorio Reforma Pensional”, el cual contiene los archivos y documentos de análisis jurídicos, técnicos y de impacto fiscal trabajados por la Subdirección de Pensiones con relación a la reforma pensional.  En el archivo Excel se encuentran los temas y las rutas donde están ubicados los soportes.
Así mismo es importante informar que la DGRESS participa en el Comité de Reglamentación de la reforma pensional (Ley 2381 de 2024), liderada por el Ministerio de Trabajo. En efecto, acorde con la Agenda Regulatoria 2024- 2025 del Ministerio de Trabajo, será puesto en proceso de consulta pública en de 2025, el DUR Decreto Único Reglamentario por medio del cual se compilan las normas del sistema de protección social integral para la vejez, invalidez y muerte de origen común, y se dictan otras disposiciones. En la participación de la Dirección dentro de la mesa, se presentaron propuestas normativas junto con las memorias justificativas que contienen el estudio jurídico, económico y fiscal relacionado con los seguros previsionales y equivalencias (exp -57128/2024/OFI). Se enviaron observaciones al articulado referente al Fondo de Ahorro del Pilar Contributivo (exp-58442/2024/OFI y 59321/2024/OFI) y se presentó un análisis técnico y jurídico del articulado de comisiones. Se emitió concepto técnico al proyecto de decreto que reglamenta las normas aplicables de las ACCAI y observaciones generales al Decreto Único Reglamentario.</t>
  </si>
  <si>
    <r>
      <t xml:space="preserve">La OBP, tiene a disposición de las entidades, dos metodologías de capacitación así:
•	</t>
    </r>
    <r>
      <rPr>
        <b/>
        <sz val="11"/>
        <color theme="1"/>
        <rFont val="Verdana"/>
        <family val="2"/>
      </rPr>
      <t>Capacitación Presencial</t>
    </r>
    <r>
      <rPr>
        <sz val="11"/>
        <color theme="1"/>
        <rFont val="Verdana"/>
        <family val="2"/>
      </rPr>
      <t xml:space="preserve">
•</t>
    </r>
    <r>
      <rPr>
        <b/>
        <sz val="11"/>
        <color theme="1"/>
        <rFont val="Verdana"/>
        <family val="2"/>
      </rPr>
      <t xml:space="preserve">	Videoconferencia</t>
    </r>
    <r>
      <rPr>
        <sz val="11"/>
        <color theme="1"/>
        <rFont val="Verdana"/>
        <family val="2"/>
      </rPr>
      <t xml:space="preserve">
Esto ha permitido que las entidades fortalezcan sus conocimientos sobre el uso y manejo del Sistema Cetil, mitigando el margen de error en el diligenciamiento y expedición de las certificaciones de tiempos y salarios.
En el proceso de certificación electrónica a través del Sistema Cetil, 663 entidades y 1.199 funcionarios.</t>
    </r>
  </si>
  <si>
    <t>Teniendo en cuenta el reporte de cumplimiento ITA para la vigencia 2024 emitido por la Procuraduría General de la Nación (Número de documento NI 899999090), el Ministerio de Hacienda y Crédito Público obtuvo un nivel de cumplimiento de 97 sobre 100 puntos distribuido de la siguiente forma:
1. Anexo Técnico 1 (ACCESIBILIDAD): 100
2. Anexo Técnico 2 (ESTANDARIZACIÓN DE CONTENIDOS DEL MENÚ DE TRANSPARENCIA): 97,1
3. Anexo Técnico 3 (CONDICIONES TECNICAS MÍNIMAS Y DE SEGURIDAD DIGITAL WEB): 100</t>
  </si>
  <si>
    <t xml:space="preserve">Para la vigencia 2024, se publicaron en la página web de la entidad en la pestaña de Atención y Servicios a la Ciudadanía, los 4 informes trimestrales de atención a la ciudadanía de la siguiente manera: 
1.Informe Atención al Ciudadano I Trimestre 2024.
2.Informe Atención al Ciudadano II Trimestre 2024.
3.Informe Atención al Ciudadano III Trimestre 2024.
4.Informe Atención Ciudadano IV Trimestre 2024. 
Los informes corresponden a las Peticiones, Quejas, Reclamos, Sugerencias y Denuncias (PQRSD), recibidas en el Ministerio de Hacienda a través de los canales de atención dispuestos para la ciudadanía y los cuales fueron radicados a través del Sistema de Información Electrónica y Digital-SIED.
Enlace portal web: https://www.minhacienda.gov.co/atencion-y-servicio-a-la-ciudadania/informes-estadisticos-de-atencion-a-la-ciudadania
</t>
  </si>
  <si>
    <t>Durante la vigencia 2024, se realizó la publicación de 15 piezas publicitarias, relacionadas con:
* Ley 1755 de 2015 (5 piezas)
* Veedurías Ciudadanas Intranet (4 Piezas)
* Veedurías Ciudadanas Redes Sociales de la Biblioteca Pública José María del Castillo y Rada (6 Piezas)
Ruta: "Z:\EVIDENCIAS PIEZAS PUBLICITARIAS"</t>
  </si>
  <si>
    <r>
      <t>1. A través de la Escuela Corporativa, se habilitó y ofreció el curso virtual "Creatividad e Inteligencia Organizacional" durante el segundo semestre de 2024. Este curso, dirigido a todo el personal de planta de la entidad, concluyó en diciembre del mismo año.
2. Durante los días 19, 20, 21 y 22 de noviembre de 2024 se llevó a cabo la sexta versión de la semana de la Gestión del Conocimiento y la Innovación cuyo eslogan fue</t>
    </r>
    <r>
      <rPr>
        <i/>
        <sz val="11"/>
        <color rgb="FF000000"/>
        <rFont val="Verdana"/>
        <family val="2"/>
      </rPr>
      <t xml:space="preserve"> "Innovación y Conocimiento en Acción: Transformando el Sector Hacienda" contando con la participación de más de 500 servidores de las entidades del sector.
3. Durante la vigencia 2024, se llevó  cabo la implementación de la estrategia GCIEGA (Estrategia para la gestión del conocimiento e innovación, la gestión estadística y el gobierno abierto, basados en las políticas del Modelo Integrado de Planeación y Gestión), a través de talleres presenciales con los responsables de operaciones estadísticas y registros administrativos en la entidad y que culminó con el desarrollo de la mesa sectorial de Gestión Estadística.
4. Durante la vigencia 2024 se llevaron a cabo un total de dos (2) mesas sectoriales de Gestión del Conocimiento y la Innovación en la que se apertura la comunidad de práctica del sector Hacienda y se presentó una visión general sobre el uso adecuado de la inteligencia artificial para el fortalecimiento de los procesos internos.</t>
    </r>
    <r>
      <rPr>
        <sz val="11"/>
        <color rgb="FF000000"/>
        <rFont val="Verdana"/>
        <family val="2"/>
      </rPr>
      <t xml:space="preserve">
</t>
    </r>
  </si>
  <si>
    <t>1. Durante el cuarto trimestre de 2024, se realizó el ejercicio de planeación estratégica con las distintas dependencias de la entidad. Para ello, se desarrolló una serie de talleres bajo la metodología de innovación denominada ESTUDIA, estos talleres fueron enfocados en la identificación de retos clave, la generación de ideas transformadoras y el establecimiento de acuerdos de gestión, con el propósito de promover la alineación estratégica y el fortalecimiento organizacional.</t>
  </si>
  <si>
    <t>Ini_2023_2026_GR2_02_Ind1 Implementar una serie documental para manejar expedientes híbridos en el sistema y/o aplicativo establecido</t>
  </si>
  <si>
    <t xml:space="preserve">Durante la vigencia 2024, se realizó la conformación de 693 expedientes híbridos, correspondientes a los Contratos de Prestación de Servicios, la conformación de los expedientes se realizó en el SharePoint de la entidad de conformidad con la estructura de las Tablas de Retención Documental - TRD vigentes. </t>
  </si>
  <si>
    <t>Número de procesos ajustados en el Modelo de Operación por Procesos</t>
  </si>
  <si>
    <t>Se recibieron las solicitudes de cambio de nombre de los procesos Mis.3.10 y Est.2.2, así como, la creación del Proceso Apo.4.6 Gestión de Biblioteca, la cuales fueron aprobadas por el Comité Institucional de Gestión y Desempeño extraordinario del mes de diciembre 2024. De otra parte, se dio continuidad a la formalización documental del proceso Est.1.5.</t>
  </si>
  <si>
    <t>Una vez se conozcan los resultados FURAG 2024, se tendrá el dato.</t>
  </si>
  <si>
    <t>Se oficializaron 7 procedimientos de gobierno de datos en el SMGI y se implementó el dominio de presupuesto.</t>
  </si>
  <si>
    <t>En los dominios de Sistemas de información, Uso y apropiación, Proyectos, Datos, Gobierno y estrategia e infraestructura, se sube de nivel brechas al 25%</t>
  </si>
  <si>
    <t>Despliegue efectivo del ChatBot con tecnología ChatGPT en el Portal de Transparencia Económica</t>
  </si>
  <si>
    <t>El resultado corresponde a la sumatoria de los autodiagnósticos del DAFP en relación con las Políticas de Gestión Estratégica de Talento Humano e Integridad, las cuales alcanzaron un resultado del 94 puntos, incremento que da cuenta del estado de consolidación de la dimensión de Talento Humano del MIPG, logro que concuerda con los resultados FURAG, valor que supera la meta esperada para el periodo en 9 puntos, sin embargo solo incremento 4 puntos respecto a la vigencia anterior. Evidencia que se encuentra reportadas en los archivos Excel con las matrices de autodiagnósticos y los reportes que se encuentran en el SMGI.</t>
  </si>
  <si>
    <t>La Política de Gestión Estratégica de Talento Humano, alcanzó 94 puntos en su desarrollo, como consta en la matriz de autodiagnóstico que se adjunta. Se observa, que el resultado obtuvo un incremento de 9 puntos frente a la línea base esperada y de 1 punto respecto de la vigencia anterior, lo que da cuenta de la consolidación de esta política que se encuentra desarrollada en el Plan Estratégico de Talento Humano 2024.</t>
  </si>
  <si>
    <t>La Política de Integridad, alcanzó 94 puntos en su desarrollo, como consta en la matriz de autodiagnóstico que se anexa, conformada por dos archivos Excel, uno de integridad y otro de conflicto de interés. Se observa, que el resultado obtuvo un incremento de 9 puntos frente a la línea base esperada y de 7 puntos respecto de la vigencia anterior, lo que da cuenta del avance en el fortalecimiento de esta política que se encuentra desarrollada en el Plan Estratégico de Talento Humano 2024.</t>
  </si>
  <si>
    <t>Se realizaron mesas de trabajo con las Entidades concurrentes al para el cumplimiento de la Sentencia de Unificación SU 484 de 2008.</t>
  </si>
  <si>
    <t>Durante el periodo se desarrollaron la siguiente mesa de trabajo para fortalecer la argumentación para la defensa dentro de los procesos judiciales es los que es parte el MHCP y con las diferentes entidades del Estado: 1.	Mesa de Articulación Nacional de la Sentencia Río Bogotá - Medardo Galindo. 2. Mesa de Articulación Sentencia SL 318-2024 (días calendario). 3.Mesa de Articulación Sentencia SL 3501-2022 (semanas adicionales a 1800). 4.Cotizaciones al Sistema General de Pensiones mayores a 25 SMLMV. 5.Mesa de Articulación Situación Jurídica de CAXDAC. 6.	Reunión preparatoria mesa de trabajo orden JEP CASO 010. 7.Mesa técnica interinstitucional (sentencia municipio de Somondoco / Boyacá). 8.Segunda mesa de trabajo para la articulación de la Orden 4 caso 010. Búsqueda personas desaparecidas JEP.</t>
  </si>
  <si>
    <r>
      <rPr>
        <strike/>
        <sz val="11"/>
        <color rgb="FF000000"/>
        <rFont val="Verdana"/>
        <family val="2"/>
      </rPr>
      <t xml:space="preserve">GM3_2023_2026_Ind1 Lineamientos y seguimiento a la estrategia del </t>
    </r>
    <r>
      <rPr>
        <strike/>
        <sz val="11"/>
        <color theme="1"/>
        <rFont val="Verdana"/>
        <family val="2"/>
      </rPr>
      <t>Portafolio</t>
    </r>
    <r>
      <rPr>
        <strike/>
        <sz val="11"/>
        <color rgb="FF000000"/>
        <rFont val="Verdana"/>
        <family val="2"/>
      </rPr>
      <t xml:space="preserve"> Grupo Bicentenario </t>
    </r>
    <r>
      <rPr>
        <sz val="11"/>
        <color rgb="FF000000"/>
        <rFont val="Verdana"/>
        <family val="2"/>
      </rPr>
      <t xml:space="preserve">
GM3_2023_2026_Ind1 Lineamientos y seguimiento a la estrategia del  Grupo Bicentenario.
</t>
    </r>
  </si>
  <si>
    <r>
      <rPr>
        <strike/>
        <sz val="11"/>
        <color rgb="FF000000"/>
        <rFont val="Verdana"/>
        <family val="2"/>
      </rPr>
      <t>Ini_2023_2026_GM3_01_Ind1 Implementació</t>
    </r>
    <r>
      <rPr>
        <strike/>
        <sz val="11"/>
        <color theme="1"/>
        <rFont val="Verdana"/>
        <family val="2"/>
      </rPr>
      <t>n de 3</t>
    </r>
    <r>
      <rPr>
        <strike/>
        <sz val="11"/>
        <color rgb="FF000000"/>
        <rFont val="Verdana"/>
        <family val="2"/>
      </rPr>
      <t xml:space="preserve"> programas estratégicos del Grupo Bicentenario(Inclusión Financiera, Innovación y Finanzas Verdes)</t>
    </r>
    <r>
      <rPr>
        <sz val="11"/>
        <color rgb="FF000000"/>
        <rFont val="Verdana"/>
        <family val="2"/>
      </rPr>
      <t xml:space="preserve">
Ini_2023_2026_GM3_01_Ind1 Implementación de programas estratégicos del Grupo Bicentenario.</t>
    </r>
  </si>
  <si>
    <t>Convergencia Regional</t>
  </si>
  <si>
    <t>Objetivos # 6,8,10,12</t>
  </si>
  <si>
    <t>En relación con esta iniciativa estratégica y en cumplimiento del CONPES 4008, se avanzó en la producción de Estadísticas con base presupuestal, para conocer los flujos de efectivo del Gobierno Nacional Central mediante la armonización metodológica del EFUE con el MEFP 2014, el hito más importante es la puesta en marcha en Power BI de esta información que se encuentra en discusión para su publicación con la DGPM.
Adicionalmente, se cuenta con otra estrategia para certificar la calidad estadística de la información sobre la ejecución presupuestal (ingreso y gasto) que se produce en la DGPPN. A la fecha se cuenta con la versión preliminar de procedimientos, formatos y el Plan General de la operación con el respectivo cronograma para el levantamiento de información para la construcción de la ficha metodológica.</t>
  </si>
  <si>
    <t>En el marco del Plan de Acción Estratégico Institucional 2023-2026, iniciativa Ini.2023.2026.GM2.02 Contribuir al mejoramiento de la calidad del gasto territorial, se planteó la realización de un análisis en aspectos relacionados con el uso eficiente de los recursos asignados a los sectores de: educación, salud, APSB, PAE, propósito general, atención a grupos étnicos, municipios ribereños al Río Magdalena y hospitales bajo la responsabilidad de la Dirección General de Apoyo Fiscal con el indicador Propuestas para Mejorar la Calidad del Gasto Territorial, tarea que se ha proyectado para ser desarrollada en el cuatrienio 2023-2026. Con relación a la vigencia 2024 se avanzó: en la consolidación de los documentos sectoriales, 
1. Salud: Análisis de la deuda en las entidades territoriales derivada de las atenciones en salud a la población migrante.
2. Educación: Calidad del gasto sector educación planta de personal y contratación del servicio.
3. Agua Potable y Saneamiento Básico:  La inversión, el otorgamiento y pago del déficit por subsidios son gastos de distritos y municipios que han generado dificultades.
4. Propósito General: Análisis del uso de los recursos de la participación de propósito general del sistema general de participaciones para la vigencia 2023.
5. Asignación Ribereños: Análisis del uso de los recursos de la participación de propósito general del sistema general de participaciones para la vigencia 2023
6. Programa de Alimentación Escolar:  se consolido el informe con título “caracterización de la implementación del PAE para pueblos indígenas”
7. Asignación Resguardos Indígenas: Patrones de inversión de la Asignación Especial del Sistema General de Participaciones para Resguardos Indígenas.
8. Hospitales: Tendencia presupuestal y de pasivo de empresas sociales del estado – vigencia 2023.
Los documentos se encuentran en revisión por parte del Comité Editorial de la Dirección General de Apoyo Fiscal. Al ser una tarea del cuatrienio, se espera que en 2025 se continúe con la recolección y análisis de nueva información y la redacción de nuevos informes que den cuenta de problemáticas sectoriales que inciden en el uso de los recursos asignados a las entidades territoriales</t>
  </si>
  <si>
    <t>La OBP, tiene a disposición de las entidades, dos metodologías de capacitación así:
•	Capacitación Presencial
•	Videoconferencia
Esto ha permitido que las entidades fortalezcan sus conocimientos sobre el uso y manejo del Sistema Cetil, mitigando el margen de error en el diligenciamiento y expedición de las certificaciones de tiempos y salarios.
En el proceso de certificación electrónica a través del Sistema Cetil, 663 entidades y 1.199 funcionarios.</t>
  </si>
  <si>
    <t>Para la vigencia 2024, se publicaron en la página web de la entidad en la pestaña de Atención y Servicios a la Ciudadanía, los 4 informes trimestrales de atención a la ciudadanía de la siguiente manera: 
1.Informe Atención al Ciudadano I Trimestre 2024.
2.Informe Atención al Ciudadano II Trimestre 2024.
3.Informe Atención al Ciudadano III Trimestre 2024.
4.Informe Atención Ciudadano IV Trimestre 2024. 
Los informes corresponden a las Peticiones, Quejas, Reclamos, Sugerencias y Denuncias (PQRSD), recibidas en el Ministerio de Hacienda a través de los canales de atención dispuestos para la ciudadanía y los cuales fueron radicados a través del Sistema de Información Electrónica y Digital-SIED.
Enlace portal web: https://www.minhacienda.gov.co/atencion-y-servicio-a-la-ciudadania/informes-estadisticos-de-atencion-a-la-ciudadania</t>
  </si>
  <si>
    <t>1. A través de la Escuela Corporativa, se habilitó y ofreció el curso virtual "Creatividad e Inteligencia Organizacional" durante el segundo semestre de 2024. Este curso, dirigido a todo el personal de planta de la entidad, concluyó en diciembre del mismo año.
2. Durante los días 19, 20, 21 y 22 de noviembre de 2024 se llevó a cabo la sexta versión de la semana de la Gestión del Conocimiento y la Innovación cuyo eslogan fue "Innovación y Conocimiento en Acción: Transformando el Sector Hacienda" contando con la participación de más de 500 servidores de las entidades del sector.
3. Durante la vigencia 2024, se llevó  cabo la implementación de la estrategia GCIEGA (Estrategia para la gestión del conocimiento e innovación, la gestión estadística y el gobierno abierto, basados en las políticas del Modelo Integrado de Planeación y Gestión), a través de talleres presenciales con los responsables de operaciones estadísticas y registros administrativos en la entidad y que culminó con el desarrollo de la mesa sectorial de Gestión Estadística.
4. Durante la vigencia 2024 se llevaron a cabo un total de dos (2) mesas sectoriales de Gestión del Conocimiento y la Innovación en la que se apertura la comunidad de práctica del sector Hacienda y se presentó una visión general sobre el uso adecuado de la inteligencia artificial para el fortalecimiento de los procesos internos.</t>
  </si>
  <si>
    <t>Kelly Johanna Parra Ordoñez De Valdez</t>
  </si>
  <si>
    <t xml:space="preserve">	Johanna Eunice Murcia Gutierrez</t>
  </si>
  <si>
    <t>Viceministro Técnico</t>
  </si>
  <si>
    <t>Leonardo Arturo Pazos Galindo</t>
  </si>
  <si>
    <t>Eddy Shirley Herreno Mosquera</t>
  </si>
  <si>
    <t>Diana Arenas Pedraza</t>
  </si>
  <si>
    <t>Edgar Neftali Torres Prieto</t>
  </si>
  <si>
    <t xml:space="preserve">Javier Andrés Cuéllar Sánchez </t>
  </si>
  <si>
    <t>Claudia Helena Otalora Cristancho</t>
  </si>
  <si>
    <t>Fernando Olivera Villanueva</t>
  </si>
  <si>
    <t>Yandra Walkiris Bolaños Granados</t>
  </si>
  <si>
    <t>Diego Fernando Rojas Pirajan</t>
  </si>
  <si>
    <t>Martha Hernandez Arango</t>
  </si>
  <si>
    <t>Adriana Isabel Hernandez Gil</t>
  </si>
  <si>
    <t>Gabriel Alberto Reyes Cano
Alvaro Jose Peña Escobar</t>
  </si>
  <si>
    <t>Julian Andres Moreno Baron</t>
  </si>
  <si>
    <t>Realizar seguimiento y direccionamiento al portafolio a las empresas y sistemas cofinanciados</t>
  </si>
  <si>
    <t>Sandra Maria Del Castillo Abella</t>
  </si>
  <si>
    <t>Realizar el seguimiento de la estrategia de participación ciudadana</t>
  </si>
  <si>
    <t>Operar, administrar y hacer seguimiento al funcionamiento de la Escuela Corporativa del Ministerio de Hacienda y Crédito Público (ECM) y las demás estrategias relacionadas para fortalecer la gestión del conocimiento</t>
  </si>
  <si>
    <t>Implementar los procedimientos de Gobierno de Datos, en los proyectos de sistemas de información desarrollados por la DT</t>
  </si>
  <si>
    <t>Jose Alberto Ahumada Linares</t>
  </si>
  <si>
    <t>Jaime Alberto Molina Suarez</t>
  </si>
  <si>
    <t>Lia Carolina Cabrejo Cardenas
Hilda Veronica Tapasco Cedeño</t>
  </si>
  <si>
    <t>Luz Marina Caro López</t>
  </si>
  <si>
    <t>Martha Rubiela Granados Molina</t>
  </si>
  <si>
    <t xml:space="preserve">28- agosto 2024 SS-3000: Solicitud ajuste de las metas del indicador. Aprobado en Comité Inst II Trimestre 
</t>
  </si>
  <si>
    <t xml:space="preserve">20-05-2024 aprobado en Comité. SS-2758 Creación de indicador asociado a iniciativa estratégica             
</t>
  </si>
  <si>
    <t xml:space="preserve">ODS 12 Producción y consumos Sostenible </t>
  </si>
  <si>
    <t>Adelantar análisis en aspectos del uso eficiente de los recursos asignados a los sectores de: educación, salud, APSB, PAE, propósito general, atención a grupos étnicos, ribereños y hospitales.</t>
  </si>
  <si>
    <t>Cumplimiento 2025</t>
  </si>
  <si>
    <t>Insumo de formulación 2026</t>
  </si>
  <si>
    <t xml:space="preserve">Fecha inicial 2026 </t>
  </si>
  <si>
    <t>Fecha final 2026</t>
  </si>
  <si>
    <t>Situación que podría afectar el cumplimiento de la tarea en 2026</t>
  </si>
  <si>
    <t>Entregable</t>
  </si>
  <si>
    <t>Aprobador SMGI</t>
  </si>
  <si>
    <t>Documentador SMGI</t>
  </si>
  <si>
    <t>Región</t>
  </si>
  <si>
    <t>Amazonas</t>
  </si>
  <si>
    <t>Antioquia</t>
  </si>
  <si>
    <t>Arauca</t>
  </si>
  <si>
    <t>Atlántico</t>
  </si>
  <si>
    <t>Bogotá, D.C.</t>
  </si>
  <si>
    <t>Bolívar</t>
  </si>
  <si>
    <t>Boyacá</t>
  </si>
  <si>
    <t>Caldas</t>
  </si>
  <si>
    <t>Caquetá</t>
  </si>
  <si>
    <t>Casanare</t>
  </si>
  <si>
    <t>Cauca</t>
  </si>
  <si>
    <t>Cesar</t>
  </si>
  <si>
    <t>Chocó</t>
  </si>
  <si>
    <t>Córdoba</t>
  </si>
  <si>
    <t>Cundinamarca</t>
  </si>
  <si>
    <t>Guainía</t>
  </si>
  <si>
    <t>Guaviare</t>
  </si>
  <si>
    <t>Huila</t>
  </si>
  <si>
    <t>La Guajira</t>
  </si>
  <si>
    <t>Magdalena</t>
  </si>
  <si>
    <t>Meta</t>
  </si>
  <si>
    <t>Nariño</t>
  </si>
  <si>
    <t>Norte de Santander</t>
  </si>
  <si>
    <t>Putumayo</t>
  </si>
  <si>
    <t>Quindío</t>
  </si>
  <si>
    <t>Risaralda</t>
  </si>
  <si>
    <t>San Andrés, Providencia y Santa Catalina</t>
  </si>
  <si>
    <t>Santander</t>
  </si>
  <si>
    <t>Sucre</t>
  </si>
  <si>
    <t>Tolima</t>
  </si>
  <si>
    <t>Valle del Cauca</t>
  </si>
  <si>
    <t>Vaupés</t>
  </si>
  <si>
    <t>Vichada</t>
  </si>
  <si>
    <t>Nacional</t>
  </si>
  <si>
    <t>Ejercicio de planeación estratégica 2025</t>
  </si>
  <si>
    <t>Subdirección de Servicios y Relación con el Ciudadano</t>
  </si>
  <si>
    <t>Mis 4.9 Gestión Institcional y de la información presupuestal y financiera del Sistema General de Regalías</t>
  </si>
  <si>
    <t>Gestionar la ejecución presupuestal y financiera de los recursos del Sistema General de Regalías (SGR) a través de la plataforma del Sistema de Presupuesto y Giro de Regalías (SPGR).</t>
  </si>
  <si>
    <t>Desarrollar funcionalidades para facilitar la ejecución y el cierre presupuestal del bienio 2025 - 2026.</t>
  </si>
  <si>
    <t xml:space="preserve">Cambio permanente de usuarios de las entidades ejecutoras.
Bajas capacidades institucionales para la ejecución financiera </t>
  </si>
  <si>
    <t>Reporte cuarimestral de ajustes implementados (controles de cambio y hallazgos) en el SPGR.</t>
  </si>
  <si>
    <t>Jaime Rafael Vizcaíno Pulido</t>
  </si>
  <si>
    <t>27-01-2025 Aprobación de tarea en CIGD</t>
  </si>
  <si>
    <t>Fortalecer los mecanismos de transparencia presupuestal y de ejecución del Sistema General de Regalías (SGR)</t>
  </si>
  <si>
    <t>Generar nuevas herramientas y fortalecer las existentes para la divulgación y consulta de la información sobre la ejecución presupuestal y financiera del Sistema General de Regalías (SGR).</t>
  </si>
  <si>
    <t>Comprensión de la información que se publica por parte de la ciudadanía, las entidades territlriales y demás actores interesados.</t>
  </si>
  <si>
    <t>Reporte sobre las publicaciones asociadas a la gestión de los recursos SGR realizadas en el micrositio del SGR, el Portal de Transparencia Economica - PTE, redes sociales y otras.</t>
  </si>
  <si>
    <t>Garantizar la efectividad de los canales internos y externos para la interposición de denuncias por corrupción y demás faltas disciplinarias, incluyendo la modalidad de queja anónima, con el objeto de iniciar el proceso disciplinario correspondiente, comunicando al quejoso la apertura y finalización del proceso, el informe de los recursos con que cuenta el ciudadano quejoso, así como el reporte estadístico de los canales y revisión del funcionamiento y disponibilidad de los canales establecidos para los usuarios internos (servidores públicos y contratistas) y la ciudadanía en general.</t>
  </si>
  <si>
    <t>Evaluar y hacer seguimiento a la implementación de criterios Ambientales Sociales y de Gobernanza + Resiliencia (ASG+R) en proyectos de Asociaciones Público Privadas así como la identificación de posibles instrumentos de innovación financiera para financiar proyectos con criterios sostenibles.</t>
  </si>
  <si>
    <t>Ameth Alejandro Hernandez Garcia</t>
  </si>
  <si>
    <t>La falta de aplicación de la metodología ASG+R vigente por parte de las entidades concedentes de proyectos de APP.</t>
  </si>
  <si>
    <t>Formatos de aplicación de la metodología ASG+R-Ambiental, Social, Gobernanza y Resiliencia actualizada (2da edición).</t>
  </si>
  <si>
    <t>Pendiente asignación</t>
  </si>
  <si>
    <t>Se logró subir la calificación con respecto al año anterior</t>
  </si>
  <si>
    <t>Aun no se tiene el resultado para el año 2025.  Se espera incremento al igual que el año anterior</t>
  </si>
  <si>
    <t>87,2</t>
  </si>
  <si>
    <t>90,7</t>
  </si>
  <si>
    <t>Procedimientos de Gobierno de Datos adoptados y operando en el proyecto 16-2025 OA y listos para replicación en otros proyectos DT.
•	Mejora en calidad y trazabilidad de datos (meta inicial: ≥95% completitud; duplicados ≤1%).
•	Cumplimiento del Decreto 767 de 2022 en componentes de gobierno digital: gobernanza, arquitectura, gestión/uso de datos y seguridad.
•	Alineación con el OB TI 01 del PETI y el rol del Grupo de Arquitectura Empresarial como instancia facilitadora.</t>
  </si>
  <si>
    <r>
      <t>En la meta planteada, el 20% corresponde a  18 brechas que corresponden a al 33.75%. En total con la sumatoria de 20 brechas de años anteriores mas el presente cierre se tienen 20+18= 39 brechas cerradas de 56, lo cual suma un total de 71,25%. Las brechas mencionadas se respaldan en la culminación de las actividades proyectadas en los contratos de consultoría de Gobierno de Datos y de Arquitectura Empresarial
.</t>
    </r>
    <r>
      <rPr>
        <b/>
        <sz val="11"/>
        <color theme="1"/>
        <rFont val="Verdana"/>
        <family val="2"/>
      </rPr>
      <t xml:space="preserve"> Eviendencia de cierra brechas http://teamfoundation/sites/ProyectosSCRUM/Gestin%20del%20Conocimiento/Gobierno%20y%20Gesti%C3%B3n%20TIC/Practicas%20SUG/Seguimiento%20Proceso/2025/01-GestionGobiernoEstrategia_2025.xlsx
http://teamfoundation/sites/ProyectosSCRUM/Gestin%20del%20Conocimiento/Gobierno%20y%20Gesti%C3%B3n%20TIC/Practicas%20SUG/Seguimiento%20Proceso/2025/01-GestionGobiernoEstrategia_2025.xlsx
 </t>
    </r>
  </si>
  <si>
    <t>Se realizaron las actividades correspondientes de uso y apropiación de la inteligencia artificial de COPILOT desde dos puntos de vista:
1. COPILOT GITHUB: Se realizó la incorporación de la IA al proceso de desarrollo software para los aplicativos SUPPT y PLANNO
2. Se desarrolló el plan de adopción de tecnología, resultado: 30% de personas de la Entidad están usando COPILOT CHAT y se tiene identificado el equipo de los Champios. 4 capacitaciones dictadas con impacto de 600 personas de la Entidad.</t>
  </si>
  <si>
    <t>C-1399-1000-10-803001-1399053-02: FORTALECIMIENTO  TECNOLÓGICO PARA LA TRANSFORMACIÓN DIGITAL EN EL MHCP BOGOTÁ, D.C</t>
  </si>
  <si>
    <t>Producto 3.1 Documentos de lineamientos técnicos generados</t>
  </si>
  <si>
    <t>Documentación de lineamientos, Políticas, estándares y procedimientos de AE oficializada en el SUG</t>
  </si>
  <si>
    <t xml:space="preserve">Documentación relacionada con la argumentación del incremento de los niveles de madurez de los lineamientos que se establezcan 
Eviendencia de cierra: brechas http://teamfoundation/sites/ProyectosSCRUM/Gestin%20del%20Conocimiento/Gobierno%20y%20Gesti%C3%B3n%20TIC/Practicas%20SUG/Seguimiento%20Proceso/2025/01-GestionGobiernoEstrategia_2025.xlsx
http://teamfoundation/sites/ProyectosSCRUM/Gestin%20del%20Conocimiento/Gobierno%20y%20Gesti%C3%B3n%20TIC/Practicas%20SUG/Seguimiento%20Proceso/2025/01-GestionGobiernoEstrategia_2025.xlsx
 </t>
  </si>
  <si>
    <t>Documentos de lineamientos técnicos generados</t>
  </si>
  <si>
    <t>SERVICIOS DE INFORMACIÓN ACTUALIZADOS</t>
  </si>
  <si>
    <t>Adopción de las herramientas de Copilot 365 con capacitación a funcionarios y generando soluciones a tareas practicas con las herramientas.</t>
  </si>
  <si>
    <t>Que el contratista no cumpla con las obligaciones especificadas o que las áreas involucradas no participen activamente</t>
  </si>
  <si>
    <t>Listas de Asistencia, Videos e Informe de la solución realizada.</t>
  </si>
  <si>
    <t>Contratista</t>
  </si>
  <si>
    <t>Implementar en 1 proyecto de sistemas de información desarrollado por la DT, los procedimientos oficializados en el SMGI asociados a gobierno de datos.</t>
  </si>
  <si>
    <t>Documentación relacionada con la implemenetación de los procedimientos</t>
  </si>
  <si>
    <t>Que el contratista no cumpla con las obligaciones especificadas o que las áreas involucradas no participen activamente, o que los equipos importados no lleguen en los tiempos planeados.</t>
  </si>
  <si>
    <t>Continuar con la entrega e implementación de los subsistemas de cableado estructurado, Aires Acondicionados, UPS, Confinamiento Integración y traslado de equipos.</t>
  </si>
  <si>
    <t>Talento humano especializado por parte del contratista y de la Dirección de Tecnología para las actividades de apoyo pertinentes al movimiento de equipos del centro de cómputo del quinto piso del edificio San Agustín al nuevo Centro de Cómputo en casas de Santa Bárbara.</t>
  </si>
  <si>
    <t>Recursos de funcionamiento</t>
  </si>
  <si>
    <t>Importación de equipos</t>
  </si>
  <si>
    <t>Equipos a ser instalados en centro de cómputo</t>
  </si>
  <si>
    <t xml:space="preserve">Realizar campaña para el fomento de la Cultura del Autocontrol entre los servidores públicos del MHCP. </t>
  </si>
  <si>
    <t>Diseñar, planear y ejecutar una campaña institucional dirigida a fortalecer la Cultura del Autocontrol del MHCP, en la cual se desarrollaran espacios de sensibilización y asesorías técnicas dirigidas a las áreas misionales y de apoyo, con el propósito de consolidar una cultura organizacional basada en la responsabilidad individual y colectiva frente al control, la transparencia y la gestión eficiente de los recursos públicos.</t>
  </si>
  <si>
    <t>Tania Valentina Peralta</t>
  </si>
  <si>
    <t>1-03-2026 al 30-11-2026</t>
  </si>
  <si>
    <t>El reporte cuantitativo de la vigencia 2023 se realizó en el segundo semestre de 2024, ya que se tenía 240 días de rezago</t>
  </si>
  <si>
    <t>El reporte cuantitativo de la vigencia 2024 se realizó en el segundo semestre de 2025, ya que se tenía 240 días de rezago</t>
  </si>
  <si>
    <t>El reporte cuantitativo de la vigencia 2025 se realizará en el segundo semestre de 2026 (240 días de rezago)</t>
  </si>
  <si>
    <t>Se elaboró y presentó un (1) documento denominado "Lineamiento técnico para el seguimiento financiero al Sistema General de Riesgos Laborales-SGRL", cuyo objetivo es definir un procedimiento específico para el seguimiento financiero al SGRL con base en la información disponible, que permita la identificación de las variables características del Sistema, evaluar su impacto y facilitar la toma de decisiones, así como la elaboración de documentos de seguimiento, boletines u otro tipo de documentos requeridos por la Dirección de la DGRESS, el Despacho del Viceministerio Técnico u otras instancias al interior del Ministerio de Hacienda y Crédito Público.</t>
  </si>
  <si>
    <t>Fortalecer los acervos de información y consolidar los mecanismos de seguimiento mediante el uso de instrumentos y metodologías de analítica de datos, incluyendo enfoques innovadores, que permitan agilizar y optimizar el procesamiento y análisis de la información. Asimismo, adelantar la gestión integral y la formalización de la documentación asociada a estos procesos, promoviendo la gestión del conocimiento institucional.Estas acciones se orientan a robustecer el seguimiento fiscal y financiero del SGSSS, el SGRL , FOMAG y el régimen de salud de las FFMM y de la Policía Nacional, con el propósito de cuantificar los impactos fiscales y financieros para apoyar la toma de decisiones dentro del ámbito de competencia del MHCP.</t>
  </si>
  <si>
    <t xml:space="preserve">Nacional </t>
  </si>
  <si>
    <t>La falta de disponibilidad o acceso oportuno a la información y los datos necesarios, así como la ausencia de los estándares de calidad requeridos de estos, Retrasos en los procesos contractuales, La carencia de infraestructura tecnológica robusta y segura para el almacenamiento y procesamiento adecuado de los datos.</t>
  </si>
  <si>
    <t>Un informe de seguimiento y evaluación del Sistema General de Seguridad Social en Salud (SGSSS), de los regímenes exceptuados y del Sistema General de Riesgos Laborales.</t>
  </si>
  <si>
    <t xml:space="preserve">Diana Arenas Pedraza </t>
  </si>
  <si>
    <t xml:space="preserve">Optimizar y mejorar los repositorios de datos, los reportes generados con herramientas de analítica de datos sobre los principales actores del sistema de pensiones, facilitando el acceso y consulta al interior de la Dirección y los funcionarios del Ministerio para que sea útil en la toma de decisiones. </t>
  </si>
  <si>
    <t>Repositorio de Datos y Tableros BI</t>
  </si>
  <si>
    <t>Javier Andres Sosa</t>
  </si>
  <si>
    <t>Julieth Katherine Molina Martinez</t>
  </si>
  <si>
    <t>Lograr la interoperabilidad entre el aplicativo de cruces de información (aplicativo donde se cursa el ciclo de nómina de pensionados de la ET) y el SIF para que quede automáticatico el reporte al SIF una vez se apruebe la nómina por parte de Pasivocol en el portal cruces de información.</t>
  </si>
  <si>
    <t>Desarrollo tecnológico que permita lograr la interoperabilidad entre los aplicativos cruces de información y el SIF para el reporte de nómina de pensionados de la ET</t>
  </si>
  <si>
    <t>Néstor Rául Hermida Gómez</t>
  </si>
  <si>
    <t>Optimizar el sistema de información SUPPT y establecer sus procesos de gestión y la integración con otras herramientas tecnológicas como las empleadas en FONPET, para fortalecer la elaboración de los Cálculos Actuariales.  Para el 2026 el objetivo es continuar con el avance en el ajuste del cálculo de los bonos logrando el mismo nivel de similitud entre los dos aplicativos.
Actividades a realizar en 2026:Ajustar en SUPPT la nota técnica de 2025 y  ejecutar, comparar y ajustar los resultados de los cálculos en procura de dejarlos cálculos base en los 4 grupos actuariales lo más igual posible.</t>
  </si>
  <si>
    <t xml:space="preserve">Nota técnica de 2025 asjutada y comparativo entre el SUPPT y PASIVOCOL de los calculos base en los 4 grupos actuariales
</t>
  </si>
  <si>
    <t>Se trabajará en la documentación de lineamientos, Políticas, estándares y procedimientos de AE oficializada en el SUG</t>
  </si>
  <si>
    <t xml:space="preserve">Se generará la documentación relacionada con la argumentación del incremento de los niveles de madurez de los lineamientos que se establezcan </t>
  </si>
  <si>
    <t>De acuerdo con nuevos lineamientos y demás actividades del MHCP se realizará el análisis y respectiva actualización del Modelo de Seguridad y Privacidad de la Información.</t>
  </si>
  <si>
    <t>Cargo aprobador</t>
  </si>
  <si>
    <t>Director General de Crédito Público</t>
  </si>
  <si>
    <t>Subdirector Riesgo</t>
  </si>
  <si>
    <t>Director General de Política Macroeconómica</t>
  </si>
  <si>
    <t>Director General de Apoyo Fiscal</t>
  </si>
  <si>
    <t>Directora General de Presupuesto Público Nacional</t>
  </si>
  <si>
    <t>Viceministro General</t>
  </si>
  <si>
    <t>Directora General de Regulación Económica de la Seguridad Social</t>
  </si>
  <si>
    <t>Director General de Participaciones Estatales</t>
  </si>
  <si>
    <t>Jefe Oficina Asesora de Planeación</t>
  </si>
  <si>
    <t>Director de Tecnología</t>
  </si>
  <si>
    <t>Subdirector de Gestión del Talento Humano</t>
  </si>
  <si>
    <t>Subdirectora Jurídica</t>
  </si>
  <si>
    <t>Jefe Oficina de Control Disciplinario Interno</t>
  </si>
  <si>
    <t>Jefe Oficina de Control Interno</t>
  </si>
  <si>
    <t>Directora Administrativa</t>
  </si>
  <si>
    <t>Coordinador Grupo Sistema General de Regalias</t>
  </si>
  <si>
    <t>Melly Velásquez</t>
  </si>
  <si>
    <t>Mauren Maya</t>
  </si>
  <si>
    <t>23-01-2026 Se hace el ajuste de las personas para documentador y recurso SMGI</t>
  </si>
  <si>
    <t>Planificar y ejecutar la pauta en medios digitales y comunitarios a nivel nacional para difundir los logros y avances del Ministerio.</t>
  </si>
  <si>
    <t>1/01/2026 al  31/07/2026</t>
  </si>
  <si>
    <t>Informe que contenga los resultados de la pauta en redes sociales</t>
  </si>
  <si>
    <t>Programar y gestionar la pauta institucional en medios digitales y comunitarios, priorizando territorios y públicos estratégicos, con piezas informativas y pedagógicas que visibilicen los logros y avances del Ministerio, asegurando coherencia con la línea editorial, el uso eficiente de los recursos y el cumplimiento de los objetivos de comunicación.</t>
  </si>
  <si>
    <t>Asesor Comunicaciones</t>
  </si>
  <si>
    <t>Ejecutar el Plan de Comunicaciones para fortalecer la divulgación de información y el relacionamiento con la ciudadanía y los servidores.</t>
  </si>
  <si>
    <t>Planear, coordinar y ejecutar las acciones definidas en el Plan de Comunicaciones, mediante la producción y difusión de contenidos pedagógicos, oportunos y alineados con la gestión institucional, utilizando los canales internos y externos de la entidad para fortalecer la divulgación de información y el relacionamiento con la ciudadanía y los servidores.</t>
  </si>
  <si>
    <t>1/01/2026 al  20/12/2026</t>
  </si>
  <si>
    <t>Informe que contenga actividades realizadas para fortalecer la divulgación de información y el relacionamiento con la ciudadanía y los servidores.</t>
  </si>
  <si>
    <t>El Grupo de Gestión de Información y de Relación con el Ciudadano, realizó los informes cuatrimestral de satisfacción ciudadana  2025, que se relacionan en dentro de los informes de  Atención y Servicios a la Ciudadania en el item Satisfacción Ciudadana</t>
  </si>
  <si>
    <t xml:space="preserve">El Grupo de Gestión de Información realizó durante el 2025, quince (15) publicaciones dirigidas a la ciudadanía relacionadas con veedurías y participación ciudadana. </t>
  </si>
  <si>
    <t>MHCP (Dirección Administrativa)-Subdirección de Servicios y de Relación con el Ciudadano</t>
  </si>
  <si>
    <t xml:space="preserve">El Grupo de Gestión de Información y Relación con el Ciudadano trabajó en la conformación de expedientes híbridos de la Subserie contratos de prestación de servicios del Grupo de Contratación directo.
 </t>
  </si>
  <si>
    <r>
      <rPr>
        <strike/>
        <sz val="11"/>
        <color theme="1"/>
        <rFont val="Verdana"/>
        <family val="2"/>
      </rPr>
      <t>Ini_2023_2026_GR2_02_Ind1 Implementar una serie documental para manejar expedientes híbridos en el SIED</t>
    </r>
    <r>
      <rPr>
        <sz val="11"/>
        <color theme="1"/>
        <rFont val="Verdana"/>
        <family val="2"/>
      </rPr>
      <t>.
Ini_2023_2026_GR2_02_Ind1 Implementar una serie documental para manejar expedientes híbridos en el sistema y/o aplicativo establecido</t>
    </r>
  </si>
  <si>
    <t>Martha Cecilia Florez Vera</t>
  </si>
  <si>
    <t>Subdirector(a) de Servicios y Relación con el Ciudadano</t>
  </si>
  <si>
    <t>Andrés Camilo Garzón Cruz</t>
  </si>
  <si>
    <t xml:space="preserve">Gestionar la expedición del decreto para su posterior divulgación e implementación.  </t>
  </si>
  <si>
    <t>Ismael Antonio Molina Giraldo</t>
  </si>
  <si>
    <t>Establecer el proceso de divulgación e implementación de la herramienta para la elaboracion del Marco Fiscal de Mediano Plazo de las entidades territoriales</t>
  </si>
  <si>
    <t>Consolidado de evidencias de asistencias técnicas, capacitaciones y conceptos</t>
  </si>
  <si>
    <t>Realizar una propuesta de reforma a la estrategia de monitoreo, seguimiento y control al uso del Sistema General de Participaciones</t>
  </si>
  <si>
    <t>Documentos de avance de la propuesta</t>
  </si>
  <si>
    <r>
      <t>La no expedición del decreto "</t>
    </r>
    <r>
      <rPr>
        <i/>
        <sz val="11"/>
        <rFont val="Verdana"/>
        <family val="2"/>
      </rPr>
      <t>Por el cual se reglamenta parcialmente el artículo 188 de la Ley 1753 de 2015 en el aspecto relacionado con la Categoría Única de Información Presupuestal Ordinaria – CUIPO, y se modifican los títulos 3 de la parte 1, y 4 de la Parte 6 del Decreto 1068 de 2015, Único Reglamentario del Sector Hacienda y Crédito Público”</t>
    </r>
  </si>
  <si>
    <t>Dependencias del MHCP</t>
  </si>
  <si>
    <t>Documento de gobernanza</t>
  </si>
  <si>
    <t>Rutas académicas realizadas</t>
  </si>
  <si>
    <t>Yeinmy Yolanda Rozo Morales
Jesus David Pantoja
Melly Lorena Velasquez</t>
  </si>
  <si>
    <t>Ricardo Rivera Medina</t>
  </si>
  <si>
    <t>Daisy Rodriguez</t>
  </si>
  <si>
    <t>Jose Oscar Zambrano Canchalá
Angela Constanza Eraso Ponce</t>
  </si>
  <si>
    <t>Llevar a cabo las acciones correspondientes al fortalecimiento de la política de gestión del conocimiento y la innovación con la operación de la “Escuela Corporativa del Ministerio de Hacienda” (ECM), el desarrollo académico de los cursos y diplomados para la vigencia 2026</t>
  </si>
  <si>
    <t>Ricardo Andrés Lizarazo</t>
  </si>
  <si>
    <t>Documentar la cadena de valor para fortalecer el MOP- Modelo de Operación por Procesos</t>
  </si>
  <si>
    <t>Cadena de valor procesos MHCP</t>
  </si>
  <si>
    <t>Aplicar la metodología para la evaluación de la satisfacción de los usuarios de trámites y otros procedimientos administrativos</t>
  </si>
  <si>
    <t>Aplicar la metodología en las dependencias que tienen trámites acorde con los lineamientos dados por la Oficina Asesora de Planeación.</t>
  </si>
  <si>
    <t>Encuesta aplicada</t>
  </si>
  <si>
    <t>Definir por etapas en cada vigencia el desarrollo de las actividades, acorde con los diferentes niveles de procesos. Tener en cuenta el informe de arquitectura empresarial y la definición de la estructura del SUG.</t>
  </si>
  <si>
    <t>Sistema Único de Gestión SUG actualizado</t>
  </si>
  <si>
    <t>Dar continuidad a la actualización de riesgos aplicados a cada proceso según su tipología.</t>
  </si>
  <si>
    <t>Se actualizaron los procesos Mis.4.9 y Apo.1.3 que se convirtió en Est.3.1</t>
  </si>
  <si>
    <t>Ini_2023_2026_GM2_04_Ind1 estrategias diseñadas e implementadas para fortalecer el proceso de asignación de recursos del gasto público</t>
  </si>
  <si>
    <t>Se da cumplimiento a las publicaciones las cuales se pueden consultar en el portal de transparencia económica</t>
  </si>
  <si>
    <t>Actualización Pgris-Respel</t>
  </si>
  <si>
    <t xml:space="preserve">Realizar la actualización del Pgirs-Respel dando alcance a los puntos resaltados mediante la auditoría interna del proceso. </t>
  </si>
  <si>
    <t xml:space="preserve">Recurso humano insuficiente. </t>
  </si>
  <si>
    <t xml:space="preserve">Documento actualizado </t>
  </si>
  <si>
    <t xml:space="preserve">Actualización Manual del sistema de Gestión ambiental </t>
  </si>
  <si>
    <t>Realizar la actualización del Manual del Sistema de Gestión Ambiental de la Entidad conforme a la mejora continua del Sistema de Gestión Ambiental con horizonte2030</t>
  </si>
  <si>
    <t xml:space="preserve">Implementar la metodología para la creación e implementación de trazadores presupuestales. </t>
  </si>
  <si>
    <t>Adriana Hernandez 
Andrés Camilo Luengas
Alejandro Castillo
David Venegas
Diana Osorio
Ana Zoraida Quintero</t>
  </si>
  <si>
    <t>Continuar con el desarrollo de las fases de la Operación Estadística para su presentación en auditoría interna realizada por la Oficina de Control Interno y posterior informe emitido por ésta.</t>
  </si>
  <si>
    <t>Informe de auditoría interna de la Oficina de Control Interno</t>
  </si>
  <si>
    <t>01/02/2025  al 20/12/2026</t>
  </si>
  <si>
    <t>Implementar la clasificación programática para el seguimiento a la ejecución presupuestal 2026 y programación 2027 a las Entidades del PGN frente a esta estructura de clasificación. Continuar con las capacitaciones.</t>
  </si>
  <si>
    <t>Informes de ejecución presupuestal. Presupuesto programado 2027.</t>
  </si>
  <si>
    <t>Natalia García - Contratista
Asesor 1020-08 (En provisión)</t>
  </si>
  <si>
    <t xml:space="preserve">Janeth De La Roche
Edna Rocío González Parra
</t>
  </si>
  <si>
    <t>Continuar con el ciclo de capacitaciones en la atención oportuna y adecuada de los derechos de petición como forma de prevención del daño antijurídico.</t>
  </si>
  <si>
    <t>Citaciones, lista de asistencia, presentación (PPT), evaluación de conocimiento. 
Tres (3) veces al año</t>
  </si>
  <si>
    <t xml:space="preserve">Revisión interna de las causas de litigiosidad del MHCP, marco juridíco y jurisprudencial. 
Mejoras en estructuración en los textos de la defensa,  socialización interna con toda los apoderados de la Subdirección Juridíca. </t>
  </si>
  <si>
    <t>Convocatoria, actas de las reuniones e informes. 
 Cuatro (4) veces al año</t>
  </si>
  <si>
    <t>Nelson Javier Otálora V</t>
  </si>
  <si>
    <t>Walter Rincón</t>
  </si>
  <si>
    <t>Fortalecer el conocimiento del proceso de cobro coativo</t>
  </si>
  <si>
    <t xml:space="preserve">Elaborar el Manual de Cobro Coactivo </t>
  </si>
  <si>
    <t>Manual de Cobro Coactivo</t>
  </si>
  <si>
    <t>Apo 5.3 Cartera</t>
  </si>
  <si>
    <t>Mis.4.5 Coordinación de la ejecución de la estrategia de monitoreo, seguimiento y control al uso de los recursos del Sistema General de Participaciones
Mis.4.2 Monitoreo y Apoyo al Saneamiento Fiscal de Entidades Territoriales</t>
  </si>
  <si>
    <t>Número de iniciativas estratégicas</t>
  </si>
  <si>
    <t>Número de indicadores de iniciativas estratégicas</t>
  </si>
  <si>
    <t>27-01-2026
Solicitud creación tarea en CIGD</t>
  </si>
  <si>
    <t>GC2. Fortalecer la gestión pública a través de procesos administrativos, financieros y jurídicos</t>
  </si>
  <si>
    <t xml:space="preserve">GC2_2023_2026_Ind1 Estrategias para el fortalecimiento de la gestión pública a través de procesos administrativos, financieros y jurídicos </t>
  </si>
  <si>
    <t xml:space="preserve"> Se realizaron 3 mesas de trabajo para fortalecer la argumentación para la defensa dentro de los procesos judiciales es los que es parte el MHCP y con las diferentes entidades del Estado ii) Se gestionaron 3 asesorías a diversas dependencias del MHCP (OBP - DGREES - SUBSERVICIOS) ( iii) Se realizó una mesa de trabajo con una entidades del Estado para coordinar la defensa judicial (IDIAN - ITRC- FOMAG).
Se coordinó con las Dependencias del Ministerio el intercambio de información que sea de interés para fortalecer la defensa jurídica de la Entidad y fortalecer la dinámica para la prevención del daño antijurídico. De igual manera, se apoyo jurídicamente a las áreas al interior del MHCP y a las Entidades del Sector Hacienda</t>
  </si>
  <si>
    <t xml:space="preserve">Preparar, presentar y publicar los Estados Financieros de la Entidad Contable Pública Gestión General oportunamente y en cumplimiento de la normatividad vigente. </t>
  </si>
  <si>
    <t>Que la información que debe ser provista por parte de las áreas involucradas (dependencias internas del MHCP o entidades externas) no sea suministrada, o se envíe extemporáneamente.   
Indisponibilidad del aplicativo SIIF Nación. 
Generación de registros contables del MHCP por fuera de los lineamientos establecidos por la Contaduría General de la Nación y las políticas del MHCP.
Presentación de los Estados Financieros y demás informes contables del MHCP fuera de las fechas establecidas
Incumplimiento normativo en la elaboración y presentación de los estados financieros y demás reportes e informes contables del MHCP Gestión General</t>
  </si>
  <si>
    <t>Juego completo de estados financieros del MHCP- Gestión General publicados en la página web de la entidad.</t>
  </si>
  <si>
    <t>Sandra Patricia Gutierrez Gelvez</t>
  </si>
  <si>
    <t>Sistemas de información</t>
  </si>
  <si>
    <t>Aplicar el instructivo a la serie documental definida e informe impacto en la gestión serie hibrida</t>
  </si>
  <si>
    <t>Conformar expedientes híbridos</t>
  </si>
  <si>
    <t>Johanna Paola Restrepo Sierra</t>
  </si>
  <si>
    <t>Rocio Peña Peña</t>
  </si>
  <si>
    <t>Carlos Alfonso Carrillo Sanchez</t>
  </si>
  <si>
    <t>31-01-2025
Eliminación de tarea en el marco del Comité</t>
  </si>
  <si>
    <t>Gestionar con oportunidad y celeridad  la revisión de asuntos legislativos</t>
  </si>
  <si>
    <t xml:space="preserve">María Isabel Cruz </t>
  </si>
  <si>
    <t>Jean Marco Feria</t>
  </si>
  <si>
    <t>Continuar con la participación voluntaria en los programas de reconocimiento ambiental liderados por la Secretaría Distrital de Ambiente u otras autoridades en materia ambiental aplicable</t>
  </si>
  <si>
    <t>Participación en programas externos en los que pueda aplicar la entidad para el reconocimiento de su gestión ambiental</t>
  </si>
  <si>
    <t xml:space="preserve">Subdirección de Servicios y de Relación con el Ciudadano </t>
  </si>
  <si>
    <t>La no aprobación de la participación en los programas de reconocimiento</t>
  </si>
  <si>
    <t>Formato de solicitud de inscripción</t>
  </si>
  <si>
    <t>Línea de Transformación Nro 4:  productiva, internacionalización y acción climática</t>
  </si>
  <si>
    <t xml:space="preserve">ODS 11 Ciudades y Comunidades Sostenibles
ODS 13 Acción por el Clima </t>
  </si>
  <si>
    <t>4 julio 2025
Se solicita eliminación de la tarea,  aprobación por parte del Comité</t>
  </si>
  <si>
    <t>Desarrollar el Plan Integral de Acción de la Comisión Intersectorial de Información para la Gestión Financiera Pública para la calidad del gasto público</t>
  </si>
  <si>
    <t>Maria Jose Borja</t>
  </si>
  <si>
    <t>Esquema de información pública para la calidad del gasto</t>
  </si>
  <si>
    <t>Javier Sanclemente</t>
  </si>
  <si>
    <t>La OBP realiza para las entidades certificadoras capacitaciones bajo la metodología presencial y por videoconferencia sobre el uso y manejo del Sistema Cetil. Lo que permite fortalecer los conocimientos y capacidades de los funcionarios responsables del trámite y expedición de las certificaciones de tiempos y salarios a través del sistema. Asegurando accesibilidad a las entidades, sin importar su ubicación geográfica o capacidad operativa.
Estas acciones formativas han contribuido de manera significativa al fortalecimiento de las competencias técnicas de las entidades en el manejo del Sistema CETIL, lo que se refleja en la reducción del margen de error en el diligenciamiento y expedición de certificaciones de tiempos y salarios. Así mismo, han permitido estandarizar criterios, resolver dudas recurrentes y promover buenas prácticas que inciden directamente en la calidad de la información reportada y, en consecuencia, en la eficiencia del proceso de reconocimiento pensional.</t>
  </si>
  <si>
    <t>Realizar un informe técnico de los procesos  sujetos de automatización.</t>
  </si>
  <si>
    <t>Falta de recursos tecnológicos que permitan identificar las herramientas necesarias para la automatización de procesos identificados y dificultad en la integración con el Sistema de Bonos Pensionales - Cetil</t>
  </si>
  <si>
    <t>Jose Oscar Zambrano Canchala
Jesus David Pantoja</t>
  </si>
  <si>
    <t xml:space="preserve">Hasbleidy Diaz Gonzalez
Ingrid Johanna Fuentes Morales
Jose Oscar Zambrano Canchala
Angela Eraso
</t>
  </si>
  <si>
    <t>Camilo Ernesto Sanchez Lengerke
Laura Sánchez
Angela Eraso</t>
  </si>
  <si>
    <t>Leonardo Martinez Puerto
Laura Sánchez</t>
  </si>
  <si>
    <t>Realizar operaciones de consolidación de las empresas de participación estatal tales como fusiones, adquisiciones, capitalizaciones, enajenaciones y descentralización de la propiedad estatal , para el fortalecimiento de capacidades, dinámicas empresariales que generen valor público.</t>
  </si>
  <si>
    <t>Gestionar de manera eficiente el Presupuesto General de la Nación - PGN mediante las Capacitaciones en la plataforma de SIIF Nación.</t>
  </si>
  <si>
    <t>Asegurar que Los  usuarios de las entidades adquieran las habilidades y conocimientos necesarios para alinear nuestras acciones con los objetivos y directrices del PGN, contribuyendo así a la misión y visión de nuestra institución.</t>
  </si>
  <si>
    <t>Grupo del Sistema Integrado de Información Financiera</t>
  </si>
  <si>
    <t>Listas de asistencia</t>
  </si>
  <si>
    <t>David Fernando Morales Dominguez</t>
  </si>
  <si>
    <t>Coordinador Grupo Grupo del Sistema Integrado de Información Financiera SIIF</t>
  </si>
  <si>
    <t>Ingrid Carolina Rozo Rodriguez</t>
  </si>
  <si>
    <t>4 julio 2025 Aprobación de la tarea en CIGD</t>
  </si>
  <si>
    <t>7 aprobada en Comité 27-01-2026</t>
  </si>
  <si>
    <t>Estado de la tarea</t>
  </si>
  <si>
    <t>Nueva</t>
  </si>
  <si>
    <t>En desarrollo</t>
  </si>
  <si>
    <t xml:space="preserve">Elaborar el procedimiento de acciones de tutela y realizar capacitaciones al interior del grupo respecto de los temas que generan mayor impacto. 
</t>
  </si>
  <si>
    <t>Surtir las etapas de planificación, seguimiento y evaluación para la certificación de la operación estadística Seguimiento presupuestal, conforme a la Norma Técnica del Proceso Estadístico (NTC PE 1000) o la norma vigente expedida por el Departamento Administrativo Nacional Estadística - DANE.</t>
  </si>
  <si>
    <t>1. Durante la segunda semana de noviembre de 2025 se llevó a cabo la VII Versión de la Semana de Gestión del Conocimiento y la Innovación la cual tuvo como eje central el Perfil Innovador: ADN que transforma a las entidades públicas, se tuvo la oportunidad de conocer diferentes experiencias sectoriales y nacionales que evidencian el trabajo decidido de nuestras entidades para fortalecer la gestión pública. Vimos avances concretos en transformación digital, con desarrollos basados en automatización, inteligencia artificial, interoperabilidad y proyectos de gobierno digital que hoy optimizan procesos y mejoran la eficiencia institucional.
2. Durante la vigencia 2025 se llevaron a cabo un total de dos (2) mesas sectoriales las cuales se orientaron hacia la apertura de la Comunidad de Práctica del Sector Hacienda y el desarrollo de la primera Hackaton Sectorial.</t>
  </si>
  <si>
    <t>Teniendo en cuenta el reporte de cumplimiento ITA para la vigencia 2025 emitido por la Procuraduría General de la Nación (Número de documento NI 899999090), el Ministerio de Hacienda y Crédito Público obtuvo un nivel de cumplimiento de 99 sobre 100 puntos.</t>
  </si>
  <si>
    <t>1. Durante el cuarto trimestre de 2025 se llevó a cabo el desarrollo de la primera Hackaton sectorial liderada por el Ministerio de Hacienda y Crédito Púlbico en el que se abordaron componentes críticos de la política de Gestión del Concimiento y la Innovación que permitan ser el punto de partida para la consolidación de la comunidad de práctica.
2. Durante la vigencia se llevó a cabo la VII Versión de la Semana de Gestión del Conocimiento y la Innovación la cual tuvo como eje central el Perfil Innovador: ADN que transforma a las entidades públicas, se tuvo la oportunidad de conocer diferentes experiencias sectoriales y nacionales que evidencian el trabajo decidido de nuestras entidades para fortalecer la gestión pública. Vimos avances concretos en transformación digital, con desarrollos basados en automatización, inteligencia artificial, interoperabilidad y proyectos de gobierno digital que hoy optimizan procesos y mejoran la eficiencia institucional.</t>
  </si>
  <si>
    <t>Cierres mensuales de GNC 
Cronograma MFMP 2026</t>
  </si>
  <si>
    <t>Cronograma de actividades a ejecutar durante la vigencia</t>
  </si>
  <si>
    <t>Realizar seguimiento a la implementación del Plan Estadístico Institucional- PESI durante 2026,  mediante el Sistema Único de Gestión de la entidad, de acuerdo con los ejes estratégicos definidos.</t>
  </si>
  <si>
    <t>Modernizar los Sistemas de información y gestión financiera</t>
  </si>
  <si>
    <t>Dirección General de Crédito público y tesoro nacional</t>
  </si>
  <si>
    <t>Informes y memorias de seguimiento periódico</t>
  </si>
  <si>
    <t>Migracion de sistema de informacion, automatizacion de procesos y gestion del cambio</t>
  </si>
  <si>
    <t>Subdireccion de Tesoreria</t>
  </si>
  <si>
    <t>Francisco Manuel Lucero Campaña</t>
  </si>
  <si>
    <t>Subdirector de Tesoreria</t>
  </si>
  <si>
    <t>Diana Carolina Gomez Villarreal</t>
  </si>
  <si>
    <t>Nicolas Gallego Roa</t>
  </si>
  <si>
    <t>Proyecto de moderizacion tecnologica de la DGCPTN y gestion del cambio</t>
  </si>
  <si>
    <t>18-03-2026
Solicitud creación y aprobación tarea en CIGD extraordinario</t>
  </si>
  <si>
    <t>2 aprobada en Comité Extraordinario de Gestión y Desempeño (18 de marzo de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</si>
</sst>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 #,##0.00_-;\-&quot;$&quot;\ * #,##0.00_-;_-&quot;$&quot;\ * &quot;-&quot;??_-;_-@_-"/>
    <numFmt numFmtId="164" formatCode="[$-C0A]d\-mmm\-yy;@"/>
    <numFmt numFmtId="165" formatCode="0.0%"/>
  </numFmts>
  <fonts count="47" x14ac:knownFonts="1">
    <font>
      <sz val="12"/>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8"/>
      <color theme="3"/>
      <name val="Aptos Display"/>
      <family val="2"/>
      <scheme val="major"/>
    </font>
    <font>
      <sz val="11"/>
      <color theme="1"/>
      <name val="Aptos Narrow"/>
      <family val="1"/>
      <scheme val="minor"/>
    </font>
    <font>
      <sz val="8"/>
      <name val="Aptos Narrow"/>
      <family val="2"/>
      <scheme val="minor"/>
    </font>
    <font>
      <b/>
      <sz val="20"/>
      <color theme="1"/>
      <name val="Verdana"/>
      <family val="2"/>
    </font>
    <font>
      <sz val="12"/>
      <color theme="1"/>
      <name val="Verdana"/>
      <family val="2"/>
    </font>
    <font>
      <sz val="10"/>
      <color theme="1"/>
      <name val="Verdana"/>
      <family val="2"/>
    </font>
    <font>
      <b/>
      <sz val="11"/>
      <color theme="0"/>
      <name val="Verdana"/>
      <family val="2"/>
    </font>
    <font>
      <sz val="11"/>
      <color theme="1"/>
      <name val="Verdana"/>
      <family val="2"/>
    </font>
    <font>
      <b/>
      <sz val="11"/>
      <color theme="1"/>
      <name val="Verdana"/>
      <family val="2"/>
    </font>
    <font>
      <b/>
      <sz val="11"/>
      <color rgb="FF000000"/>
      <name val="Verdana"/>
      <family val="2"/>
    </font>
    <font>
      <sz val="11"/>
      <color rgb="FF000000"/>
      <name val="Verdana"/>
      <family val="2"/>
    </font>
    <font>
      <b/>
      <sz val="10"/>
      <color theme="0" tint="-4.9989318521683403E-2"/>
      <name val="Verdana"/>
      <family val="2"/>
    </font>
    <font>
      <sz val="11"/>
      <name val="Verdana"/>
      <family val="2"/>
    </font>
    <font>
      <sz val="12"/>
      <color theme="1"/>
      <name val="Aptos Narrow"/>
      <family val="2"/>
      <scheme val="minor"/>
    </font>
    <font>
      <sz val="12"/>
      <name val="Verdana"/>
      <family val="2"/>
    </font>
    <font>
      <strike/>
      <sz val="11"/>
      <color rgb="FF000000"/>
      <name val="Verdana"/>
      <family val="2"/>
    </font>
    <font>
      <b/>
      <sz val="12"/>
      <color theme="1"/>
      <name val="Verdana"/>
      <family val="2"/>
    </font>
    <font>
      <b/>
      <sz val="36"/>
      <color theme="1"/>
      <name val="Verdana"/>
      <family val="2"/>
    </font>
    <font>
      <b/>
      <sz val="12"/>
      <color theme="0"/>
      <name val="Verdana"/>
      <family val="2"/>
    </font>
    <font>
      <sz val="14"/>
      <color theme="1"/>
      <name val="Verdana"/>
      <family val="2"/>
    </font>
    <font>
      <b/>
      <sz val="12"/>
      <color rgb="FFFFFFFF"/>
      <name val="Verdana"/>
      <family val="2"/>
    </font>
    <font>
      <b/>
      <sz val="24"/>
      <color theme="0"/>
      <name val="Century Gothic"/>
      <family val="2"/>
    </font>
    <font>
      <b/>
      <sz val="14"/>
      <color rgb="FFFFFFFF"/>
      <name val="Verdana"/>
      <family val="2"/>
    </font>
    <font>
      <strike/>
      <sz val="11"/>
      <color theme="1"/>
      <name val="Verdana"/>
      <family val="2"/>
    </font>
    <font>
      <b/>
      <sz val="16"/>
      <color rgb="FFFFFFFF"/>
      <name val="Verdana"/>
      <family val="2"/>
    </font>
    <font>
      <strike/>
      <sz val="12"/>
      <color theme="1"/>
      <name val="Verdana"/>
      <family val="2"/>
    </font>
    <font>
      <b/>
      <sz val="16"/>
      <color theme="0"/>
      <name val="Verdana"/>
      <family val="2"/>
    </font>
    <font>
      <sz val="11"/>
      <color theme="1"/>
      <name val="Arial"/>
      <family val="2"/>
    </font>
    <font>
      <sz val="12"/>
      <color rgb="FF000000"/>
      <name val="Verdana"/>
      <family val="2"/>
    </font>
    <font>
      <b/>
      <sz val="16"/>
      <color rgb="FF000000"/>
      <name val="Verdana"/>
      <family val="2"/>
    </font>
    <font>
      <b/>
      <sz val="12"/>
      <color rgb="FF000000"/>
      <name val="Verdana"/>
      <family val="2"/>
    </font>
    <font>
      <sz val="11"/>
      <color rgb="FF000000"/>
      <name val="Aptos Narrow"/>
      <family val="2"/>
      <scheme val="minor"/>
    </font>
    <font>
      <i/>
      <sz val="11"/>
      <color rgb="FF000000"/>
      <name val="Verdana"/>
      <family val="2"/>
    </font>
    <font>
      <b/>
      <sz val="16"/>
      <name val="Verdana"/>
      <family val="2"/>
    </font>
    <font>
      <b/>
      <sz val="9"/>
      <color indexed="81"/>
      <name val="Tahoma"/>
      <family val="2"/>
    </font>
    <font>
      <sz val="9"/>
      <color indexed="81"/>
      <name val="Tahoma"/>
      <family val="2"/>
    </font>
    <font>
      <i/>
      <sz val="11"/>
      <name val="Verdana"/>
      <family val="2"/>
    </font>
    <font>
      <sz val="11"/>
      <name val="Aptos Narrow"/>
      <family val="2"/>
      <scheme val="minor"/>
    </font>
    <font>
      <strike/>
      <sz val="11"/>
      <name val="Verdana"/>
      <family val="2"/>
    </font>
  </fonts>
  <fills count="24">
    <fill>
      <patternFill patternType="none"/>
    </fill>
    <fill>
      <patternFill patternType="gray125"/>
    </fill>
    <fill>
      <patternFill patternType="solid">
        <fgColor theme="0"/>
        <bgColor indexed="64"/>
      </patternFill>
    </fill>
    <fill>
      <patternFill patternType="solid">
        <fgColor theme="1" tint="0.34998626667073579"/>
        <bgColor rgb="FF000000"/>
      </patternFill>
    </fill>
    <fill>
      <patternFill patternType="solid">
        <fgColor theme="1" tint="0.34998626667073579"/>
        <bgColor indexed="64"/>
      </patternFill>
    </fill>
    <fill>
      <patternFill patternType="solid">
        <fgColor rgb="FFFFFFFF"/>
        <bgColor rgb="FF000000"/>
      </patternFill>
    </fill>
    <fill>
      <patternFill patternType="solid">
        <fgColor rgb="FFFFC000"/>
        <bgColor indexed="64"/>
      </patternFill>
    </fill>
    <fill>
      <patternFill patternType="solid">
        <fgColor theme="0"/>
        <bgColor rgb="FF000000"/>
      </patternFill>
    </fill>
    <fill>
      <patternFill patternType="solid">
        <fgColor rgb="FFB18940"/>
        <bgColor indexed="64"/>
      </patternFill>
    </fill>
    <fill>
      <patternFill patternType="solid">
        <fgColor theme="0" tint="-0.249977111117893"/>
        <bgColor indexed="64"/>
      </patternFill>
    </fill>
    <fill>
      <patternFill patternType="solid">
        <fgColor rgb="FF009999"/>
        <bgColor indexed="64"/>
      </patternFill>
    </fill>
    <fill>
      <patternFill patternType="solid">
        <fgColor rgb="FF595959"/>
        <bgColor rgb="FF000000"/>
      </patternFill>
    </fill>
    <fill>
      <patternFill patternType="solid">
        <fgColor theme="0" tint="-0.34998626667073579"/>
        <bgColor indexed="64"/>
      </patternFill>
    </fill>
    <fill>
      <patternFill patternType="solid">
        <fgColor theme="0" tint="-0.249977111117893"/>
        <bgColor rgb="FF000000"/>
      </patternFill>
    </fill>
    <fill>
      <patternFill patternType="solid">
        <fgColor theme="0" tint="-0.249977111117893"/>
        <bgColor theme="0" tint="-0.14999847407452621"/>
      </patternFill>
    </fill>
    <fill>
      <patternFill patternType="solid">
        <fgColor theme="0"/>
        <bgColor theme="0" tint="-0.14999847407452621"/>
      </patternFill>
    </fill>
    <fill>
      <patternFill patternType="solid">
        <fgColor rgb="FFFFFF00"/>
        <bgColor indexed="64"/>
      </patternFill>
    </fill>
    <fill>
      <patternFill patternType="solid">
        <fgColor rgb="FFFFFF00"/>
        <bgColor rgb="FF000000"/>
      </patternFill>
    </fill>
    <fill>
      <patternFill patternType="solid">
        <fgColor rgb="FFFFFFFF"/>
        <bgColor indexed="64"/>
      </patternFill>
    </fill>
    <fill>
      <patternFill patternType="solid">
        <fgColor rgb="FFB18940"/>
        <bgColor rgb="FF000000"/>
      </patternFill>
    </fill>
    <fill>
      <patternFill patternType="solid">
        <fgColor theme="9" tint="-0.249977111117893"/>
        <bgColor indexed="64"/>
      </patternFill>
    </fill>
    <fill>
      <patternFill patternType="solid">
        <fgColor rgb="FFFFC000"/>
        <bgColor rgb="FF000000"/>
      </patternFill>
    </fill>
    <fill>
      <patternFill patternType="solid">
        <fgColor theme="0" tint="-0.14999847407452621"/>
        <bgColor indexed="64"/>
      </patternFill>
    </fill>
    <fill>
      <patternFill patternType="solid">
        <fgColor theme="2" tint="-9.9978637043366805E-2"/>
        <bgColor indexed="64"/>
      </patternFill>
    </fill>
  </fills>
  <borders count="69">
    <border>
      <left/>
      <right/>
      <top/>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dotted">
        <color rgb="FF000000"/>
      </left>
      <right style="dotted">
        <color rgb="FF000000"/>
      </right>
      <top style="dotted">
        <color rgb="FF000000"/>
      </top>
      <bottom style="dotted">
        <color rgb="FF000000"/>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top style="medium">
        <color indexed="64"/>
      </top>
      <bottom/>
      <diagonal/>
    </border>
    <border>
      <left style="thin">
        <color indexed="64"/>
      </left>
      <right/>
      <top style="thin">
        <color indexed="64"/>
      </top>
      <bottom/>
      <diagonal/>
    </border>
    <border>
      <left/>
      <right style="thin">
        <color indexed="64"/>
      </right>
      <top style="medium">
        <color indexed="64"/>
      </top>
      <bottom/>
      <diagonal/>
    </border>
    <border>
      <left style="medium">
        <color indexed="64"/>
      </left>
      <right/>
      <top style="thin">
        <color indexed="64"/>
      </top>
      <bottom/>
      <diagonal/>
    </border>
    <border>
      <left/>
      <right/>
      <top style="thin">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right style="medium">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top style="medium">
        <color indexed="64"/>
      </top>
      <bottom/>
      <diagonal/>
    </border>
    <border>
      <left style="thin">
        <color indexed="64"/>
      </left>
      <right style="medium">
        <color indexed="64"/>
      </right>
      <top style="medium">
        <color indexed="64"/>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style="hair">
        <color indexed="64"/>
      </top>
      <bottom style="dotted">
        <color rgb="FF000000"/>
      </bottom>
      <diagonal/>
    </border>
    <border>
      <left/>
      <right/>
      <top style="hair">
        <color indexed="64"/>
      </top>
      <bottom style="dotted">
        <color rgb="FF000000"/>
      </bottom>
      <diagonal/>
    </border>
    <border>
      <left/>
      <right style="dotted">
        <color rgb="FF000000"/>
      </right>
      <top style="hair">
        <color indexed="64"/>
      </top>
      <bottom style="dotted">
        <color rgb="FF000000"/>
      </bottom>
      <diagonal/>
    </border>
    <border>
      <left style="dotted">
        <color rgb="FF000000"/>
      </left>
      <right/>
      <top style="dotted">
        <color rgb="FF000000"/>
      </top>
      <bottom style="dotted">
        <color rgb="FF000000"/>
      </bottom>
      <diagonal/>
    </border>
    <border>
      <left/>
      <right/>
      <top style="dotted">
        <color rgb="FF000000"/>
      </top>
      <bottom style="dotted">
        <color rgb="FF000000"/>
      </bottom>
      <diagonal/>
    </border>
    <border>
      <left/>
      <right style="dotted">
        <color rgb="FF000000"/>
      </right>
      <top style="dotted">
        <color rgb="FF000000"/>
      </top>
      <bottom style="dotted">
        <color rgb="FF000000"/>
      </bottom>
      <diagonal/>
    </border>
    <border>
      <left style="dotted">
        <color rgb="FF000000"/>
      </left>
      <right style="dotted">
        <color rgb="FF000000"/>
      </right>
      <top/>
      <bottom style="dotted">
        <color rgb="FF000000"/>
      </bottom>
      <diagonal/>
    </border>
    <border>
      <left style="dotted">
        <color rgb="FF000000"/>
      </left>
      <right style="dotted">
        <color rgb="FF000000"/>
      </right>
      <top/>
      <bottom/>
      <diagonal/>
    </border>
    <border>
      <left style="dotted">
        <color rgb="FF000000"/>
      </left>
      <right style="dotted">
        <color rgb="FF000000"/>
      </right>
      <top style="dotted">
        <color rgb="FF000000"/>
      </top>
      <bottom/>
      <diagonal/>
    </border>
    <border>
      <left/>
      <right style="dotted">
        <color rgb="FF000000"/>
      </right>
      <top style="dotted">
        <color rgb="FF000000"/>
      </top>
      <bottom/>
      <diagonal/>
    </border>
    <border>
      <left style="medium">
        <color indexed="64"/>
      </left>
      <right style="thin">
        <color indexed="64"/>
      </right>
      <top/>
      <bottom style="medium">
        <color indexed="64"/>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s>
  <cellStyleXfs count="10">
    <xf numFmtId="0" fontId="0" fillId="0" borderId="0"/>
    <xf numFmtId="0" fontId="8" fillId="0" borderId="0" applyNumberFormat="0" applyFill="0" applyBorder="0" applyAlignment="0" applyProtection="0"/>
    <xf numFmtId="164" fontId="9" fillId="0" borderId="0" applyFont="0" applyFill="0" applyBorder="0" applyAlignment="0"/>
    <xf numFmtId="9" fontId="21" fillId="0" borderId="0" applyFont="0" applyFill="0" applyBorder="0" applyAlignment="0" applyProtection="0"/>
    <xf numFmtId="0" fontId="7" fillId="0" borderId="0"/>
    <xf numFmtId="44" fontId="21" fillId="0" borderId="0" applyFont="0" applyFill="0" applyBorder="0" applyAlignment="0" applyProtection="0"/>
    <xf numFmtId="0" fontId="6" fillId="0" borderId="0"/>
    <xf numFmtId="0" fontId="5" fillId="0" borderId="0"/>
    <xf numFmtId="9" fontId="5" fillId="0" borderId="0" applyFont="0" applyFill="0" applyBorder="0" applyAlignment="0" applyProtection="0"/>
    <xf numFmtId="0" fontId="3" fillId="0" borderId="0"/>
  </cellStyleXfs>
  <cellXfs count="320">
    <xf numFmtId="0" fontId="0" fillId="0" borderId="0" xfId="0"/>
    <xf numFmtId="0" fontId="19" fillId="3" borderId="1" xfId="0" applyFont="1" applyFill="1" applyBorder="1" applyAlignment="1">
      <alignment horizontal="center" vertical="center" wrapText="1"/>
    </xf>
    <xf numFmtId="0" fontId="13" fillId="2" borderId="1" xfId="0" applyFont="1" applyFill="1" applyBorder="1" applyAlignment="1">
      <alignment vertical="top" wrapText="1"/>
    </xf>
    <xf numFmtId="0" fontId="13" fillId="2" borderId="0" xfId="0" applyFont="1" applyFill="1" applyAlignment="1">
      <alignment vertical="top" wrapText="1"/>
    </xf>
    <xf numFmtId="0" fontId="15" fillId="2" borderId="0" xfId="0" applyFont="1" applyFill="1" applyAlignment="1">
      <alignment horizontal="left" vertical="top" wrapText="1"/>
    </xf>
    <xf numFmtId="0" fontId="15" fillId="2" borderId="2" xfId="0" applyFont="1" applyFill="1" applyBorder="1" applyAlignment="1">
      <alignment horizontal="left" vertical="top" wrapText="1"/>
    </xf>
    <xf numFmtId="0" fontId="18" fillId="2" borderId="2" xfId="0" applyFont="1" applyFill="1" applyBorder="1" applyAlignment="1">
      <alignment horizontal="center" vertical="top" wrapText="1"/>
    </xf>
    <xf numFmtId="0" fontId="14" fillId="4" borderId="2" xfId="0" applyFont="1" applyFill="1" applyBorder="1" applyAlignment="1">
      <alignment horizontal="center" vertical="center" wrapText="1"/>
    </xf>
    <xf numFmtId="0" fontId="18" fillId="2" borderId="2" xfId="0" applyFont="1" applyFill="1" applyBorder="1" applyAlignment="1">
      <alignment horizontal="left" vertical="top" wrapText="1"/>
    </xf>
    <xf numFmtId="0" fontId="14" fillId="4" borderId="3" xfId="0" applyFont="1" applyFill="1" applyBorder="1" applyAlignment="1">
      <alignment horizontal="center" vertical="center" wrapText="1"/>
    </xf>
    <xf numFmtId="0" fontId="15" fillId="2" borderId="0" xfId="4" applyFont="1" applyFill="1"/>
    <xf numFmtId="0" fontId="15" fillId="2" borderId="0" xfId="4" applyFont="1" applyFill="1" applyAlignment="1">
      <alignment wrapText="1"/>
    </xf>
    <xf numFmtId="0" fontId="15" fillId="0" borderId="0" xfId="4" applyFont="1"/>
    <xf numFmtId="0" fontId="26" fillId="4" borderId="2" xfId="0" applyFont="1" applyFill="1" applyBorder="1" applyAlignment="1">
      <alignment horizontal="center" vertical="center" wrapText="1"/>
    </xf>
    <xf numFmtId="0" fontId="12" fillId="2" borderId="0" xfId="0" applyFont="1" applyFill="1" applyAlignment="1">
      <alignment horizontal="center" vertical="center" wrapText="1"/>
    </xf>
    <xf numFmtId="0" fontId="12" fillId="2" borderId="8" xfId="0" applyFont="1" applyFill="1" applyBorder="1" applyAlignment="1">
      <alignment horizontal="center" vertical="center" wrapText="1"/>
    </xf>
    <xf numFmtId="0" fontId="12" fillId="2" borderId="0" xfId="4" applyFont="1" applyFill="1"/>
    <xf numFmtId="0" fontId="28" fillId="4" borderId="2" xfId="0" applyFont="1" applyFill="1" applyBorder="1" applyAlignment="1">
      <alignment horizontal="center" vertical="center" wrapText="1"/>
    </xf>
    <xf numFmtId="0" fontId="12" fillId="2" borderId="2" xfId="4" applyFont="1" applyFill="1" applyBorder="1" applyAlignment="1">
      <alignment vertical="top"/>
    </xf>
    <xf numFmtId="0" fontId="12" fillId="2" borderId="2" xfId="4" applyFont="1" applyFill="1" applyBorder="1" applyAlignment="1">
      <alignment vertical="top" wrapText="1"/>
    </xf>
    <xf numFmtId="14" fontId="15" fillId="2" borderId="2" xfId="0" applyNumberFormat="1" applyFont="1" applyFill="1" applyBorder="1" applyAlignment="1" applyProtection="1">
      <alignment horizontal="left" vertical="top" wrapText="1"/>
      <protection locked="0"/>
    </xf>
    <xf numFmtId="0" fontId="12" fillId="0" borderId="2" xfId="0" applyFont="1" applyBorder="1" applyAlignment="1">
      <alignment horizontal="left" vertical="top" wrapText="1"/>
    </xf>
    <xf numFmtId="0" fontId="12" fillId="2" borderId="2" xfId="4" applyFont="1" applyFill="1" applyBorder="1" applyAlignment="1">
      <alignment horizontal="left" vertical="top" wrapText="1"/>
    </xf>
    <xf numFmtId="0" fontId="15" fillId="2" borderId="2" xfId="0" applyFont="1" applyFill="1" applyBorder="1" applyAlignment="1" applyProtection="1">
      <alignment horizontal="left" vertical="top" wrapText="1"/>
      <protection locked="0"/>
    </xf>
    <xf numFmtId="14" fontId="20" fillId="2" borderId="2" xfId="0" applyNumberFormat="1" applyFont="1" applyFill="1" applyBorder="1" applyAlignment="1">
      <alignment horizontal="left" vertical="top" wrapText="1"/>
    </xf>
    <xf numFmtId="0" fontId="20" fillId="2" borderId="2" xfId="0" applyFont="1" applyFill="1" applyBorder="1" applyAlignment="1">
      <alignment horizontal="left" vertical="top" wrapText="1"/>
    </xf>
    <xf numFmtId="0" fontId="15" fillId="2" borderId="0" xfId="0" applyFont="1" applyFill="1" applyAlignment="1">
      <alignment horizontal="center" vertical="top" wrapText="1"/>
    </xf>
    <xf numFmtId="0" fontId="26" fillId="4" borderId="8" xfId="0" applyFont="1" applyFill="1" applyBorder="1" applyAlignment="1">
      <alignment horizontal="center" vertical="center" wrapText="1"/>
    </xf>
    <xf numFmtId="0" fontId="15" fillId="2" borderId="0" xfId="0" applyFont="1" applyFill="1" applyAlignment="1">
      <alignment horizontal="center" vertical="center" wrapText="1"/>
    </xf>
    <xf numFmtId="0" fontId="27" fillId="2" borderId="0" xfId="0" applyFont="1" applyFill="1" applyAlignment="1">
      <alignment horizontal="center" vertical="center" wrapText="1"/>
    </xf>
    <xf numFmtId="0" fontId="12" fillId="0" borderId="0" xfId="0" applyFont="1" applyAlignment="1">
      <alignment horizontal="center" vertical="center" wrapText="1"/>
    </xf>
    <xf numFmtId="0" fontId="15" fillId="0" borderId="0" xfId="0" applyFont="1" applyAlignment="1">
      <alignment horizontal="center" vertical="center" wrapText="1"/>
    </xf>
    <xf numFmtId="0" fontId="18" fillId="7" borderId="2" xfId="0" applyFont="1" applyFill="1" applyBorder="1" applyAlignment="1">
      <alignment horizontal="left" vertical="top" wrapText="1"/>
    </xf>
    <xf numFmtId="0" fontId="20" fillId="7" borderId="2" xfId="0" applyFont="1" applyFill="1" applyBorder="1" applyAlignment="1">
      <alignment horizontal="left" vertical="top" wrapText="1"/>
    </xf>
    <xf numFmtId="0" fontId="31" fillId="9" borderId="2" xfId="0" applyFont="1" applyFill="1" applyBorder="1" applyAlignment="1">
      <alignment horizontal="left" vertical="top" wrapText="1"/>
    </xf>
    <xf numFmtId="0" fontId="24" fillId="2" borderId="0" xfId="4" applyFont="1" applyFill="1" applyAlignment="1">
      <alignment horizontal="center" vertical="center" wrapText="1"/>
    </xf>
    <xf numFmtId="0" fontId="26" fillId="4" borderId="3" xfId="0" applyFont="1" applyFill="1" applyBorder="1" applyAlignment="1">
      <alignment horizontal="center" vertical="center" wrapText="1"/>
    </xf>
    <xf numFmtId="0" fontId="20" fillId="2" borderId="2" xfId="0" applyFont="1" applyFill="1" applyBorder="1" applyAlignment="1" applyProtection="1">
      <alignment horizontal="left" vertical="top" wrapText="1"/>
      <protection locked="0"/>
    </xf>
    <xf numFmtId="0" fontId="18" fillId="2" borderId="2" xfId="3" applyNumberFormat="1" applyFont="1" applyFill="1" applyBorder="1" applyAlignment="1">
      <alignment horizontal="center" vertical="top" wrapText="1"/>
    </xf>
    <xf numFmtId="0" fontId="12" fillId="2" borderId="2" xfId="4" applyFont="1" applyFill="1" applyBorder="1"/>
    <xf numFmtId="0" fontId="18" fillId="7" borderId="2" xfId="0" applyFont="1" applyFill="1" applyBorder="1" applyAlignment="1">
      <alignment horizontal="center" vertical="top" wrapText="1"/>
    </xf>
    <xf numFmtId="0" fontId="33" fillId="9" borderId="2" xfId="0" applyFont="1" applyFill="1" applyBorder="1" applyAlignment="1">
      <alignment horizontal="left" vertical="top" wrapText="1"/>
    </xf>
    <xf numFmtId="0" fontId="12" fillId="0" borderId="2" xfId="0" applyFont="1" applyBorder="1" applyAlignment="1">
      <alignment vertical="top" wrapText="1"/>
    </xf>
    <xf numFmtId="0" fontId="23" fillId="9" borderId="2" xfId="0" applyFont="1" applyFill="1" applyBorder="1" applyAlignment="1">
      <alignment horizontal="center" vertical="top" wrapText="1"/>
    </xf>
    <xf numFmtId="10" fontId="18" fillId="2" borderId="2" xfId="0" applyNumberFormat="1" applyFont="1" applyFill="1" applyBorder="1" applyAlignment="1">
      <alignment horizontal="center" vertical="top" wrapText="1"/>
    </xf>
    <xf numFmtId="9" fontId="18" fillId="2" borderId="2" xfId="3" applyFont="1" applyFill="1" applyBorder="1" applyAlignment="1">
      <alignment horizontal="center" vertical="top" wrapText="1"/>
    </xf>
    <xf numFmtId="1" fontId="18" fillId="2" borderId="2" xfId="0" applyNumberFormat="1" applyFont="1" applyFill="1" applyBorder="1" applyAlignment="1">
      <alignment horizontal="center" vertical="top" wrapText="1"/>
    </xf>
    <xf numFmtId="0" fontId="12" fillId="0" borderId="2" xfId="0" applyFont="1" applyBorder="1" applyAlignment="1">
      <alignment horizontal="justify" vertical="top" wrapText="1"/>
    </xf>
    <xf numFmtId="0" fontId="15" fillId="2" borderId="3" xfId="0" applyFont="1" applyFill="1" applyBorder="1" applyAlignment="1">
      <alignment horizontal="left" vertical="top" wrapText="1"/>
    </xf>
    <xf numFmtId="0" fontId="12" fillId="0" borderId="4" xfId="0" applyFont="1" applyBorder="1" applyAlignment="1">
      <alignment horizontal="left" vertical="top" wrapText="1"/>
    </xf>
    <xf numFmtId="0" fontId="33" fillId="12" borderId="2" xfId="0" applyFont="1" applyFill="1" applyBorder="1" applyAlignment="1">
      <alignment vertical="top" wrapText="1"/>
    </xf>
    <xf numFmtId="0" fontId="12" fillId="2" borderId="2" xfId="4" applyFont="1" applyFill="1" applyBorder="1" applyAlignment="1">
      <alignment horizontal="center" vertical="center"/>
    </xf>
    <xf numFmtId="0" fontId="12" fillId="2" borderId="2" xfId="0" applyFont="1" applyFill="1" applyBorder="1" applyAlignment="1">
      <alignment horizontal="center" vertical="center" wrapText="1"/>
    </xf>
    <xf numFmtId="0" fontId="18" fillId="2" borderId="2" xfId="0" quotePrefix="1" applyFont="1" applyFill="1" applyBorder="1" applyAlignment="1">
      <alignment horizontal="center" vertical="top" wrapText="1"/>
    </xf>
    <xf numFmtId="0" fontId="15" fillId="2" borderId="14" xfId="0" applyFont="1" applyFill="1" applyBorder="1" applyAlignment="1">
      <alignment horizontal="center" vertical="top" wrapText="1"/>
    </xf>
    <xf numFmtId="0" fontId="12" fillId="0" borderId="4" xfId="0" applyFont="1" applyBorder="1" applyAlignment="1">
      <alignment vertical="top" wrapText="1"/>
    </xf>
    <xf numFmtId="0" fontId="12" fillId="2" borderId="4" xfId="4" applyFont="1" applyFill="1" applyBorder="1"/>
    <xf numFmtId="15" fontId="12" fillId="2" borderId="2" xfId="4" applyNumberFormat="1" applyFont="1" applyFill="1" applyBorder="1" applyAlignment="1">
      <alignment horizontal="center" vertical="center"/>
    </xf>
    <xf numFmtId="165" fontId="18" fillId="2" borderId="2" xfId="0" applyNumberFormat="1" applyFont="1" applyFill="1" applyBorder="1" applyAlignment="1">
      <alignment horizontal="center" vertical="top" wrapText="1"/>
    </xf>
    <xf numFmtId="165" fontId="18" fillId="2" borderId="2" xfId="0" applyNumberFormat="1" applyFont="1" applyFill="1" applyBorder="1" applyAlignment="1">
      <alignment horizontal="left" vertical="top" wrapText="1"/>
    </xf>
    <xf numFmtId="0" fontId="18" fillId="15" borderId="2" xfId="0" applyFont="1" applyFill="1" applyBorder="1" applyAlignment="1">
      <alignment horizontal="center" vertical="top" wrapText="1"/>
    </xf>
    <xf numFmtId="0" fontId="18" fillId="15" borderId="2" xfId="0" applyFont="1" applyFill="1" applyBorder="1" applyAlignment="1">
      <alignment horizontal="left" vertical="top" wrapText="1"/>
    </xf>
    <xf numFmtId="0" fontId="23" fillId="9" borderId="2" xfId="0" applyFont="1" applyFill="1" applyBorder="1" applyAlignment="1">
      <alignment horizontal="left" vertical="top" wrapText="1"/>
    </xf>
    <xf numFmtId="0" fontId="23" fillId="13" borderId="2" xfId="0" applyFont="1" applyFill="1" applyBorder="1" applyAlignment="1">
      <alignment horizontal="center" vertical="top" wrapText="1"/>
    </xf>
    <xf numFmtId="0" fontId="23" fillId="14" borderId="2" xfId="0" applyFont="1" applyFill="1" applyBorder="1" applyAlignment="1">
      <alignment horizontal="left" vertical="top" wrapText="1"/>
    </xf>
    <xf numFmtId="0" fontId="6" fillId="2" borderId="0" xfId="6" applyFill="1"/>
    <xf numFmtId="0" fontId="35" fillId="2" borderId="0" xfId="6" applyFont="1" applyFill="1"/>
    <xf numFmtId="0" fontId="18" fillId="18" borderId="0" xfId="7" applyFont="1" applyFill="1" applyAlignment="1">
      <alignment vertical="top"/>
    </xf>
    <xf numFmtId="0" fontId="18" fillId="18" borderId="0" xfId="7" applyFont="1" applyFill="1" applyAlignment="1">
      <alignment horizontal="center" vertical="top"/>
    </xf>
    <xf numFmtId="0" fontId="15" fillId="2" borderId="0" xfId="7" applyFont="1" applyFill="1" applyAlignment="1">
      <alignment vertical="top"/>
    </xf>
    <xf numFmtId="0" fontId="15" fillId="0" borderId="0" xfId="7" applyFont="1" applyAlignment="1">
      <alignment vertical="top"/>
    </xf>
    <xf numFmtId="0" fontId="36" fillId="18" borderId="0" xfId="7" applyFont="1" applyFill="1" applyAlignment="1">
      <alignment horizontal="center" vertical="top"/>
    </xf>
    <xf numFmtId="0" fontId="36" fillId="18" borderId="0" xfId="7" applyFont="1" applyFill="1" applyAlignment="1">
      <alignment vertical="top"/>
    </xf>
    <xf numFmtId="0" fontId="37" fillId="18" borderId="0" xfId="7" applyFont="1" applyFill="1" applyAlignment="1">
      <alignment vertical="top"/>
    </xf>
    <xf numFmtId="0" fontId="18" fillId="18" borderId="0" xfId="7" applyFont="1" applyFill="1" applyAlignment="1">
      <alignment vertical="center"/>
    </xf>
    <xf numFmtId="0" fontId="36" fillId="18" borderId="0" xfId="7" applyFont="1" applyFill="1" applyAlignment="1">
      <alignment vertical="center"/>
    </xf>
    <xf numFmtId="0" fontId="36" fillId="8" borderId="58" xfId="7" applyFont="1" applyFill="1" applyBorder="1" applyAlignment="1">
      <alignment vertical="center"/>
    </xf>
    <xf numFmtId="0" fontId="36" fillId="8" borderId="59" xfId="7" applyFont="1" applyFill="1" applyBorder="1" applyAlignment="1">
      <alignment vertical="center"/>
    </xf>
    <xf numFmtId="0" fontId="36" fillId="8" borderId="60" xfId="7" applyFont="1" applyFill="1" applyBorder="1" applyAlignment="1">
      <alignment vertical="center"/>
    </xf>
    <xf numFmtId="0" fontId="15" fillId="2" borderId="0" xfId="7" applyFont="1" applyFill="1" applyAlignment="1">
      <alignment vertical="center"/>
    </xf>
    <xf numFmtId="0" fontId="15" fillId="0" borderId="0" xfId="7" applyFont="1" applyAlignment="1">
      <alignment vertical="center"/>
    </xf>
    <xf numFmtId="0" fontId="18" fillId="18" borderId="0" xfId="7" applyFont="1" applyFill="1" applyAlignment="1">
      <alignment horizontal="center" vertical="center" wrapText="1"/>
    </xf>
    <xf numFmtId="0" fontId="34" fillId="8" borderId="30" xfId="7" applyFont="1" applyFill="1" applyBorder="1" applyAlignment="1">
      <alignment horizontal="center" vertical="center" wrapText="1"/>
    </xf>
    <xf numFmtId="0" fontId="32" fillId="19" borderId="30" xfId="7" applyFont="1" applyFill="1" applyBorder="1" applyAlignment="1">
      <alignment horizontal="center" vertical="center" wrapText="1"/>
    </xf>
    <xf numFmtId="0" fontId="34" fillId="8" borderId="61" xfId="7" applyFont="1" applyFill="1" applyBorder="1" applyAlignment="1">
      <alignment horizontal="center" vertical="center" wrapText="1"/>
    </xf>
    <xf numFmtId="0" fontId="34" fillId="8" borderId="61" xfId="7" applyFont="1" applyFill="1" applyBorder="1" applyAlignment="1">
      <alignment horizontal="center" vertical="top" wrapText="1"/>
    </xf>
    <xf numFmtId="0" fontId="18" fillId="18" borderId="0" xfId="7" applyFont="1" applyFill="1" applyAlignment="1">
      <alignment vertical="top" wrapText="1"/>
    </xf>
    <xf numFmtId="0" fontId="36" fillId="2" borderId="30" xfId="7" applyFont="1" applyFill="1" applyBorder="1" applyAlignment="1">
      <alignment horizontal="center" vertical="top" wrapText="1"/>
    </xf>
    <xf numFmtId="0" fontId="36" fillId="2" borderId="30" xfId="7" applyFont="1" applyFill="1" applyBorder="1" applyAlignment="1">
      <alignment horizontal="left" vertical="top" wrapText="1"/>
    </xf>
    <xf numFmtId="0" fontId="38" fillId="2" borderId="30" xfId="7" applyFont="1" applyFill="1" applyBorder="1" applyAlignment="1">
      <alignment horizontal="left" vertical="top" wrapText="1"/>
    </xf>
    <xf numFmtId="0" fontId="36" fillId="2" borderId="61" xfId="7" applyFont="1" applyFill="1" applyBorder="1" applyAlignment="1">
      <alignment horizontal="left" vertical="top" wrapText="1"/>
    </xf>
    <xf numFmtId="165" fontId="36" fillId="2" borderId="30" xfId="7" applyNumberFormat="1" applyFont="1" applyFill="1" applyBorder="1" applyAlignment="1">
      <alignment horizontal="center" vertical="top" wrapText="1"/>
    </xf>
    <xf numFmtId="165" fontId="36" fillId="2" borderId="30" xfId="7" applyNumberFormat="1" applyFont="1" applyFill="1" applyBorder="1" applyAlignment="1">
      <alignment horizontal="left" vertical="top" wrapText="1"/>
    </xf>
    <xf numFmtId="9" fontId="36" fillId="2" borderId="30" xfId="7" applyNumberFormat="1" applyFont="1" applyFill="1" applyBorder="1" applyAlignment="1">
      <alignment horizontal="center" vertical="top" wrapText="1"/>
    </xf>
    <xf numFmtId="10" fontId="36" fillId="2" borderId="30" xfId="7" applyNumberFormat="1" applyFont="1" applyFill="1" applyBorder="1" applyAlignment="1">
      <alignment horizontal="center" vertical="top" wrapText="1"/>
    </xf>
    <xf numFmtId="10" fontId="36" fillId="2" borderId="30" xfId="7" applyNumberFormat="1" applyFont="1" applyFill="1" applyBorder="1" applyAlignment="1">
      <alignment horizontal="left" vertical="top" wrapText="1"/>
    </xf>
    <xf numFmtId="0" fontId="36" fillId="2" borderId="30" xfId="7" applyFont="1" applyFill="1" applyBorder="1" applyAlignment="1">
      <alignment horizontal="center" vertical="top"/>
    </xf>
    <xf numFmtId="0" fontId="18" fillId="18" borderId="0" xfId="7" applyFont="1" applyFill="1" applyAlignment="1">
      <alignment horizontal="center" vertical="top" wrapText="1"/>
    </xf>
    <xf numFmtId="0" fontId="36" fillId="2" borderId="62" xfId="7" applyFont="1" applyFill="1" applyBorder="1" applyAlignment="1">
      <alignment horizontal="left" vertical="top" wrapText="1"/>
    </xf>
    <xf numFmtId="0" fontId="36" fillId="2" borderId="63" xfId="7" applyFont="1" applyFill="1" applyBorder="1" applyAlignment="1">
      <alignment horizontal="left" vertical="top" wrapText="1"/>
    </xf>
    <xf numFmtId="0" fontId="36" fillId="5" borderId="30" xfId="7" applyFont="1" applyFill="1" applyBorder="1" applyAlignment="1">
      <alignment horizontal="center" vertical="top" wrapText="1"/>
    </xf>
    <xf numFmtId="0" fontId="36" fillId="5" borderId="30" xfId="7" applyFont="1" applyFill="1" applyBorder="1" applyAlignment="1">
      <alignment horizontal="left" vertical="top" wrapText="1"/>
    </xf>
    <xf numFmtId="9" fontId="36" fillId="5" borderId="30" xfId="7" applyNumberFormat="1" applyFont="1" applyFill="1" applyBorder="1" applyAlignment="1">
      <alignment horizontal="center" vertical="top" wrapText="1"/>
    </xf>
    <xf numFmtId="0" fontId="18" fillId="2" borderId="0" xfId="7" applyFont="1" applyFill="1" applyAlignment="1">
      <alignment vertical="top"/>
    </xf>
    <xf numFmtId="0" fontId="36" fillId="2" borderId="58" xfId="7" applyFont="1" applyFill="1" applyBorder="1" applyAlignment="1">
      <alignment horizontal="left" vertical="top" wrapText="1"/>
    </xf>
    <xf numFmtId="0" fontId="36" fillId="2" borderId="1" xfId="7" applyFont="1" applyFill="1" applyBorder="1" applyAlignment="1">
      <alignment horizontal="left" vertical="top" wrapText="1"/>
    </xf>
    <xf numFmtId="0" fontId="36" fillId="2" borderId="64" xfId="7" applyFont="1" applyFill="1" applyBorder="1" applyAlignment="1">
      <alignment horizontal="center" vertical="top" wrapText="1"/>
    </xf>
    <xf numFmtId="0" fontId="36" fillId="7" borderId="63" xfId="7" applyFont="1" applyFill="1" applyBorder="1" applyAlignment="1">
      <alignment horizontal="center" vertical="top" wrapText="1"/>
    </xf>
    <xf numFmtId="0" fontId="36" fillId="7" borderId="63" xfId="7" applyFont="1" applyFill="1" applyBorder="1" applyAlignment="1">
      <alignment horizontal="left" vertical="top" wrapText="1"/>
    </xf>
    <xf numFmtId="9" fontId="36" fillId="7" borderId="63" xfId="7" applyNumberFormat="1" applyFont="1" applyFill="1" applyBorder="1" applyAlignment="1">
      <alignment horizontal="center" vertical="top" wrapText="1"/>
    </xf>
    <xf numFmtId="0" fontId="36" fillId="2" borderId="61" xfId="7" quotePrefix="1" applyFont="1" applyFill="1" applyBorder="1" applyAlignment="1">
      <alignment horizontal="center" vertical="top" wrapText="1"/>
    </xf>
    <xf numFmtId="9" fontId="36" fillId="2" borderId="61" xfId="7" quotePrefix="1" applyNumberFormat="1" applyFont="1" applyFill="1" applyBorder="1" applyAlignment="1">
      <alignment horizontal="center" vertical="top" wrapText="1"/>
    </xf>
    <xf numFmtId="0" fontId="36" fillId="2" borderId="61" xfId="7" applyFont="1" applyFill="1" applyBorder="1" applyAlignment="1">
      <alignment horizontal="center" vertical="top" wrapText="1"/>
    </xf>
    <xf numFmtId="0" fontId="36" fillId="2" borderId="61" xfId="7" applyFont="1" applyFill="1" applyBorder="1" applyAlignment="1">
      <alignment horizontal="center" vertical="top"/>
    </xf>
    <xf numFmtId="0" fontId="36" fillId="0" borderId="30" xfId="7" applyFont="1" applyBorder="1" applyAlignment="1">
      <alignment horizontal="center" vertical="top" wrapText="1"/>
    </xf>
    <xf numFmtId="0" fontId="36" fillId="0" borderId="30" xfId="7" applyFont="1" applyBorder="1" applyAlignment="1">
      <alignment horizontal="left" vertical="top" wrapText="1"/>
    </xf>
    <xf numFmtId="10" fontId="36" fillId="5" borderId="30" xfId="7" applyNumberFormat="1" applyFont="1" applyFill="1" applyBorder="1" applyAlignment="1">
      <alignment horizontal="center" vertical="top" wrapText="1"/>
    </xf>
    <xf numFmtId="10" fontId="36" fillId="7" borderId="30" xfId="7" applyNumberFormat="1" applyFont="1" applyFill="1" applyBorder="1" applyAlignment="1">
      <alignment horizontal="center" vertical="top" wrapText="1"/>
    </xf>
    <xf numFmtId="0" fontId="36" fillId="2" borderId="30" xfId="8" applyNumberFormat="1" applyFont="1" applyFill="1" applyBorder="1" applyAlignment="1">
      <alignment horizontal="center" vertical="top" wrapText="1"/>
    </xf>
    <xf numFmtId="9" fontId="36" fillId="2" borderId="30" xfId="8" applyFont="1" applyFill="1" applyBorder="1" applyAlignment="1">
      <alignment horizontal="center" vertical="top" wrapText="1"/>
    </xf>
    <xf numFmtId="0" fontId="36" fillId="5" borderId="30" xfId="7" applyFont="1" applyFill="1" applyBorder="1" applyAlignment="1">
      <alignment vertical="top" wrapText="1"/>
    </xf>
    <xf numFmtId="1" fontId="36" fillId="2" borderId="30" xfId="7" applyNumberFormat="1" applyFont="1" applyFill="1" applyBorder="1" applyAlignment="1">
      <alignment horizontal="center" vertical="top" wrapText="1"/>
    </xf>
    <xf numFmtId="9" fontId="36" fillId="0" borderId="30" xfId="7" applyNumberFormat="1" applyFont="1" applyBorder="1" applyAlignment="1">
      <alignment horizontal="center" vertical="top" wrapText="1"/>
    </xf>
    <xf numFmtId="0" fontId="36" fillId="0" borderId="30" xfId="7" applyFont="1" applyBorder="1" applyAlignment="1">
      <alignment horizontal="center" vertical="top"/>
    </xf>
    <xf numFmtId="0" fontId="36" fillId="7" borderId="30" xfId="7" applyFont="1" applyFill="1" applyBorder="1" applyAlignment="1">
      <alignment horizontal="left" vertical="top" wrapText="1"/>
    </xf>
    <xf numFmtId="0" fontId="18" fillId="2" borderId="0" xfId="7" applyFont="1" applyFill="1" applyAlignment="1">
      <alignment horizontal="center" vertical="top"/>
    </xf>
    <xf numFmtId="0" fontId="18" fillId="2" borderId="0" xfId="7" applyFont="1" applyFill="1" applyAlignment="1">
      <alignment horizontal="left" vertical="top"/>
    </xf>
    <xf numFmtId="0" fontId="15" fillId="2" borderId="0" xfId="7" applyFont="1" applyFill="1" applyAlignment="1">
      <alignment horizontal="center" vertical="top"/>
    </xf>
    <xf numFmtId="0" fontId="15" fillId="0" borderId="0" xfId="7" applyFont="1" applyAlignment="1">
      <alignment horizontal="center" vertical="top"/>
    </xf>
    <xf numFmtId="0" fontId="41" fillId="16" borderId="30" xfId="7" applyFont="1" applyFill="1" applyBorder="1" applyAlignment="1">
      <alignment horizontal="center" vertical="center" wrapText="1"/>
    </xf>
    <xf numFmtId="0" fontId="41" fillId="17" borderId="30" xfId="7" applyFont="1" applyFill="1" applyBorder="1" applyAlignment="1">
      <alignment horizontal="center" vertical="center" wrapText="1"/>
    </xf>
    <xf numFmtId="0" fontId="31" fillId="9" borderId="2" xfId="0" applyFont="1" applyFill="1" applyBorder="1" applyAlignment="1">
      <alignment horizontal="center" vertical="top" wrapText="1"/>
    </xf>
    <xf numFmtId="0" fontId="16" fillId="6" borderId="2" xfId="0" applyFont="1" applyFill="1" applyBorder="1" applyAlignment="1">
      <alignment horizontal="center" vertical="center" wrapText="1"/>
    </xf>
    <xf numFmtId="0" fontId="17" fillId="21" borderId="2" xfId="0" applyFont="1" applyFill="1" applyBorder="1" applyAlignment="1">
      <alignment horizontal="center" vertical="center" wrapText="1"/>
    </xf>
    <xf numFmtId="0" fontId="15" fillId="2" borderId="4" xfId="0" applyFont="1" applyFill="1" applyBorder="1" applyAlignment="1">
      <alignment vertical="top" wrapText="1"/>
    </xf>
    <xf numFmtId="0" fontId="15" fillId="2" borderId="2" xfId="0" applyFont="1" applyFill="1" applyBorder="1" applyAlignment="1">
      <alignment horizontal="center" vertical="center" wrapText="1"/>
    </xf>
    <xf numFmtId="0" fontId="15" fillId="2" borderId="2" xfId="0" applyFont="1" applyFill="1" applyBorder="1" applyAlignment="1">
      <alignment horizontal="center" vertical="top" wrapText="1"/>
    </xf>
    <xf numFmtId="0" fontId="20" fillId="2" borderId="2" xfId="0" applyFont="1" applyFill="1" applyBorder="1" applyAlignment="1">
      <alignment horizontal="center" vertical="top" wrapText="1"/>
    </xf>
    <xf numFmtId="0" fontId="20" fillId="7" borderId="2" xfId="0" applyFont="1" applyFill="1" applyBorder="1" applyAlignment="1">
      <alignment horizontal="center" vertical="top" wrapText="1"/>
    </xf>
    <xf numFmtId="9" fontId="18" fillId="7" borderId="2" xfId="0" applyNumberFormat="1" applyFont="1" applyFill="1" applyBorder="1" applyAlignment="1">
      <alignment horizontal="center" vertical="top" wrapText="1"/>
    </xf>
    <xf numFmtId="9" fontId="15" fillId="2" borderId="2" xfId="0" applyNumberFormat="1" applyFont="1" applyFill="1" applyBorder="1" applyAlignment="1">
      <alignment horizontal="center" vertical="top" wrapText="1"/>
    </xf>
    <xf numFmtId="0" fontId="18" fillId="2" borderId="2" xfId="0" applyFont="1" applyFill="1" applyBorder="1" applyAlignment="1">
      <alignment horizontal="center" vertical="center" wrapText="1"/>
    </xf>
    <xf numFmtId="0" fontId="15" fillId="2" borderId="29" xfId="0" applyFont="1" applyFill="1" applyBorder="1" applyAlignment="1">
      <alignment horizontal="left" vertical="top" wrapText="1"/>
    </xf>
    <xf numFmtId="0" fontId="15" fillId="2" borderId="5" xfId="0" applyFont="1" applyFill="1" applyBorder="1" applyAlignment="1">
      <alignment horizontal="left" vertical="top" wrapText="1"/>
    </xf>
    <xf numFmtId="1" fontId="15" fillId="2" borderId="2" xfId="0" applyNumberFormat="1" applyFont="1" applyFill="1" applyBorder="1" applyAlignment="1">
      <alignment horizontal="center" vertical="top" wrapText="1"/>
    </xf>
    <xf numFmtId="0" fontId="15" fillId="7" borderId="2" xfId="0" applyFont="1" applyFill="1" applyBorder="1" applyAlignment="1">
      <alignment horizontal="center" vertical="top" wrapText="1"/>
    </xf>
    <xf numFmtId="0" fontId="15" fillId="7" borderId="2" xfId="0" applyFont="1" applyFill="1" applyBorder="1" applyAlignment="1">
      <alignment horizontal="left" vertical="top" wrapText="1"/>
    </xf>
    <xf numFmtId="14" fontId="15" fillId="2" borderId="2" xfId="0" applyNumberFormat="1" applyFont="1" applyFill="1" applyBorder="1" applyAlignment="1">
      <alignment horizontal="left" vertical="top" wrapText="1"/>
    </xf>
    <xf numFmtId="10" fontId="18" fillId="7" borderId="2" xfId="0" applyNumberFormat="1" applyFont="1" applyFill="1" applyBorder="1" applyAlignment="1">
      <alignment horizontal="center" vertical="top" wrapText="1"/>
    </xf>
    <xf numFmtId="44" fontId="15" fillId="2" borderId="2" xfId="5" applyFont="1" applyFill="1" applyBorder="1" applyAlignment="1" applyProtection="1">
      <alignment horizontal="left" vertical="top" wrapText="1"/>
      <protection locked="0"/>
    </xf>
    <xf numFmtId="0" fontId="46" fillId="22" borderId="14" xfId="0" applyFont="1" applyFill="1" applyBorder="1" applyAlignment="1" applyProtection="1">
      <alignment horizontal="center" vertical="top" wrapText="1"/>
      <protection locked="0"/>
    </xf>
    <xf numFmtId="0" fontId="46" fillId="22" borderId="2" xfId="0" applyFont="1" applyFill="1" applyBorder="1" applyAlignment="1" applyProtection="1">
      <alignment horizontal="left" vertical="top" wrapText="1"/>
      <protection locked="0"/>
    </xf>
    <xf numFmtId="14" fontId="31" fillId="22" borderId="2" xfId="0" applyNumberFormat="1" applyFont="1" applyFill="1" applyBorder="1" applyAlignment="1" applyProtection="1">
      <alignment horizontal="left" vertical="top" wrapText="1"/>
      <protection locked="0"/>
    </xf>
    <xf numFmtId="0" fontId="31" fillId="22" borderId="2" xfId="0" applyFont="1" applyFill="1" applyBorder="1" applyAlignment="1">
      <alignment horizontal="left" vertical="top" wrapText="1"/>
    </xf>
    <xf numFmtId="14" fontId="46" fillId="22" borderId="2" xfId="0" applyNumberFormat="1" applyFont="1" applyFill="1" applyBorder="1" applyAlignment="1" applyProtection="1">
      <alignment horizontal="left" vertical="top" wrapText="1"/>
      <protection locked="0"/>
    </xf>
    <xf numFmtId="0" fontId="46" fillId="22" borderId="2" xfId="0" applyFont="1" applyFill="1" applyBorder="1" applyAlignment="1">
      <alignment horizontal="left" vertical="top" wrapText="1"/>
    </xf>
    <xf numFmtId="0" fontId="31" fillId="22" borderId="2" xfId="0" applyFont="1" applyFill="1" applyBorder="1" applyAlignment="1" applyProtection="1">
      <alignment horizontal="left" vertical="top" wrapText="1"/>
      <protection locked="0"/>
    </xf>
    <xf numFmtId="0" fontId="31" fillId="23" borderId="2" xfId="0" applyFont="1" applyFill="1" applyBorder="1" applyAlignment="1">
      <alignment horizontal="left" vertical="top" wrapText="1"/>
    </xf>
    <xf numFmtId="0" fontId="46" fillId="23" borderId="14" xfId="0" applyFont="1" applyFill="1" applyBorder="1" applyAlignment="1" applyProtection="1">
      <alignment horizontal="center" vertical="top" wrapText="1"/>
      <protection locked="0"/>
    </xf>
    <xf numFmtId="0" fontId="46" fillId="23" borderId="2" xfId="0" applyFont="1" applyFill="1" applyBorder="1" applyAlignment="1" applyProtection="1">
      <alignment horizontal="left" vertical="top" wrapText="1"/>
      <protection locked="0"/>
    </xf>
    <xf numFmtId="0" fontId="31" fillId="23" borderId="2" xfId="0" applyFont="1" applyFill="1" applyBorder="1" applyAlignment="1" applyProtection="1">
      <alignment horizontal="left" vertical="top" wrapText="1"/>
      <protection locked="0"/>
    </xf>
    <xf numFmtId="14" fontId="31" fillId="23" borderId="2" xfId="0" applyNumberFormat="1" applyFont="1" applyFill="1" applyBorder="1" applyAlignment="1" applyProtection="1">
      <alignment horizontal="left" vertical="top" wrapText="1"/>
      <protection locked="0"/>
    </xf>
    <xf numFmtId="0" fontId="15" fillId="2" borderId="2" xfId="0" applyFont="1" applyFill="1" applyBorder="1" applyAlignment="1">
      <alignment vertical="top" wrapText="1"/>
    </xf>
    <xf numFmtId="0" fontId="15" fillId="22" borderId="2" xfId="0" applyFont="1" applyFill="1" applyBorder="1" applyAlignment="1">
      <alignment horizontal="left" vertical="top" wrapText="1"/>
    </xf>
    <xf numFmtId="0" fontId="20" fillId="7" borderId="2" xfId="0" applyFont="1" applyFill="1" applyBorder="1" applyAlignment="1">
      <alignment vertical="top" wrapText="1"/>
    </xf>
    <xf numFmtId="0" fontId="15" fillId="2" borderId="4" xfId="0" applyFont="1" applyFill="1" applyBorder="1" applyAlignment="1">
      <alignment horizontal="left" vertical="top" wrapText="1"/>
    </xf>
    <xf numFmtId="14" fontId="20" fillId="2" borderId="2" xfId="0" applyNumberFormat="1" applyFont="1" applyFill="1" applyBorder="1" applyAlignment="1" applyProtection="1">
      <alignment horizontal="left" vertical="top" wrapText="1"/>
      <protection locked="0"/>
    </xf>
    <xf numFmtId="44" fontId="20" fillId="2" borderId="2" xfId="5" applyFont="1" applyFill="1" applyBorder="1" applyAlignment="1" applyProtection="1">
      <alignment horizontal="left" vertical="top" wrapText="1"/>
      <protection locked="0"/>
    </xf>
    <xf numFmtId="0" fontId="15" fillId="2" borderId="29" xfId="0" applyFont="1" applyFill="1" applyBorder="1" applyAlignment="1">
      <alignment horizontal="left" vertical="top" wrapText="1"/>
    </xf>
    <xf numFmtId="0" fontId="15" fillId="2" borderId="5" xfId="0" applyFont="1" applyFill="1" applyBorder="1" applyAlignment="1">
      <alignment horizontal="left" vertical="top" wrapText="1"/>
    </xf>
    <xf numFmtId="0" fontId="31" fillId="22" borderId="2" xfId="0" applyFont="1" applyFill="1" applyBorder="1" applyAlignment="1">
      <alignment horizontal="left" vertical="top" wrapText="1"/>
    </xf>
    <xf numFmtId="0" fontId="46" fillId="23" borderId="29" xfId="0" applyFont="1" applyFill="1" applyBorder="1" applyAlignment="1" applyProtection="1">
      <alignment horizontal="left" vertical="top" wrapText="1"/>
      <protection locked="0"/>
    </xf>
    <xf numFmtId="0" fontId="46" fillId="23" borderId="5" xfId="0" applyFont="1" applyFill="1" applyBorder="1" applyAlignment="1" applyProtection="1">
      <alignment horizontal="left" vertical="top" wrapText="1"/>
      <protection locked="0"/>
    </xf>
    <xf numFmtId="9" fontId="18" fillId="2" borderId="29" xfId="3" applyFont="1" applyFill="1" applyBorder="1" applyAlignment="1">
      <alignment horizontal="center" vertical="top" wrapText="1"/>
    </xf>
    <xf numFmtId="9" fontId="18" fillId="2" borderId="5" xfId="3" applyFont="1" applyFill="1" applyBorder="1" applyAlignment="1">
      <alignment horizontal="center" vertical="top" wrapText="1"/>
    </xf>
    <xf numFmtId="0" fontId="18" fillId="2" borderId="29" xfId="0" applyFont="1" applyFill="1" applyBorder="1" applyAlignment="1">
      <alignment horizontal="center" vertical="top" wrapText="1"/>
    </xf>
    <xf numFmtId="0" fontId="18" fillId="2" borderId="5" xfId="0" applyFont="1" applyFill="1" applyBorder="1" applyAlignment="1">
      <alignment horizontal="center" vertical="top" wrapText="1"/>
    </xf>
    <xf numFmtId="0" fontId="20" fillId="2" borderId="29" xfId="0" applyFont="1" applyFill="1" applyBorder="1" applyAlignment="1">
      <alignment horizontal="center" vertical="top" wrapText="1"/>
    </xf>
    <xf numFmtId="0" fontId="20" fillId="2" borderId="5" xfId="0" applyFont="1" applyFill="1" applyBorder="1" applyAlignment="1">
      <alignment horizontal="center" vertical="top" wrapText="1"/>
    </xf>
    <xf numFmtId="0" fontId="18" fillId="2" borderId="29" xfId="0" applyFont="1" applyFill="1" applyBorder="1" applyAlignment="1">
      <alignment horizontal="center" vertical="center" wrapText="1"/>
    </xf>
    <xf numFmtId="0" fontId="18" fillId="2" borderId="5" xfId="0" applyFont="1" applyFill="1" applyBorder="1" applyAlignment="1">
      <alignment horizontal="center" vertical="center" wrapText="1"/>
    </xf>
    <xf numFmtId="0" fontId="15" fillId="2" borderId="29" xfId="0" applyFont="1" applyFill="1" applyBorder="1" applyAlignment="1">
      <alignment horizontal="center" vertical="top" wrapText="1"/>
    </xf>
    <xf numFmtId="0" fontId="15" fillId="2" borderId="5" xfId="0" applyFont="1" applyFill="1" applyBorder="1" applyAlignment="1">
      <alignment horizontal="center" vertical="top" wrapText="1"/>
    </xf>
    <xf numFmtId="0" fontId="15" fillId="2" borderId="29" xfId="0" applyFont="1" applyFill="1" applyBorder="1" applyAlignment="1">
      <alignment horizontal="center" vertical="center" wrapText="1"/>
    </xf>
    <xf numFmtId="0" fontId="15" fillId="2" borderId="5" xfId="0" applyFont="1" applyFill="1" applyBorder="1" applyAlignment="1">
      <alignment horizontal="center" vertical="center" wrapText="1"/>
    </xf>
    <xf numFmtId="0" fontId="20" fillId="2" borderId="29" xfId="0" applyFont="1" applyFill="1" applyBorder="1" applyAlignment="1">
      <alignment horizontal="center" vertical="center" wrapText="1"/>
    </xf>
    <xf numFmtId="0" fontId="20" fillId="2" borderId="5" xfId="0" applyFont="1" applyFill="1" applyBorder="1" applyAlignment="1">
      <alignment horizontal="center" vertical="center" wrapText="1"/>
    </xf>
    <xf numFmtId="0" fontId="26" fillId="4" borderId="49" xfId="0" applyFont="1" applyFill="1" applyBorder="1" applyAlignment="1">
      <alignment horizontal="center" vertical="center" wrapText="1"/>
    </xf>
    <xf numFmtId="0" fontId="22" fillId="2" borderId="26" xfId="0" applyFont="1" applyFill="1" applyBorder="1" applyAlignment="1">
      <alignment horizontal="center" vertical="center" wrapText="1"/>
    </xf>
    <xf numFmtId="0" fontId="22" fillId="2" borderId="27" xfId="0" applyFont="1" applyFill="1" applyBorder="1" applyAlignment="1">
      <alignment horizontal="center" vertical="center" wrapText="1"/>
    </xf>
    <xf numFmtId="0" fontId="22" fillId="2" borderId="28" xfId="0" applyFont="1" applyFill="1" applyBorder="1" applyAlignment="1">
      <alignment horizontal="center" vertical="center" wrapText="1"/>
    </xf>
    <xf numFmtId="0" fontId="12" fillId="2" borderId="41" xfId="0" applyFont="1" applyFill="1" applyBorder="1" applyAlignment="1">
      <alignment horizontal="center" vertical="center" wrapText="1"/>
    </xf>
    <xf numFmtId="0" fontId="12" fillId="2" borderId="44" xfId="0" applyFont="1" applyFill="1" applyBorder="1" applyAlignment="1">
      <alignment horizontal="center" vertical="center" wrapText="1"/>
    </xf>
    <xf numFmtId="0" fontId="12" fillId="2" borderId="24" xfId="0" applyFont="1" applyFill="1" applyBorder="1" applyAlignment="1">
      <alignment horizontal="center" vertical="center" wrapText="1"/>
    </xf>
    <xf numFmtId="0" fontId="12" fillId="2" borderId="6" xfId="0" applyFont="1" applyFill="1" applyBorder="1" applyAlignment="1">
      <alignment horizontal="center" vertical="center" wrapText="1"/>
    </xf>
    <xf numFmtId="0" fontId="22" fillId="2" borderId="39" xfId="0" applyFont="1" applyFill="1" applyBorder="1" applyAlignment="1">
      <alignment horizontal="center" vertical="center" wrapText="1"/>
    </xf>
    <xf numFmtId="0" fontId="22" fillId="2" borderId="36" xfId="0" applyFont="1" applyFill="1" applyBorder="1" applyAlignment="1">
      <alignment horizontal="center" vertical="center" wrapText="1"/>
    </xf>
    <xf numFmtId="0" fontId="22" fillId="2" borderId="37" xfId="0" applyFont="1" applyFill="1" applyBorder="1" applyAlignment="1">
      <alignment horizontal="center" vertical="center" wrapText="1"/>
    </xf>
    <xf numFmtId="0" fontId="26" fillId="4" borderId="26" xfId="0" applyFont="1" applyFill="1" applyBorder="1" applyAlignment="1">
      <alignment horizontal="center" vertical="center" wrapText="1"/>
    </xf>
    <xf numFmtId="0" fontId="26" fillId="4" borderId="27" xfId="0" applyFont="1" applyFill="1" applyBorder="1" applyAlignment="1">
      <alignment horizontal="center" vertical="center" wrapText="1"/>
    </xf>
    <xf numFmtId="0" fontId="26" fillId="4" borderId="28" xfId="0" applyFont="1" applyFill="1" applyBorder="1" applyAlignment="1">
      <alignment horizontal="center" vertical="center" wrapText="1"/>
    </xf>
    <xf numFmtId="0" fontId="18" fillId="2" borderId="2" xfId="0" applyFont="1" applyFill="1" applyBorder="1" applyAlignment="1">
      <alignment horizontal="left" vertical="top" wrapText="1"/>
    </xf>
    <xf numFmtId="0" fontId="20" fillId="2" borderId="2" xfId="0" applyFont="1" applyFill="1" applyBorder="1" applyAlignment="1">
      <alignment horizontal="left" vertical="top" wrapText="1"/>
    </xf>
    <xf numFmtId="0" fontId="23" fillId="9" borderId="2" xfId="0" applyFont="1" applyFill="1" applyBorder="1" applyAlignment="1">
      <alignment horizontal="left" vertical="top" wrapText="1"/>
    </xf>
    <xf numFmtId="0" fontId="15" fillId="2" borderId="2" xfId="0" applyFont="1" applyFill="1" applyBorder="1" applyAlignment="1">
      <alignment horizontal="left" vertical="top" wrapText="1"/>
    </xf>
    <xf numFmtId="0" fontId="25" fillId="2" borderId="0" xfId="1" applyFont="1" applyFill="1" applyAlignment="1">
      <alignment horizontal="center" vertical="center" wrapText="1"/>
    </xf>
    <xf numFmtId="0" fontId="34" fillId="20" borderId="20" xfId="0" applyFont="1" applyFill="1" applyBorder="1" applyAlignment="1">
      <alignment horizontal="left" vertical="center" wrapText="1"/>
    </xf>
    <xf numFmtId="0" fontId="34" fillId="20" borderId="21" xfId="0" applyFont="1" applyFill="1" applyBorder="1" applyAlignment="1">
      <alignment horizontal="left" vertical="center" wrapText="1"/>
    </xf>
    <xf numFmtId="0" fontId="34" fillId="20" borderId="25" xfId="0" applyFont="1" applyFill="1" applyBorder="1" applyAlignment="1">
      <alignment horizontal="left" vertical="center" wrapText="1"/>
    </xf>
    <xf numFmtId="0" fontId="34" fillId="20" borderId="22" xfId="0" applyFont="1" applyFill="1" applyBorder="1" applyAlignment="1">
      <alignment horizontal="left" vertical="center" wrapText="1"/>
    </xf>
    <xf numFmtId="0" fontId="22" fillId="2" borderId="49" xfId="0" applyFont="1" applyFill="1" applyBorder="1" applyAlignment="1">
      <alignment horizontal="center" vertical="center" wrapText="1"/>
    </xf>
    <xf numFmtId="0" fontId="26" fillId="4" borderId="48" xfId="0" applyFont="1" applyFill="1" applyBorder="1" applyAlignment="1">
      <alignment horizontal="center" vertical="center" wrapText="1"/>
    </xf>
    <xf numFmtId="0" fontId="22" fillId="0" borderId="49" xfId="0" applyFont="1" applyBorder="1" applyAlignment="1">
      <alignment horizontal="center" vertical="center" wrapText="1"/>
    </xf>
    <xf numFmtId="0" fontId="34" fillId="20" borderId="65" xfId="0" applyFont="1" applyFill="1" applyBorder="1" applyAlignment="1">
      <alignment horizontal="left" vertical="center" wrapText="1"/>
    </xf>
    <xf numFmtId="0" fontId="12" fillId="9" borderId="49" xfId="0" applyFont="1" applyFill="1" applyBorder="1" applyAlignment="1">
      <alignment horizontal="center" vertical="center" wrapText="1"/>
    </xf>
    <xf numFmtId="0" fontId="12" fillId="9" borderId="51" xfId="0" applyFont="1" applyFill="1" applyBorder="1" applyAlignment="1">
      <alignment horizontal="center" vertical="center" wrapText="1"/>
    </xf>
    <xf numFmtId="0" fontId="22" fillId="2" borderId="8" xfId="0" applyFont="1" applyFill="1" applyBorder="1" applyAlignment="1">
      <alignment horizontal="center" vertical="center" wrapText="1"/>
    </xf>
    <xf numFmtId="0" fontId="26" fillId="4" borderId="17" xfId="0" applyFont="1" applyFill="1" applyBorder="1" applyAlignment="1">
      <alignment horizontal="center" vertical="center" wrapText="1"/>
    </xf>
    <xf numFmtId="0" fontId="26" fillId="4" borderId="8" xfId="0" applyFont="1" applyFill="1" applyBorder="1" applyAlignment="1">
      <alignment horizontal="center" vertical="center" wrapText="1"/>
    </xf>
    <xf numFmtId="0" fontId="12" fillId="2" borderId="8" xfId="0" applyFont="1" applyFill="1" applyBorder="1" applyAlignment="1">
      <alignment horizontal="center" vertical="center" wrapText="1"/>
    </xf>
    <xf numFmtId="0" fontId="12" fillId="2" borderId="18" xfId="0" applyFont="1" applyFill="1" applyBorder="1" applyAlignment="1">
      <alignment horizontal="center" vertical="center" wrapText="1"/>
    </xf>
    <xf numFmtId="0" fontId="26" fillId="4" borderId="43" xfId="0" applyFont="1" applyFill="1" applyBorder="1" applyAlignment="1">
      <alignment horizontal="center" vertical="center" wrapText="1"/>
    </xf>
    <xf numFmtId="0" fontId="26" fillId="4" borderId="44" xfId="0" applyFont="1" applyFill="1" applyBorder="1" applyAlignment="1">
      <alignment horizontal="center" vertical="center" wrapText="1"/>
    </xf>
    <xf numFmtId="0" fontId="26" fillId="4" borderId="32" xfId="0" applyFont="1" applyFill="1" applyBorder="1" applyAlignment="1">
      <alignment horizontal="center" vertical="center" wrapText="1"/>
    </xf>
    <xf numFmtId="0" fontId="26" fillId="4" borderId="45"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4" borderId="46" xfId="0" applyFont="1" applyFill="1" applyBorder="1" applyAlignment="1">
      <alignment horizontal="center" vertical="center" wrapText="1"/>
    </xf>
    <xf numFmtId="0" fontId="26" fillId="4" borderId="41" xfId="0" applyFont="1" applyFill="1" applyBorder="1" applyAlignment="1">
      <alignment horizontal="center" vertical="center" wrapText="1"/>
    </xf>
    <xf numFmtId="0" fontId="26" fillId="4" borderId="24" xfId="0" applyFont="1" applyFill="1" applyBorder="1" applyAlignment="1">
      <alignment horizontal="center" vertical="center" wrapText="1"/>
    </xf>
    <xf numFmtId="0" fontId="26" fillId="4" borderId="40" xfId="0" applyFont="1" applyFill="1" applyBorder="1" applyAlignment="1">
      <alignment horizontal="center" vertical="center" wrapText="1"/>
    </xf>
    <xf numFmtId="0" fontId="26" fillId="4" borderId="42" xfId="0" applyFont="1" applyFill="1" applyBorder="1" applyAlignment="1">
      <alignment horizontal="center" vertical="center" wrapText="1"/>
    </xf>
    <xf numFmtId="0" fontId="26" fillId="4" borderId="12" xfId="0" applyFont="1" applyFill="1" applyBorder="1" applyAlignment="1">
      <alignment horizontal="center" vertical="center" wrapText="1"/>
    </xf>
    <xf numFmtId="0" fontId="26" fillId="4" borderId="33" xfId="0" applyFont="1" applyFill="1" applyBorder="1" applyAlignment="1">
      <alignment horizontal="center" vertical="center" wrapText="1"/>
    </xf>
    <xf numFmtId="0" fontId="26" fillId="4" borderId="15" xfId="0" applyFont="1" applyFill="1" applyBorder="1" applyAlignment="1">
      <alignment horizontal="center" vertical="center" wrapText="1"/>
    </xf>
    <xf numFmtId="0" fontId="26" fillId="4" borderId="16" xfId="0" applyFont="1" applyFill="1" applyBorder="1" applyAlignment="1">
      <alignment horizontal="center" vertical="center" wrapText="1"/>
    </xf>
    <xf numFmtId="0" fontId="26" fillId="4" borderId="14" xfId="0" applyFont="1" applyFill="1" applyBorder="1" applyAlignment="1">
      <alignment horizontal="center" vertical="center" wrapText="1"/>
    </xf>
    <xf numFmtId="0" fontId="26" fillId="4" borderId="2" xfId="0" applyFont="1" applyFill="1" applyBorder="1" applyAlignment="1">
      <alignment horizontal="center" vertical="center" wrapText="1"/>
    </xf>
    <xf numFmtId="0" fontId="26" fillId="4" borderId="50" xfId="0" applyFont="1" applyFill="1" applyBorder="1" applyAlignment="1">
      <alignment horizontal="center" vertical="center" wrapText="1"/>
    </xf>
    <xf numFmtId="0" fontId="26" fillId="4" borderId="13" xfId="0" applyFont="1" applyFill="1" applyBorder="1" applyAlignment="1">
      <alignment horizontal="center" vertical="center" wrapText="1"/>
    </xf>
    <xf numFmtId="0" fontId="4" fillId="2" borderId="2" xfId="0" applyFont="1" applyFill="1" applyBorder="1" applyAlignment="1">
      <alignment horizontal="left" vertical="top" wrapText="1"/>
    </xf>
    <xf numFmtId="0" fontId="24" fillId="6" borderId="15" xfId="0" applyFont="1" applyFill="1" applyBorder="1" applyAlignment="1">
      <alignment horizontal="center" vertical="center" wrapText="1"/>
    </xf>
    <xf numFmtId="0" fontId="24" fillId="6" borderId="2" xfId="0" applyFont="1" applyFill="1" applyBorder="1" applyAlignment="1">
      <alignment horizontal="center" vertical="center" wrapText="1"/>
    </xf>
    <xf numFmtId="0" fontId="30" fillId="11" borderId="15" xfId="0" applyFont="1" applyFill="1" applyBorder="1" applyAlignment="1">
      <alignment horizontal="center" vertical="center" wrapText="1"/>
    </xf>
    <xf numFmtId="0" fontId="14" fillId="4" borderId="19" xfId="0" applyFont="1" applyFill="1" applyBorder="1" applyAlignment="1">
      <alignment horizontal="center" vertical="center" wrapText="1"/>
    </xf>
    <xf numFmtId="0" fontId="14" fillId="4" borderId="14" xfId="0" applyFont="1" applyFill="1" applyBorder="1" applyAlignment="1">
      <alignment horizontal="center" vertical="center" wrapText="1"/>
    </xf>
    <xf numFmtId="0" fontId="22" fillId="0" borderId="40" xfId="0" applyFont="1" applyBorder="1" applyAlignment="1">
      <alignment horizontal="center" vertical="center" wrapText="1"/>
    </xf>
    <xf numFmtId="0" fontId="22" fillId="0" borderId="50" xfId="0" applyFont="1" applyBorder="1" applyAlignment="1">
      <alignment horizontal="center" vertical="center" wrapText="1"/>
    </xf>
    <xf numFmtId="0" fontId="22" fillId="0" borderId="42" xfId="0" applyFont="1" applyBorder="1" applyAlignment="1">
      <alignment horizontal="center" vertical="center" wrapText="1"/>
    </xf>
    <xf numFmtId="0" fontId="15" fillId="2" borderId="66" xfId="0" applyFont="1" applyFill="1" applyBorder="1" applyAlignment="1">
      <alignment horizontal="left" vertical="top" wrapText="1"/>
    </xf>
    <xf numFmtId="0" fontId="4" fillId="0" borderId="2" xfId="0" applyFont="1" applyBorder="1" applyAlignment="1">
      <alignment horizontal="left" vertical="top" wrapText="1"/>
    </xf>
    <xf numFmtId="0" fontId="45" fillId="2" borderId="2" xfId="0" applyFont="1" applyFill="1" applyBorder="1" applyAlignment="1">
      <alignment horizontal="left" vertical="top" wrapText="1"/>
    </xf>
    <xf numFmtId="0" fontId="2" fillId="2" borderId="2" xfId="0" applyFont="1" applyFill="1" applyBorder="1" applyAlignment="1">
      <alignment horizontal="left" vertical="top" wrapText="1"/>
    </xf>
    <xf numFmtId="0" fontId="23" fillId="2" borderId="2" xfId="0" applyFont="1" applyFill="1" applyBorder="1" applyAlignment="1">
      <alignment horizontal="left" vertical="top" wrapText="1"/>
    </xf>
    <xf numFmtId="0" fontId="26" fillId="4" borderId="4" xfId="0" applyFont="1" applyFill="1" applyBorder="1" applyAlignment="1">
      <alignment horizontal="center" vertical="center" wrapText="1"/>
    </xf>
    <xf numFmtId="0" fontId="26" fillId="4" borderId="25" xfId="0" applyFont="1" applyFill="1" applyBorder="1" applyAlignment="1">
      <alignment horizontal="center" vertical="center" wrapText="1"/>
    </xf>
    <xf numFmtId="0" fontId="12" fillId="2" borderId="4" xfId="0" applyFont="1" applyFill="1" applyBorder="1" applyAlignment="1">
      <alignment horizontal="center" vertical="center" wrapText="1"/>
    </xf>
    <xf numFmtId="0" fontId="12" fillId="2" borderId="25" xfId="0" applyFont="1" applyFill="1" applyBorder="1" applyAlignment="1">
      <alignment horizontal="center" vertical="center" wrapText="1"/>
    </xf>
    <xf numFmtId="0" fontId="22" fillId="2" borderId="41" xfId="0" applyFont="1" applyFill="1" applyBorder="1" applyAlignment="1">
      <alignment horizontal="center" vertical="center" wrapText="1"/>
    </xf>
    <xf numFmtId="0" fontId="22" fillId="2" borderId="44" xfId="0" applyFont="1" applyFill="1" applyBorder="1" applyAlignment="1">
      <alignment horizontal="center" vertical="center" wrapText="1"/>
    </xf>
    <xf numFmtId="0" fontId="22" fillId="2" borderId="32" xfId="0" applyFont="1" applyFill="1" applyBorder="1" applyAlignment="1">
      <alignment horizontal="center" vertical="center" wrapText="1"/>
    </xf>
    <xf numFmtId="0" fontId="22" fillId="2" borderId="24" xfId="0" applyFont="1" applyFill="1" applyBorder="1" applyAlignment="1">
      <alignment horizontal="center" vertical="center" wrapText="1"/>
    </xf>
    <xf numFmtId="0" fontId="22" fillId="2" borderId="6" xfId="0" applyFont="1" applyFill="1" applyBorder="1" applyAlignment="1">
      <alignment horizontal="center" vertical="center" wrapText="1"/>
    </xf>
    <xf numFmtId="0" fontId="22" fillId="2" borderId="46" xfId="0" applyFont="1" applyFill="1" applyBorder="1" applyAlignment="1">
      <alignment horizontal="center" vertical="center" wrapText="1"/>
    </xf>
    <xf numFmtId="0" fontId="12" fillId="2" borderId="47" xfId="0" applyFont="1" applyFill="1" applyBorder="1" applyAlignment="1">
      <alignment horizontal="center" vertical="center" wrapText="1"/>
    </xf>
    <xf numFmtId="0" fontId="12" fillId="2" borderId="7" xfId="0" applyFont="1" applyFill="1" applyBorder="1" applyAlignment="1">
      <alignment horizontal="center" vertical="center" wrapText="1"/>
    </xf>
    <xf numFmtId="10" fontId="18" fillId="2" borderId="29" xfId="0" applyNumberFormat="1" applyFont="1" applyFill="1" applyBorder="1" applyAlignment="1">
      <alignment horizontal="center" vertical="top" wrapText="1"/>
    </xf>
    <xf numFmtId="10" fontId="18" fillId="2" borderId="5" xfId="0" applyNumberFormat="1" applyFont="1" applyFill="1" applyBorder="1" applyAlignment="1">
      <alignment horizontal="center" vertical="top" wrapText="1"/>
    </xf>
    <xf numFmtId="0" fontId="23" fillId="9" borderId="29" xfId="0" applyFont="1" applyFill="1" applyBorder="1" applyAlignment="1">
      <alignment horizontal="center" vertical="top" wrapText="1"/>
    </xf>
    <xf numFmtId="0" fontId="23" fillId="9" borderId="5" xfId="0" applyFont="1" applyFill="1" applyBorder="1" applyAlignment="1">
      <alignment horizontal="center" vertical="top" wrapText="1"/>
    </xf>
    <xf numFmtId="0" fontId="1" fillId="2" borderId="2" xfId="0" applyFont="1" applyFill="1" applyBorder="1" applyAlignment="1">
      <alignment horizontal="left" vertical="top" wrapText="1"/>
    </xf>
    <xf numFmtId="0" fontId="16" fillId="6" borderId="29" xfId="0" applyFont="1" applyFill="1" applyBorder="1" applyAlignment="1">
      <alignment horizontal="center" vertical="center" wrapText="1"/>
    </xf>
    <xf numFmtId="0" fontId="16" fillId="6" borderId="5" xfId="0" applyFont="1" applyFill="1" applyBorder="1" applyAlignment="1">
      <alignment horizontal="center" vertical="center" wrapText="1"/>
    </xf>
    <xf numFmtId="0" fontId="24" fillId="6" borderId="49" xfId="0" applyFont="1" applyFill="1" applyBorder="1" applyAlignment="1">
      <alignment horizontal="center" vertical="center" wrapText="1"/>
    </xf>
    <xf numFmtId="0" fontId="24" fillId="6" borderId="8" xfId="0" applyFont="1" applyFill="1" applyBorder="1" applyAlignment="1">
      <alignment horizontal="center" vertical="center" wrapText="1"/>
    </xf>
    <xf numFmtId="0" fontId="26" fillId="4" borderId="6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18" fillId="2" borderId="29" xfId="3" applyNumberFormat="1" applyFont="1" applyFill="1" applyBorder="1" applyAlignment="1">
      <alignment horizontal="center" vertical="top" wrapText="1"/>
    </xf>
    <xf numFmtId="0" fontId="18" fillId="2" borderId="5" xfId="3" applyNumberFormat="1" applyFont="1" applyFill="1" applyBorder="1" applyAlignment="1">
      <alignment horizontal="center" vertical="top" wrapText="1"/>
    </xf>
    <xf numFmtId="0" fontId="11" fillId="2" borderId="0" xfId="4" applyFont="1" applyFill="1" applyAlignment="1">
      <alignment horizontal="center" vertical="center" wrapText="1"/>
    </xf>
    <xf numFmtId="0" fontId="26" fillId="4" borderId="20" xfId="0" applyFont="1" applyFill="1" applyBorder="1" applyAlignment="1">
      <alignment horizontal="center" vertical="center" wrapText="1"/>
    </xf>
    <xf numFmtId="0" fontId="26" fillId="4" borderId="21" xfId="0" applyFont="1" applyFill="1" applyBorder="1" applyAlignment="1">
      <alignment horizontal="center" vertical="center" wrapText="1"/>
    </xf>
    <xf numFmtId="0" fontId="26" fillId="4" borderId="22"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12" fillId="2" borderId="12" xfId="4" applyFont="1" applyFill="1" applyBorder="1" applyAlignment="1">
      <alignment horizontal="left" vertical="center" wrapText="1"/>
    </xf>
    <xf numFmtId="0" fontId="12" fillId="2" borderId="13" xfId="4" applyFont="1" applyFill="1" applyBorder="1" applyAlignment="1">
      <alignment horizontal="left" vertical="center" wrapText="1"/>
    </xf>
    <xf numFmtId="0" fontId="12" fillId="2" borderId="23" xfId="4" applyFont="1" applyFill="1" applyBorder="1" applyAlignment="1">
      <alignment horizontal="left" vertical="center" wrapText="1"/>
    </xf>
    <xf numFmtId="0" fontId="12" fillId="2" borderId="9" xfId="4" applyFont="1" applyFill="1" applyBorder="1" applyAlignment="1">
      <alignment horizontal="left" vertical="center" wrapText="1"/>
    </xf>
    <xf numFmtId="0" fontId="12" fillId="2" borderId="10" xfId="4" applyFont="1" applyFill="1" applyBorder="1" applyAlignment="1">
      <alignment horizontal="left" vertical="center" wrapText="1"/>
    </xf>
    <xf numFmtId="0" fontId="12" fillId="2" borderId="11" xfId="4" applyFont="1" applyFill="1" applyBorder="1" applyAlignment="1">
      <alignment horizontal="left" vertical="center" wrapText="1"/>
    </xf>
    <xf numFmtId="0" fontId="29" fillId="8" borderId="1" xfId="0" applyFont="1" applyFill="1" applyBorder="1" applyAlignment="1">
      <alignment horizontal="center" vertical="center" wrapText="1"/>
    </xf>
    <xf numFmtId="0" fontId="27" fillId="2" borderId="1" xfId="0" applyFont="1" applyFill="1" applyBorder="1" applyAlignment="1">
      <alignment horizontal="center" vertical="center" wrapText="1"/>
    </xf>
    <xf numFmtId="0" fontId="26" fillId="4" borderId="35" xfId="0" applyFont="1" applyFill="1" applyBorder="1" applyAlignment="1">
      <alignment horizontal="center" vertical="center" wrapText="1"/>
    </xf>
    <xf numFmtId="0" fontId="26" fillId="4" borderId="36" xfId="0" applyFont="1" applyFill="1" applyBorder="1" applyAlignment="1">
      <alignment horizontal="center" vertical="center" wrapText="1"/>
    </xf>
    <xf numFmtId="0" fontId="26" fillId="4" borderId="37" xfId="0" applyFont="1" applyFill="1" applyBorder="1" applyAlignment="1">
      <alignment horizontal="center" vertical="center" wrapText="1"/>
    </xf>
    <xf numFmtId="0" fontId="12" fillId="2" borderId="38" xfId="4" applyFont="1" applyFill="1" applyBorder="1" applyAlignment="1">
      <alignment horizontal="center" vertical="center"/>
    </xf>
    <xf numFmtId="0" fontId="12" fillId="2" borderId="27" xfId="4" applyFont="1" applyFill="1" applyBorder="1" applyAlignment="1">
      <alignment horizontal="center" vertical="center"/>
    </xf>
    <xf numFmtId="0" fontId="12" fillId="2" borderId="28" xfId="4" applyFont="1" applyFill="1" applyBorder="1" applyAlignment="1">
      <alignment horizontal="center" vertical="center"/>
    </xf>
    <xf numFmtId="0" fontId="12" fillId="2" borderId="34" xfId="4" applyFont="1" applyFill="1" applyBorder="1" applyAlignment="1">
      <alignment horizontal="center" vertical="center"/>
    </xf>
    <xf numFmtId="0" fontId="12" fillId="2" borderId="10" xfId="4" applyFont="1" applyFill="1" applyBorder="1" applyAlignment="1">
      <alignment horizontal="center" vertical="center"/>
    </xf>
    <xf numFmtId="0" fontId="12" fillId="2" borderId="31" xfId="4" applyFont="1" applyFill="1" applyBorder="1" applyAlignment="1">
      <alignment horizontal="center" vertical="center"/>
    </xf>
    <xf numFmtId="0" fontId="26" fillId="4" borderId="39" xfId="0" applyFont="1" applyFill="1" applyBorder="1" applyAlignment="1">
      <alignment horizontal="center" vertical="center" wrapText="1"/>
    </xf>
    <xf numFmtId="15" fontId="12" fillId="2" borderId="26" xfId="4" applyNumberFormat="1" applyFont="1" applyFill="1" applyBorder="1" applyAlignment="1">
      <alignment horizontal="center" vertical="center"/>
    </xf>
    <xf numFmtId="0" fontId="12" fillId="2" borderId="9" xfId="4" applyFont="1" applyFill="1" applyBorder="1" applyAlignment="1">
      <alignment horizontal="center" vertical="center"/>
    </xf>
    <xf numFmtId="0" fontId="12" fillId="2" borderId="29" xfId="4" applyFont="1" applyFill="1" applyBorder="1" applyAlignment="1">
      <alignment horizontal="left" vertical="center" wrapText="1"/>
    </xf>
    <xf numFmtId="0" fontId="12" fillId="2" borderId="5" xfId="4" applyFont="1" applyFill="1" applyBorder="1" applyAlignment="1">
      <alignment horizontal="left" vertical="center" wrapText="1"/>
    </xf>
    <xf numFmtId="0" fontId="32" fillId="10" borderId="2" xfId="0" applyFont="1" applyFill="1" applyBorder="1" applyAlignment="1">
      <alignment horizontal="center" vertical="center" wrapText="1"/>
    </xf>
    <xf numFmtId="0" fontId="28" fillId="4" borderId="2" xfId="0" applyFont="1" applyFill="1" applyBorder="1" applyAlignment="1">
      <alignment horizontal="center" vertical="center" wrapText="1"/>
    </xf>
    <xf numFmtId="0" fontId="26" fillId="4" borderId="29" xfId="0" applyFont="1" applyFill="1" applyBorder="1" applyAlignment="1">
      <alignment horizontal="center" vertical="center" wrapText="1"/>
    </xf>
    <xf numFmtId="0" fontId="26" fillId="4" borderId="5" xfId="0" applyFont="1" applyFill="1" applyBorder="1" applyAlignment="1">
      <alignment horizontal="center" vertical="center" wrapText="1"/>
    </xf>
    <xf numFmtId="0" fontId="6" fillId="2" borderId="0" xfId="6" applyFill="1" applyAlignment="1">
      <alignment horizontal="center"/>
    </xf>
    <xf numFmtId="0" fontId="34" fillId="8" borderId="52" xfId="7" applyFont="1" applyFill="1" applyBorder="1" applyAlignment="1">
      <alignment horizontal="center" vertical="center" wrapText="1"/>
    </xf>
    <xf numFmtId="0" fontId="34" fillId="8" borderId="53" xfId="7" applyFont="1" applyFill="1" applyBorder="1" applyAlignment="1">
      <alignment horizontal="center" vertical="center" wrapText="1"/>
    </xf>
    <xf numFmtId="0" fontId="34" fillId="8" borderId="54" xfId="7" applyFont="1" applyFill="1" applyBorder="1" applyAlignment="1">
      <alignment horizontal="center" vertical="center" wrapText="1"/>
    </xf>
    <xf numFmtId="0" fontId="41" fillId="16" borderId="52" xfId="7" applyFont="1" applyFill="1" applyBorder="1" applyAlignment="1">
      <alignment horizontal="center" vertical="center" wrapText="1"/>
    </xf>
    <xf numFmtId="0" fontId="41" fillId="16" borderId="53" xfId="7" applyFont="1" applyFill="1" applyBorder="1" applyAlignment="1">
      <alignment horizontal="center" vertical="center" wrapText="1"/>
    </xf>
    <xf numFmtId="0" fontId="41" fillId="16" borderId="54" xfId="7" applyFont="1" applyFill="1" applyBorder="1" applyAlignment="1">
      <alignment horizontal="center" vertical="center" wrapText="1"/>
    </xf>
    <xf numFmtId="0" fontId="34" fillId="8" borderId="55" xfId="7" applyFont="1" applyFill="1" applyBorder="1" applyAlignment="1">
      <alignment horizontal="center" vertical="center" wrapText="1"/>
    </xf>
    <xf numFmtId="0" fontId="34" fillId="8" borderId="56" xfId="7" applyFont="1" applyFill="1" applyBorder="1" applyAlignment="1">
      <alignment horizontal="center" vertical="center" wrapText="1"/>
    </xf>
    <xf numFmtId="0" fontId="34" fillId="8" borderId="57" xfId="7" applyFont="1" applyFill="1" applyBorder="1" applyAlignment="1">
      <alignment horizontal="center" vertical="center" wrapText="1"/>
    </xf>
    <xf numFmtId="0" fontId="18" fillId="2" borderId="0" xfId="7" applyFont="1" applyFill="1" applyAlignment="1">
      <alignment horizontal="left" vertical="top"/>
    </xf>
  </cellXfs>
  <cellStyles count="10">
    <cellStyle name="Fecha" xfId="2" xr:uid="{0621140B-8743-4153-B62B-4367C26EF10F}"/>
    <cellStyle name="Moneda" xfId="5" builtinId="4"/>
    <cellStyle name="Normal" xfId="0" builtinId="0"/>
    <cellStyle name="Normal 2" xfId="4" xr:uid="{5CC712E6-D218-4F7E-8C91-91801AEDA525}"/>
    <cellStyle name="Normal 3" xfId="6" xr:uid="{B465C4FD-4130-4D1A-9C32-7EF8118F10BB}"/>
    <cellStyle name="Normal 4" xfId="7" xr:uid="{583563AA-5BC5-4CE1-B496-8F23BBCB6551}"/>
    <cellStyle name="Normal 5" xfId="9" xr:uid="{84045BC2-45CF-4AC9-8864-2C86AF8588A5}"/>
    <cellStyle name="Porcentaje" xfId="3" builtinId="5"/>
    <cellStyle name="Porcentaje 2" xfId="8" xr:uid="{27AA1E5D-AC32-41B9-B413-5788663D9570}"/>
    <cellStyle name="Título" xfId="1" builtinId="15"/>
  </cellStyles>
  <dxfs count="24">
    <dxf>
      <font>
        <b val="0"/>
        <strike val="0"/>
        <outline val="0"/>
        <shadow val="0"/>
        <u val="none"/>
        <vertAlign val="baseline"/>
        <sz val="12"/>
        <color rgb="FF000000"/>
        <name val="Verdana"/>
        <family val="2"/>
        <scheme val="none"/>
      </font>
      <fill>
        <patternFill patternType="solid">
          <fgColor indexed="64"/>
          <bgColor theme="0"/>
        </patternFill>
      </fill>
      <alignment horizontal="center" vertical="top" textRotation="0" wrapText="0" indent="0" justifyLastLine="0" shrinkToFit="0" readingOrder="0"/>
      <border diagonalUp="0" diagonalDown="0" outline="0">
        <left style="dotted">
          <color rgb="FF000000"/>
        </left>
        <right/>
        <top style="dotted">
          <color rgb="FF000000"/>
        </top>
        <bottom style="dotted">
          <color rgb="FF000000"/>
        </bottom>
      </border>
    </dxf>
    <dxf>
      <font>
        <b val="0"/>
        <strike val="0"/>
        <outline val="0"/>
        <shadow val="0"/>
        <u val="none"/>
        <vertAlign val="baseline"/>
        <sz val="12"/>
        <color rgb="FF000000"/>
        <name val="Verdana"/>
        <family val="2"/>
        <scheme val="none"/>
      </font>
      <fill>
        <patternFill patternType="solid">
          <fgColor indexed="64"/>
          <bgColor theme="0"/>
        </patternFill>
      </fill>
      <alignment horizontal="left" vertical="top" textRotation="0" wrapText="1" indent="0" justifyLastLine="0" shrinkToFit="0" readingOrder="0"/>
      <border diagonalUp="0" diagonalDown="0" outline="0">
        <left style="dotted">
          <color rgb="FF000000"/>
        </left>
        <right style="dotted">
          <color rgb="FF000000"/>
        </right>
        <top style="dotted">
          <color rgb="FF000000"/>
        </top>
        <bottom style="dotted">
          <color rgb="FF000000"/>
        </bottom>
      </border>
    </dxf>
    <dxf>
      <font>
        <b val="0"/>
        <strike val="0"/>
        <outline val="0"/>
        <shadow val="0"/>
        <u val="none"/>
        <vertAlign val="baseline"/>
        <sz val="12"/>
        <color rgb="FF000000"/>
        <name val="Verdana"/>
        <family val="2"/>
        <scheme val="none"/>
      </font>
      <fill>
        <patternFill patternType="solid">
          <fgColor indexed="64"/>
          <bgColor theme="0"/>
        </patternFill>
      </fill>
      <alignment horizontal="left" vertical="top" textRotation="0" wrapText="1" indent="0" justifyLastLine="0" shrinkToFit="0" readingOrder="0"/>
      <border diagonalUp="0" diagonalDown="0" outline="0">
        <left style="dotted">
          <color rgb="FF000000"/>
        </left>
        <right style="dotted">
          <color rgb="FF000000"/>
        </right>
        <top style="dotted">
          <color rgb="FF000000"/>
        </top>
        <bottom style="dotted">
          <color rgb="FF000000"/>
        </bottom>
      </border>
    </dxf>
    <dxf>
      <font>
        <b val="0"/>
        <i val="0"/>
        <strike val="0"/>
        <condense val="0"/>
        <extend val="0"/>
        <outline val="0"/>
        <shadow val="0"/>
        <u val="none"/>
        <vertAlign val="baseline"/>
        <sz val="12"/>
        <color rgb="FF000000"/>
        <name val="Verdana"/>
        <family val="2"/>
        <scheme val="none"/>
      </font>
      <fill>
        <patternFill patternType="solid">
          <fgColor indexed="64"/>
          <bgColor theme="0"/>
        </patternFill>
      </fill>
      <alignment horizontal="center" vertical="top" textRotation="0" wrapText="1" indent="0" justifyLastLine="0" shrinkToFit="0" readingOrder="0"/>
      <border diagonalUp="0" diagonalDown="0" outline="0">
        <left style="dotted">
          <color rgb="FF000000"/>
        </left>
        <right style="dotted">
          <color rgb="FF000000"/>
        </right>
        <top style="dotted">
          <color rgb="FF000000"/>
        </top>
        <bottom style="dotted">
          <color rgb="FF000000"/>
        </bottom>
      </border>
    </dxf>
    <dxf>
      <font>
        <b val="0"/>
        <i val="0"/>
        <strike val="0"/>
        <condense val="0"/>
        <extend val="0"/>
        <outline val="0"/>
        <shadow val="0"/>
        <u val="none"/>
        <vertAlign val="baseline"/>
        <sz val="12"/>
        <color rgb="FF000000"/>
        <name val="Verdana"/>
        <family val="2"/>
        <scheme val="none"/>
      </font>
      <fill>
        <patternFill patternType="solid">
          <fgColor indexed="64"/>
          <bgColor theme="0"/>
        </patternFill>
      </fill>
      <alignment horizontal="center" vertical="top" textRotation="0" wrapText="1" indent="0" justifyLastLine="0" shrinkToFit="0" readingOrder="0"/>
      <border diagonalUp="0" diagonalDown="0" outline="0">
        <left style="dotted">
          <color rgb="FF000000"/>
        </left>
        <right style="dotted">
          <color rgb="FF000000"/>
        </right>
        <top style="dotted">
          <color rgb="FF000000"/>
        </top>
        <bottom style="dotted">
          <color rgb="FF000000"/>
        </bottom>
      </border>
    </dxf>
    <dxf>
      <font>
        <b val="0"/>
        <i val="0"/>
        <strike val="0"/>
        <condense val="0"/>
        <extend val="0"/>
        <outline val="0"/>
        <shadow val="0"/>
        <u val="none"/>
        <vertAlign val="baseline"/>
        <sz val="12"/>
        <color rgb="FF000000"/>
        <name val="Verdana"/>
        <family val="2"/>
        <scheme val="none"/>
      </font>
      <fill>
        <patternFill patternType="solid">
          <fgColor indexed="64"/>
          <bgColor theme="0"/>
        </patternFill>
      </fill>
      <alignment horizontal="center" vertical="top" textRotation="0" wrapText="1" indent="0" justifyLastLine="0" shrinkToFit="0" readingOrder="0"/>
      <border diagonalUp="0" diagonalDown="0" outline="0">
        <left style="dotted">
          <color rgb="FF000000"/>
        </left>
        <right style="dotted">
          <color rgb="FF000000"/>
        </right>
        <top style="dotted">
          <color rgb="FF000000"/>
        </top>
        <bottom style="dotted">
          <color rgb="FF000000"/>
        </bottom>
      </border>
    </dxf>
    <dxf>
      <font>
        <b val="0"/>
        <i val="0"/>
        <strike val="0"/>
        <condense val="0"/>
        <extend val="0"/>
        <outline val="0"/>
        <shadow val="0"/>
        <u val="none"/>
        <vertAlign val="baseline"/>
        <sz val="12"/>
        <color rgb="FF000000"/>
        <name val="Verdana"/>
        <family val="2"/>
        <scheme val="none"/>
      </font>
      <numFmt numFmtId="13" formatCode="0%"/>
      <fill>
        <patternFill patternType="solid">
          <fgColor indexed="64"/>
          <bgColor theme="0"/>
        </patternFill>
      </fill>
      <alignment horizontal="center" vertical="top" textRotation="0" wrapText="1" indent="0" justifyLastLine="0" shrinkToFit="0" readingOrder="0"/>
      <border diagonalUp="0" diagonalDown="0" outline="0">
        <left style="dotted">
          <color rgb="FF000000"/>
        </left>
        <right style="dotted">
          <color rgb="FF000000"/>
        </right>
        <top style="dotted">
          <color rgb="FF000000"/>
        </top>
        <bottom style="dotted">
          <color rgb="FF000000"/>
        </bottom>
      </border>
    </dxf>
    <dxf>
      <font>
        <b val="0"/>
        <i val="0"/>
        <strike val="0"/>
        <condense val="0"/>
        <extend val="0"/>
        <outline val="0"/>
        <shadow val="0"/>
        <u val="none"/>
        <vertAlign val="baseline"/>
        <sz val="12"/>
        <color rgb="FF000000"/>
        <name val="Verdana"/>
        <family val="2"/>
        <scheme val="none"/>
      </font>
      <fill>
        <patternFill patternType="solid">
          <fgColor indexed="64"/>
          <bgColor theme="0"/>
        </patternFill>
      </fill>
      <alignment horizontal="center" vertical="top" textRotation="0" wrapText="1" indent="0" justifyLastLine="0" shrinkToFit="0" readingOrder="0"/>
      <border diagonalUp="0" diagonalDown="0" outline="0">
        <left style="dotted">
          <color rgb="FF000000"/>
        </left>
        <right style="dotted">
          <color rgb="FF000000"/>
        </right>
        <top style="dotted">
          <color rgb="FF000000"/>
        </top>
        <bottom style="dotted">
          <color rgb="FF000000"/>
        </bottom>
      </border>
    </dxf>
    <dxf>
      <font>
        <b val="0"/>
        <i val="0"/>
        <strike val="0"/>
        <condense val="0"/>
        <extend val="0"/>
        <outline val="0"/>
        <shadow val="0"/>
        <u val="none"/>
        <vertAlign val="baseline"/>
        <sz val="12"/>
        <color rgb="FF000000"/>
        <name val="Verdana"/>
        <family val="2"/>
        <scheme val="none"/>
      </font>
      <fill>
        <patternFill patternType="solid">
          <fgColor indexed="64"/>
          <bgColor theme="0"/>
        </patternFill>
      </fill>
      <alignment horizontal="center" vertical="top" textRotation="0" wrapText="1" indent="0" justifyLastLine="0" shrinkToFit="0" readingOrder="0"/>
      <border diagonalUp="0" diagonalDown="0" outline="0">
        <left style="dotted">
          <color rgb="FF000000"/>
        </left>
        <right style="dotted">
          <color rgb="FF000000"/>
        </right>
        <top style="dotted">
          <color rgb="FF000000"/>
        </top>
        <bottom style="dotted">
          <color rgb="FF000000"/>
        </bottom>
      </border>
    </dxf>
    <dxf>
      <font>
        <b val="0"/>
        <i val="0"/>
        <strike val="0"/>
        <condense val="0"/>
        <extend val="0"/>
        <outline val="0"/>
        <shadow val="0"/>
        <u val="none"/>
        <vertAlign val="baseline"/>
        <sz val="12"/>
        <color rgb="FF000000"/>
        <name val="Verdana"/>
        <family val="2"/>
        <scheme val="none"/>
      </font>
      <fill>
        <patternFill patternType="solid">
          <fgColor indexed="64"/>
          <bgColor theme="0"/>
        </patternFill>
      </fill>
      <alignment horizontal="center" vertical="top" textRotation="0" wrapText="1" indent="0" justifyLastLine="0" shrinkToFit="0" readingOrder="0"/>
      <border diagonalUp="0" diagonalDown="0" outline="0">
        <left style="dotted">
          <color rgb="FF000000"/>
        </left>
        <right style="dotted">
          <color rgb="FF000000"/>
        </right>
        <top style="dotted">
          <color rgb="FF000000"/>
        </top>
        <bottom style="dotted">
          <color rgb="FF000000"/>
        </bottom>
      </border>
    </dxf>
    <dxf>
      <font>
        <b val="0"/>
        <i val="0"/>
        <strike val="0"/>
        <condense val="0"/>
        <extend val="0"/>
        <outline val="0"/>
        <shadow val="0"/>
        <u val="none"/>
        <vertAlign val="baseline"/>
        <sz val="12"/>
        <color rgb="FF000000"/>
        <name val="Verdana"/>
        <family val="2"/>
        <scheme val="none"/>
      </font>
      <fill>
        <patternFill patternType="solid">
          <fgColor indexed="64"/>
          <bgColor theme="0"/>
        </patternFill>
      </fill>
      <alignment horizontal="center" vertical="top" textRotation="0" wrapText="1" indent="0" justifyLastLine="0" shrinkToFit="0" readingOrder="0"/>
      <border diagonalUp="0" diagonalDown="0" outline="0">
        <left style="dotted">
          <color rgb="FF000000"/>
        </left>
        <right style="dotted">
          <color rgb="FF000000"/>
        </right>
        <top style="dotted">
          <color rgb="FF000000"/>
        </top>
        <bottom style="dotted">
          <color rgb="FF000000"/>
        </bottom>
      </border>
    </dxf>
    <dxf>
      <font>
        <b val="0"/>
        <i val="0"/>
        <strike val="0"/>
        <condense val="0"/>
        <extend val="0"/>
        <outline val="0"/>
        <shadow val="0"/>
        <u val="none"/>
        <vertAlign val="baseline"/>
        <sz val="12"/>
        <color rgb="FF000000"/>
        <name val="Verdana"/>
        <family val="2"/>
        <scheme val="none"/>
      </font>
      <fill>
        <patternFill patternType="solid">
          <fgColor indexed="64"/>
          <bgColor theme="0"/>
        </patternFill>
      </fill>
      <alignment horizontal="center" vertical="top" textRotation="0" wrapText="1" indent="0" justifyLastLine="0" shrinkToFit="0" readingOrder="0"/>
      <border diagonalUp="0" diagonalDown="0" outline="0">
        <left style="dotted">
          <color rgb="FF000000"/>
        </left>
        <right style="dotted">
          <color rgb="FF000000"/>
        </right>
        <top style="dotted">
          <color rgb="FF000000"/>
        </top>
        <bottom style="dotted">
          <color rgb="FF000000"/>
        </bottom>
      </border>
    </dxf>
    <dxf>
      <font>
        <b val="0"/>
        <i val="0"/>
        <strike val="0"/>
        <condense val="0"/>
        <extend val="0"/>
        <outline val="0"/>
        <shadow val="0"/>
        <u val="none"/>
        <vertAlign val="baseline"/>
        <sz val="12"/>
        <color rgb="FF000000"/>
        <name val="Verdana"/>
        <family val="2"/>
        <scheme val="none"/>
      </font>
      <fill>
        <patternFill patternType="solid">
          <fgColor indexed="64"/>
          <bgColor theme="0"/>
        </patternFill>
      </fill>
      <alignment horizontal="center" vertical="top" textRotation="0" wrapText="1" indent="0" justifyLastLine="0" shrinkToFit="0" readingOrder="0"/>
      <border diagonalUp="0" diagonalDown="0" outline="0">
        <left style="dotted">
          <color rgb="FF000000"/>
        </left>
        <right style="dotted">
          <color rgb="FF000000"/>
        </right>
        <top style="dotted">
          <color rgb="FF000000"/>
        </top>
        <bottom style="dotted">
          <color rgb="FF000000"/>
        </bottom>
      </border>
    </dxf>
    <dxf>
      <font>
        <b val="0"/>
        <i val="0"/>
        <strike val="0"/>
        <condense val="0"/>
        <extend val="0"/>
        <outline val="0"/>
        <shadow val="0"/>
        <u val="none"/>
        <vertAlign val="baseline"/>
        <sz val="12"/>
        <color rgb="FF000000"/>
        <name val="Verdana"/>
        <family val="2"/>
        <scheme val="none"/>
      </font>
      <fill>
        <patternFill patternType="solid">
          <fgColor indexed="64"/>
          <bgColor theme="0"/>
        </patternFill>
      </fill>
      <alignment horizontal="center" vertical="top" textRotation="0" wrapText="1" indent="0" justifyLastLine="0" shrinkToFit="0" readingOrder="0"/>
      <border diagonalUp="0" diagonalDown="0" outline="0">
        <left style="dotted">
          <color rgb="FF000000"/>
        </left>
        <right style="dotted">
          <color rgb="FF000000"/>
        </right>
        <top style="dotted">
          <color rgb="FF000000"/>
        </top>
        <bottom style="dotted">
          <color rgb="FF000000"/>
        </bottom>
      </border>
    </dxf>
    <dxf>
      <font>
        <b val="0"/>
        <i val="0"/>
        <strike val="0"/>
        <condense val="0"/>
        <extend val="0"/>
        <outline val="0"/>
        <shadow val="0"/>
        <u val="none"/>
        <vertAlign val="baseline"/>
        <sz val="12"/>
        <color rgb="FF000000"/>
        <name val="Verdana"/>
        <family val="2"/>
        <scheme val="none"/>
      </font>
      <fill>
        <patternFill patternType="solid">
          <fgColor indexed="64"/>
          <bgColor theme="0"/>
        </patternFill>
      </fill>
      <alignment horizontal="left" vertical="top" textRotation="0" wrapText="1" indent="0" justifyLastLine="0" shrinkToFit="0" readingOrder="0"/>
      <border diagonalUp="0" diagonalDown="0" outline="0">
        <left style="dotted">
          <color rgb="FF000000"/>
        </left>
        <right style="dotted">
          <color rgb="FF000000"/>
        </right>
        <top style="dotted">
          <color rgb="FF000000"/>
        </top>
        <bottom style="dotted">
          <color rgb="FF000000"/>
        </bottom>
      </border>
    </dxf>
    <dxf>
      <font>
        <b val="0"/>
        <i val="0"/>
        <strike val="0"/>
        <condense val="0"/>
        <extend val="0"/>
        <outline val="0"/>
        <shadow val="0"/>
        <u val="none"/>
        <vertAlign val="baseline"/>
        <sz val="12"/>
        <color rgb="FF000000"/>
        <name val="Verdana"/>
        <family val="2"/>
        <scheme val="none"/>
      </font>
      <fill>
        <patternFill patternType="solid">
          <fgColor indexed="64"/>
          <bgColor theme="0"/>
        </patternFill>
      </fill>
      <alignment horizontal="left" vertical="top" textRotation="0" wrapText="1" indent="0" justifyLastLine="0" shrinkToFit="0" readingOrder="0"/>
      <border diagonalUp="0" diagonalDown="0" outline="0">
        <left style="dotted">
          <color rgb="FF000000"/>
        </left>
        <right style="dotted">
          <color rgb="FF000000"/>
        </right>
        <top style="dotted">
          <color rgb="FF000000"/>
        </top>
        <bottom style="dotted">
          <color rgb="FF000000"/>
        </bottom>
      </border>
    </dxf>
    <dxf>
      <font>
        <b val="0"/>
        <i val="0"/>
        <strike val="0"/>
        <condense val="0"/>
        <extend val="0"/>
        <outline val="0"/>
        <shadow val="0"/>
        <u val="none"/>
        <vertAlign val="baseline"/>
        <sz val="12"/>
        <color rgb="FF000000"/>
        <name val="Verdana"/>
        <family val="2"/>
        <scheme val="none"/>
      </font>
      <fill>
        <patternFill patternType="solid">
          <fgColor indexed="64"/>
          <bgColor theme="0"/>
        </patternFill>
      </fill>
      <alignment horizontal="left" vertical="top" textRotation="0" wrapText="1" indent="0" justifyLastLine="0" shrinkToFit="0" readingOrder="0"/>
      <border diagonalUp="0" diagonalDown="0" outline="0">
        <left style="dotted">
          <color rgb="FF000000"/>
        </left>
        <right style="dotted">
          <color rgb="FF000000"/>
        </right>
        <top style="dotted">
          <color rgb="FF000000"/>
        </top>
        <bottom style="dotted">
          <color rgb="FF000000"/>
        </bottom>
      </border>
    </dxf>
    <dxf>
      <font>
        <b val="0"/>
        <i val="0"/>
        <strike val="0"/>
        <condense val="0"/>
        <extend val="0"/>
        <outline val="0"/>
        <shadow val="0"/>
        <u val="none"/>
        <vertAlign val="baseline"/>
        <sz val="12"/>
        <color rgb="FF000000"/>
        <name val="Verdana"/>
        <family val="2"/>
        <scheme val="none"/>
      </font>
      <fill>
        <patternFill patternType="solid">
          <fgColor indexed="64"/>
          <bgColor theme="0"/>
        </patternFill>
      </fill>
      <alignment horizontal="left" vertical="top" textRotation="0" wrapText="1" indent="0" justifyLastLine="0" shrinkToFit="0" readingOrder="0"/>
      <border diagonalUp="0" diagonalDown="0" outline="0">
        <left style="dotted">
          <color rgb="FF000000"/>
        </left>
        <right style="dotted">
          <color rgb="FF000000"/>
        </right>
        <top style="dotted">
          <color rgb="FF000000"/>
        </top>
        <bottom style="dotted">
          <color rgb="FF000000"/>
        </bottom>
      </border>
    </dxf>
    <dxf>
      <font>
        <b val="0"/>
        <strike val="0"/>
        <outline val="0"/>
        <shadow val="0"/>
        <u val="none"/>
        <vertAlign val="baseline"/>
        <sz val="12"/>
        <color rgb="FF000000"/>
        <name val="Verdana"/>
        <family val="2"/>
        <scheme val="none"/>
      </font>
      <fill>
        <patternFill patternType="solid">
          <fgColor indexed="64"/>
          <bgColor theme="0"/>
        </patternFill>
      </fill>
      <alignment horizontal="center" vertical="top" textRotation="0" wrapText="1" indent="0" justifyLastLine="0" shrinkToFit="0" readingOrder="0"/>
      <border diagonalUp="0" diagonalDown="0" outline="0">
        <left/>
        <right style="dotted">
          <color rgb="FF000000"/>
        </right>
        <top style="dotted">
          <color rgb="FF000000"/>
        </top>
        <bottom style="dotted">
          <color rgb="FF000000"/>
        </bottom>
      </border>
    </dxf>
    <dxf>
      <border>
        <top style="hair">
          <color indexed="64"/>
        </top>
      </border>
    </dxf>
    <dxf>
      <border diagonalUp="0" diagonalDown="0">
        <left style="hair">
          <color indexed="64"/>
        </left>
        <right style="hair">
          <color indexed="64"/>
        </right>
        <top style="hair">
          <color indexed="64"/>
        </top>
        <bottom style="hair">
          <color indexed="64"/>
        </bottom>
      </border>
    </dxf>
    <dxf>
      <font>
        <b val="0"/>
        <strike val="0"/>
        <outline val="0"/>
        <shadow val="0"/>
        <u val="none"/>
        <vertAlign val="baseline"/>
        <sz val="12"/>
        <color rgb="FF000000"/>
        <name val="Verdana"/>
        <family val="2"/>
        <scheme val="none"/>
      </font>
      <fill>
        <patternFill patternType="solid">
          <fgColor indexed="64"/>
          <bgColor theme="0"/>
        </patternFill>
      </fill>
      <alignment horizontal="left" vertical="top" textRotation="0" indent="0" justifyLastLine="0" shrinkToFit="0" readingOrder="0"/>
    </dxf>
    <dxf>
      <border>
        <bottom style="hair">
          <color indexed="64"/>
        </bottom>
      </border>
    </dxf>
    <dxf>
      <font>
        <b/>
        <i val="0"/>
        <strike val="0"/>
        <condense val="0"/>
        <extend val="0"/>
        <outline val="0"/>
        <shadow val="0"/>
        <u val="none"/>
        <vertAlign val="baseline"/>
        <sz val="16"/>
        <color theme="0"/>
        <name val="Verdana"/>
        <family val="2"/>
        <scheme val="none"/>
      </font>
      <fill>
        <patternFill patternType="solid">
          <fgColor indexed="64"/>
          <bgColor rgb="FFB18940"/>
        </patternFill>
      </fill>
      <alignment horizontal="center" vertical="center" textRotation="0" wrapText="1" indent="0" justifyLastLine="0" shrinkToFit="0" readingOrder="0"/>
      <border diagonalUp="0" diagonalDown="0" outline="0">
        <left style="dotted">
          <color rgb="FF000000"/>
        </left>
        <right style="dotted">
          <color rgb="FF000000"/>
        </right>
        <top/>
        <bottom/>
      </border>
    </dxf>
  </dxfs>
  <tableStyles count="0" defaultTableStyle="TableStyleMedium2" defaultPivotStyle="PivotStyleLight16"/>
  <colors>
    <mruColors>
      <color rgb="FFFFFFCC"/>
      <color rgb="FFFF3300"/>
      <color rgb="FFCC6600"/>
      <color rgb="FF8F895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8" Type="http://schemas.openxmlformats.org/officeDocument/2006/relationships/image" Target="../media/image10.png"/><Relationship Id="rId13" Type="http://schemas.openxmlformats.org/officeDocument/2006/relationships/hyperlink" Target="https://community.secop.gov.co/Public/App/AnnualPurchasingPlanEditPublic/View?id=539070" TargetMode="External"/><Relationship Id="rId3" Type="http://schemas.openxmlformats.org/officeDocument/2006/relationships/image" Target="../media/image5.png"/><Relationship Id="rId7" Type="http://schemas.openxmlformats.org/officeDocument/2006/relationships/image" Target="../media/image9.png"/><Relationship Id="rId12" Type="http://schemas.openxmlformats.org/officeDocument/2006/relationships/image" Target="../media/image14.png"/><Relationship Id="rId2" Type="http://schemas.openxmlformats.org/officeDocument/2006/relationships/image" Target="../media/image4.png"/><Relationship Id="rId1" Type="http://schemas.openxmlformats.org/officeDocument/2006/relationships/image" Target="../media/image3.png"/><Relationship Id="rId6" Type="http://schemas.openxmlformats.org/officeDocument/2006/relationships/image" Target="../media/image8.png"/><Relationship Id="rId11" Type="http://schemas.openxmlformats.org/officeDocument/2006/relationships/image" Target="../media/image13.png"/><Relationship Id="rId5" Type="http://schemas.openxmlformats.org/officeDocument/2006/relationships/image" Target="../media/image7.png"/><Relationship Id="rId10" Type="http://schemas.openxmlformats.org/officeDocument/2006/relationships/image" Target="../media/image12.png"/><Relationship Id="rId4" Type="http://schemas.openxmlformats.org/officeDocument/2006/relationships/image" Target="../media/image6.png"/><Relationship Id="rId9" Type="http://schemas.openxmlformats.org/officeDocument/2006/relationships/image" Target="../media/image11.png"/><Relationship Id="rId14" Type="http://schemas.openxmlformats.org/officeDocument/2006/relationships/image" Target="../media/image15.png"/></Relationships>
</file>

<file path=xl/drawings/_rels/drawing4.xml.rels><?xml version="1.0" encoding="UTF-8" standalone="yes"?>
<Relationships xmlns="http://schemas.openxmlformats.org/package/2006/relationships"><Relationship Id="rId1" Type="http://schemas.openxmlformats.org/officeDocument/2006/relationships/image" Target="../media/image16.png"/></Relationships>
</file>

<file path=xl/drawings/_rels/drawing5.xml.rels><?xml version="1.0" encoding="UTF-8" standalone="yes"?>
<Relationships xmlns="http://schemas.openxmlformats.org/package/2006/relationships"><Relationship Id="rId1" Type="http://schemas.openxmlformats.org/officeDocument/2006/relationships/image" Target="../media/image15.png"/></Relationships>
</file>

<file path=xl/drawings/drawing1.xml><?xml version="1.0" encoding="utf-8"?>
<xdr:wsDr xmlns:xdr="http://schemas.openxmlformats.org/drawingml/2006/spreadsheetDrawing" xmlns:a="http://schemas.openxmlformats.org/drawingml/2006/main">
  <xdr:twoCellAnchor>
    <xdr:from>
      <xdr:col>3</xdr:col>
      <xdr:colOff>159544</xdr:colOff>
      <xdr:row>0</xdr:row>
      <xdr:rowOff>0</xdr:rowOff>
    </xdr:from>
    <xdr:to>
      <xdr:col>18</xdr:col>
      <xdr:colOff>238125</xdr:colOff>
      <xdr:row>3</xdr:row>
      <xdr:rowOff>561975</xdr:rowOff>
    </xdr:to>
    <xdr:sp macro="" textlink="">
      <xdr:nvSpPr>
        <xdr:cNvPr id="2" name="Text Box 1">
          <a:extLst>
            <a:ext uri="{FF2B5EF4-FFF2-40B4-BE49-F238E27FC236}">
              <a16:creationId xmlns:a16="http://schemas.microsoft.com/office/drawing/2014/main" id="{E21EAF22-188E-4F30-AC54-F8E1C9728F70}"/>
            </a:ext>
            <a:ext uri="{147F2762-F138-4A5C-976F-8EAC2B608ADB}">
              <a16:predDERef xmlns:a16="http://schemas.microsoft.com/office/drawing/2014/main" pred="{00000000-0008-0000-0200-000004000000}"/>
            </a:ext>
          </a:extLst>
        </xdr:cNvPr>
        <xdr:cNvSpPr txBox="1">
          <a:spLocks noChangeArrowheads="1"/>
        </xdr:cNvSpPr>
      </xdr:nvSpPr>
      <xdr:spPr bwMode="auto">
        <a:xfrm>
          <a:off x="3445669" y="0"/>
          <a:ext cx="12289631" cy="1504950"/>
        </a:xfrm>
        <a:prstGeom prst="rect">
          <a:avLst/>
        </a:prstGeom>
        <a:noFill/>
        <a:ln w="9525">
          <a:noFill/>
          <a:miter lim="800000"/>
          <a:headEnd/>
          <a:tailEnd/>
        </a:ln>
      </xdr:spPr>
      <xdr:txBody>
        <a:bodyPr vertOverflow="clip" wrap="square" lIns="27432" tIns="27432" rIns="0" bIns="0" anchor="ctr" upright="1"/>
        <a:lstStyle/>
        <a:p>
          <a:pPr algn="ctr" rtl="0">
            <a:defRPr sz="1000"/>
          </a:pPr>
          <a:r>
            <a:rPr lang="es-CO" sz="3400" b="1" i="0" u="none" strike="noStrike" baseline="0">
              <a:solidFill>
                <a:srgbClr val="000000"/>
              </a:solidFill>
              <a:latin typeface="Verdana" panose="020B0604030504040204" pitchFamily="34" charset="0"/>
              <a:ea typeface="Verdana" panose="020B0604030504040204" pitchFamily="34" charset="0"/>
              <a:cs typeface="Arial" panose="020B0604020202020204" pitchFamily="34" charset="0"/>
            </a:rPr>
            <a:t>MAPA ESTRATÉGICO INSTITUCIONAL 2023-2026</a:t>
          </a:r>
        </a:p>
      </xdr:txBody>
    </xdr:sp>
    <xdr:clientData/>
  </xdr:twoCellAnchor>
  <xdr:twoCellAnchor>
    <xdr:from>
      <xdr:col>0</xdr:col>
      <xdr:colOff>523875</xdr:colOff>
      <xdr:row>0</xdr:row>
      <xdr:rowOff>114300</xdr:rowOff>
    </xdr:from>
    <xdr:to>
      <xdr:col>18</xdr:col>
      <xdr:colOff>730250</xdr:colOff>
      <xdr:row>3</xdr:row>
      <xdr:rowOff>533400</xdr:rowOff>
    </xdr:to>
    <xdr:sp macro="" textlink="">
      <xdr:nvSpPr>
        <xdr:cNvPr id="3" name="Rectángulo redondeado 2">
          <a:extLst>
            <a:ext uri="{FF2B5EF4-FFF2-40B4-BE49-F238E27FC236}">
              <a16:creationId xmlns:a16="http://schemas.microsoft.com/office/drawing/2014/main" id="{2BBBE4FE-F65A-4330-AFC6-8161382B3FD6}"/>
            </a:ext>
            <a:ext uri="{147F2762-F138-4A5C-976F-8EAC2B608ADB}">
              <a16:predDERef xmlns:a16="http://schemas.microsoft.com/office/drawing/2014/main" pred="{00000000-0008-0000-0200-000005000000}"/>
            </a:ext>
          </a:extLst>
        </xdr:cNvPr>
        <xdr:cNvSpPr/>
      </xdr:nvSpPr>
      <xdr:spPr>
        <a:xfrm>
          <a:off x="523875" y="114300"/>
          <a:ext cx="15703550" cy="1362075"/>
        </a:xfrm>
        <a:prstGeom prst="roundRect">
          <a:avLst>
            <a:gd name="adj" fmla="val 30418"/>
          </a:avLst>
        </a:prstGeom>
        <a:noFill/>
        <a:ln w="19050">
          <a:solidFill>
            <a:sysClr val="windowText" lastClr="000000"/>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lang="es-CO" sz="1100"/>
        </a:p>
      </xdr:txBody>
    </xdr:sp>
    <xdr:clientData/>
  </xdr:twoCellAnchor>
  <xdr:twoCellAnchor editAs="oneCell">
    <xdr:from>
      <xdr:col>1</xdr:col>
      <xdr:colOff>445294</xdr:colOff>
      <xdr:row>1</xdr:row>
      <xdr:rowOff>11907</xdr:rowOff>
    </xdr:from>
    <xdr:to>
      <xdr:col>2</xdr:col>
      <xdr:colOff>333375</xdr:colOff>
      <xdr:row>3</xdr:row>
      <xdr:rowOff>467592</xdr:rowOff>
    </xdr:to>
    <xdr:pic>
      <xdr:nvPicPr>
        <xdr:cNvPr id="8" name="Imagen 7">
          <a:extLst>
            <a:ext uri="{FF2B5EF4-FFF2-40B4-BE49-F238E27FC236}">
              <a16:creationId xmlns:a16="http://schemas.microsoft.com/office/drawing/2014/main" id="{91AD9061-544E-44F9-85B6-997D44B77CE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21594" y="221457"/>
          <a:ext cx="1697831" cy="1189110"/>
        </a:xfrm>
        <a:prstGeom prst="rect">
          <a:avLst/>
        </a:prstGeom>
      </xdr:spPr>
    </xdr:pic>
    <xdr:clientData/>
  </xdr:twoCellAnchor>
  <xdr:twoCellAnchor editAs="oneCell">
    <xdr:from>
      <xdr:col>1</xdr:col>
      <xdr:colOff>1743363</xdr:colOff>
      <xdr:row>8</xdr:row>
      <xdr:rowOff>23874</xdr:rowOff>
    </xdr:from>
    <xdr:to>
      <xdr:col>15</xdr:col>
      <xdr:colOff>854363</xdr:colOff>
      <xdr:row>46</xdr:row>
      <xdr:rowOff>1726062</xdr:rowOff>
    </xdr:to>
    <xdr:pic>
      <xdr:nvPicPr>
        <xdr:cNvPr id="4" name="Imagen 3">
          <a:extLst>
            <a:ext uri="{FF2B5EF4-FFF2-40B4-BE49-F238E27FC236}">
              <a16:creationId xmlns:a16="http://schemas.microsoft.com/office/drawing/2014/main" id="{2E727901-BF16-BED7-30AB-6031AC8571F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239818" y="3221965"/>
          <a:ext cx="11210636" cy="8317733"/>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2190750</xdr:colOff>
      <xdr:row>0</xdr:row>
      <xdr:rowOff>142874</xdr:rowOff>
    </xdr:from>
    <xdr:to>
      <xdr:col>5</xdr:col>
      <xdr:colOff>11906</xdr:colOff>
      <xdr:row>3</xdr:row>
      <xdr:rowOff>692942</xdr:rowOff>
    </xdr:to>
    <xdr:sp macro="" textlink="">
      <xdr:nvSpPr>
        <xdr:cNvPr id="4" name="Text Box 1">
          <a:extLst>
            <a:ext uri="{FF2B5EF4-FFF2-40B4-BE49-F238E27FC236}">
              <a16:creationId xmlns:a16="http://schemas.microsoft.com/office/drawing/2014/main" id="{7D54BC95-34AA-468E-B1C1-ADCB7EFCB33B}"/>
            </a:ext>
            <a:ext uri="{147F2762-F138-4A5C-976F-8EAC2B608ADB}">
              <a16:predDERef xmlns:a16="http://schemas.microsoft.com/office/drawing/2014/main" pred="{00000000-0008-0000-0200-000004000000}"/>
            </a:ext>
          </a:extLst>
        </xdr:cNvPr>
        <xdr:cNvSpPr txBox="1">
          <a:spLocks noChangeArrowheads="1"/>
        </xdr:cNvSpPr>
      </xdr:nvSpPr>
      <xdr:spPr bwMode="auto">
        <a:xfrm>
          <a:off x="2476500" y="142874"/>
          <a:ext cx="11858625" cy="1478756"/>
        </a:xfrm>
        <a:prstGeom prst="rect">
          <a:avLst/>
        </a:prstGeom>
        <a:noFill/>
        <a:ln w="9525">
          <a:noFill/>
          <a:miter lim="800000"/>
          <a:headEnd/>
          <a:tailEnd/>
        </a:ln>
      </xdr:spPr>
      <xdr:txBody>
        <a:bodyPr vertOverflow="clip" wrap="square" lIns="27432" tIns="27432" rIns="0" bIns="0" anchor="ctr" upright="1"/>
        <a:lstStyle/>
        <a:p>
          <a:pPr algn="ctr" rtl="0">
            <a:defRPr sz="1000"/>
          </a:pPr>
          <a:r>
            <a:rPr lang="es-CO" sz="3400" b="1" i="0" u="none" strike="noStrike" baseline="0">
              <a:solidFill>
                <a:srgbClr val="000000"/>
              </a:solidFill>
              <a:latin typeface="Verdana" panose="020B0604030504040204" pitchFamily="34" charset="0"/>
              <a:ea typeface="Verdana" panose="020B0604030504040204" pitchFamily="34" charset="0"/>
              <a:cs typeface="Arial" panose="020B0604020202020204" pitchFamily="34" charset="0"/>
            </a:rPr>
            <a:t>Objetivos e Iniciativas Estratégicas 2023-2026</a:t>
          </a:r>
        </a:p>
      </xdr:txBody>
    </xdr:sp>
    <xdr:clientData/>
  </xdr:twoCellAnchor>
  <xdr:twoCellAnchor>
    <xdr:from>
      <xdr:col>1</xdr:col>
      <xdr:colOff>47625</xdr:colOff>
      <xdr:row>1</xdr:row>
      <xdr:rowOff>19050</xdr:rowOff>
    </xdr:from>
    <xdr:to>
      <xdr:col>5</xdr:col>
      <xdr:colOff>47625</xdr:colOff>
      <xdr:row>3</xdr:row>
      <xdr:rowOff>616743</xdr:rowOff>
    </xdr:to>
    <xdr:sp macro="" textlink="">
      <xdr:nvSpPr>
        <xdr:cNvPr id="6" name="Rectángulo redondeado 2">
          <a:extLst>
            <a:ext uri="{FF2B5EF4-FFF2-40B4-BE49-F238E27FC236}">
              <a16:creationId xmlns:a16="http://schemas.microsoft.com/office/drawing/2014/main" id="{3600FE05-7458-412C-A3DD-79E5E2EB0B30}"/>
            </a:ext>
            <a:ext uri="{147F2762-F138-4A5C-976F-8EAC2B608ADB}">
              <a16:predDERef xmlns:a16="http://schemas.microsoft.com/office/drawing/2014/main" pred="{00000000-0008-0000-0200-000005000000}"/>
            </a:ext>
          </a:extLst>
        </xdr:cNvPr>
        <xdr:cNvSpPr/>
      </xdr:nvSpPr>
      <xdr:spPr>
        <a:xfrm>
          <a:off x="333375" y="209550"/>
          <a:ext cx="14037469" cy="1335881"/>
        </a:xfrm>
        <a:prstGeom prst="roundRect">
          <a:avLst>
            <a:gd name="adj" fmla="val 30418"/>
          </a:avLst>
        </a:prstGeom>
        <a:noFill/>
        <a:ln w="19050">
          <a:solidFill>
            <a:sysClr val="windowText" lastClr="000000"/>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lang="es-CO" sz="1100"/>
        </a:p>
      </xdr:txBody>
    </xdr:sp>
    <xdr:clientData/>
  </xdr:twoCellAnchor>
  <xdr:twoCellAnchor editAs="oneCell">
    <xdr:from>
      <xdr:col>1</xdr:col>
      <xdr:colOff>488157</xdr:colOff>
      <xdr:row>1</xdr:row>
      <xdr:rowOff>71439</xdr:rowOff>
    </xdr:from>
    <xdr:to>
      <xdr:col>1</xdr:col>
      <xdr:colOff>2185988</xdr:colOff>
      <xdr:row>3</xdr:row>
      <xdr:rowOff>527123</xdr:rowOff>
    </xdr:to>
    <xdr:pic>
      <xdr:nvPicPr>
        <xdr:cNvPr id="7" name="Imagen 6">
          <a:extLst>
            <a:ext uri="{FF2B5EF4-FFF2-40B4-BE49-F238E27FC236}">
              <a16:creationId xmlns:a16="http://schemas.microsoft.com/office/drawing/2014/main" id="{2010256F-5E1C-4943-9C92-58F16DECBDB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73907" y="261939"/>
          <a:ext cx="1697831" cy="119387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0</xdr:col>
      <xdr:colOff>0</xdr:colOff>
      <xdr:row>0</xdr:row>
      <xdr:rowOff>76200</xdr:rowOff>
    </xdr:from>
    <xdr:ext cx="18381326" cy="10478943"/>
    <xdr:pic>
      <xdr:nvPicPr>
        <xdr:cNvPr id="2" name="Imagen 1">
          <a:extLst>
            <a:ext uri="{FF2B5EF4-FFF2-40B4-BE49-F238E27FC236}">
              <a16:creationId xmlns:a16="http://schemas.microsoft.com/office/drawing/2014/main" id="{87AE657E-79DE-413D-8E95-8CAA0784662D}"/>
            </a:ext>
          </a:extLst>
        </xdr:cNvPr>
        <xdr:cNvPicPr>
          <a:picLocks noChangeAspect="1"/>
        </xdr:cNvPicPr>
      </xdr:nvPicPr>
      <xdr:blipFill>
        <a:blip xmlns:r="http://schemas.openxmlformats.org/officeDocument/2006/relationships" r:embed="rId1">
          <a:alphaModFix amt="70000"/>
        </a:blip>
        <a:stretch>
          <a:fillRect/>
        </a:stretch>
      </xdr:blipFill>
      <xdr:spPr>
        <a:xfrm>
          <a:off x="0" y="76200"/>
          <a:ext cx="18381326" cy="10478943"/>
        </a:xfrm>
        <a:prstGeom prst="rect">
          <a:avLst/>
        </a:prstGeom>
      </xdr:spPr>
    </xdr:pic>
    <xdr:clientData/>
  </xdr:oneCellAnchor>
  <xdr:twoCellAnchor>
    <xdr:from>
      <xdr:col>2</xdr:col>
      <xdr:colOff>379076</xdr:colOff>
      <xdr:row>6</xdr:row>
      <xdr:rowOff>82195</xdr:rowOff>
    </xdr:from>
    <xdr:to>
      <xdr:col>19</xdr:col>
      <xdr:colOff>645583</xdr:colOff>
      <xdr:row>7</xdr:row>
      <xdr:rowOff>560917</xdr:rowOff>
    </xdr:to>
    <xdr:sp macro="" textlink="">
      <xdr:nvSpPr>
        <xdr:cNvPr id="3" name="CuadroTexto 2">
          <a:extLst>
            <a:ext uri="{FF2B5EF4-FFF2-40B4-BE49-F238E27FC236}">
              <a16:creationId xmlns:a16="http://schemas.microsoft.com/office/drawing/2014/main" id="{1675FDF2-7CBE-4B5B-A5CB-EEC235F41C89}"/>
            </a:ext>
          </a:extLst>
        </xdr:cNvPr>
        <xdr:cNvSpPr txBox="1"/>
      </xdr:nvSpPr>
      <xdr:spPr>
        <a:xfrm>
          <a:off x="2008909" y="1786112"/>
          <a:ext cx="15199591" cy="6586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1600" b="1">
              <a:solidFill>
                <a:sysClr val="windowText" lastClr="000000"/>
              </a:solidFill>
              <a:latin typeface="Verdana" panose="020B0604030504040204" pitchFamily="34" charset="0"/>
              <a:ea typeface="Verdana" panose="020B0604030504040204" pitchFamily="34" charset="0"/>
              <a:cs typeface="Arial" panose="020B0604020202020204" pitchFamily="34" charset="0"/>
            </a:rPr>
            <a:t>El Ministerio de Hacienda da cumplimiento al Decreto</a:t>
          </a:r>
          <a:r>
            <a:rPr lang="es-CO" sz="1600" b="1" baseline="0">
              <a:solidFill>
                <a:sysClr val="windowText" lastClr="000000"/>
              </a:solidFill>
              <a:latin typeface="Verdana" panose="020B0604030504040204" pitchFamily="34" charset="0"/>
              <a:ea typeface="Verdana" panose="020B0604030504040204" pitchFamily="34" charset="0"/>
              <a:cs typeface="Arial" panose="020B0604020202020204" pitchFamily="34" charset="0"/>
            </a:rPr>
            <a:t> 612 de 2018 y Decreto 1122 de 2024 al desarrollar e implementar los siguientes planes</a:t>
          </a:r>
          <a:endParaRPr lang="es-CO" sz="1600" b="1">
            <a:solidFill>
              <a:sysClr val="windowText" lastClr="000000"/>
            </a:solidFill>
            <a:latin typeface="Verdana" panose="020B0604030504040204" pitchFamily="34" charset="0"/>
            <a:ea typeface="Verdana" panose="020B0604030504040204" pitchFamily="34" charset="0"/>
            <a:cs typeface="Arial" panose="020B0604020202020204" pitchFamily="34" charset="0"/>
          </a:endParaRPr>
        </a:p>
      </xdr:txBody>
    </xdr:sp>
    <xdr:clientData/>
  </xdr:twoCellAnchor>
  <xdr:twoCellAnchor>
    <xdr:from>
      <xdr:col>3</xdr:col>
      <xdr:colOff>623455</xdr:colOff>
      <xdr:row>1</xdr:row>
      <xdr:rowOff>167177</xdr:rowOff>
    </xdr:from>
    <xdr:to>
      <xdr:col>19</xdr:col>
      <xdr:colOff>71437</xdr:colOff>
      <xdr:row>5</xdr:row>
      <xdr:rowOff>110481</xdr:rowOff>
    </xdr:to>
    <xdr:sp macro="" textlink="">
      <xdr:nvSpPr>
        <xdr:cNvPr id="4" name="Text Box 1">
          <a:extLst>
            <a:ext uri="{FF2B5EF4-FFF2-40B4-BE49-F238E27FC236}">
              <a16:creationId xmlns:a16="http://schemas.microsoft.com/office/drawing/2014/main" id="{57339F3A-7A26-4ACD-BC59-1F4D7D769EED}"/>
            </a:ext>
          </a:extLst>
        </xdr:cNvPr>
        <xdr:cNvSpPr txBox="1">
          <a:spLocks noChangeArrowheads="1"/>
        </xdr:cNvSpPr>
      </xdr:nvSpPr>
      <xdr:spPr bwMode="auto">
        <a:xfrm>
          <a:off x="2909455" y="357677"/>
          <a:ext cx="11639982" cy="705304"/>
        </a:xfrm>
        <a:prstGeom prst="rect">
          <a:avLst/>
        </a:prstGeom>
        <a:noFill/>
        <a:ln w="9525">
          <a:noFill/>
          <a:miter lim="800000"/>
          <a:headEnd/>
          <a:tailEnd/>
        </a:ln>
      </xdr:spPr>
      <xdr:txBody>
        <a:bodyPr vertOverflow="clip" wrap="square" lIns="27432" tIns="27432" rIns="0" bIns="0" anchor="t" upright="1"/>
        <a:lstStyle/>
        <a:p>
          <a:pPr algn="ctr" rtl="0">
            <a:defRPr sz="1000"/>
          </a:pPr>
          <a:r>
            <a:rPr lang="es-CO" sz="3500" b="1" i="0" u="none" strike="noStrike" baseline="0">
              <a:solidFill>
                <a:srgbClr val="000000"/>
              </a:solidFill>
              <a:latin typeface="Verdana" panose="020B0604030504040204" pitchFamily="34" charset="0"/>
              <a:ea typeface="Verdana" panose="020B0604030504040204" pitchFamily="34" charset="0"/>
              <a:cs typeface="Arial" panose="020B0604020202020204" pitchFamily="34" charset="0"/>
            </a:rPr>
            <a:t>PLAN DE ACCIÓN ANUAL </a:t>
          </a:r>
        </a:p>
        <a:p>
          <a:pPr algn="ctr" rtl="0">
            <a:defRPr sz="1000"/>
          </a:pPr>
          <a:r>
            <a:rPr lang="es-CO" sz="3500" b="1" i="0" u="none" strike="noStrike" baseline="0">
              <a:solidFill>
                <a:srgbClr val="000000"/>
              </a:solidFill>
              <a:latin typeface="Verdana" panose="020B0604030504040204" pitchFamily="34" charset="0"/>
              <a:ea typeface="Verdana" panose="020B0604030504040204" pitchFamily="34" charset="0"/>
              <a:cs typeface="Arial" panose="020B0604020202020204" pitchFamily="34" charset="0"/>
            </a:rPr>
            <a:t>INTEGRADO 2026</a:t>
          </a:r>
        </a:p>
      </xdr:txBody>
    </xdr:sp>
    <xdr:clientData/>
  </xdr:twoCellAnchor>
  <xdr:twoCellAnchor>
    <xdr:from>
      <xdr:col>0</xdr:col>
      <xdr:colOff>559593</xdr:colOff>
      <xdr:row>1</xdr:row>
      <xdr:rowOff>134370</xdr:rowOff>
    </xdr:from>
    <xdr:to>
      <xdr:col>20</xdr:col>
      <xdr:colOff>259773</xdr:colOff>
      <xdr:row>5</xdr:row>
      <xdr:rowOff>22641</xdr:rowOff>
    </xdr:to>
    <xdr:sp macro="" textlink="">
      <xdr:nvSpPr>
        <xdr:cNvPr id="5" name="Rectángulo redondeado 2">
          <a:extLst>
            <a:ext uri="{FF2B5EF4-FFF2-40B4-BE49-F238E27FC236}">
              <a16:creationId xmlns:a16="http://schemas.microsoft.com/office/drawing/2014/main" id="{F86F3FDA-E6F7-4BE6-8299-448B84F136CE}"/>
            </a:ext>
          </a:extLst>
        </xdr:cNvPr>
        <xdr:cNvSpPr/>
      </xdr:nvSpPr>
      <xdr:spPr>
        <a:xfrm>
          <a:off x="559593" y="324870"/>
          <a:ext cx="14940180" cy="650271"/>
        </a:xfrm>
        <a:prstGeom prst="roundRect">
          <a:avLst>
            <a:gd name="adj" fmla="val 30418"/>
          </a:avLst>
        </a:prstGeom>
        <a:noFill/>
        <a:ln w="19050">
          <a:solidFill>
            <a:sysClr val="windowText" lastClr="000000"/>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lang="es-CO" sz="1100"/>
        </a:p>
      </xdr:txBody>
    </xdr:sp>
    <xdr:clientData/>
  </xdr:twoCellAnchor>
  <xdr:twoCellAnchor>
    <xdr:from>
      <xdr:col>4</xdr:col>
      <xdr:colOff>373331</xdr:colOff>
      <xdr:row>7</xdr:row>
      <xdr:rowOff>666363</xdr:rowOff>
    </xdr:from>
    <xdr:to>
      <xdr:col>17</xdr:col>
      <xdr:colOff>28653</xdr:colOff>
      <xdr:row>37</xdr:row>
      <xdr:rowOff>132537</xdr:rowOff>
    </xdr:to>
    <xdr:grpSp>
      <xdr:nvGrpSpPr>
        <xdr:cNvPr id="6" name="Grupo 5">
          <a:extLst>
            <a:ext uri="{FF2B5EF4-FFF2-40B4-BE49-F238E27FC236}">
              <a16:creationId xmlns:a16="http://schemas.microsoft.com/office/drawing/2014/main" id="{17EE8C3E-7867-4624-A709-C6620FEDEF63}"/>
            </a:ext>
          </a:extLst>
        </xdr:cNvPr>
        <xdr:cNvGrpSpPr/>
      </xdr:nvGrpSpPr>
      <xdr:grpSpPr>
        <a:xfrm>
          <a:off x="3135581" y="2603113"/>
          <a:ext cx="10085197" cy="5689174"/>
          <a:chOff x="620981" y="3008492"/>
          <a:chExt cx="11547187" cy="5807382"/>
        </a:xfrm>
      </xdr:grpSpPr>
      <xdr:sp macro="[0]!Plan_institucional" textlink="">
        <xdr:nvSpPr>
          <xdr:cNvPr id="7" name="CuadroTexto 1150">
            <a:extLst>
              <a:ext uri="{FF2B5EF4-FFF2-40B4-BE49-F238E27FC236}">
                <a16:creationId xmlns:a16="http://schemas.microsoft.com/office/drawing/2014/main" id="{A9871B74-AD1D-8E06-6C54-34455C595F7B}"/>
              </a:ext>
            </a:extLst>
          </xdr:cNvPr>
          <xdr:cNvSpPr txBox="1"/>
        </xdr:nvSpPr>
        <xdr:spPr>
          <a:xfrm>
            <a:off x="5012975" y="5566971"/>
            <a:ext cx="2988026" cy="953315"/>
          </a:xfrm>
          <a:prstGeom prst="rect">
            <a:avLst/>
          </a:prstGeom>
          <a:noFill/>
        </xdr:spPr>
        <xdr:txBody>
          <a:bodyPr wrap="square" rtlCol="0">
            <a:spAutoFit/>
          </a:bodyPr>
          <a:lstStyle>
            <a:defPPr>
              <a:defRPr lang="es-A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n-US" sz="1800" b="1">
                <a:solidFill>
                  <a:sysClr val="windowText" lastClr="000000"/>
                </a:solidFill>
                <a:latin typeface="Verdana" panose="020B0604030504040204" pitchFamily="34" charset="0"/>
                <a:ea typeface="Verdana" panose="020B0604030504040204" pitchFamily="34" charset="0"/>
              </a:rPr>
              <a:t>PLAN DE ACCIÓN ANUAL INTEGRADO</a:t>
            </a:r>
            <a:r>
              <a:rPr lang="en-US" sz="1800" b="1" baseline="0">
                <a:solidFill>
                  <a:sysClr val="windowText" lastClr="000000"/>
                </a:solidFill>
                <a:latin typeface="Verdana" panose="020B0604030504040204" pitchFamily="34" charset="0"/>
                <a:ea typeface="Verdana" panose="020B0604030504040204" pitchFamily="34" charset="0"/>
              </a:rPr>
              <a:t> 2026</a:t>
            </a:r>
            <a:endParaRPr lang="en-IN" sz="1800" b="1">
              <a:solidFill>
                <a:sysClr val="windowText" lastClr="000000"/>
              </a:solidFill>
              <a:latin typeface="Verdana" panose="020B0604030504040204" pitchFamily="34" charset="0"/>
              <a:ea typeface="Verdana" panose="020B0604030504040204" pitchFamily="34" charset="0"/>
            </a:endParaRPr>
          </a:p>
        </xdr:txBody>
      </xdr:sp>
      <xdr:grpSp>
        <xdr:nvGrpSpPr>
          <xdr:cNvPr id="8" name="Grupo 7">
            <a:extLst>
              <a:ext uri="{FF2B5EF4-FFF2-40B4-BE49-F238E27FC236}">
                <a16:creationId xmlns:a16="http://schemas.microsoft.com/office/drawing/2014/main" id="{8C08FF9A-221D-8F58-B189-15CB99856498}"/>
              </a:ext>
            </a:extLst>
          </xdr:cNvPr>
          <xdr:cNvGrpSpPr/>
        </xdr:nvGrpSpPr>
        <xdr:grpSpPr>
          <a:xfrm>
            <a:off x="620981" y="3008492"/>
            <a:ext cx="11547187" cy="5807382"/>
            <a:chOff x="342731" y="525863"/>
            <a:chExt cx="11547187" cy="5828273"/>
          </a:xfrm>
        </xdr:grpSpPr>
        <xdr:grpSp>
          <xdr:nvGrpSpPr>
            <xdr:cNvPr id="9" name="Grupo 8">
              <a:extLst>
                <a:ext uri="{FF2B5EF4-FFF2-40B4-BE49-F238E27FC236}">
                  <a16:creationId xmlns:a16="http://schemas.microsoft.com/office/drawing/2014/main" id="{D1B2E17A-0359-6732-8425-8035058FC202}"/>
                </a:ext>
              </a:extLst>
            </xdr:cNvPr>
            <xdr:cNvGrpSpPr/>
          </xdr:nvGrpSpPr>
          <xdr:grpSpPr>
            <a:xfrm>
              <a:off x="4479609" y="1878712"/>
              <a:ext cx="3543330" cy="3410039"/>
              <a:chOff x="4267195" y="1685365"/>
              <a:chExt cx="3749497" cy="3487271"/>
            </a:xfrm>
          </xdr:grpSpPr>
          <xdr:sp macro="" textlink="">
            <xdr:nvSpPr>
              <xdr:cNvPr id="101" name="Diagrama de flujo: conector 100">
                <a:extLst>
                  <a:ext uri="{FF2B5EF4-FFF2-40B4-BE49-F238E27FC236}">
                    <a16:creationId xmlns:a16="http://schemas.microsoft.com/office/drawing/2014/main" id="{0897C095-80DD-5F5C-B180-3AC8B15E8FF0}"/>
                  </a:ext>
                </a:extLst>
              </xdr:cNvPr>
              <xdr:cNvSpPr/>
            </xdr:nvSpPr>
            <xdr:spPr>
              <a:xfrm>
                <a:off x="4334435" y="1685365"/>
                <a:ext cx="3523130" cy="3487271"/>
              </a:xfrm>
              <a:prstGeom prst="flowChartConnector">
                <a:avLst/>
              </a:prstGeom>
              <a:noFill/>
              <a:ln w="28575">
                <a:prstDash val="dash"/>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s-CO"/>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CO"/>
              </a:p>
            </xdr:txBody>
          </xdr:sp>
          <xdr:sp macro="" textlink="">
            <xdr:nvSpPr>
              <xdr:cNvPr id="102" name="Diagrama de flujo: conector 101">
                <a:extLst>
                  <a:ext uri="{FF2B5EF4-FFF2-40B4-BE49-F238E27FC236}">
                    <a16:creationId xmlns:a16="http://schemas.microsoft.com/office/drawing/2014/main" id="{D67A6C5D-B3CC-E430-48AE-DA2A7CEE1FF2}"/>
                  </a:ext>
                </a:extLst>
              </xdr:cNvPr>
              <xdr:cNvSpPr/>
            </xdr:nvSpPr>
            <xdr:spPr>
              <a:xfrm>
                <a:off x="5204013" y="1743634"/>
                <a:ext cx="242047" cy="242047"/>
              </a:xfrm>
              <a:prstGeom prst="flowChartConnector">
                <a:avLst/>
              </a:prstGeom>
              <a:solidFill>
                <a:srgbClr val="634CA9"/>
              </a:solidFill>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s-CO"/>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CO" sz="1200">
                  <a:latin typeface="Verdana" panose="020B0604030504040204" pitchFamily="34" charset="0"/>
                  <a:ea typeface="Verdana" panose="020B0604030504040204" pitchFamily="34" charset="0"/>
                </a:endParaRPr>
              </a:p>
            </xdr:txBody>
          </xdr:sp>
          <xdr:sp macro="" textlink="">
            <xdr:nvSpPr>
              <xdr:cNvPr id="103" name="Diagrama de flujo: conector 102">
                <a:extLst>
                  <a:ext uri="{FF2B5EF4-FFF2-40B4-BE49-F238E27FC236}">
                    <a16:creationId xmlns:a16="http://schemas.microsoft.com/office/drawing/2014/main" id="{26B781E7-034F-B8F5-B855-B128436B0929}"/>
                  </a:ext>
                </a:extLst>
              </xdr:cNvPr>
              <xdr:cNvSpPr/>
            </xdr:nvSpPr>
            <xdr:spPr>
              <a:xfrm>
                <a:off x="4639232" y="2191875"/>
                <a:ext cx="242047" cy="242047"/>
              </a:xfrm>
              <a:prstGeom prst="flowChartConnector">
                <a:avLst/>
              </a:prstGeom>
              <a:solidFill>
                <a:srgbClr val="8775C1"/>
              </a:solidFill>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s-CO"/>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CO"/>
              </a:p>
            </xdr:txBody>
          </xdr:sp>
          <xdr:sp macro="" textlink="">
            <xdr:nvSpPr>
              <xdr:cNvPr id="104" name="Diagrama de flujo: conector 103">
                <a:extLst>
                  <a:ext uri="{FF2B5EF4-FFF2-40B4-BE49-F238E27FC236}">
                    <a16:creationId xmlns:a16="http://schemas.microsoft.com/office/drawing/2014/main" id="{0E173AF5-9B84-C1F2-7FE4-C0DD665F65B4}"/>
                  </a:ext>
                </a:extLst>
              </xdr:cNvPr>
              <xdr:cNvSpPr/>
            </xdr:nvSpPr>
            <xdr:spPr>
              <a:xfrm>
                <a:off x="4267195" y="2864234"/>
                <a:ext cx="242047" cy="242047"/>
              </a:xfrm>
              <a:prstGeom prst="flowChartConnector">
                <a:avLst/>
              </a:prstGeom>
              <a:solidFill>
                <a:srgbClr val="C6BDE1"/>
              </a:solidFill>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s-CO"/>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CO"/>
              </a:p>
            </xdr:txBody>
          </xdr:sp>
          <xdr:sp macro="" textlink="">
            <xdr:nvSpPr>
              <xdr:cNvPr id="105" name="Diagrama de flujo: conector 104">
                <a:extLst>
                  <a:ext uri="{FF2B5EF4-FFF2-40B4-BE49-F238E27FC236}">
                    <a16:creationId xmlns:a16="http://schemas.microsoft.com/office/drawing/2014/main" id="{11D91F42-9F3E-4181-3440-84A04C6F8BC8}"/>
                  </a:ext>
                </a:extLst>
              </xdr:cNvPr>
              <xdr:cNvSpPr/>
            </xdr:nvSpPr>
            <xdr:spPr>
              <a:xfrm>
                <a:off x="4285125" y="3738276"/>
                <a:ext cx="242047" cy="242047"/>
              </a:xfrm>
              <a:prstGeom prst="flowChartConnector">
                <a:avLst/>
              </a:prstGeom>
              <a:solidFill>
                <a:srgbClr val="F1C1D0"/>
              </a:solidFill>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s-CO"/>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CO"/>
              </a:p>
            </xdr:txBody>
          </xdr:sp>
          <xdr:sp macro="" textlink="">
            <xdr:nvSpPr>
              <xdr:cNvPr id="106" name="Diagrama de flujo: conector 105">
                <a:extLst>
                  <a:ext uri="{FF2B5EF4-FFF2-40B4-BE49-F238E27FC236}">
                    <a16:creationId xmlns:a16="http://schemas.microsoft.com/office/drawing/2014/main" id="{20CFF6C4-BC61-1BDA-A808-EBF064DC5649}"/>
                  </a:ext>
                </a:extLst>
              </xdr:cNvPr>
              <xdr:cNvSpPr/>
            </xdr:nvSpPr>
            <xdr:spPr>
              <a:xfrm>
                <a:off x="4648196" y="4415114"/>
                <a:ext cx="242047" cy="242047"/>
              </a:xfrm>
              <a:prstGeom prst="flowChartConnector">
                <a:avLst/>
              </a:prstGeom>
              <a:solidFill>
                <a:srgbClr val="E68EA9"/>
              </a:solidFill>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s-CO"/>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CO"/>
              </a:p>
            </xdr:txBody>
          </xdr:sp>
          <xdr:sp macro="" textlink="">
            <xdr:nvSpPr>
              <xdr:cNvPr id="107" name="Diagrama de flujo: conector 106">
                <a:extLst>
                  <a:ext uri="{FF2B5EF4-FFF2-40B4-BE49-F238E27FC236}">
                    <a16:creationId xmlns:a16="http://schemas.microsoft.com/office/drawing/2014/main" id="{3428467C-092C-6DD5-8E0C-FA9D74745A8B}"/>
                  </a:ext>
                </a:extLst>
              </xdr:cNvPr>
              <xdr:cNvSpPr/>
            </xdr:nvSpPr>
            <xdr:spPr>
              <a:xfrm>
                <a:off x="5204012" y="4872320"/>
                <a:ext cx="242047" cy="242047"/>
              </a:xfrm>
              <a:prstGeom prst="flowChartConnector">
                <a:avLst/>
              </a:prstGeom>
              <a:solidFill>
                <a:srgbClr val="DD698D"/>
              </a:solidFill>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s-CO"/>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CO"/>
              </a:p>
            </xdr:txBody>
          </xdr:sp>
          <xdr:sp macro="" textlink="">
            <xdr:nvSpPr>
              <xdr:cNvPr id="108" name="Diagrama de flujo: conector 107">
                <a:extLst>
                  <a:ext uri="{FF2B5EF4-FFF2-40B4-BE49-F238E27FC236}">
                    <a16:creationId xmlns:a16="http://schemas.microsoft.com/office/drawing/2014/main" id="{93C5C892-9A3A-FDCC-2D7B-FA001647DA87}"/>
                  </a:ext>
                </a:extLst>
              </xdr:cNvPr>
              <xdr:cNvSpPr/>
            </xdr:nvSpPr>
            <xdr:spPr>
              <a:xfrm>
                <a:off x="6728017" y="1743634"/>
                <a:ext cx="242047" cy="242047"/>
              </a:xfrm>
              <a:prstGeom prst="flowChartConnector">
                <a:avLst/>
              </a:prstGeom>
              <a:solidFill>
                <a:srgbClr val="5AA386"/>
              </a:solidFill>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s-CO"/>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CO"/>
              </a:p>
            </xdr:txBody>
          </xdr:sp>
          <xdr:sp macro="" textlink="">
            <xdr:nvSpPr>
              <xdr:cNvPr id="109" name="Diagrama de flujo: conector 108">
                <a:extLst>
                  <a:ext uri="{FF2B5EF4-FFF2-40B4-BE49-F238E27FC236}">
                    <a16:creationId xmlns:a16="http://schemas.microsoft.com/office/drawing/2014/main" id="{E0535733-0C53-F3C9-FB45-9D7A7843CE6C}"/>
                  </a:ext>
                </a:extLst>
              </xdr:cNvPr>
              <xdr:cNvSpPr/>
            </xdr:nvSpPr>
            <xdr:spPr>
              <a:xfrm>
                <a:off x="7346581" y="2191874"/>
                <a:ext cx="242047" cy="242047"/>
              </a:xfrm>
              <a:prstGeom prst="flowChartConnector">
                <a:avLst/>
              </a:prstGeom>
              <a:solidFill>
                <a:srgbClr val="9CC8B6"/>
              </a:solidFill>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s-CO"/>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CO"/>
              </a:p>
            </xdr:txBody>
          </xdr:sp>
          <xdr:sp macro="" textlink="">
            <xdr:nvSpPr>
              <xdr:cNvPr id="110" name="Diagrama de flujo: conector 109">
                <a:extLst>
                  <a:ext uri="{FF2B5EF4-FFF2-40B4-BE49-F238E27FC236}">
                    <a16:creationId xmlns:a16="http://schemas.microsoft.com/office/drawing/2014/main" id="{72F6459D-AF43-30AD-0165-42939D54597F}"/>
                  </a:ext>
                </a:extLst>
              </xdr:cNvPr>
              <xdr:cNvSpPr/>
            </xdr:nvSpPr>
            <xdr:spPr>
              <a:xfrm>
                <a:off x="7687243" y="2864233"/>
                <a:ext cx="242047" cy="242047"/>
              </a:xfrm>
              <a:prstGeom prst="flowChartConnector">
                <a:avLst/>
              </a:prstGeom>
              <a:solidFill>
                <a:srgbClr val="CCE2D9"/>
              </a:solidFill>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s-CO"/>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CO"/>
              </a:p>
            </xdr:txBody>
          </xdr:sp>
          <xdr:sp macro="" textlink="">
            <xdr:nvSpPr>
              <xdr:cNvPr id="111" name="Diagrama de flujo: conector 110">
                <a:extLst>
                  <a:ext uri="{FF2B5EF4-FFF2-40B4-BE49-F238E27FC236}">
                    <a16:creationId xmlns:a16="http://schemas.microsoft.com/office/drawing/2014/main" id="{74E5BFDC-F353-A819-D75C-49BB9C88C061}"/>
                  </a:ext>
                </a:extLst>
              </xdr:cNvPr>
              <xdr:cNvSpPr/>
            </xdr:nvSpPr>
            <xdr:spPr>
              <a:xfrm>
                <a:off x="7691726" y="3738275"/>
                <a:ext cx="242047" cy="242047"/>
              </a:xfrm>
              <a:prstGeom prst="flowChartConnector">
                <a:avLst/>
              </a:prstGeom>
              <a:solidFill>
                <a:srgbClr val="DDF0C8"/>
              </a:solidFill>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s-CO"/>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CO"/>
              </a:p>
            </xdr:txBody>
          </xdr:sp>
          <xdr:sp macro="" textlink="">
            <xdr:nvSpPr>
              <xdr:cNvPr id="112" name="Diagrama de flujo: conector 111">
                <a:extLst>
                  <a:ext uri="{FF2B5EF4-FFF2-40B4-BE49-F238E27FC236}">
                    <a16:creationId xmlns:a16="http://schemas.microsoft.com/office/drawing/2014/main" id="{5B929C05-5A18-5FE6-F2D4-2B30FD5459A9}"/>
                  </a:ext>
                </a:extLst>
              </xdr:cNvPr>
              <xdr:cNvSpPr/>
            </xdr:nvSpPr>
            <xdr:spPr>
              <a:xfrm>
                <a:off x="7346581" y="4415113"/>
                <a:ext cx="242047" cy="242047"/>
              </a:xfrm>
              <a:prstGeom prst="flowChartConnector">
                <a:avLst/>
              </a:prstGeom>
              <a:solidFill>
                <a:srgbClr val="B2DE82"/>
              </a:solidFill>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s-CO"/>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CO"/>
              </a:p>
            </xdr:txBody>
          </xdr:sp>
          <xdr:sp macro="" textlink="">
            <xdr:nvSpPr>
              <xdr:cNvPr id="113" name="Diagrama de flujo: conector 112">
                <a:extLst>
                  <a:ext uri="{FF2B5EF4-FFF2-40B4-BE49-F238E27FC236}">
                    <a16:creationId xmlns:a16="http://schemas.microsoft.com/office/drawing/2014/main" id="{C3001D6D-C37D-B0BA-24A4-5E3F0279E600}"/>
                  </a:ext>
                </a:extLst>
              </xdr:cNvPr>
              <xdr:cNvSpPr/>
            </xdr:nvSpPr>
            <xdr:spPr>
              <a:xfrm>
                <a:off x="6741464" y="4872319"/>
                <a:ext cx="242047" cy="242047"/>
              </a:xfrm>
              <a:prstGeom prst="flowChartConnector">
                <a:avLst/>
              </a:prstGeom>
              <a:solidFill>
                <a:srgbClr val="92D050"/>
              </a:solidFill>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s-CO"/>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CO"/>
              </a:p>
            </xdr:txBody>
          </xdr:sp>
          <xdr:sp macro="" textlink="">
            <xdr:nvSpPr>
              <xdr:cNvPr id="114" name="CuadroTexto 17">
                <a:extLst>
                  <a:ext uri="{FF2B5EF4-FFF2-40B4-BE49-F238E27FC236}">
                    <a16:creationId xmlns:a16="http://schemas.microsoft.com/office/drawing/2014/main" id="{F16E4456-009E-EADE-7CED-F5BC37EEF1AE}"/>
                  </a:ext>
                </a:extLst>
              </xdr:cNvPr>
              <xdr:cNvSpPr txBox="1"/>
            </xdr:nvSpPr>
            <xdr:spPr>
              <a:xfrm>
                <a:off x="5228117" y="1718463"/>
                <a:ext cx="215153" cy="261610"/>
              </a:xfrm>
              <a:prstGeom prst="rect">
                <a:avLst/>
              </a:prstGeom>
              <a:noFill/>
            </xdr:spPr>
            <xdr:txBody>
              <a:bodyPr wrap="square">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1100" b="1">
                    <a:solidFill>
                      <a:schemeClr val="bg1"/>
                    </a:solidFill>
                    <a:latin typeface="Verdana" panose="020B0604030504040204" pitchFamily="34" charset="0"/>
                    <a:ea typeface="Verdana" panose="020B0604030504040204" pitchFamily="34" charset="0"/>
                  </a:rPr>
                  <a:t>1</a:t>
                </a:r>
              </a:p>
            </xdr:txBody>
          </xdr:sp>
          <xdr:sp macro="" textlink="">
            <xdr:nvSpPr>
              <xdr:cNvPr id="115" name="CuadroTexto 18">
                <a:extLst>
                  <a:ext uri="{FF2B5EF4-FFF2-40B4-BE49-F238E27FC236}">
                    <a16:creationId xmlns:a16="http://schemas.microsoft.com/office/drawing/2014/main" id="{87408BB5-E31C-C922-2191-E89C0A1A863C}"/>
                  </a:ext>
                </a:extLst>
              </xdr:cNvPr>
              <xdr:cNvSpPr txBox="1"/>
            </xdr:nvSpPr>
            <xdr:spPr>
              <a:xfrm>
                <a:off x="4652679" y="2191874"/>
                <a:ext cx="215153" cy="261610"/>
              </a:xfrm>
              <a:prstGeom prst="rect">
                <a:avLst/>
              </a:prstGeom>
              <a:noFill/>
            </xdr:spPr>
            <xdr:txBody>
              <a:bodyPr wrap="square">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1100" b="1">
                    <a:solidFill>
                      <a:schemeClr val="bg1"/>
                    </a:solidFill>
                    <a:latin typeface="Verdana" panose="020B0604030504040204" pitchFamily="34" charset="0"/>
                    <a:ea typeface="Verdana" panose="020B0604030504040204" pitchFamily="34" charset="0"/>
                  </a:rPr>
                  <a:t>2</a:t>
                </a:r>
              </a:p>
            </xdr:txBody>
          </xdr:sp>
          <xdr:sp macro="" textlink="">
            <xdr:nvSpPr>
              <xdr:cNvPr id="116" name="CuadroTexto 19">
                <a:extLst>
                  <a:ext uri="{FF2B5EF4-FFF2-40B4-BE49-F238E27FC236}">
                    <a16:creationId xmlns:a16="http://schemas.microsoft.com/office/drawing/2014/main" id="{82B4928C-B3E4-766C-C273-D100DF8886CC}"/>
                  </a:ext>
                </a:extLst>
              </xdr:cNvPr>
              <xdr:cNvSpPr txBox="1"/>
            </xdr:nvSpPr>
            <xdr:spPr>
              <a:xfrm>
                <a:off x="4297266" y="2864233"/>
                <a:ext cx="215153" cy="261610"/>
              </a:xfrm>
              <a:prstGeom prst="rect">
                <a:avLst/>
              </a:prstGeom>
              <a:noFill/>
            </xdr:spPr>
            <xdr:txBody>
              <a:bodyPr wrap="square">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1100" b="1">
                    <a:solidFill>
                      <a:schemeClr val="bg1"/>
                    </a:solidFill>
                    <a:latin typeface="Verdana" panose="020B0604030504040204" pitchFamily="34" charset="0"/>
                    <a:ea typeface="Verdana" panose="020B0604030504040204" pitchFamily="34" charset="0"/>
                  </a:rPr>
                  <a:t>3</a:t>
                </a:r>
              </a:p>
            </xdr:txBody>
          </xdr:sp>
          <xdr:sp macro="" textlink="">
            <xdr:nvSpPr>
              <xdr:cNvPr id="117" name="CuadroTexto 20">
                <a:extLst>
                  <a:ext uri="{FF2B5EF4-FFF2-40B4-BE49-F238E27FC236}">
                    <a16:creationId xmlns:a16="http://schemas.microsoft.com/office/drawing/2014/main" id="{669AAE9F-5837-A5EB-99C7-D4AEDD2409F1}"/>
                  </a:ext>
                </a:extLst>
              </xdr:cNvPr>
              <xdr:cNvSpPr txBox="1"/>
            </xdr:nvSpPr>
            <xdr:spPr>
              <a:xfrm>
                <a:off x="4294087" y="3736642"/>
                <a:ext cx="215153" cy="261610"/>
              </a:xfrm>
              <a:prstGeom prst="rect">
                <a:avLst/>
              </a:prstGeom>
              <a:noFill/>
            </xdr:spPr>
            <xdr:txBody>
              <a:bodyPr wrap="square">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1100" b="1">
                    <a:solidFill>
                      <a:schemeClr val="bg1"/>
                    </a:solidFill>
                    <a:latin typeface="Verdana" panose="020B0604030504040204" pitchFamily="34" charset="0"/>
                    <a:ea typeface="Verdana" panose="020B0604030504040204" pitchFamily="34" charset="0"/>
                  </a:rPr>
                  <a:t>4</a:t>
                </a:r>
              </a:p>
            </xdr:txBody>
          </xdr:sp>
          <xdr:sp macro="" textlink="">
            <xdr:nvSpPr>
              <xdr:cNvPr id="118" name="CuadroTexto 21">
                <a:extLst>
                  <a:ext uri="{FF2B5EF4-FFF2-40B4-BE49-F238E27FC236}">
                    <a16:creationId xmlns:a16="http://schemas.microsoft.com/office/drawing/2014/main" id="{43D5C828-A679-946E-5A03-71125D360DE9}"/>
                  </a:ext>
                </a:extLst>
              </xdr:cNvPr>
              <xdr:cNvSpPr txBox="1"/>
            </xdr:nvSpPr>
            <xdr:spPr>
              <a:xfrm>
                <a:off x="4652679" y="4395550"/>
                <a:ext cx="215153" cy="261610"/>
              </a:xfrm>
              <a:prstGeom prst="rect">
                <a:avLst/>
              </a:prstGeom>
              <a:noFill/>
            </xdr:spPr>
            <xdr:txBody>
              <a:bodyPr wrap="square">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1100" b="1">
                    <a:solidFill>
                      <a:schemeClr val="bg1"/>
                    </a:solidFill>
                    <a:latin typeface="Verdana" panose="020B0604030504040204" pitchFamily="34" charset="0"/>
                    <a:ea typeface="Verdana" panose="020B0604030504040204" pitchFamily="34" charset="0"/>
                  </a:rPr>
                  <a:t>5</a:t>
                </a:r>
              </a:p>
            </xdr:txBody>
          </xdr:sp>
          <xdr:sp macro="" textlink="">
            <xdr:nvSpPr>
              <xdr:cNvPr id="119" name="CuadroTexto 22">
                <a:extLst>
                  <a:ext uri="{FF2B5EF4-FFF2-40B4-BE49-F238E27FC236}">
                    <a16:creationId xmlns:a16="http://schemas.microsoft.com/office/drawing/2014/main" id="{5A3DF3B4-0445-D857-693A-7A73BD875927}"/>
                  </a:ext>
                </a:extLst>
              </xdr:cNvPr>
              <xdr:cNvSpPr txBox="1"/>
            </xdr:nvSpPr>
            <xdr:spPr>
              <a:xfrm>
                <a:off x="5230899" y="4862554"/>
                <a:ext cx="215153" cy="261610"/>
              </a:xfrm>
              <a:prstGeom prst="rect">
                <a:avLst/>
              </a:prstGeom>
              <a:noFill/>
            </xdr:spPr>
            <xdr:txBody>
              <a:bodyPr wrap="square">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1100" b="1">
                    <a:solidFill>
                      <a:schemeClr val="bg1"/>
                    </a:solidFill>
                    <a:latin typeface="Verdana" panose="020B0604030504040204" pitchFamily="34" charset="0"/>
                    <a:ea typeface="Verdana" panose="020B0604030504040204" pitchFamily="34" charset="0"/>
                  </a:rPr>
                  <a:t>6</a:t>
                </a:r>
              </a:p>
            </xdr:txBody>
          </xdr:sp>
          <xdr:sp macro="" textlink="">
            <xdr:nvSpPr>
              <xdr:cNvPr id="120" name="CuadroTexto 23">
                <a:extLst>
                  <a:ext uri="{FF2B5EF4-FFF2-40B4-BE49-F238E27FC236}">
                    <a16:creationId xmlns:a16="http://schemas.microsoft.com/office/drawing/2014/main" id="{7DBBD73E-ED8E-F4C1-0B82-0BDB55BCB847}"/>
                  </a:ext>
                </a:extLst>
              </xdr:cNvPr>
              <xdr:cNvSpPr txBox="1"/>
            </xdr:nvSpPr>
            <xdr:spPr>
              <a:xfrm>
                <a:off x="6616113" y="1733852"/>
                <a:ext cx="471902" cy="251798"/>
              </a:xfrm>
              <a:prstGeom prst="rect">
                <a:avLst/>
              </a:prstGeom>
              <a:noFill/>
            </xdr:spPr>
            <xdr:txBody>
              <a:bodyPr wrap="square">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1000" b="1">
                    <a:solidFill>
                      <a:schemeClr val="bg1"/>
                    </a:solidFill>
                    <a:latin typeface="Verdana" panose="020B0604030504040204" pitchFamily="34" charset="0"/>
                    <a:ea typeface="Verdana" panose="020B0604030504040204" pitchFamily="34" charset="0"/>
                  </a:rPr>
                  <a:t>12</a:t>
                </a:r>
              </a:p>
            </xdr:txBody>
          </xdr:sp>
          <xdr:sp macro="" textlink="">
            <xdr:nvSpPr>
              <xdr:cNvPr id="121" name="CuadroTexto 24">
                <a:extLst>
                  <a:ext uri="{FF2B5EF4-FFF2-40B4-BE49-F238E27FC236}">
                    <a16:creationId xmlns:a16="http://schemas.microsoft.com/office/drawing/2014/main" id="{54AA1232-E779-32B0-75E6-8FB009E6CEDA}"/>
                  </a:ext>
                </a:extLst>
              </xdr:cNvPr>
              <xdr:cNvSpPr txBox="1"/>
            </xdr:nvSpPr>
            <xdr:spPr>
              <a:xfrm>
                <a:off x="7249168" y="2189333"/>
                <a:ext cx="416853" cy="246221"/>
              </a:xfrm>
              <a:prstGeom prst="rect">
                <a:avLst/>
              </a:prstGeom>
              <a:noFill/>
            </xdr:spPr>
            <xdr:txBody>
              <a:bodyPr wrap="square">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1000" b="1">
                    <a:solidFill>
                      <a:schemeClr val="bg1"/>
                    </a:solidFill>
                    <a:latin typeface="Verdana" panose="020B0604030504040204" pitchFamily="34" charset="0"/>
                    <a:ea typeface="Verdana" panose="020B0604030504040204" pitchFamily="34" charset="0"/>
                  </a:rPr>
                  <a:t>11</a:t>
                </a:r>
              </a:p>
            </xdr:txBody>
          </xdr:sp>
          <xdr:sp macro="" textlink="">
            <xdr:nvSpPr>
              <xdr:cNvPr id="122" name="CuadroTexto 25">
                <a:extLst>
                  <a:ext uri="{FF2B5EF4-FFF2-40B4-BE49-F238E27FC236}">
                    <a16:creationId xmlns:a16="http://schemas.microsoft.com/office/drawing/2014/main" id="{FB2E56D1-7CAE-EAD3-3FB5-1508337A39AE}"/>
                  </a:ext>
                </a:extLst>
              </xdr:cNvPr>
              <xdr:cNvSpPr txBox="1"/>
            </xdr:nvSpPr>
            <xdr:spPr>
              <a:xfrm>
                <a:off x="7599839" y="2862145"/>
                <a:ext cx="416853" cy="246221"/>
              </a:xfrm>
              <a:prstGeom prst="rect">
                <a:avLst/>
              </a:prstGeom>
              <a:noFill/>
            </xdr:spPr>
            <xdr:txBody>
              <a:bodyPr wrap="square">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1000" b="1">
                    <a:solidFill>
                      <a:schemeClr val="bg1"/>
                    </a:solidFill>
                    <a:latin typeface="Verdana" panose="020B0604030504040204" pitchFamily="34" charset="0"/>
                    <a:ea typeface="Verdana" panose="020B0604030504040204" pitchFamily="34" charset="0"/>
                  </a:rPr>
                  <a:t>10</a:t>
                </a:r>
              </a:p>
            </xdr:txBody>
          </xdr:sp>
          <xdr:sp macro="" textlink="">
            <xdr:nvSpPr>
              <xdr:cNvPr id="123" name="CuadroTexto 27">
                <a:extLst>
                  <a:ext uri="{FF2B5EF4-FFF2-40B4-BE49-F238E27FC236}">
                    <a16:creationId xmlns:a16="http://schemas.microsoft.com/office/drawing/2014/main" id="{CFFE3B34-6D78-3101-AEF3-7DF70EA6F18F}"/>
                  </a:ext>
                </a:extLst>
              </xdr:cNvPr>
              <xdr:cNvSpPr txBox="1"/>
            </xdr:nvSpPr>
            <xdr:spPr>
              <a:xfrm>
                <a:off x="7714136" y="3730957"/>
                <a:ext cx="215153" cy="261610"/>
              </a:xfrm>
              <a:prstGeom prst="rect">
                <a:avLst/>
              </a:prstGeom>
              <a:noFill/>
            </xdr:spPr>
            <xdr:txBody>
              <a:bodyPr wrap="square">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1100" b="1">
                    <a:solidFill>
                      <a:schemeClr val="bg1"/>
                    </a:solidFill>
                    <a:latin typeface="Verdana" panose="020B0604030504040204" pitchFamily="34" charset="0"/>
                    <a:ea typeface="Verdana" panose="020B0604030504040204" pitchFamily="34" charset="0"/>
                  </a:rPr>
                  <a:t>9</a:t>
                </a:r>
              </a:p>
            </xdr:txBody>
          </xdr:sp>
          <xdr:sp macro="" textlink="">
            <xdr:nvSpPr>
              <xdr:cNvPr id="124" name="CuadroTexto 28">
                <a:extLst>
                  <a:ext uri="{FF2B5EF4-FFF2-40B4-BE49-F238E27FC236}">
                    <a16:creationId xmlns:a16="http://schemas.microsoft.com/office/drawing/2014/main" id="{AC81946D-9DB5-2758-C0C1-A4138927872E}"/>
                  </a:ext>
                </a:extLst>
              </xdr:cNvPr>
              <xdr:cNvSpPr txBox="1"/>
            </xdr:nvSpPr>
            <xdr:spPr>
              <a:xfrm>
                <a:off x="7368991" y="4405331"/>
                <a:ext cx="215153" cy="261610"/>
              </a:xfrm>
              <a:prstGeom prst="rect">
                <a:avLst/>
              </a:prstGeom>
              <a:noFill/>
            </xdr:spPr>
            <xdr:txBody>
              <a:bodyPr wrap="square">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1100" b="1">
                    <a:solidFill>
                      <a:schemeClr val="bg1"/>
                    </a:solidFill>
                    <a:latin typeface="Verdana" panose="020B0604030504040204" pitchFamily="34" charset="0"/>
                    <a:ea typeface="Verdana" panose="020B0604030504040204" pitchFamily="34" charset="0"/>
                  </a:rPr>
                  <a:t>8</a:t>
                </a:r>
              </a:p>
            </xdr:txBody>
          </xdr:sp>
          <xdr:sp macro="" textlink="">
            <xdr:nvSpPr>
              <xdr:cNvPr id="125" name="CuadroTexto 29">
                <a:extLst>
                  <a:ext uri="{FF2B5EF4-FFF2-40B4-BE49-F238E27FC236}">
                    <a16:creationId xmlns:a16="http://schemas.microsoft.com/office/drawing/2014/main" id="{11E8B3A0-1363-B3CC-632C-870B1F37B687}"/>
                  </a:ext>
                </a:extLst>
              </xdr:cNvPr>
              <xdr:cNvSpPr txBox="1"/>
            </xdr:nvSpPr>
            <xdr:spPr>
              <a:xfrm>
                <a:off x="6759391" y="4872319"/>
                <a:ext cx="215153" cy="261610"/>
              </a:xfrm>
              <a:prstGeom prst="rect">
                <a:avLst/>
              </a:prstGeom>
              <a:noFill/>
            </xdr:spPr>
            <xdr:txBody>
              <a:bodyPr wrap="square">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1100" b="1">
                    <a:solidFill>
                      <a:schemeClr val="bg1"/>
                    </a:solidFill>
                    <a:latin typeface="Verdana" panose="020B0604030504040204" pitchFamily="34" charset="0"/>
                    <a:ea typeface="Verdana" panose="020B0604030504040204" pitchFamily="34" charset="0"/>
                  </a:rPr>
                  <a:t>7</a:t>
                </a:r>
              </a:p>
            </xdr:txBody>
          </xdr:sp>
        </xdr:grpSp>
        <xdr:grpSp>
          <xdr:nvGrpSpPr>
            <xdr:cNvPr id="10" name="Grupo 9">
              <a:extLst>
                <a:ext uri="{FF2B5EF4-FFF2-40B4-BE49-F238E27FC236}">
                  <a16:creationId xmlns:a16="http://schemas.microsoft.com/office/drawing/2014/main" id="{C7ECDC81-9122-DEE9-2204-A5C15F6FC298}"/>
                </a:ext>
              </a:extLst>
            </xdr:cNvPr>
            <xdr:cNvGrpSpPr/>
          </xdr:nvGrpSpPr>
          <xdr:grpSpPr>
            <a:xfrm>
              <a:off x="352445" y="534794"/>
              <a:ext cx="3210290" cy="643676"/>
              <a:chOff x="1245597" y="546495"/>
              <a:chExt cx="3210290" cy="643676"/>
            </a:xfrm>
          </xdr:grpSpPr>
          <xdr:grpSp>
            <xdr:nvGrpSpPr>
              <xdr:cNvPr id="96" name="Grupo 95">
                <a:extLst>
                  <a:ext uri="{FF2B5EF4-FFF2-40B4-BE49-F238E27FC236}">
                    <a16:creationId xmlns:a16="http://schemas.microsoft.com/office/drawing/2014/main" id="{78031883-9755-4C61-F93C-C6BCA4FFC41E}"/>
                  </a:ext>
                </a:extLst>
              </xdr:cNvPr>
              <xdr:cNvGrpSpPr/>
            </xdr:nvGrpSpPr>
            <xdr:grpSpPr>
              <a:xfrm>
                <a:off x="1245597" y="546495"/>
                <a:ext cx="3210290" cy="643676"/>
                <a:chOff x="1786882" y="546495"/>
                <a:chExt cx="3161205" cy="716248"/>
              </a:xfrm>
              <a:solidFill>
                <a:srgbClr val="634CA9"/>
              </a:solidFill>
            </xdr:grpSpPr>
            <xdr:sp macro="" textlink="">
              <xdr:nvSpPr>
                <xdr:cNvPr id="99" name="Rectángulo: esquinas diagonales redondeadas 98">
                  <a:extLst>
                    <a:ext uri="{FF2B5EF4-FFF2-40B4-BE49-F238E27FC236}">
                      <a16:creationId xmlns:a16="http://schemas.microsoft.com/office/drawing/2014/main" id="{4ED4A2CD-BCA7-7436-3475-6D6995EA50D3}"/>
                    </a:ext>
                  </a:extLst>
                </xdr:cNvPr>
                <xdr:cNvSpPr/>
              </xdr:nvSpPr>
              <xdr:spPr>
                <a:xfrm>
                  <a:off x="1786882" y="566057"/>
                  <a:ext cx="2901228" cy="696686"/>
                </a:xfrm>
                <a:prstGeom prst="round2DiagRect">
                  <a:avLst>
                    <a:gd name="adj1" fmla="val 31250"/>
                    <a:gd name="adj2" fmla="val 0"/>
                  </a:avLst>
                </a:prstGeom>
                <a:grpFill/>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s-CO"/>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CO"/>
                </a:p>
              </xdr:txBody>
            </xdr:sp>
            <xdr:sp macro="" textlink="">
              <xdr:nvSpPr>
                <xdr:cNvPr id="100" name="Diagrama de flujo: conector 99">
                  <a:extLst>
                    <a:ext uri="{FF2B5EF4-FFF2-40B4-BE49-F238E27FC236}">
                      <a16:creationId xmlns:a16="http://schemas.microsoft.com/office/drawing/2014/main" id="{255FEFFF-EFA6-B4A2-A4D3-BFE3393BBD80}"/>
                    </a:ext>
                  </a:extLst>
                </xdr:cNvPr>
                <xdr:cNvSpPr/>
              </xdr:nvSpPr>
              <xdr:spPr>
                <a:xfrm>
                  <a:off x="4165600" y="546495"/>
                  <a:ext cx="782487" cy="716248"/>
                </a:xfrm>
                <a:prstGeom prst="flowChartConnector">
                  <a:avLst/>
                </a:prstGeom>
                <a:grpFill/>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s-CO"/>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CO"/>
                </a:p>
              </xdr:txBody>
            </xdr:sp>
          </xdr:grpSp>
          <xdr:sp macro="" textlink="">
            <xdr:nvSpPr>
              <xdr:cNvPr id="97" name="CuadroTexto 44">
                <a:extLst>
                  <a:ext uri="{FF2B5EF4-FFF2-40B4-BE49-F238E27FC236}">
                    <a16:creationId xmlns:a16="http://schemas.microsoft.com/office/drawing/2014/main" id="{8406D158-E279-4E7C-0A16-69389550F09D}"/>
                  </a:ext>
                </a:extLst>
              </xdr:cNvPr>
              <xdr:cNvSpPr txBox="1"/>
            </xdr:nvSpPr>
            <xdr:spPr>
              <a:xfrm>
                <a:off x="1389348" y="606723"/>
                <a:ext cx="2293630" cy="476926"/>
              </a:xfrm>
              <a:prstGeom prst="rect">
                <a:avLst/>
              </a:prstGeom>
              <a:noFill/>
            </xdr:spPr>
            <xdr:txBody>
              <a:bodyPr wrap="square">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just"/>
                <a:r>
                  <a:rPr lang="en-US" sz="1200" b="1" kern="0">
                    <a:solidFill>
                      <a:sysClr val="windowText" lastClr="000000"/>
                    </a:solidFill>
                    <a:latin typeface="Verdana" panose="020B0604030504040204" pitchFamily="34" charset="0"/>
                    <a:ea typeface="Verdana" panose="020B0604030504040204" pitchFamily="34" charset="0"/>
                    <a:cs typeface="Segoe UI" panose="020B0502040204020203" pitchFamily="34" charset="0"/>
                  </a:rPr>
                  <a:t>Plan</a:t>
                </a:r>
                <a:r>
                  <a:rPr lang="en-US" sz="1200" b="1" kern="0" baseline="0">
                    <a:solidFill>
                      <a:sysClr val="windowText" lastClr="000000"/>
                    </a:solidFill>
                    <a:latin typeface="Verdana" panose="020B0604030504040204" pitchFamily="34" charset="0"/>
                    <a:ea typeface="Verdana" panose="020B0604030504040204" pitchFamily="34" charset="0"/>
                    <a:cs typeface="Segoe UI" panose="020B0502040204020203" pitchFamily="34" charset="0"/>
                  </a:rPr>
                  <a:t> Institucional de Archivos</a:t>
                </a:r>
                <a:endParaRPr lang="es-AR" sz="1200" b="1">
                  <a:solidFill>
                    <a:sysClr val="windowText" lastClr="000000"/>
                  </a:solidFill>
                  <a:latin typeface="Verdana" panose="020B0604030504040204" pitchFamily="34" charset="0"/>
                  <a:ea typeface="Verdana" panose="020B0604030504040204" pitchFamily="34" charset="0"/>
                </a:endParaRPr>
              </a:p>
            </xdr:txBody>
          </xdr:sp>
          <xdr:pic>
            <xdr:nvPicPr>
              <xdr:cNvPr id="98" name="Imagen 97">
                <a:extLst>
                  <a:ext uri="{FF2B5EF4-FFF2-40B4-BE49-F238E27FC236}">
                    <a16:creationId xmlns:a16="http://schemas.microsoft.com/office/drawing/2014/main" id="{0B6D6B77-C5C9-F87D-940B-BE62BBE200D6}"/>
                  </a:ext>
                </a:extLst>
              </xdr:cNvPr>
              <xdr:cNvPicPr>
                <a:picLocks noChangeAspect="1"/>
              </xdr:cNvPicPr>
            </xdr:nvPicPr>
            <xdr:blipFill>
              <a:blip xmlns:r="http://schemas.openxmlformats.org/officeDocument/2006/relationships" r:embed="rId2"/>
              <a:stretch>
                <a:fillRect/>
              </a:stretch>
            </xdr:blipFill>
            <xdr:spPr>
              <a:xfrm flipH="1">
                <a:off x="3805002" y="600253"/>
                <a:ext cx="523220" cy="523220"/>
              </a:xfrm>
              <a:prstGeom prst="rect">
                <a:avLst/>
              </a:prstGeom>
            </xdr:spPr>
          </xdr:pic>
        </xdr:grpSp>
        <xdr:grpSp>
          <xdr:nvGrpSpPr>
            <xdr:cNvPr id="11" name="Grupo 10">
              <a:extLst>
                <a:ext uri="{FF2B5EF4-FFF2-40B4-BE49-F238E27FC236}">
                  <a16:creationId xmlns:a16="http://schemas.microsoft.com/office/drawing/2014/main" id="{ED80C6EF-8FF3-29CE-670B-F059BE6C1C32}"/>
                </a:ext>
              </a:extLst>
            </xdr:cNvPr>
            <xdr:cNvGrpSpPr/>
          </xdr:nvGrpSpPr>
          <xdr:grpSpPr>
            <a:xfrm>
              <a:off x="342731" y="1560146"/>
              <a:ext cx="3210290" cy="643676"/>
              <a:chOff x="352234" y="1694072"/>
              <a:chExt cx="3210290" cy="643676"/>
            </a:xfrm>
          </xdr:grpSpPr>
          <xdr:grpSp>
            <xdr:nvGrpSpPr>
              <xdr:cNvPr id="91" name="Grupo 90">
                <a:extLst>
                  <a:ext uri="{FF2B5EF4-FFF2-40B4-BE49-F238E27FC236}">
                    <a16:creationId xmlns:a16="http://schemas.microsoft.com/office/drawing/2014/main" id="{B745C90E-CD57-B27A-6FCD-E60090760E67}"/>
                  </a:ext>
                </a:extLst>
              </xdr:cNvPr>
              <xdr:cNvGrpSpPr/>
            </xdr:nvGrpSpPr>
            <xdr:grpSpPr>
              <a:xfrm>
                <a:off x="352234" y="1694072"/>
                <a:ext cx="3210290" cy="643676"/>
                <a:chOff x="1786882" y="546495"/>
                <a:chExt cx="3161205" cy="716248"/>
              </a:xfrm>
              <a:solidFill>
                <a:srgbClr val="8775C1"/>
              </a:solidFill>
            </xdr:grpSpPr>
            <xdr:sp macro="" textlink="">
              <xdr:nvSpPr>
                <xdr:cNvPr id="94" name="Rectángulo: esquinas diagonales redondeadas 93">
                  <a:extLst>
                    <a:ext uri="{FF2B5EF4-FFF2-40B4-BE49-F238E27FC236}">
                      <a16:creationId xmlns:a16="http://schemas.microsoft.com/office/drawing/2014/main" id="{D3173CF3-1291-FDEA-A648-750B98847FBB}"/>
                    </a:ext>
                  </a:extLst>
                </xdr:cNvPr>
                <xdr:cNvSpPr/>
              </xdr:nvSpPr>
              <xdr:spPr>
                <a:xfrm>
                  <a:off x="1786882" y="566057"/>
                  <a:ext cx="2901228" cy="696686"/>
                </a:xfrm>
                <a:prstGeom prst="round2DiagRect">
                  <a:avLst>
                    <a:gd name="adj1" fmla="val 31250"/>
                    <a:gd name="adj2" fmla="val 0"/>
                  </a:avLst>
                </a:prstGeom>
                <a:grpFill/>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s-CO"/>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CO"/>
                </a:p>
              </xdr:txBody>
            </xdr:sp>
            <xdr:sp macro="" textlink="">
              <xdr:nvSpPr>
                <xdr:cNvPr id="95" name="Diagrama de flujo: conector 94">
                  <a:extLst>
                    <a:ext uri="{FF2B5EF4-FFF2-40B4-BE49-F238E27FC236}">
                      <a16:creationId xmlns:a16="http://schemas.microsoft.com/office/drawing/2014/main" id="{2A843F0E-9349-1A65-0B5B-040AC351BA08}"/>
                    </a:ext>
                  </a:extLst>
                </xdr:cNvPr>
                <xdr:cNvSpPr/>
              </xdr:nvSpPr>
              <xdr:spPr>
                <a:xfrm>
                  <a:off x="4165600" y="546495"/>
                  <a:ext cx="782487" cy="716248"/>
                </a:xfrm>
                <a:prstGeom prst="flowChartConnector">
                  <a:avLst/>
                </a:prstGeom>
                <a:grpFill/>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s-CO"/>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CO"/>
                </a:p>
              </xdr:txBody>
            </xdr:sp>
          </xdr:grpSp>
          <xdr:sp macro="" textlink="">
            <xdr:nvSpPr>
              <xdr:cNvPr id="92" name="CuadroTexto 50">
                <a:extLst>
                  <a:ext uri="{FF2B5EF4-FFF2-40B4-BE49-F238E27FC236}">
                    <a16:creationId xmlns:a16="http://schemas.microsoft.com/office/drawing/2014/main" id="{35B5EFA3-EADE-0BAD-D294-BE7EFCCC0FC8}"/>
                  </a:ext>
                </a:extLst>
              </xdr:cNvPr>
              <xdr:cNvSpPr txBox="1"/>
            </xdr:nvSpPr>
            <xdr:spPr>
              <a:xfrm>
                <a:off x="425435" y="1751028"/>
                <a:ext cx="2373686" cy="476926"/>
              </a:xfrm>
              <a:prstGeom prst="rect">
                <a:avLst/>
              </a:prstGeom>
              <a:noFill/>
            </xdr:spPr>
            <xdr:txBody>
              <a:bodyPr wrap="square">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just"/>
                <a:r>
                  <a:rPr lang="en-US" sz="1200" b="1" kern="0">
                    <a:solidFill>
                      <a:sysClr val="windowText" lastClr="000000"/>
                    </a:solidFill>
                    <a:latin typeface="Verdana" panose="020B0604030504040204" pitchFamily="34" charset="0"/>
                    <a:ea typeface="Verdana" panose="020B0604030504040204" pitchFamily="34" charset="0"/>
                    <a:cs typeface="Segoe UI" panose="020B0502040204020203" pitchFamily="34" charset="0"/>
                  </a:rPr>
                  <a:t>Plan Anual de Adquisiciones</a:t>
                </a:r>
                <a:endParaRPr lang="es-CO" sz="1200" b="1" kern="0">
                  <a:solidFill>
                    <a:sysClr val="windowText" lastClr="000000"/>
                  </a:solidFill>
                  <a:latin typeface="Verdana" panose="020B0604030504040204" pitchFamily="34" charset="0"/>
                  <a:ea typeface="Verdana" panose="020B0604030504040204" pitchFamily="34" charset="0"/>
                  <a:cs typeface="Segoe UI" panose="020B0502040204020203" pitchFamily="34" charset="0"/>
                </a:endParaRPr>
              </a:p>
            </xdr:txBody>
          </xdr:sp>
          <xdr:pic>
            <xdr:nvPicPr>
              <xdr:cNvPr id="93" name="Imagen 92">
                <a:extLst>
                  <a:ext uri="{FF2B5EF4-FFF2-40B4-BE49-F238E27FC236}">
                    <a16:creationId xmlns:a16="http://schemas.microsoft.com/office/drawing/2014/main" id="{F7F1B5B6-2966-5AEF-92D6-C86385706CEF}"/>
                  </a:ext>
                </a:extLst>
              </xdr:cNvPr>
              <xdr:cNvPicPr>
                <a:picLocks noChangeAspect="1"/>
              </xdr:cNvPicPr>
            </xdr:nvPicPr>
            <xdr:blipFill>
              <a:blip xmlns:r="http://schemas.openxmlformats.org/officeDocument/2006/relationships" r:embed="rId3"/>
              <a:stretch>
                <a:fillRect/>
              </a:stretch>
            </xdr:blipFill>
            <xdr:spPr>
              <a:xfrm>
                <a:off x="2930836" y="1784625"/>
                <a:ext cx="523220" cy="523220"/>
              </a:xfrm>
              <a:prstGeom prst="rect">
                <a:avLst/>
              </a:prstGeom>
            </xdr:spPr>
          </xdr:pic>
        </xdr:grpSp>
        <xdr:grpSp>
          <xdr:nvGrpSpPr>
            <xdr:cNvPr id="12" name="Grupo 11">
              <a:extLst>
                <a:ext uri="{FF2B5EF4-FFF2-40B4-BE49-F238E27FC236}">
                  <a16:creationId xmlns:a16="http://schemas.microsoft.com/office/drawing/2014/main" id="{59DED55C-CE7A-CDFD-A423-026246A9F2F2}"/>
                </a:ext>
              </a:extLst>
            </xdr:cNvPr>
            <xdr:cNvGrpSpPr/>
          </xdr:nvGrpSpPr>
          <xdr:grpSpPr>
            <a:xfrm>
              <a:off x="368553" y="2601041"/>
              <a:ext cx="3210290" cy="643676"/>
              <a:chOff x="352445" y="2653344"/>
              <a:chExt cx="3210290" cy="643676"/>
            </a:xfrm>
          </xdr:grpSpPr>
          <xdr:grpSp>
            <xdr:nvGrpSpPr>
              <xdr:cNvPr id="85" name="Grupo 84">
                <a:extLst>
                  <a:ext uri="{FF2B5EF4-FFF2-40B4-BE49-F238E27FC236}">
                    <a16:creationId xmlns:a16="http://schemas.microsoft.com/office/drawing/2014/main" id="{B3D766C9-8DA4-5C51-89C1-34F771795DDC}"/>
                  </a:ext>
                </a:extLst>
              </xdr:cNvPr>
              <xdr:cNvGrpSpPr/>
            </xdr:nvGrpSpPr>
            <xdr:grpSpPr>
              <a:xfrm>
                <a:off x="352445" y="2653344"/>
                <a:ext cx="3210290" cy="643676"/>
                <a:chOff x="1245597" y="546495"/>
                <a:chExt cx="3210290" cy="643676"/>
              </a:xfrm>
              <a:solidFill>
                <a:srgbClr val="C6BDE1"/>
              </a:solidFill>
            </xdr:grpSpPr>
            <xdr:grpSp>
              <xdr:nvGrpSpPr>
                <xdr:cNvPr id="87" name="Grupo 86">
                  <a:extLst>
                    <a:ext uri="{FF2B5EF4-FFF2-40B4-BE49-F238E27FC236}">
                      <a16:creationId xmlns:a16="http://schemas.microsoft.com/office/drawing/2014/main" id="{5DBA7A0E-152A-FA65-3DA5-4633BF0F1267}"/>
                    </a:ext>
                  </a:extLst>
                </xdr:cNvPr>
                <xdr:cNvGrpSpPr/>
              </xdr:nvGrpSpPr>
              <xdr:grpSpPr>
                <a:xfrm>
                  <a:off x="1245597" y="546495"/>
                  <a:ext cx="3210290" cy="643676"/>
                  <a:chOff x="1786882" y="546495"/>
                  <a:chExt cx="3161205" cy="716248"/>
                </a:xfrm>
                <a:grpFill/>
              </xdr:grpSpPr>
              <xdr:sp macro="" textlink="">
                <xdr:nvSpPr>
                  <xdr:cNvPr id="89" name="Rectángulo: esquinas diagonales redondeadas 88">
                    <a:extLst>
                      <a:ext uri="{FF2B5EF4-FFF2-40B4-BE49-F238E27FC236}">
                        <a16:creationId xmlns:a16="http://schemas.microsoft.com/office/drawing/2014/main" id="{B141E816-3979-9B8E-E715-2A1D40811AA1}"/>
                      </a:ext>
                    </a:extLst>
                  </xdr:cNvPr>
                  <xdr:cNvSpPr/>
                </xdr:nvSpPr>
                <xdr:spPr>
                  <a:xfrm>
                    <a:off x="1786882" y="566057"/>
                    <a:ext cx="2901228" cy="696686"/>
                  </a:xfrm>
                  <a:prstGeom prst="round2DiagRect">
                    <a:avLst>
                      <a:gd name="adj1" fmla="val 31250"/>
                      <a:gd name="adj2" fmla="val 0"/>
                    </a:avLst>
                  </a:prstGeom>
                  <a:grpFill/>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s-CO"/>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CO"/>
                  </a:p>
                </xdr:txBody>
              </xdr:sp>
              <xdr:sp macro="" textlink="">
                <xdr:nvSpPr>
                  <xdr:cNvPr id="90" name="Diagrama de flujo: conector 89">
                    <a:extLst>
                      <a:ext uri="{FF2B5EF4-FFF2-40B4-BE49-F238E27FC236}">
                        <a16:creationId xmlns:a16="http://schemas.microsoft.com/office/drawing/2014/main" id="{4321E20A-87E0-A345-79D6-92DEC36FCC5F}"/>
                      </a:ext>
                    </a:extLst>
                  </xdr:cNvPr>
                  <xdr:cNvSpPr/>
                </xdr:nvSpPr>
                <xdr:spPr>
                  <a:xfrm>
                    <a:off x="4165600" y="546495"/>
                    <a:ext cx="782487" cy="716248"/>
                  </a:xfrm>
                  <a:prstGeom prst="flowChartConnector">
                    <a:avLst/>
                  </a:prstGeom>
                  <a:grpFill/>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s-CO"/>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CO"/>
                  </a:p>
                </xdr:txBody>
              </xdr:sp>
            </xdr:grpSp>
            <xdr:sp macro="" textlink="">
              <xdr:nvSpPr>
                <xdr:cNvPr id="88" name="CuadroTexto 56">
                  <a:extLst>
                    <a:ext uri="{FF2B5EF4-FFF2-40B4-BE49-F238E27FC236}">
                      <a16:creationId xmlns:a16="http://schemas.microsoft.com/office/drawing/2014/main" id="{C398956A-375C-76B6-42F4-681187AFD192}"/>
                    </a:ext>
                  </a:extLst>
                </xdr:cNvPr>
                <xdr:cNvSpPr txBox="1"/>
              </xdr:nvSpPr>
              <xdr:spPr>
                <a:xfrm>
                  <a:off x="1389138" y="623348"/>
                  <a:ext cx="2256737" cy="476926"/>
                </a:xfrm>
                <a:prstGeom prst="rect">
                  <a:avLst/>
                </a:prstGeom>
                <a:grpFill/>
              </xdr:spPr>
              <xdr:txBody>
                <a:bodyPr wrap="square">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just"/>
                  <a:r>
                    <a:rPr lang="en-US" sz="1200" b="1" kern="0">
                      <a:solidFill>
                        <a:sysClr val="windowText" lastClr="000000"/>
                      </a:solidFill>
                      <a:latin typeface="Verdana" panose="020B0604030504040204" pitchFamily="34" charset="0"/>
                      <a:ea typeface="Verdana" panose="020B0604030504040204" pitchFamily="34" charset="0"/>
                      <a:cs typeface="Segoe UI" panose="020B0502040204020203" pitchFamily="34" charset="0"/>
                    </a:rPr>
                    <a:t>Plan </a:t>
                  </a:r>
                  <a:r>
                    <a:rPr lang="es-CO" sz="1200" b="1" kern="0">
                      <a:solidFill>
                        <a:sysClr val="windowText" lastClr="000000"/>
                      </a:solidFill>
                      <a:latin typeface="Verdana" panose="020B0604030504040204" pitchFamily="34" charset="0"/>
                      <a:ea typeface="Verdana" panose="020B0604030504040204" pitchFamily="34" charset="0"/>
                      <a:cs typeface="Segoe UI" panose="020B0502040204020203" pitchFamily="34" charset="0"/>
                    </a:rPr>
                    <a:t>Anual de Vacantes</a:t>
                  </a:r>
                </a:p>
              </xdr:txBody>
            </xdr:sp>
          </xdr:grpSp>
          <xdr:pic>
            <xdr:nvPicPr>
              <xdr:cNvPr id="86" name="Imagen 85">
                <a:extLst>
                  <a:ext uri="{FF2B5EF4-FFF2-40B4-BE49-F238E27FC236}">
                    <a16:creationId xmlns:a16="http://schemas.microsoft.com/office/drawing/2014/main" id="{7CFE28AE-289F-0597-763F-2F8473C0821B}"/>
                  </a:ext>
                </a:extLst>
              </xdr:cNvPr>
              <xdr:cNvPicPr>
                <a:picLocks noChangeAspect="1"/>
              </xdr:cNvPicPr>
            </xdr:nvPicPr>
            <xdr:blipFill>
              <a:blip xmlns:r="http://schemas.openxmlformats.org/officeDocument/2006/relationships" r:embed="rId3"/>
              <a:stretch>
                <a:fillRect/>
              </a:stretch>
            </xdr:blipFill>
            <xdr:spPr>
              <a:xfrm>
                <a:off x="2911639" y="2730197"/>
                <a:ext cx="552462" cy="552462"/>
              </a:xfrm>
              <a:prstGeom prst="rect">
                <a:avLst/>
              </a:prstGeom>
            </xdr:spPr>
          </xdr:pic>
        </xdr:grpSp>
        <xdr:grpSp>
          <xdr:nvGrpSpPr>
            <xdr:cNvPr id="13" name="Grupo 12">
              <a:extLst>
                <a:ext uri="{FF2B5EF4-FFF2-40B4-BE49-F238E27FC236}">
                  <a16:creationId xmlns:a16="http://schemas.microsoft.com/office/drawing/2014/main" id="{B0910747-26C2-43B9-FBE4-7F37B3DD6541}"/>
                </a:ext>
              </a:extLst>
            </xdr:cNvPr>
            <xdr:cNvGrpSpPr/>
          </xdr:nvGrpSpPr>
          <xdr:grpSpPr>
            <a:xfrm>
              <a:off x="342731" y="3544016"/>
              <a:ext cx="3237841" cy="768961"/>
              <a:chOff x="315180" y="3552388"/>
              <a:chExt cx="3237841" cy="768961"/>
            </a:xfrm>
          </xdr:grpSpPr>
          <xdr:grpSp>
            <xdr:nvGrpSpPr>
              <xdr:cNvPr id="79" name="Grupo 78">
                <a:extLst>
                  <a:ext uri="{FF2B5EF4-FFF2-40B4-BE49-F238E27FC236}">
                    <a16:creationId xmlns:a16="http://schemas.microsoft.com/office/drawing/2014/main" id="{A4A935E7-07B1-56C1-5919-9D2546939C37}"/>
                  </a:ext>
                </a:extLst>
              </xdr:cNvPr>
              <xdr:cNvGrpSpPr/>
            </xdr:nvGrpSpPr>
            <xdr:grpSpPr>
              <a:xfrm>
                <a:off x="315180" y="3552388"/>
                <a:ext cx="3237841" cy="768961"/>
                <a:chOff x="1524001" y="546495"/>
                <a:chExt cx="2931886" cy="768961"/>
              </a:xfrm>
              <a:solidFill>
                <a:srgbClr val="F1C1D0"/>
              </a:solidFill>
            </xdr:grpSpPr>
            <xdr:grpSp>
              <xdr:nvGrpSpPr>
                <xdr:cNvPr id="81" name="Grupo 80">
                  <a:extLst>
                    <a:ext uri="{FF2B5EF4-FFF2-40B4-BE49-F238E27FC236}">
                      <a16:creationId xmlns:a16="http://schemas.microsoft.com/office/drawing/2014/main" id="{85C5D6C7-3B2C-D387-B70B-A82C7C319584}"/>
                    </a:ext>
                  </a:extLst>
                </xdr:cNvPr>
                <xdr:cNvGrpSpPr/>
              </xdr:nvGrpSpPr>
              <xdr:grpSpPr>
                <a:xfrm>
                  <a:off x="1524001" y="546495"/>
                  <a:ext cx="2931886" cy="768961"/>
                  <a:chOff x="2061029" y="546495"/>
                  <a:chExt cx="2887058" cy="855658"/>
                </a:xfrm>
                <a:grpFill/>
              </xdr:grpSpPr>
              <xdr:sp macro="" textlink="">
                <xdr:nvSpPr>
                  <xdr:cNvPr id="83" name="Rectángulo: esquinas diagonales redondeadas 82">
                    <a:extLst>
                      <a:ext uri="{FF2B5EF4-FFF2-40B4-BE49-F238E27FC236}">
                        <a16:creationId xmlns:a16="http://schemas.microsoft.com/office/drawing/2014/main" id="{EBCE6EEF-A38E-A287-67FD-798476FF27FE}"/>
                      </a:ext>
                    </a:extLst>
                  </xdr:cNvPr>
                  <xdr:cNvSpPr/>
                </xdr:nvSpPr>
                <xdr:spPr>
                  <a:xfrm>
                    <a:off x="2061029" y="566057"/>
                    <a:ext cx="2627081" cy="836096"/>
                  </a:xfrm>
                  <a:prstGeom prst="round2DiagRect">
                    <a:avLst>
                      <a:gd name="adj1" fmla="val 31250"/>
                      <a:gd name="adj2" fmla="val 0"/>
                    </a:avLst>
                  </a:prstGeom>
                  <a:grpFill/>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s-CO"/>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CO"/>
                  </a:p>
                </xdr:txBody>
              </xdr:sp>
              <xdr:sp macro="" textlink="">
                <xdr:nvSpPr>
                  <xdr:cNvPr id="84" name="Diagrama de flujo: conector 83">
                    <a:extLst>
                      <a:ext uri="{FF2B5EF4-FFF2-40B4-BE49-F238E27FC236}">
                        <a16:creationId xmlns:a16="http://schemas.microsoft.com/office/drawing/2014/main" id="{750DED0B-5201-DD53-25AB-28697CCFAC57}"/>
                      </a:ext>
                    </a:extLst>
                  </xdr:cNvPr>
                  <xdr:cNvSpPr/>
                </xdr:nvSpPr>
                <xdr:spPr>
                  <a:xfrm>
                    <a:off x="4165600" y="546495"/>
                    <a:ext cx="782487" cy="716248"/>
                  </a:xfrm>
                  <a:prstGeom prst="flowChartConnector">
                    <a:avLst/>
                  </a:prstGeom>
                  <a:grpFill/>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s-CO"/>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CO"/>
                  </a:p>
                </xdr:txBody>
              </xdr:sp>
            </xdr:grpSp>
            <xdr:sp macro="" textlink="">
              <xdr:nvSpPr>
                <xdr:cNvPr id="82" name="CuadroTexto 72">
                  <a:extLst>
                    <a:ext uri="{FF2B5EF4-FFF2-40B4-BE49-F238E27FC236}">
                      <a16:creationId xmlns:a16="http://schemas.microsoft.com/office/drawing/2014/main" id="{4F81F8F7-0F48-902C-8B58-DEB948DFC970}"/>
                    </a:ext>
                  </a:extLst>
                </xdr:cNvPr>
                <xdr:cNvSpPr txBox="1"/>
              </xdr:nvSpPr>
              <xdr:spPr>
                <a:xfrm>
                  <a:off x="1546723" y="689873"/>
                  <a:ext cx="2145937" cy="476926"/>
                </a:xfrm>
                <a:prstGeom prst="rect">
                  <a:avLst/>
                </a:prstGeom>
                <a:noFill/>
              </xdr:spPr>
              <xdr:txBody>
                <a:bodyPr wrap="square">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just"/>
                  <a:r>
                    <a:rPr lang="en-US" sz="1200" b="1" kern="0">
                      <a:solidFill>
                        <a:sysClr val="windowText" lastClr="000000"/>
                      </a:solidFill>
                      <a:latin typeface="Verdana" panose="020B0604030504040204" pitchFamily="34" charset="0"/>
                      <a:ea typeface="Verdana" panose="020B0604030504040204" pitchFamily="34" charset="0"/>
                      <a:cs typeface="Segoe UI" panose="020B0502040204020203" pitchFamily="34" charset="0"/>
                    </a:rPr>
                    <a:t>Plan </a:t>
                  </a:r>
                  <a:r>
                    <a:rPr lang="es-CO" sz="1200" b="1" kern="0">
                      <a:solidFill>
                        <a:sysClr val="windowText" lastClr="000000"/>
                      </a:solidFill>
                      <a:latin typeface="Verdana" panose="020B0604030504040204" pitchFamily="34" charset="0"/>
                      <a:ea typeface="Verdana" panose="020B0604030504040204" pitchFamily="34" charset="0"/>
                      <a:cs typeface="Segoe UI" panose="020B0502040204020203" pitchFamily="34" charset="0"/>
                    </a:rPr>
                    <a:t>de Previsión</a:t>
                  </a:r>
                  <a:br>
                    <a:rPr lang="es-CO" sz="1200" b="1" kern="0">
                      <a:solidFill>
                        <a:sysClr val="windowText" lastClr="000000"/>
                      </a:solidFill>
                      <a:latin typeface="Verdana" panose="020B0604030504040204" pitchFamily="34" charset="0"/>
                      <a:ea typeface="Verdana" panose="020B0604030504040204" pitchFamily="34" charset="0"/>
                      <a:cs typeface="Segoe UI" panose="020B0502040204020203" pitchFamily="34" charset="0"/>
                    </a:rPr>
                  </a:br>
                  <a:r>
                    <a:rPr lang="es-CO" sz="1200" b="1" kern="0">
                      <a:solidFill>
                        <a:sysClr val="windowText" lastClr="000000"/>
                      </a:solidFill>
                      <a:latin typeface="Verdana" panose="020B0604030504040204" pitchFamily="34" charset="0"/>
                      <a:ea typeface="Verdana" panose="020B0604030504040204" pitchFamily="34" charset="0"/>
                      <a:cs typeface="Segoe UI" panose="020B0502040204020203" pitchFamily="34" charset="0"/>
                    </a:rPr>
                    <a:t>de Recursos Humanos</a:t>
                  </a:r>
                </a:p>
              </xdr:txBody>
            </xdr:sp>
          </xdr:grpSp>
          <xdr:pic>
            <xdr:nvPicPr>
              <xdr:cNvPr id="80" name="Imagen 79">
                <a:extLst>
                  <a:ext uri="{FF2B5EF4-FFF2-40B4-BE49-F238E27FC236}">
                    <a16:creationId xmlns:a16="http://schemas.microsoft.com/office/drawing/2014/main" id="{E8C75506-7026-76BE-A18F-C1E3BB47E30F}"/>
                  </a:ext>
                </a:extLst>
              </xdr:cNvPr>
              <xdr:cNvPicPr>
                <a:picLocks noChangeAspect="1"/>
              </xdr:cNvPicPr>
            </xdr:nvPicPr>
            <xdr:blipFill>
              <a:blip xmlns:r="http://schemas.openxmlformats.org/officeDocument/2006/relationships" r:embed="rId4"/>
              <a:stretch>
                <a:fillRect/>
              </a:stretch>
            </xdr:blipFill>
            <xdr:spPr>
              <a:xfrm>
                <a:off x="2878089" y="3600446"/>
                <a:ext cx="548640" cy="548640"/>
              </a:xfrm>
              <a:prstGeom prst="rect">
                <a:avLst/>
              </a:prstGeom>
            </xdr:spPr>
          </xdr:pic>
        </xdr:grpSp>
        <xdr:grpSp>
          <xdr:nvGrpSpPr>
            <xdr:cNvPr id="14" name="Grupo 13">
              <a:extLst>
                <a:ext uri="{FF2B5EF4-FFF2-40B4-BE49-F238E27FC236}">
                  <a16:creationId xmlns:a16="http://schemas.microsoft.com/office/drawing/2014/main" id="{C477E6CE-7997-5E26-4506-5F0A0135B428}"/>
                </a:ext>
              </a:extLst>
            </xdr:cNvPr>
            <xdr:cNvGrpSpPr/>
          </xdr:nvGrpSpPr>
          <xdr:grpSpPr>
            <a:xfrm>
              <a:off x="352445" y="4602024"/>
              <a:ext cx="3200787" cy="643676"/>
              <a:chOff x="352234" y="4529521"/>
              <a:chExt cx="3200787" cy="643676"/>
            </a:xfrm>
          </xdr:grpSpPr>
          <xdr:grpSp>
            <xdr:nvGrpSpPr>
              <xdr:cNvPr id="74" name="Grupo 73">
                <a:extLst>
                  <a:ext uri="{FF2B5EF4-FFF2-40B4-BE49-F238E27FC236}">
                    <a16:creationId xmlns:a16="http://schemas.microsoft.com/office/drawing/2014/main" id="{3CDF9183-22A3-E4EA-56DD-6689056A4404}"/>
                  </a:ext>
                </a:extLst>
              </xdr:cNvPr>
              <xdr:cNvGrpSpPr/>
            </xdr:nvGrpSpPr>
            <xdr:grpSpPr>
              <a:xfrm>
                <a:off x="352234" y="4529521"/>
                <a:ext cx="3200787" cy="643676"/>
                <a:chOff x="2061029" y="546495"/>
                <a:chExt cx="2887058" cy="716248"/>
              </a:xfrm>
              <a:solidFill>
                <a:srgbClr val="E68EA9"/>
              </a:solidFill>
            </xdr:grpSpPr>
            <xdr:sp macro="" textlink="">
              <xdr:nvSpPr>
                <xdr:cNvPr id="77" name="Rectángulo: esquinas diagonales redondeadas 76">
                  <a:extLst>
                    <a:ext uri="{FF2B5EF4-FFF2-40B4-BE49-F238E27FC236}">
                      <a16:creationId xmlns:a16="http://schemas.microsoft.com/office/drawing/2014/main" id="{B9186583-21E0-AC83-13E6-511597F4415E}"/>
                    </a:ext>
                  </a:extLst>
                </xdr:cNvPr>
                <xdr:cNvSpPr/>
              </xdr:nvSpPr>
              <xdr:spPr>
                <a:xfrm>
                  <a:off x="2061029" y="566057"/>
                  <a:ext cx="2627081" cy="696686"/>
                </a:xfrm>
                <a:prstGeom prst="round2DiagRect">
                  <a:avLst>
                    <a:gd name="adj1" fmla="val 31250"/>
                    <a:gd name="adj2" fmla="val 0"/>
                  </a:avLst>
                </a:prstGeom>
                <a:grpFill/>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s-CO"/>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CO"/>
                </a:p>
              </xdr:txBody>
            </xdr:sp>
            <xdr:sp macro="" textlink="">
              <xdr:nvSpPr>
                <xdr:cNvPr id="78" name="Diagrama de flujo: conector 77">
                  <a:extLst>
                    <a:ext uri="{FF2B5EF4-FFF2-40B4-BE49-F238E27FC236}">
                      <a16:creationId xmlns:a16="http://schemas.microsoft.com/office/drawing/2014/main" id="{BD95BE7E-9292-CE70-932F-026215F37844}"/>
                    </a:ext>
                  </a:extLst>
                </xdr:cNvPr>
                <xdr:cNvSpPr/>
              </xdr:nvSpPr>
              <xdr:spPr>
                <a:xfrm>
                  <a:off x="4165600" y="546495"/>
                  <a:ext cx="782487" cy="716248"/>
                </a:xfrm>
                <a:prstGeom prst="flowChartConnector">
                  <a:avLst/>
                </a:prstGeom>
                <a:grpFill/>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s-CO"/>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CO"/>
                </a:p>
              </xdr:txBody>
            </xdr:sp>
          </xdr:grpSp>
          <xdr:sp macro="" textlink="">
            <xdr:nvSpPr>
              <xdr:cNvPr id="75" name="CuadroTexto 61">
                <a:extLst>
                  <a:ext uri="{FF2B5EF4-FFF2-40B4-BE49-F238E27FC236}">
                    <a16:creationId xmlns:a16="http://schemas.microsoft.com/office/drawing/2014/main" id="{511B1492-9AFF-A70D-A000-6C894B8D5143}"/>
                  </a:ext>
                </a:extLst>
              </xdr:cNvPr>
              <xdr:cNvSpPr txBox="1"/>
            </xdr:nvSpPr>
            <xdr:spPr>
              <a:xfrm>
                <a:off x="384288" y="4589608"/>
                <a:ext cx="2343819" cy="476926"/>
              </a:xfrm>
              <a:prstGeom prst="rect">
                <a:avLst/>
              </a:prstGeom>
              <a:noFill/>
            </xdr:spPr>
            <xdr:txBody>
              <a:bodyPr wrap="square">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just"/>
                <a:r>
                  <a:rPr lang="en-US" sz="1200" b="1" kern="0">
                    <a:solidFill>
                      <a:sysClr val="windowText" lastClr="000000"/>
                    </a:solidFill>
                    <a:latin typeface="Verdana" panose="020B0604030504040204" pitchFamily="34" charset="0"/>
                    <a:ea typeface="Verdana" panose="020B0604030504040204" pitchFamily="34" charset="0"/>
                    <a:cs typeface="Segoe UI" panose="020B0502040204020203" pitchFamily="34" charset="0"/>
                  </a:rPr>
                  <a:t>Plan </a:t>
                </a:r>
                <a:r>
                  <a:rPr lang="es-CO" sz="1200" b="1" kern="0">
                    <a:solidFill>
                      <a:sysClr val="windowText" lastClr="000000"/>
                    </a:solidFill>
                    <a:latin typeface="Verdana" panose="020B0604030504040204" pitchFamily="34" charset="0"/>
                    <a:ea typeface="Verdana" panose="020B0604030504040204" pitchFamily="34" charset="0"/>
                    <a:cs typeface="Segoe UI" panose="020B0502040204020203" pitchFamily="34" charset="0"/>
                  </a:rPr>
                  <a:t>Estratégico de Talento Humano</a:t>
                </a:r>
              </a:p>
            </xdr:txBody>
          </xdr:sp>
          <xdr:pic>
            <xdr:nvPicPr>
              <xdr:cNvPr id="76" name="Imagen 75">
                <a:extLst>
                  <a:ext uri="{FF2B5EF4-FFF2-40B4-BE49-F238E27FC236}">
                    <a16:creationId xmlns:a16="http://schemas.microsoft.com/office/drawing/2014/main" id="{E056267E-82AC-CB19-A3BD-F8035BF1CF25}"/>
                  </a:ext>
                </a:extLst>
              </xdr:cNvPr>
              <xdr:cNvPicPr>
                <a:picLocks noChangeAspect="1"/>
              </xdr:cNvPicPr>
            </xdr:nvPicPr>
            <xdr:blipFill>
              <a:blip xmlns:r="http://schemas.openxmlformats.org/officeDocument/2006/relationships" r:embed="rId5"/>
              <a:stretch>
                <a:fillRect/>
              </a:stretch>
            </xdr:blipFill>
            <xdr:spPr>
              <a:xfrm>
                <a:off x="2832525" y="4575387"/>
                <a:ext cx="593479" cy="593479"/>
              </a:xfrm>
              <a:prstGeom prst="rect">
                <a:avLst/>
              </a:prstGeom>
            </xdr:spPr>
          </xdr:pic>
        </xdr:grpSp>
        <xdr:grpSp>
          <xdr:nvGrpSpPr>
            <xdr:cNvPr id="15" name="Grupo 14">
              <a:extLst>
                <a:ext uri="{FF2B5EF4-FFF2-40B4-BE49-F238E27FC236}">
                  <a16:creationId xmlns:a16="http://schemas.microsoft.com/office/drawing/2014/main" id="{CDA20FA2-8024-40DC-277C-13D5E58C3700}"/>
                </a:ext>
              </a:extLst>
            </xdr:cNvPr>
            <xdr:cNvGrpSpPr/>
          </xdr:nvGrpSpPr>
          <xdr:grpSpPr>
            <a:xfrm>
              <a:off x="342731" y="5710460"/>
              <a:ext cx="3210290" cy="643676"/>
              <a:chOff x="342731" y="5685887"/>
              <a:chExt cx="3210290" cy="643676"/>
            </a:xfrm>
          </xdr:grpSpPr>
          <xdr:grpSp>
            <xdr:nvGrpSpPr>
              <xdr:cNvPr id="68" name="Grupo 67">
                <a:extLst>
                  <a:ext uri="{FF2B5EF4-FFF2-40B4-BE49-F238E27FC236}">
                    <a16:creationId xmlns:a16="http://schemas.microsoft.com/office/drawing/2014/main" id="{DC1EB096-A4FC-1705-A9B6-1392BF01554A}"/>
                  </a:ext>
                </a:extLst>
              </xdr:cNvPr>
              <xdr:cNvGrpSpPr/>
            </xdr:nvGrpSpPr>
            <xdr:grpSpPr>
              <a:xfrm>
                <a:off x="342731" y="5685887"/>
                <a:ext cx="3210290" cy="643676"/>
                <a:chOff x="1245597" y="546495"/>
                <a:chExt cx="3210290" cy="643676"/>
              </a:xfrm>
              <a:solidFill>
                <a:srgbClr val="DD698D"/>
              </a:solidFill>
            </xdr:grpSpPr>
            <xdr:grpSp>
              <xdr:nvGrpSpPr>
                <xdr:cNvPr id="70" name="Grupo 69">
                  <a:extLst>
                    <a:ext uri="{FF2B5EF4-FFF2-40B4-BE49-F238E27FC236}">
                      <a16:creationId xmlns:a16="http://schemas.microsoft.com/office/drawing/2014/main" id="{74749CC0-8067-9A1E-DE45-9A1C1E5EB1DB}"/>
                    </a:ext>
                  </a:extLst>
                </xdr:cNvPr>
                <xdr:cNvGrpSpPr/>
              </xdr:nvGrpSpPr>
              <xdr:grpSpPr>
                <a:xfrm>
                  <a:off x="1245597" y="546495"/>
                  <a:ext cx="3210290" cy="643676"/>
                  <a:chOff x="1786882" y="546495"/>
                  <a:chExt cx="3161205" cy="716248"/>
                </a:xfrm>
                <a:grpFill/>
              </xdr:grpSpPr>
              <xdr:sp macro="" textlink="">
                <xdr:nvSpPr>
                  <xdr:cNvPr id="72" name="Rectángulo: esquinas diagonales redondeadas 71">
                    <a:extLst>
                      <a:ext uri="{FF2B5EF4-FFF2-40B4-BE49-F238E27FC236}">
                        <a16:creationId xmlns:a16="http://schemas.microsoft.com/office/drawing/2014/main" id="{7CE2D501-2DAF-9C24-3657-6A616C64B12C}"/>
                      </a:ext>
                    </a:extLst>
                  </xdr:cNvPr>
                  <xdr:cNvSpPr/>
                </xdr:nvSpPr>
                <xdr:spPr>
                  <a:xfrm>
                    <a:off x="1786882" y="566057"/>
                    <a:ext cx="2901228" cy="696686"/>
                  </a:xfrm>
                  <a:prstGeom prst="round2DiagRect">
                    <a:avLst>
                      <a:gd name="adj1" fmla="val 31250"/>
                      <a:gd name="adj2" fmla="val 0"/>
                    </a:avLst>
                  </a:prstGeom>
                  <a:grpFill/>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s-CO"/>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CO"/>
                  </a:p>
                </xdr:txBody>
              </xdr:sp>
              <xdr:sp macro="" textlink="">
                <xdr:nvSpPr>
                  <xdr:cNvPr id="73" name="Diagrama de flujo: conector 72">
                    <a:extLst>
                      <a:ext uri="{FF2B5EF4-FFF2-40B4-BE49-F238E27FC236}">
                        <a16:creationId xmlns:a16="http://schemas.microsoft.com/office/drawing/2014/main" id="{F5EC73DC-FDE0-844C-FE2F-2DA804CCAA5E}"/>
                      </a:ext>
                    </a:extLst>
                  </xdr:cNvPr>
                  <xdr:cNvSpPr/>
                </xdr:nvSpPr>
                <xdr:spPr>
                  <a:xfrm>
                    <a:off x="4165600" y="546495"/>
                    <a:ext cx="782487" cy="716248"/>
                  </a:xfrm>
                  <a:prstGeom prst="flowChartConnector">
                    <a:avLst/>
                  </a:prstGeom>
                  <a:grpFill/>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s-CO"/>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CO"/>
                  </a:p>
                </xdr:txBody>
              </xdr:sp>
            </xdr:grpSp>
            <xdr:sp macro="" textlink="">
              <xdr:nvSpPr>
                <xdr:cNvPr id="71" name="CuadroTexto 65">
                  <a:extLst>
                    <a:ext uri="{FF2B5EF4-FFF2-40B4-BE49-F238E27FC236}">
                      <a16:creationId xmlns:a16="http://schemas.microsoft.com/office/drawing/2014/main" id="{00CA9E9E-C611-6CC4-D13B-AD58F1FC3209}"/>
                    </a:ext>
                  </a:extLst>
                </xdr:cNvPr>
                <xdr:cNvSpPr txBox="1"/>
              </xdr:nvSpPr>
              <xdr:spPr>
                <a:xfrm>
                  <a:off x="1331338" y="623348"/>
                  <a:ext cx="2314537" cy="476926"/>
                </a:xfrm>
                <a:prstGeom prst="rect">
                  <a:avLst/>
                </a:prstGeom>
                <a:noFill/>
              </xdr:spPr>
              <xdr:txBody>
                <a:bodyPr wrap="square">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just"/>
                  <a:r>
                    <a:rPr lang="en-US" sz="1200" b="1" kern="0">
                      <a:solidFill>
                        <a:sysClr val="windowText" lastClr="000000"/>
                      </a:solidFill>
                      <a:latin typeface="Verdana" panose="020B0604030504040204" pitchFamily="34" charset="0"/>
                      <a:ea typeface="Verdana" panose="020B0604030504040204" pitchFamily="34" charset="0"/>
                      <a:cs typeface="Segoe UI" panose="020B0502040204020203" pitchFamily="34" charset="0"/>
                    </a:rPr>
                    <a:t>Plan </a:t>
                  </a:r>
                  <a:r>
                    <a:rPr lang="es-CO" sz="1200" b="1" kern="0">
                      <a:solidFill>
                        <a:sysClr val="windowText" lastClr="000000"/>
                      </a:solidFill>
                      <a:latin typeface="Verdana" panose="020B0604030504040204" pitchFamily="34" charset="0"/>
                      <a:ea typeface="Verdana" panose="020B0604030504040204" pitchFamily="34" charset="0"/>
                      <a:cs typeface="Segoe UI" panose="020B0502040204020203" pitchFamily="34" charset="0"/>
                    </a:rPr>
                    <a:t>Institucional de Capacitación</a:t>
                  </a:r>
                </a:p>
              </xdr:txBody>
            </xdr:sp>
          </xdr:grpSp>
          <xdr:pic>
            <xdr:nvPicPr>
              <xdr:cNvPr id="69" name="Imagen 68">
                <a:extLst>
                  <a:ext uri="{FF2B5EF4-FFF2-40B4-BE49-F238E27FC236}">
                    <a16:creationId xmlns:a16="http://schemas.microsoft.com/office/drawing/2014/main" id="{2367E965-AFD8-0C01-7A8B-B4B64BD05D04}"/>
                  </a:ext>
                </a:extLst>
              </xdr:cNvPr>
              <xdr:cNvPicPr>
                <a:picLocks noChangeAspect="1"/>
              </xdr:cNvPicPr>
            </xdr:nvPicPr>
            <xdr:blipFill>
              <a:blip xmlns:r="http://schemas.openxmlformats.org/officeDocument/2006/relationships" r:embed="rId6"/>
              <a:stretch>
                <a:fillRect/>
              </a:stretch>
            </xdr:blipFill>
            <xdr:spPr>
              <a:xfrm>
                <a:off x="2915343" y="5741707"/>
                <a:ext cx="491620" cy="491620"/>
              </a:xfrm>
              <a:prstGeom prst="rect">
                <a:avLst/>
              </a:prstGeom>
            </xdr:spPr>
          </xdr:pic>
        </xdr:grpSp>
        <xdr:cxnSp macro="">
          <xdr:nvCxnSpPr>
            <xdr:cNvPr id="16" name="Conector recto 15">
              <a:extLst>
                <a:ext uri="{FF2B5EF4-FFF2-40B4-BE49-F238E27FC236}">
                  <a16:creationId xmlns:a16="http://schemas.microsoft.com/office/drawing/2014/main" id="{ECF6B477-A28A-ED2F-5275-C567420B7E77}"/>
                </a:ext>
              </a:extLst>
            </xdr:cNvPr>
            <xdr:cNvCxnSpPr>
              <a:cxnSpLocks/>
              <a:stCxn id="114" idx="1"/>
              <a:endCxn id="100" idx="6"/>
            </xdr:cNvCxnSpPr>
          </xdr:nvCxnSpPr>
          <xdr:spPr>
            <a:xfrm flipH="1" flipV="1">
              <a:off x="3562735" y="856632"/>
              <a:ext cx="1824959" cy="1182353"/>
            </a:xfrm>
            <a:prstGeom prst="line">
              <a:avLst/>
            </a:prstGeom>
            <a:ln w="28575">
              <a:solidFill>
                <a:schemeClr val="tx1"/>
              </a:solidFill>
              <a:prstDash val="sysDot"/>
            </a:ln>
          </xdr:spPr>
          <xdr:style>
            <a:lnRef idx="1">
              <a:schemeClr val="accent1"/>
            </a:lnRef>
            <a:fillRef idx="0">
              <a:schemeClr val="accent1"/>
            </a:fillRef>
            <a:effectRef idx="0">
              <a:schemeClr val="accent1"/>
            </a:effectRef>
            <a:fontRef idx="minor">
              <a:schemeClr val="tx1"/>
            </a:fontRef>
          </xdr:style>
        </xdr:cxnSp>
        <xdr:cxnSp macro="">
          <xdr:nvCxnSpPr>
            <xdr:cNvPr id="17" name="Conector recto 16">
              <a:extLst>
                <a:ext uri="{FF2B5EF4-FFF2-40B4-BE49-F238E27FC236}">
                  <a16:creationId xmlns:a16="http://schemas.microsoft.com/office/drawing/2014/main" id="{21B3DA23-0B0E-3BC6-8B31-8DE48CA566E9}"/>
                </a:ext>
              </a:extLst>
            </xdr:cNvPr>
            <xdr:cNvCxnSpPr>
              <a:cxnSpLocks/>
              <a:stCxn id="103" idx="2"/>
              <a:endCxn id="95" idx="6"/>
            </xdr:cNvCxnSpPr>
          </xdr:nvCxnSpPr>
          <xdr:spPr>
            <a:xfrm flipH="1" flipV="1">
              <a:off x="3553021" y="1881984"/>
              <a:ext cx="1278168" cy="610363"/>
            </a:xfrm>
            <a:prstGeom prst="line">
              <a:avLst/>
            </a:prstGeom>
            <a:ln w="28575">
              <a:solidFill>
                <a:schemeClr val="tx1"/>
              </a:solidFill>
              <a:prstDash val="sysDot"/>
            </a:ln>
          </xdr:spPr>
          <xdr:style>
            <a:lnRef idx="1">
              <a:schemeClr val="accent1"/>
            </a:lnRef>
            <a:fillRef idx="0">
              <a:schemeClr val="accent1"/>
            </a:fillRef>
            <a:effectRef idx="0">
              <a:schemeClr val="accent1"/>
            </a:effectRef>
            <a:fontRef idx="minor">
              <a:schemeClr val="tx1"/>
            </a:fontRef>
          </xdr:style>
        </xdr:cxnSp>
        <xdr:cxnSp macro="">
          <xdr:nvCxnSpPr>
            <xdr:cNvPr id="18" name="Conector recto 17">
              <a:extLst>
                <a:ext uri="{FF2B5EF4-FFF2-40B4-BE49-F238E27FC236}">
                  <a16:creationId xmlns:a16="http://schemas.microsoft.com/office/drawing/2014/main" id="{B2EDD87D-E5EA-DBEF-1C56-144825665A43}"/>
                </a:ext>
              </a:extLst>
            </xdr:cNvPr>
            <xdr:cNvCxnSpPr>
              <a:cxnSpLocks/>
              <a:stCxn id="116" idx="1"/>
              <a:endCxn id="90" idx="6"/>
            </xdr:cNvCxnSpPr>
          </xdr:nvCxnSpPr>
          <xdr:spPr>
            <a:xfrm flipH="1" flipV="1">
              <a:off x="3578843" y="2922879"/>
              <a:ext cx="929184" cy="236501"/>
            </a:xfrm>
            <a:prstGeom prst="line">
              <a:avLst/>
            </a:prstGeom>
            <a:ln w="28575">
              <a:solidFill>
                <a:schemeClr val="tx1"/>
              </a:solidFill>
              <a:prstDash val="sysDot"/>
            </a:ln>
          </xdr:spPr>
          <xdr:style>
            <a:lnRef idx="1">
              <a:schemeClr val="accent1"/>
            </a:lnRef>
            <a:fillRef idx="0">
              <a:schemeClr val="accent1"/>
            </a:fillRef>
            <a:effectRef idx="0">
              <a:schemeClr val="accent1"/>
            </a:effectRef>
            <a:fontRef idx="minor">
              <a:schemeClr val="tx1"/>
            </a:fontRef>
          </xdr:style>
        </xdr:cxnSp>
        <xdr:cxnSp macro="">
          <xdr:nvCxnSpPr>
            <xdr:cNvPr id="19" name="Conector recto 18">
              <a:extLst>
                <a:ext uri="{FF2B5EF4-FFF2-40B4-BE49-F238E27FC236}">
                  <a16:creationId xmlns:a16="http://schemas.microsoft.com/office/drawing/2014/main" id="{0DF18B69-7364-B8E3-1EC7-3ACB6FF0E44F}"/>
                </a:ext>
              </a:extLst>
            </xdr:cNvPr>
            <xdr:cNvCxnSpPr>
              <a:cxnSpLocks/>
              <a:stCxn id="117" idx="1"/>
              <a:endCxn id="84" idx="6"/>
            </xdr:cNvCxnSpPr>
          </xdr:nvCxnSpPr>
          <xdr:spPr>
            <a:xfrm flipH="1" flipV="1">
              <a:off x="3580572" y="3865854"/>
              <a:ext cx="924450" cy="146614"/>
            </a:xfrm>
            <a:prstGeom prst="line">
              <a:avLst/>
            </a:prstGeom>
            <a:ln w="28575">
              <a:solidFill>
                <a:schemeClr val="tx1"/>
              </a:solidFill>
              <a:prstDash val="sysDot"/>
            </a:ln>
          </xdr:spPr>
          <xdr:style>
            <a:lnRef idx="1">
              <a:schemeClr val="accent1"/>
            </a:lnRef>
            <a:fillRef idx="0">
              <a:schemeClr val="accent1"/>
            </a:fillRef>
            <a:effectRef idx="0">
              <a:schemeClr val="accent1"/>
            </a:effectRef>
            <a:fontRef idx="minor">
              <a:schemeClr val="tx1"/>
            </a:fontRef>
          </xdr:style>
        </xdr:cxnSp>
        <xdr:cxnSp macro="">
          <xdr:nvCxnSpPr>
            <xdr:cNvPr id="20" name="Conector recto 19">
              <a:extLst>
                <a:ext uri="{FF2B5EF4-FFF2-40B4-BE49-F238E27FC236}">
                  <a16:creationId xmlns:a16="http://schemas.microsoft.com/office/drawing/2014/main" id="{1BC6B354-1445-9C76-5542-F49E1E2C573F}"/>
                </a:ext>
              </a:extLst>
            </xdr:cNvPr>
            <xdr:cNvCxnSpPr>
              <a:cxnSpLocks/>
              <a:stCxn id="118" idx="1"/>
              <a:endCxn id="78" idx="6"/>
            </xdr:cNvCxnSpPr>
          </xdr:nvCxnSpPr>
          <xdr:spPr>
            <a:xfrm flipH="1">
              <a:off x="3553232" y="4656783"/>
              <a:ext cx="1290665" cy="267079"/>
            </a:xfrm>
            <a:prstGeom prst="line">
              <a:avLst/>
            </a:prstGeom>
            <a:ln w="28575">
              <a:solidFill>
                <a:schemeClr val="tx1"/>
              </a:solidFill>
              <a:prstDash val="sysDot"/>
            </a:ln>
          </xdr:spPr>
          <xdr:style>
            <a:lnRef idx="1">
              <a:schemeClr val="accent1"/>
            </a:lnRef>
            <a:fillRef idx="0">
              <a:schemeClr val="accent1"/>
            </a:fillRef>
            <a:effectRef idx="0">
              <a:schemeClr val="accent1"/>
            </a:effectRef>
            <a:fontRef idx="minor">
              <a:schemeClr val="tx1"/>
            </a:fontRef>
          </xdr:style>
        </xdr:cxnSp>
        <xdr:cxnSp macro="">
          <xdr:nvCxnSpPr>
            <xdr:cNvPr id="21" name="Conector recto 20">
              <a:extLst>
                <a:ext uri="{FF2B5EF4-FFF2-40B4-BE49-F238E27FC236}">
                  <a16:creationId xmlns:a16="http://schemas.microsoft.com/office/drawing/2014/main" id="{B91A47C1-97CD-07E7-A2AC-DE61A7A1CC20}"/>
                </a:ext>
              </a:extLst>
            </xdr:cNvPr>
            <xdr:cNvCxnSpPr>
              <a:cxnSpLocks/>
              <a:stCxn id="119" idx="1"/>
              <a:endCxn id="73" idx="6"/>
            </xdr:cNvCxnSpPr>
          </xdr:nvCxnSpPr>
          <xdr:spPr>
            <a:xfrm flipH="1">
              <a:off x="3553021" y="5113444"/>
              <a:ext cx="1837303" cy="918854"/>
            </a:xfrm>
            <a:prstGeom prst="line">
              <a:avLst/>
            </a:prstGeom>
            <a:ln w="28575">
              <a:solidFill>
                <a:schemeClr val="tx1"/>
              </a:solidFill>
              <a:prstDash val="sysDot"/>
            </a:ln>
          </xdr:spPr>
          <xdr:style>
            <a:lnRef idx="1">
              <a:schemeClr val="accent1"/>
            </a:lnRef>
            <a:fillRef idx="0">
              <a:schemeClr val="accent1"/>
            </a:fillRef>
            <a:effectRef idx="0">
              <a:schemeClr val="accent1"/>
            </a:effectRef>
            <a:fontRef idx="minor">
              <a:schemeClr val="tx1"/>
            </a:fontRef>
          </xdr:style>
        </xdr:cxnSp>
        <xdr:cxnSp macro="">
          <xdr:nvCxnSpPr>
            <xdr:cNvPr id="22" name="Conector recto 21">
              <a:extLst>
                <a:ext uri="{FF2B5EF4-FFF2-40B4-BE49-F238E27FC236}">
                  <a16:creationId xmlns:a16="http://schemas.microsoft.com/office/drawing/2014/main" id="{CC18BDFA-4FC3-6F43-BE5E-FC103D82BC22}"/>
                </a:ext>
              </a:extLst>
            </xdr:cNvPr>
            <xdr:cNvCxnSpPr>
              <a:cxnSpLocks/>
              <a:stCxn id="67" idx="6"/>
            </xdr:cNvCxnSpPr>
          </xdr:nvCxnSpPr>
          <xdr:spPr>
            <a:xfrm flipH="1">
              <a:off x="7002990" y="847701"/>
              <a:ext cx="1620609" cy="1141737"/>
            </a:xfrm>
            <a:prstGeom prst="line">
              <a:avLst/>
            </a:prstGeom>
            <a:ln w="28575">
              <a:solidFill>
                <a:schemeClr val="tx1"/>
              </a:solidFill>
              <a:prstDash val="sysDot"/>
            </a:ln>
          </xdr:spPr>
          <xdr:style>
            <a:lnRef idx="1">
              <a:schemeClr val="accent1"/>
            </a:lnRef>
            <a:fillRef idx="0">
              <a:schemeClr val="accent1"/>
            </a:fillRef>
            <a:effectRef idx="0">
              <a:schemeClr val="accent1"/>
            </a:effectRef>
            <a:fontRef idx="minor">
              <a:schemeClr val="tx1"/>
            </a:fontRef>
          </xdr:style>
        </xdr:cxnSp>
        <xdr:cxnSp macro="">
          <xdr:nvCxnSpPr>
            <xdr:cNvPr id="23" name="Conector recto 22">
              <a:extLst>
                <a:ext uri="{FF2B5EF4-FFF2-40B4-BE49-F238E27FC236}">
                  <a16:creationId xmlns:a16="http://schemas.microsoft.com/office/drawing/2014/main" id="{8F1146E8-58D5-D542-478C-B3A39199CECD}"/>
                </a:ext>
              </a:extLst>
            </xdr:cNvPr>
            <xdr:cNvCxnSpPr>
              <a:cxnSpLocks/>
              <a:stCxn id="61" idx="6"/>
            </xdr:cNvCxnSpPr>
          </xdr:nvCxnSpPr>
          <xdr:spPr>
            <a:xfrm flipH="1">
              <a:off x="7614173" y="1883063"/>
              <a:ext cx="1016895" cy="551677"/>
            </a:xfrm>
            <a:prstGeom prst="line">
              <a:avLst/>
            </a:prstGeom>
            <a:ln w="28575">
              <a:solidFill>
                <a:schemeClr val="tx1"/>
              </a:solidFill>
              <a:prstDash val="sysDot"/>
            </a:ln>
          </xdr:spPr>
          <xdr:style>
            <a:lnRef idx="1">
              <a:schemeClr val="accent1"/>
            </a:lnRef>
            <a:fillRef idx="0">
              <a:schemeClr val="accent1"/>
            </a:fillRef>
            <a:effectRef idx="0">
              <a:schemeClr val="accent1"/>
            </a:effectRef>
            <a:fontRef idx="minor">
              <a:schemeClr val="tx1"/>
            </a:fontRef>
          </xdr:style>
        </xdr:cxnSp>
        <xdr:cxnSp macro="">
          <xdr:nvCxnSpPr>
            <xdr:cNvPr id="24" name="Conector recto 23">
              <a:extLst>
                <a:ext uri="{FF2B5EF4-FFF2-40B4-BE49-F238E27FC236}">
                  <a16:creationId xmlns:a16="http://schemas.microsoft.com/office/drawing/2014/main" id="{3CC6352D-E093-CAFD-2C2B-2CDA553866A2}"/>
                </a:ext>
              </a:extLst>
            </xdr:cNvPr>
            <xdr:cNvCxnSpPr>
              <a:cxnSpLocks/>
              <a:stCxn id="56" idx="6"/>
            </xdr:cNvCxnSpPr>
          </xdr:nvCxnSpPr>
          <xdr:spPr>
            <a:xfrm flipH="1">
              <a:off x="7943342" y="2910674"/>
              <a:ext cx="694861" cy="181831"/>
            </a:xfrm>
            <a:prstGeom prst="line">
              <a:avLst/>
            </a:prstGeom>
            <a:ln w="28575">
              <a:solidFill>
                <a:schemeClr val="tx1"/>
              </a:solidFill>
              <a:prstDash val="sysDot"/>
            </a:ln>
          </xdr:spPr>
          <xdr:style>
            <a:lnRef idx="1">
              <a:schemeClr val="accent1"/>
            </a:lnRef>
            <a:fillRef idx="0">
              <a:schemeClr val="accent1"/>
            </a:fillRef>
            <a:effectRef idx="0">
              <a:schemeClr val="accent1"/>
            </a:effectRef>
            <a:fontRef idx="minor">
              <a:schemeClr val="tx1"/>
            </a:fontRef>
          </xdr:style>
        </xdr:cxnSp>
        <xdr:cxnSp macro="">
          <xdr:nvCxnSpPr>
            <xdr:cNvPr id="25" name="Conector recto 24">
              <a:extLst>
                <a:ext uri="{FF2B5EF4-FFF2-40B4-BE49-F238E27FC236}">
                  <a16:creationId xmlns:a16="http://schemas.microsoft.com/office/drawing/2014/main" id="{50E8B75C-07AF-9416-59EC-773533614CEE}"/>
                </a:ext>
              </a:extLst>
            </xdr:cNvPr>
            <xdr:cNvCxnSpPr>
              <a:cxnSpLocks/>
              <a:stCxn id="50" idx="6"/>
              <a:endCxn id="111" idx="6"/>
            </xdr:cNvCxnSpPr>
          </xdr:nvCxnSpPr>
          <xdr:spPr>
            <a:xfrm flipH="1">
              <a:off x="7944579" y="3861636"/>
              <a:ext cx="674364" cy="142864"/>
            </a:xfrm>
            <a:prstGeom prst="line">
              <a:avLst/>
            </a:prstGeom>
            <a:ln w="28575">
              <a:solidFill>
                <a:schemeClr val="tx1"/>
              </a:solidFill>
              <a:prstDash val="sysDot"/>
            </a:ln>
          </xdr:spPr>
          <xdr:style>
            <a:lnRef idx="1">
              <a:schemeClr val="accent1"/>
            </a:lnRef>
            <a:fillRef idx="0">
              <a:schemeClr val="accent1"/>
            </a:fillRef>
            <a:effectRef idx="0">
              <a:schemeClr val="accent1"/>
            </a:effectRef>
            <a:fontRef idx="minor">
              <a:schemeClr val="tx1"/>
            </a:fontRef>
          </xdr:style>
        </xdr:cxnSp>
        <xdr:cxnSp macro="">
          <xdr:nvCxnSpPr>
            <xdr:cNvPr id="26" name="Conector recto 25">
              <a:extLst>
                <a:ext uri="{FF2B5EF4-FFF2-40B4-BE49-F238E27FC236}">
                  <a16:creationId xmlns:a16="http://schemas.microsoft.com/office/drawing/2014/main" id="{1706221A-5C02-0732-8D29-A711CA52BC3D}"/>
                </a:ext>
              </a:extLst>
            </xdr:cNvPr>
            <xdr:cNvCxnSpPr>
              <a:cxnSpLocks/>
              <a:stCxn id="44" idx="6"/>
              <a:endCxn id="124" idx="3"/>
            </xdr:cNvCxnSpPr>
          </xdr:nvCxnSpPr>
          <xdr:spPr>
            <a:xfrm flipH="1" flipV="1">
              <a:off x="7614175" y="4666347"/>
              <a:ext cx="1033531" cy="257515"/>
            </a:xfrm>
            <a:prstGeom prst="line">
              <a:avLst/>
            </a:prstGeom>
            <a:ln w="28575">
              <a:solidFill>
                <a:schemeClr val="tx1"/>
              </a:solidFill>
              <a:prstDash val="sysDot"/>
            </a:ln>
          </xdr:spPr>
          <xdr:style>
            <a:lnRef idx="1">
              <a:schemeClr val="accent1"/>
            </a:lnRef>
            <a:fillRef idx="0">
              <a:schemeClr val="accent1"/>
            </a:fillRef>
            <a:effectRef idx="0">
              <a:schemeClr val="accent1"/>
            </a:effectRef>
            <a:fontRef idx="minor">
              <a:schemeClr val="tx1"/>
            </a:fontRef>
          </xdr:style>
        </xdr:cxnSp>
        <xdr:cxnSp macro="">
          <xdr:nvCxnSpPr>
            <xdr:cNvPr id="27" name="Conector recto 26">
              <a:extLst>
                <a:ext uri="{FF2B5EF4-FFF2-40B4-BE49-F238E27FC236}">
                  <a16:creationId xmlns:a16="http://schemas.microsoft.com/office/drawing/2014/main" id="{D83D7C44-AB05-2026-FBC3-F85AC2E2E1FC}"/>
                </a:ext>
              </a:extLst>
            </xdr:cNvPr>
            <xdr:cNvCxnSpPr>
              <a:cxnSpLocks/>
              <a:stCxn id="39" idx="6"/>
              <a:endCxn id="125" idx="3"/>
            </xdr:cNvCxnSpPr>
          </xdr:nvCxnSpPr>
          <xdr:spPr>
            <a:xfrm flipH="1" flipV="1">
              <a:off x="7038094" y="5122993"/>
              <a:ext cx="1608401" cy="909305"/>
            </a:xfrm>
            <a:prstGeom prst="line">
              <a:avLst/>
            </a:prstGeom>
            <a:ln w="28575">
              <a:solidFill>
                <a:schemeClr val="tx1"/>
              </a:solidFill>
              <a:prstDash val="sysDot"/>
            </a:ln>
          </xdr:spPr>
          <xdr:style>
            <a:lnRef idx="1">
              <a:schemeClr val="accent1"/>
            </a:lnRef>
            <a:fillRef idx="0">
              <a:schemeClr val="accent1"/>
            </a:fillRef>
            <a:effectRef idx="0">
              <a:schemeClr val="accent1"/>
            </a:effectRef>
            <a:fontRef idx="minor">
              <a:schemeClr val="tx1"/>
            </a:fontRef>
          </xdr:style>
        </xdr:cxnSp>
        <xdr:grpSp>
          <xdr:nvGrpSpPr>
            <xdr:cNvPr id="28" name="Grupo 27">
              <a:extLst>
                <a:ext uri="{FF2B5EF4-FFF2-40B4-BE49-F238E27FC236}">
                  <a16:creationId xmlns:a16="http://schemas.microsoft.com/office/drawing/2014/main" id="{6779CE0D-0438-21F4-9921-EF1A4E418AEA}"/>
                </a:ext>
              </a:extLst>
            </xdr:cNvPr>
            <xdr:cNvGrpSpPr/>
          </xdr:nvGrpSpPr>
          <xdr:grpSpPr>
            <a:xfrm>
              <a:off x="8623599" y="525863"/>
              <a:ext cx="3210290" cy="768648"/>
              <a:chOff x="8575039" y="844623"/>
              <a:chExt cx="3210290" cy="768648"/>
            </a:xfrm>
          </xdr:grpSpPr>
          <xdr:grpSp>
            <xdr:nvGrpSpPr>
              <xdr:cNvPr id="62" name="Grupo 61">
                <a:extLst>
                  <a:ext uri="{FF2B5EF4-FFF2-40B4-BE49-F238E27FC236}">
                    <a16:creationId xmlns:a16="http://schemas.microsoft.com/office/drawing/2014/main" id="{B4C8CFDA-FD36-BB1D-C8EC-07527CCFF314}"/>
                  </a:ext>
                </a:extLst>
              </xdr:cNvPr>
              <xdr:cNvGrpSpPr/>
            </xdr:nvGrpSpPr>
            <xdr:grpSpPr>
              <a:xfrm flipH="1">
                <a:off x="8575039" y="844623"/>
                <a:ext cx="3210290" cy="768648"/>
                <a:chOff x="1245597" y="546495"/>
                <a:chExt cx="3210290" cy="768648"/>
              </a:xfrm>
            </xdr:grpSpPr>
            <xdr:grpSp>
              <xdr:nvGrpSpPr>
                <xdr:cNvPr id="64" name="Grupo 63">
                  <a:extLst>
                    <a:ext uri="{FF2B5EF4-FFF2-40B4-BE49-F238E27FC236}">
                      <a16:creationId xmlns:a16="http://schemas.microsoft.com/office/drawing/2014/main" id="{C241677B-765F-4B03-3465-78E71EFDED88}"/>
                    </a:ext>
                  </a:extLst>
                </xdr:cNvPr>
                <xdr:cNvGrpSpPr/>
              </xdr:nvGrpSpPr>
              <xdr:grpSpPr>
                <a:xfrm>
                  <a:off x="1245597" y="546495"/>
                  <a:ext cx="3210290" cy="768648"/>
                  <a:chOff x="1786882" y="546495"/>
                  <a:chExt cx="3161205" cy="855310"/>
                </a:xfrm>
                <a:solidFill>
                  <a:srgbClr val="634CA9"/>
                </a:solidFill>
              </xdr:grpSpPr>
              <xdr:sp macro="" textlink="">
                <xdr:nvSpPr>
                  <xdr:cNvPr id="66" name="Rectángulo: esquinas diagonales redondeadas 65">
                    <a:extLst>
                      <a:ext uri="{FF2B5EF4-FFF2-40B4-BE49-F238E27FC236}">
                        <a16:creationId xmlns:a16="http://schemas.microsoft.com/office/drawing/2014/main" id="{9DF219C6-9C71-81CB-DBFE-AC8FDCDDC637}"/>
                      </a:ext>
                    </a:extLst>
                  </xdr:cNvPr>
                  <xdr:cNvSpPr/>
                </xdr:nvSpPr>
                <xdr:spPr>
                  <a:xfrm>
                    <a:off x="1786882" y="566057"/>
                    <a:ext cx="2901228" cy="835748"/>
                  </a:xfrm>
                  <a:prstGeom prst="round2DiagRect">
                    <a:avLst>
                      <a:gd name="adj1" fmla="val 31250"/>
                      <a:gd name="adj2" fmla="val 0"/>
                    </a:avLst>
                  </a:prstGeom>
                  <a:solidFill>
                    <a:srgbClr val="5AA386"/>
                  </a:solidFill>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s-CO"/>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CO"/>
                  </a:p>
                </xdr:txBody>
              </xdr:sp>
              <xdr:sp macro="" textlink="">
                <xdr:nvSpPr>
                  <xdr:cNvPr id="67" name="Diagrama de flujo: conector 66">
                    <a:extLst>
                      <a:ext uri="{FF2B5EF4-FFF2-40B4-BE49-F238E27FC236}">
                        <a16:creationId xmlns:a16="http://schemas.microsoft.com/office/drawing/2014/main" id="{CEEC5720-9D5E-8BD6-5ED8-7388A01139D5}"/>
                      </a:ext>
                    </a:extLst>
                  </xdr:cNvPr>
                  <xdr:cNvSpPr/>
                </xdr:nvSpPr>
                <xdr:spPr>
                  <a:xfrm>
                    <a:off x="4165600" y="546495"/>
                    <a:ext cx="782487" cy="716248"/>
                  </a:xfrm>
                  <a:prstGeom prst="flowChartConnector">
                    <a:avLst/>
                  </a:prstGeom>
                  <a:solidFill>
                    <a:srgbClr val="5AA386"/>
                  </a:solidFill>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s-CO"/>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CO"/>
                  </a:p>
                </xdr:txBody>
              </xdr:sp>
            </xdr:grpSp>
            <xdr:sp macro="" textlink="">
              <xdr:nvSpPr>
                <xdr:cNvPr id="65" name="CuadroTexto 146">
                  <a:extLst>
                    <a:ext uri="{FF2B5EF4-FFF2-40B4-BE49-F238E27FC236}">
                      <a16:creationId xmlns:a16="http://schemas.microsoft.com/office/drawing/2014/main" id="{6453A6AA-6858-8A6F-BF68-36FCD7C91DC6}"/>
                    </a:ext>
                  </a:extLst>
                </xdr:cNvPr>
                <xdr:cNvSpPr txBox="1"/>
              </xdr:nvSpPr>
              <xdr:spPr>
                <a:xfrm>
                  <a:off x="1313489" y="605330"/>
                  <a:ext cx="2360934" cy="668182"/>
                </a:xfrm>
                <a:prstGeom prst="rect">
                  <a:avLst/>
                </a:prstGeom>
                <a:noFill/>
              </xdr:spPr>
              <xdr:txBody>
                <a:bodyPr wrap="square">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just"/>
                  <a:r>
                    <a:rPr lang="en-US" sz="1200" b="1" kern="0">
                      <a:solidFill>
                        <a:sysClr val="windowText" lastClr="000000"/>
                      </a:solidFill>
                      <a:latin typeface="Verdana" panose="020B0604030504040204" pitchFamily="34" charset="0"/>
                      <a:ea typeface="Verdana" panose="020B0604030504040204" pitchFamily="34" charset="0"/>
                      <a:cs typeface="Segoe UI" panose="020B0502040204020203" pitchFamily="34" charset="0"/>
                    </a:rPr>
                    <a:t>Plan </a:t>
                  </a:r>
                  <a:r>
                    <a:rPr lang="es-CO" sz="1200" b="1" kern="0">
                      <a:solidFill>
                        <a:sysClr val="windowText" lastClr="000000"/>
                      </a:solidFill>
                      <a:latin typeface="Verdana" panose="020B0604030504040204" pitchFamily="34" charset="0"/>
                      <a:ea typeface="Verdana" panose="020B0604030504040204" pitchFamily="34" charset="0"/>
                      <a:cs typeface="Segoe UI" panose="020B0502040204020203" pitchFamily="34" charset="0"/>
                    </a:rPr>
                    <a:t>de Seguridad y privacidad de la Información</a:t>
                  </a:r>
                </a:p>
              </xdr:txBody>
            </xdr:sp>
          </xdr:grpSp>
          <xdr:pic>
            <xdr:nvPicPr>
              <xdr:cNvPr id="63" name="Imagen 62">
                <a:extLst>
                  <a:ext uri="{FF2B5EF4-FFF2-40B4-BE49-F238E27FC236}">
                    <a16:creationId xmlns:a16="http://schemas.microsoft.com/office/drawing/2014/main" id="{08BD1955-268C-FF90-4F1F-509EFCAE71D5}"/>
                  </a:ext>
                </a:extLst>
              </xdr:cNvPr>
              <xdr:cNvPicPr>
                <a:picLocks noChangeAspect="1"/>
              </xdr:cNvPicPr>
            </xdr:nvPicPr>
            <xdr:blipFill>
              <a:blip xmlns:r="http://schemas.openxmlformats.org/officeDocument/2006/relationships" r:embed="rId7"/>
              <a:stretch>
                <a:fillRect/>
              </a:stretch>
            </xdr:blipFill>
            <xdr:spPr>
              <a:xfrm>
                <a:off x="8748832" y="947505"/>
                <a:ext cx="496350" cy="496350"/>
              </a:xfrm>
              <a:prstGeom prst="rect">
                <a:avLst/>
              </a:prstGeom>
            </xdr:spPr>
          </xdr:pic>
        </xdr:grpSp>
        <xdr:grpSp>
          <xdr:nvGrpSpPr>
            <xdr:cNvPr id="29" name="Grupo 28">
              <a:extLst>
                <a:ext uri="{FF2B5EF4-FFF2-40B4-BE49-F238E27FC236}">
                  <a16:creationId xmlns:a16="http://schemas.microsoft.com/office/drawing/2014/main" id="{507ACC4D-DAEC-8158-EBD5-165E31F3A403}"/>
                </a:ext>
              </a:extLst>
            </xdr:cNvPr>
            <xdr:cNvGrpSpPr/>
          </xdr:nvGrpSpPr>
          <xdr:grpSpPr>
            <a:xfrm>
              <a:off x="8631068" y="1561225"/>
              <a:ext cx="3258850" cy="834271"/>
              <a:chOff x="8575039" y="1821756"/>
              <a:chExt cx="3258850" cy="834271"/>
            </a:xfrm>
          </xdr:grpSpPr>
          <xdr:grpSp>
            <xdr:nvGrpSpPr>
              <xdr:cNvPr id="57" name="Grupo 56">
                <a:extLst>
                  <a:ext uri="{FF2B5EF4-FFF2-40B4-BE49-F238E27FC236}">
                    <a16:creationId xmlns:a16="http://schemas.microsoft.com/office/drawing/2014/main" id="{339C5A2E-50B9-0D6D-FB1C-EE88EA3C2A57}"/>
                  </a:ext>
                </a:extLst>
              </xdr:cNvPr>
              <xdr:cNvGrpSpPr/>
            </xdr:nvGrpSpPr>
            <xdr:grpSpPr>
              <a:xfrm flipH="1">
                <a:off x="8575039" y="1821756"/>
                <a:ext cx="3210290" cy="804768"/>
                <a:chOff x="1786882" y="546495"/>
                <a:chExt cx="3161205" cy="895502"/>
              </a:xfrm>
              <a:solidFill>
                <a:srgbClr val="9CC8B6"/>
              </a:solidFill>
            </xdr:grpSpPr>
            <xdr:sp macro="" textlink="">
              <xdr:nvSpPr>
                <xdr:cNvPr id="60" name="Rectángulo: esquinas diagonales redondeadas 59">
                  <a:extLst>
                    <a:ext uri="{FF2B5EF4-FFF2-40B4-BE49-F238E27FC236}">
                      <a16:creationId xmlns:a16="http://schemas.microsoft.com/office/drawing/2014/main" id="{C1E10124-6C46-5605-876B-800B42036816}"/>
                    </a:ext>
                  </a:extLst>
                </xdr:cNvPr>
                <xdr:cNvSpPr/>
              </xdr:nvSpPr>
              <xdr:spPr>
                <a:xfrm>
                  <a:off x="1786882" y="566057"/>
                  <a:ext cx="2901228" cy="875940"/>
                </a:xfrm>
                <a:prstGeom prst="round2DiagRect">
                  <a:avLst>
                    <a:gd name="adj1" fmla="val 31250"/>
                    <a:gd name="adj2" fmla="val 0"/>
                  </a:avLst>
                </a:prstGeom>
                <a:grpFill/>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s-CO"/>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CO"/>
                </a:p>
              </xdr:txBody>
            </xdr:sp>
            <xdr:sp macro="" textlink="">
              <xdr:nvSpPr>
                <xdr:cNvPr id="61" name="Diagrama de flujo: conector 60">
                  <a:extLst>
                    <a:ext uri="{FF2B5EF4-FFF2-40B4-BE49-F238E27FC236}">
                      <a16:creationId xmlns:a16="http://schemas.microsoft.com/office/drawing/2014/main" id="{5F847163-6691-0792-7C8F-5260709BC6DB}"/>
                    </a:ext>
                  </a:extLst>
                </xdr:cNvPr>
                <xdr:cNvSpPr/>
              </xdr:nvSpPr>
              <xdr:spPr>
                <a:xfrm>
                  <a:off x="4165600" y="546495"/>
                  <a:ext cx="782487" cy="716248"/>
                </a:xfrm>
                <a:prstGeom prst="flowChartConnector">
                  <a:avLst/>
                </a:prstGeom>
                <a:grpFill/>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s-CO"/>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CO"/>
                </a:p>
              </xdr:txBody>
            </xdr:sp>
          </xdr:grpSp>
          <xdr:sp macro="" textlink="">
            <xdr:nvSpPr>
              <xdr:cNvPr id="58" name="CuadroTexto 118">
                <a:extLst>
                  <a:ext uri="{FF2B5EF4-FFF2-40B4-BE49-F238E27FC236}">
                    <a16:creationId xmlns:a16="http://schemas.microsoft.com/office/drawing/2014/main" id="{F21F72C9-859E-BF03-AC69-3D5236F7CBA0}"/>
                  </a:ext>
                </a:extLst>
              </xdr:cNvPr>
              <xdr:cNvSpPr txBox="1"/>
            </xdr:nvSpPr>
            <xdr:spPr>
              <a:xfrm flipH="1">
                <a:off x="9315195" y="1860319"/>
                <a:ext cx="2518694" cy="795708"/>
              </a:xfrm>
              <a:prstGeom prst="rect">
                <a:avLst/>
              </a:prstGeom>
              <a:noFill/>
            </xdr:spPr>
            <xdr:txBody>
              <a:bodyPr wrap="square">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just"/>
                <a:r>
                  <a:rPr lang="en-US" sz="1100" b="1" kern="0">
                    <a:solidFill>
                      <a:sysClr val="windowText" lastClr="000000"/>
                    </a:solidFill>
                    <a:latin typeface="Verdana" panose="020B0604030504040204" pitchFamily="34" charset="0"/>
                    <a:ea typeface="Verdana" panose="020B0604030504040204" pitchFamily="34" charset="0"/>
                    <a:cs typeface="Segoe UI" panose="020B0502040204020203" pitchFamily="34" charset="0"/>
                  </a:rPr>
                  <a:t>Plan </a:t>
                </a:r>
                <a:r>
                  <a:rPr lang="es-CO" sz="1100" b="1" kern="0">
                    <a:solidFill>
                      <a:sysClr val="windowText" lastClr="000000"/>
                    </a:solidFill>
                    <a:latin typeface="Verdana" panose="020B0604030504040204" pitchFamily="34" charset="0"/>
                    <a:ea typeface="Verdana" panose="020B0604030504040204" pitchFamily="34" charset="0"/>
                    <a:cs typeface="Segoe UI" panose="020B0502040204020203" pitchFamily="34" charset="0"/>
                  </a:rPr>
                  <a:t>de Tratamiento de Riesgos de Seguridad y Privacidad de la Información</a:t>
                </a:r>
              </a:p>
            </xdr:txBody>
          </xdr:sp>
          <xdr:pic>
            <xdr:nvPicPr>
              <xdr:cNvPr id="59" name="Imagen 58">
                <a:extLst>
                  <a:ext uri="{FF2B5EF4-FFF2-40B4-BE49-F238E27FC236}">
                    <a16:creationId xmlns:a16="http://schemas.microsoft.com/office/drawing/2014/main" id="{C56F7590-0572-FF23-3B18-801E1A89E0E7}"/>
                  </a:ext>
                </a:extLst>
              </xdr:cNvPr>
              <xdr:cNvPicPr>
                <a:picLocks noChangeAspect="1"/>
              </xdr:cNvPicPr>
            </xdr:nvPicPr>
            <xdr:blipFill>
              <a:blip xmlns:r="http://schemas.openxmlformats.org/officeDocument/2006/relationships" r:embed="rId8"/>
              <a:stretch>
                <a:fillRect/>
              </a:stretch>
            </xdr:blipFill>
            <xdr:spPr>
              <a:xfrm>
                <a:off x="8728958" y="1859425"/>
                <a:ext cx="516224" cy="516224"/>
              </a:xfrm>
              <a:prstGeom prst="rect">
                <a:avLst/>
              </a:prstGeom>
            </xdr:spPr>
          </xdr:pic>
        </xdr:grpSp>
        <xdr:grpSp>
          <xdr:nvGrpSpPr>
            <xdr:cNvPr id="30" name="Grupo 29">
              <a:extLst>
                <a:ext uri="{FF2B5EF4-FFF2-40B4-BE49-F238E27FC236}">
                  <a16:creationId xmlns:a16="http://schemas.microsoft.com/office/drawing/2014/main" id="{F9A4A499-9ED6-A08B-036C-7DFAD207FD6E}"/>
                </a:ext>
              </a:extLst>
            </xdr:cNvPr>
            <xdr:cNvGrpSpPr/>
          </xdr:nvGrpSpPr>
          <xdr:grpSpPr>
            <a:xfrm>
              <a:off x="8638203" y="2588836"/>
              <a:ext cx="3210290" cy="643676"/>
              <a:chOff x="8574828" y="2781028"/>
              <a:chExt cx="3210290" cy="643676"/>
            </a:xfrm>
          </xdr:grpSpPr>
          <xdr:grpSp>
            <xdr:nvGrpSpPr>
              <xdr:cNvPr id="51" name="Grupo 50">
                <a:extLst>
                  <a:ext uri="{FF2B5EF4-FFF2-40B4-BE49-F238E27FC236}">
                    <a16:creationId xmlns:a16="http://schemas.microsoft.com/office/drawing/2014/main" id="{0F2EA88A-73A7-2023-A8FB-AD0E0E0FE86A}"/>
                  </a:ext>
                </a:extLst>
              </xdr:cNvPr>
              <xdr:cNvGrpSpPr/>
            </xdr:nvGrpSpPr>
            <xdr:grpSpPr>
              <a:xfrm flipH="1">
                <a:off x="8574828" y="2781028"/>
                <a:ext cx="3210290" cy="643676"/>
                <a:chOff x="1245597" y="546495"/>
                <a:chExt cx="3210290" cy="643676"/>
              </a:xfrm>
              <a:solidFill>
                <a:srgbClr val="CCE2D9"/>
              </a:solidFill>
            </xdr:grpSpPr>
            <xdr:grpSp>
              <xdr:nvGrpSpPr>
                <xdr:cNvPr id="53" name="Grupo 52">
                  <a:extLst>
                    <a:ext uri="{FF2B5EF4-FFF2-40B4-BE49-F238E27FC236}">
                      <a16:creationId xmlns:a16="http://schemas.microsoft.com/office/drawing/2014/main" id="{3F94E01E-5B5A-5274-2C0A-3DE558868EDC}"/>
                    </a:ext>
                  </a:extLst>
                </xdr:cNvPr>
                <xdr:cNvGrpSpPr/>
              </xdr:nvGrpSpPr>
              <xdr:grpSpPr>
                <a:xfrm>
                  <a:off x="1245597" y="546495"/>
                  <a:ext cx="3210290" cy="643676"/>
                  <a:chOff x="1786882" y="546495"/>
                  <a:chExt cx="3161205" cy="716248"/>
                </a:xfrm>
                <a:grpFill/>
              </xdr:grpSpPr>
              <xdr:sp macro="" textlink="">
                <xdr:nvSpPr>
                  <xdr:cNvPr id="55" name="Rectángulo: esquinas diagonales redondeadas 54">
                    <a:extLst>
                      <a:ext uri="{FF2B5EF4-FFF2-40B4-BE49-F238E27FC236}">
                        <a16:creationId xmlns:a16="http://schemas.microsoft.com/office/drawing/2014/main" id="{1921A668-184D-9367-4E21-6891F6994979}"/>
                      </a:ext>
                    </a:extLst>
                  </xdr:cNvPr>
                  <xdr:cNvSpPr/>
                </xdr:nvSpPr>
                <xdr:spPr>
                  <a:xfrm>
                    <a:off x="1786882" y="566057"/>
                    <a:ext cx="2901228" cy="696686"/>
                  </a:xfrm>
                  <a:prstGeom prst="round2DiagRect">
                    <a:avLst>
                      <a:gd name="adj1" fmla="val 31250"/>
                      <a:gd name="adj2" fmla="val 0"/>
                    </a:avLst>
                  </a:prstGeom>
                  <a:grpFill/>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s-CO"/>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CO"/>
                  </a:p>
                </xdr:txBody>
              </xdr:sp>
              <xdr:sp macro="" textlink="">
                <xdr:nvSpPr>
                  <xdr:cNvPr id="56" name="Diagrama de flujo: conector 55">
                    <a:extLst>
                      <a:ext uri="{FF2B5EF4-FFF2-40B4-BE49-F238E27FC236}">
                        <a16:creationId xmlns:a16="http://schemas.microsoft.com/office/drawing/2014/main" id="{293B0826-4D64-F5EA-1578-1292D028379D}"/>
                      </a:ext>
                    </a:extLst>
                  </xdr:cNvPr>
                  <xdr:cNvSpPr/>
                </xdr:nvSpPr>
                <xdr:spPr>
                  <a:xfrm>
                    <a:off x="4165600" y="546495"/>
                    <a:ext cx="782487" cy="716248"/>
                  </a:xfrm>
                  <a:prstGeom prst="flowChartConnector">
                    <a:avLst/>
                  </a:prstGeom>
                  <a:grpFill/>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s-CO"/>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CO"/>
                  </a:p>
                </xdr:txBody>
              </xdr:sp>
            </xdr:grpSp>
            <xdr:sp macro="" textlink="">
              <xdr:nvSpPr>
                <xdr:cNvPr id="54" name="CuadroTexto 140">
                  <a:extLst>
                    <a:ext uri="{FF2B5EF4-FFF2-40B4-BE49-F238E27FC236}">
                      <a16:creationId xmlns:a16="http://schemas.microsoft.com/office/drawing/2014/main" id="{F81C00C8-281C-AE91-5921-184DF09C13B4}"/>
                    </a:ext>
                  </a:extLst>
                </xdr:cNvPr>
                <xdr:cNvSpPr txBox="1"/>
              </xdr:nvSpPr>
              <xdr:spPr>
                <a:xfrm>
                  <a:off x="1313280" y="623348"/>
                  <a:ext cx="2332597" cy="476926"/>
                </a:xfrm>
                <a:prstGeom prst="rect">
                  <a:avLst/>
                </a:prstGeom>
                <a:noFill/>
              </xdr:spPr>
              <xdr:txBody>
                <a:bodyPr wrap="square">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just"/>
                  <a:r>
                    <a:rPr lang="es-CO" sz="1200" b="1" kern="0">
                      <a:solidFill>
                        <a:sysClr val="windowText" lastClr="000000"/>
                      </a:solidFill>
                      <a:latin typeface="Verdana" panose="020B0604030504040204" pitchFamily="34" charset="0"/>
                      <a:ea typeface="Verdana" panose="020B0604030504040204" pitchFamily="34" charset="0"/>
                      <a:cs typeface="Segoe UI" panose="020B0502040204020203" pitchFamily="34" charset="0"/>
                    </a:rPr>
                    <a:t>Plan Estratégico de TIC</a:t>
                  </a:r>
                </a:p>
              </xdr:txBody>
            </xdr:sp>
          </xdr:grpSp>
          <xdr:pic>
            <xdr:nvPicPr>
              <xdr:cNvPr id="52" name="Imagen 51">
                <a:extLst>
                  <a:ext uri="{FF2B5EF4-FFF2-40B4-BE49-F238E27FC236}">
                    <a16:creationId xmlns:a16="http://schemas.microsoft.com/office/drawing/2014/main" id="{E23858CB-4617-84AC-CBB9-817BE4A20B07}"/>
                  </a:ext>
                </a:extLst>
              </xdr:cNvPr>
              <xdr:cNvPicPr>
                <a:picLocks noChangeAspect="1"/>
              </xdr:cNvPicPr>
            </xdr:nvPicPr>
            <xdr:blipFill>
              <a:blip xmlns:r="http://schemas.openxmlformats.org/officeDocument/2006/relationships" r:embed="rId9"/>
              <a:stretch>
                <a:fillRect/>
              </a:stretch>
            </xdr:blipFill>
            <xdr:spPr>
              <a:xfrm>
                <a:off x="8686604" y="2845456"/>
                <a:ext cx="535405" cy="535405"/>
              </a:xfrm>
              <a:prstGeom prst="rect">
                <a:avLst/>
              </a:prstGeom>
            </xdr:spPr>
          </xdr:pic>
        </xdr:grpSp>
        <xdr:grpSp>
          <xdr:nvGrpSpPr>
            <xdr:cNvPr id="31" name="Grupo 30">
              <a:extLst>
                <a:ext uri="{FF2B5EF4-FFF2-40B4-BE49-F238E27FC236}">
                  <a16:creationId xmlns:a16="http://schemas.microsoft.com/office/drawing/2014/main" id="{819DAB69-B965-E784-57C9-5C3CBF1C791D}"/>
                </a:ext>
              </a:extLst>
            </xdr:cNvPr>
            <xdr:cNvGrpSpPr/>
          </xdr:nvGrpSpPr>
          <xdr:grpSpPr>
            <a:xfrm>
              <a:off x="8618941" y="3539798"/>
              <a:ext cx="3237843" cy="807479"/>
              <a:chOff x="8584539" y="3680072"/>
              <a:chExt cx="3237843" cy="807479"/>
            </a:xfrm>
          </xdr:grpSpPr>
          <xdr:grpSp>
            <xdr:nvGrpSpPr>
              <xdr:cNvPr id="45" name="Grupo 44">
                <a:extLst>
                  <a:ext uri="{FF2B5EF4-FFF2-40B4-BE49-F238E27FC236}">
                    <a16:creationId xmlns:a16="http://schemas.microsoft.com/office/drawing/2014/main" id="{49DF8468-AA3D-0FE3-7DF2-9306340D2297}"/>
                  </a:ext>
                </a:extLst>
              </xdr:cNvPr>
              <xdr:cNvGrpSpPr/>
            </xdr:nvGrpSpPr>
            <xdr:grpSpPr>
              <a:xfrm flipH="1">
                <a:off x="8584539" y="3680072"/>
                <a:ext cx="3237843" cy="807479"/>
                <a:chOff x="1524001" y="546495"/>
                <a:chExt cx="2931887" cy="807479"/>
              </a:xfrm>
              <a:solidFill>
                <a:srgbClr val="DDF0C8"/>
              </a:solidFill>
            </xdr:grpSpPr>
            <xdr:grpSp>
              <xdr:nvGrpSpPr>
                <xdr:cNvPr id="47" name="Grupo 46">
                  <a:extLst>
                    <a:ext uri="{FF2B5EF4-FFF2-40B4-BE49-F238E27FC236}">
                      <a16:creationId xmlns:a16="http://schemas.microsoft.com/office/drawing/2014/main" id="{3C80C67D-C61B-5AFB-DCDF-576EC5EDBE9E}"/>
                    </a:ext>
                  </a:extLst>
                </xdr:cNvPr>
                <xdr:cNvGrpSpPr/>
              </xdr:nvGrpSpPr>
              <xdr:grpSpPr>
                <a:xfrm>
                  <a:off x="1524001" y="546495"/>
                  <a:ext cx="2931887" cy="807479"/>
                  <a:chOff x="2061029" y="546495"/>
                  <a:chExt cx="2887059" cy="898519"/>
                </a:xfrm>
                <a:grpFill/>
              </xdr:grpSpPr>
              <xdr:sp macro="" textlink="">
                <xdr:nvSpPr>
                  <xdr:cNvPr id="49" name="Rectángulo: esquinas diagonales redondeadas 48">
                    <a:extLst>
                      <a:ext uri="{FF2B5EF4-FFF2-40B4-BE49-F238E27FC236}">
                        <a16:creationId xmlns:a16="http://schemas.microsoft.com/office/drawing/2014/main" id="{0BFAA61C-3009-3062-341B-78767D647F70}"/>
                      </a:ext>
                    </a:extLst>
                  </xdr:cNvPr>
                  <xdr:cNvSpPr/>
                </xdr:nvSpPr>
                <xdr:spPr>
                  <a:xfrm>
                    <a:off x="2061029" y="566057"/>
                    <a:ext cx="2627081" cy="878957"/>
                  </a:xfrm>
                  <a:prstGeom prst="round2DiagRect">
                    <a:avLst>
                      <a:gd name="adj1" fmla="val 31250"/>
                      <a:gd name="adj2" fmla="val 0"/>
                    </a:avLst>
                  </a:prstGeom>
                  <a:grpFill/>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s-CO"/>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CO"/>
                  </a:p>
                </xdr:txBody>
              </xdr:sp>
              <xdr:sp macro="" textlink="">
                <xdr:nvSpPr>
                  <xdr:cNvPr id="50" name="Diagrama de flujo: conector 49">
                    <a:extLst>
                      <a:ext uri="{FF2B5EF4-FFF2-40B4-BE49-F238E27FC236}">
                        <a16:creationId xmlns:a16="http://schemas.microsoft.com/office/drawing/2014/main" id="{2D7D90A7-179D-9C5D-73A8-D4D97FF19054}"/>
                      </a:ext>
                    </a:extLst>
                  </xdr:cNvPr>
                  <xdr:cNvSpPr/>
                </xdr:nvSpPr>
                <xdr:spPr>
                  <a:xfrm>
                    <a:off x="4259760" y="546495"/>
                    <a:ext cx="688328" cy="716248"/>
                  </a:xfrm>
                  <a:prstGeom prst="flowChartConnector">
                    <a:avLst/>
                  </a:prstGeom>
                  <a:grpFill/>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s-CO"/>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CO"/>
                  </a:p>
                </xdr:txBody>
              </xdr:sp>
            </xdr:grpSp>
            <xdr:sp macro="" textlink="">
              <xdr:nvSpPr>
                <xdr:cNvPr id="48" name="CuadroTexto 136">
                  <a:extLst>
                    <a:ext uri="{FF2B5EF4-FFF2-40B4-BE49-F238E27FC236}">
                      <a16:creationId xmlns:a16="http://schemas.microsoft.com/office/drawing/2014/main" id="{C0B404BF-B53C-26F5-30EC-4D3799935158}"/>
                    </a:ext>
                  </a:extLst>
                </xdr:cNvPr>
                <xdr:cNvSpPr txBox="1"/>
              </xdr:nvSpPr>
              <xdr:spPr>
                <a:xfrm>
                  <a:off x="1555812" y="597728"/>
                  <a:ext cx="2216163" cy="668182"/>
                </a:xfrm>
                <a:prstGeom prst="rect">
                  <a:avLst/>
                </a:prstGeom>
                <a:noFill/>
              </xdr:spPr>
              <xdr:txBody>
                <a:bodyPr wrap="square">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l"/>
                  <a:r>
                    <a:rPr lang="en-US" sz="1200" b="1" kern="0">
                      <a:solidFill>
                        <a:sysClr val="windowText" lastClr="000000"/>
                      </a:solidFill>
                      <a:latin typeface="Verdana" panose="020B0604030504040204" pitchFamily="34" charset="0"/>
                      <a:ea typeface="Verdana" panose="020B0604030504040204" pitchFamily="34" charset="0"/>
                      <a:cs typeface="Segoe UI" panose="020B0502040204020203" pitchFamily="34" charset="0"/>
                    </a:rPr>
                    <a:t>Programa</a:t>
                  </a:r>
                  <a:r>
                    <a:rPr lang="en-US" sz="1200" b="1" kern="0" baseline="0">
                      <a:solidFill>
                        <a:sysClr val="windowText" lastClr="000000"/>
                      </a:solidFill>
                      <a:latin typeface="Verdana" panose="020B0604030504040204" pitchFamily="34" charset="0"/>
                      <a:ea typeface="Verdana" panose="020B0604030504040204" pitchFamily="34" charset="0"/>
                      <a:cs typeface="Segoe UI" panose="020B0502040204020203" pitchFamily="34" charset="0"/>
                    </a:rPr>
                    <a:t> de Transparencia y Ética Pública</a:t>
                  </a:r>
                  <a:endParaRPr lang="es-CO" sz="1200" b="1" kern="0">
                    <a:solidFill>
                      <a:sysClr val="windowText" lastClr="000000"/>
                    </a:solidFill>
                    <a:latin typeface="Verdana" panose="020B0604030504040204" pitchFamily="34" charset="0"/>
                    <a:ea typeface="Verdana" panose="020B0604030504040204" pitchFamily="34" charset="0"/>
                    <a:cs typeface="Segoe UI" panose="020B0502040204020203" pitchFamily="34" charset="0"/>
                  </a:endParaRPr>
                </a:p>
              </xdr:txBody>
            </xdr:sp>
          </xdr:grpSp>
          <xdr:pic>
            <xdr:nvPicPr>
              <xdr:cNvPr id="46" name="Imagen 45">
                <a:extLst>
                  <a:ext uri="{FF2B5EF4-FFF2-40B4-BE49-F238E27FC236}">
                    <a16:creationId xmlns:a16="http://schemas.microsoft.com/office/drawing/2014/main" id="{92140F26-E822-3D36-2424-E03F55054AED}"/>
                  </a:ext>
                </a:extLst>
              </xdr:cNvPr>
              <xdr:cNvPicPr>
                <a:picLocks noChangeAspect="1"/>
              </xdr:cNvPicPr>
            </xdr:nvPicPr>
            <xdr:blipFill>
              <a:blip xmlns:r="http://schemas.openxmlformats.org/officeDocument/2006/relationships" r:embed="rId10"/>
              <a:stretch>
                <a:fillRect/>
              </a:stretch>
            </xdr:blipFill>
            <xdr:spPr>
              <a:xfrm>
                <a:off x="8692884" y="3708576"/>
                <a:ext cx="549217" cy="549217"/>
              </a:xfrm>
              <a:prstGeom prst="rect">
                <a:avLst/>
              </a:prstGeom>
            </xdr:spPr>
          </xdr:pic>
        </xdr:grpSp>
        <xdr:grpSp>
          <xdr:nvGrpSpPr>
            <xdr:cNvPr id="32" name="Grupo 31">
              <a:extLst>
                <a:ext uri="{FF2B5EF4-FFF2-40B4-BE49-F238E27FC236}">
                  <a16:creationId xmlns:a16="http://schemas.microsoft.com/office/drawing/2014/main" id="{C5E80A56-CAC1-6995-D5CC-B4CF51C3372F}"/>
                </a:ext>
              </a:extLst>
            </xdr:cNvPr>
            <xdr:cNvGrpSpPr/>
          </xdr:nvGrpSpPr>
          <xdr:grpSpPr>
            <a:xfrm>
              <a:off x="8647706" y="4602024"/>
              <a:ext cx="3200787" cy="643676"/>
              <a:chOff x="8584542" y="4657205"/>
              <a:chExt cx="3200787" cy="643676"/>
            </a:xfrm>
          </xdr:grpSpPr>
          <xdr:grpSp>
            <xdr:nvGrpSpPr>
              <xdr:cNvPr id="40" name="Grupo 39">
                <a:extLst>
                  <a:ext uri="{FF2B5EF4-FFF2-40B4-BE49-F238E27FC236}">
                    <a16:creationId xmlns:a16="http://schemas.microsoft.com/office/drawing/2014/main" id="{03079A1B-EC1D-6BB2-1841-345B9BD103C3}"/>
                  </a:ext>
                </a:extLst>
              </xdr:cNvPr>
              <xdr:cNvGrpSpPr/>
            </xdr:nvGrpSpPr>
            <xdr:grpSpPr>
              <a:xfrm flipH="1">
                <a:off x="8584542" y="4657205"/>
                <a:ext cx="3200787" cy="643676"/>
                <a:chOff x="2061029" y="546495"/>
                <a:chExt cx="2887058" cy="716248"/>
              </a:xfrm>
              <a:solidFill>
                <a:srgbClr val="B2DE82"/>
              </a:solidFill>
            </xdr:grpSpPr>
            <xdr:sp macro="" textlink="">
              <xdr:nvSpPr>
                <xdr:cNvPr id="43" name="Rectángulo: esquinas diagonales redondeadas 42">
                  <a:extLst>
                    <a:ext uri="{FF2B5EF4-FFF2-40B4-BE49-F238E27FC236}">
                      <a16:creationId xmlns:a16="http://schemas.microsoft.com/office/drawing/2014/main" id="{05629F43-4735-9295-68B2-7E70812F7854}"/>
                    </a:ext>
                  </a:extLst>
                </xdr:cNvPr>
                <xdr:cNvSpPr/>
              </xdr:nvSpPr>
              <xdr:spPr>
                <a:xfrm>
                  <a:off x="2061029" y="566057"/>
                  <a:ext cx="2627081" cy="696686"/>
                </a:xfrm>
                <a:prstGeom prst="round2DiagRect">
                  <a:avLst>
                    <a:gd name="adj1" fmla="val 31250"/>
                    <a:gd name="adj2" fmla="val 0"/>
                  </a:avLst>
                </a:prstGeom>
                <a:grpFill/>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s-CO"/>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CO"/>
                </a:p>
              </xdr:txBody>
            </xdr:sp>
            <xdr:sp macro="" textlink="">
              <xdr:nvSpPr>
                <xdr:cNvPr id="44" name="Diagrama de flujo: conector 43">
                  <a:extLst>
                    <a:ext uri="{FF2B5EF4-FFF2-40B4-BE49-F238E27FC236}">
                      <a16:creationId xmlns:a16="http://schemas.microsoft.com/office/drawing/2014/main" id="{94DA0E65-F8B0-8BD5-F098-5185B0F69D57}"/>
                    </a:ext>
                  </a:extLst>
                </xdr:cNvPr>
                <xdr:cNvSpPr/>
              </xdr:nvSpPr>
              <xdr:spPr>
                <a:xfrm>
                  <a:off x="4222462" y="546495"/>
                  <a:ext cx="725625" cy="716248"/>
                </a:xfrm>
                <a:prstGeom prst="flowChartConnector">
                  <a:avLst/>
                </a:prstGeom>
                <a:grpFill/>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s-CO"/>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CO"/>
                </a:p>
              </xdr:txBody>
            </xdr:sp>
          </xdr:grpSp>
          <xdr:sp macro="" textlink="">
            <xdr:nvSpPr>
              <xdr:cNvPr id="41" name="CuadroTexto 122">
                <a:extLst>
                  <a:ext uri="{FF2B5EF4-FFF2-40B4-BE49-F238E27FC236}">
                    <a16:creationId xmlns:a16="http://schemas.microsoft.com/office/drawing/2014/main" id="{5C3CF73C-B225-5BD5-8FDF-1F4C40C69C52}"/>
                  </a:ext>
                </a:extLst>
              </xdr:cNvPr>
              <xdr:cNvSpPr txBox="1"/>
            </xdr:nvSpPr>
            <xdr:spPr>
              <a:xfrm flipH="1">
                <a:off x="9427022" y="4735313"/>
                <a:ext cx="2343819" cy="476926"/>
              </a:xfrm>
              <a:prstGeom prst="rect">
                <a:avLst/>
              </a:prstGeom>
              <a:noFill/>
            </xdr:spPr>
            <xdr:txBody>
              <a:bodyPr wrap="square">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just"/>
                <a:r>
                  <a:rPr lang="en-US" sz="1200" b="1" kern="0">
                    <a:solidFill>
                      <a:sysClr val="windowText" lastClr="000000"/>
                    </a:solidFill>
                    <a:latin typeface="Verdana" panose="020B0604030504040204" pitchFamily="34" charset="0"/>
                    <a:ea typeface="Verdana" panose="020B0604030504040204" pitchFamily="34" charset="0"/>
                    <a:cs typeface="Segoe UI" panose="020B0502040204020203" pitchFamily="34" charset="0"/>
                  </a:rPr>
                  <a:t>Plan </a:t>
                </a:r>
                <a:r>
                  <a:rPr lang="es-CO" sz="1200" b="1" kern="0">
                    <a:solidFill>
                      <a:sysClr val="windowText" lastClr="000000"/>
                    </a:solidFill>
                    <a:latin typeface="Verdana" panose="020B0604030504040204" pitchFamily="34" charset="0"/>
                    <a:ea typeface="Verdana" panose="020B0604030504040204" pitchFamily="34" charset="0"/>
                    <a:cs typeface="Segoe UI" panose="020B0502040204020203" pitchFamily="34" charset="0"/>
                  </a:rPr>
                  <a:t>de Seguridad y Salud en el Trabajo</a:t>
                </a:r>
              </a:p>
            </xdr:txBody>
          </xdr:sp>
          <xdr:pic>
            <xdr:nvPicPr>
              <xdr:cNvPr id="42" name="Imagen 41">
                <a:extLst>
                  <a:ext uri="{FF2B5EF4-FFF2-40B4-BE49-F238E27FC236}">
                    <a16:creationId xmlns:a16="http://schemas.microsoft.com/office/drawing/2014/main" id="{E55B17FC-FE43-0D30-338E-E799429C02A1}"/>
                  </a:ext>
                </a:extLst>
              </xdr:cNvPr>
              <xdr:cNvPicPr>
                <a:picLocks noChangeAspect="1"/>
              </xdr:cNvPicPr>
            </xdr:nvPicPr>
            <xdr:blipFill>
              <a:blip xmlns:r="http://schemas.openxmlformats.org/officeDocument/2006/relationships" r:embed="rId11"/>
              <a:stretch>
                <a:fillRect/>
              </a:stretch>
            </xdr:blipFill>
            <xdr:spPr>
              <a:xfrm>
                <a:off x="8717455" y="4751276"/>
                <a:ext cx="520419" cy="520419"/>
              </a:xfrm>
              <a:prstGeom prst="rect">
                <a:avLst/>
              </a:prstGeom>
            </xdr:spPr>
          </xdr:pic>
        </xdr:grpSp>
        <xdr:grpSp>
          <xdr:nvGrpSpPr>
            <xdr:cNvPr id="33" name="Grupo 32">
              <a:extLst>
                <a:ext uri="{FF2B5EF4-FFF2-40B4-BE49-F238E27FC236}">
                  <a16:creationId xmlns:a16="http://schemas.microsoft.com/office/drawing/2014/main" id="{AF2A9A23-9BA4-6B5E-4178-1BCFA0A51DCF}"/>
                </a:ext>
              </a:extLst>
            </xdr:cNvPr>
            <xdr:cNvGrpSpPr/>
          </xdr:nvGrpSpPr>
          <xdr:grpSpPr>
            <a:xfrm>
              <a:off x="8646495" y="5710460"/>
              <a:ext cx="3210290" cy="643676"/>
              <a:chOff x="8584331" y="5616477"/>
              <a:chExt cx="3210290" cy="643676"/>
            </a:xfrm>
          </xdr:grpSpPr>
          <xdr:grpSp>
            <xdr:nvGrpSpPr>
              <xdr:cNvPr id="34" name="Grupo 33">
                <a:extLst>
                  <a:ext uri="{FF2B5EF4-FFF2-40B4-BE49-F238E27FC236}">
                    <a16:creationId xmlns:a16="http://schemas.microsoft.com/office/drawing/2014/main" id="{44F052B5-06EB-0AAD-1E1A-1371D8A6C7E9}"/>
                  </a:ext>
                </a:extLst>
              </xdr:cNvPr>
              <xdr:cNvGrpSpPr/>
            </xdr:nvGrpSpPr>
            <xdr:grpSpPr>
              <a:xfrm flipH="1">
                <a:off x="8584331" y="5616477"/>
                <a:ext cx="3210290" cy="643676"/>
                <a:chOff x="1245597" y="546495"/>
                <a:chExt cx="3210290" cy="643676"/>
              </a:xfrm>
              <a:solidFill>
                <a:srgbClr val="92D050"/>
              </a:solidFill>
            </xdr:grpSpPr>
            <xdr:grpSp>
              <xdr:nvGrpSpPr>
                <xdr:cNvPr id="36" name="Grupo 35">
                  <a:extLst>
                    <a:ext uri="{FF2B5EF4-FFF2-40B4-BE49-F238E27FC236}">
                      <a16:creationId xmlns:a16="http://schemas.microsoft.com/office/drawing/2014/main" id="{71AB6084-3C2A-9A63-2E51-ED95C48279E8}"/>
                    </a:ext>
                  </a:extLst>
                </xdr:cNvPr>
                <xdr:cNvGrpSpPr/>
              </xdr:nvGrpSpPr>
              <xdr:grpSpPr>
                <a:xfrm>
                  <a:off x="1245597" y="546495"/>
                  <a:ext cx="3210290" cy="643676"/>
                  <a:chOff x="1786882" y="546495"/>
                  <a:chExt cx="3161205" cy="716248"/>
                </a:xfrm>
                <a:grpFill/>
              </xdr:grpSpPr>
              <xdr:sp macro="" textlink="">
                <xdr:nvSpPr>
                  <xdr:cNvPr id="38" name="Rectángulo: esquinas diagonales redondeadas 37">
                    <a:extLst>
                      <a:ext uri="{FF2B5EF4-FFF2-40B4-BE49-F238E27FC236}">
                        <a16:creationId xmlns:a16="http://schemas.microsoft.com/office/drawing/2014/main" id="{B0A7EC26-EBB5-24C4-00FA-D06E3399E880}"/>
                      </a:ext>
                    </a:extLst>
                  </xdr:cNvPr>
                  <xdr:cNvSpPr/>
                </xdr:nvSpPr>
                <xdr:spPr>
                  <a:xfrm>
                    <a:off x="1786882" y="566057"/>
                    <a:ext cx="2901228" cy="696686"/>
                  </a:xfrm>
                  <a:prstGeom prst="round2DiagRect">
                    <a:avLst>
                      <a:gd name="adj1" fmla="val 31250"/>
                      <a:gd name="adj2" fmla="val 0"/>
                    </a:avLst>
                  </a:prstGeom>
                  <a:grpFill/>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s-CO"/>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CO"/>
                  </a:p>
                </xdr:txBody>
              </xdr:sp>
              <xdr:sp macro="" textlink="">
                <xdr:nvSpPr>
                  <xdr:cNvPr id="39" name="Diagrama de flujo: conector 38">
                    <a:extLst>
                      <a:ext uri="{FF2B5EF4-FFF2-40B4-BE49-F238E27FC236}">
                        <a16:creationId xmlns:a16="http://schemas.microsoft.com/office/drawing/2014/main" id="{9484713B-B544-B2CF-F8B0-EE136CB5F2E1}"/>
                      </a:ext>
                    </a:extLst>
                  </xdr:cNvPr>
                  <xdr:cNvSpPr/>
                </xdr:nvSpPr>
                <xdr:spPr>
                  <a:xfrm>
                    <a:off x="4165600" y="546495"/>
                    <a:ext cx="782487" cy="716248"/>
                  </a:xfrm>
                  <a:prstGeom prst="flowChartConnector">
                    <a:avLst/>
                  </a:prstGeom>
                  <a:grpFill/>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s-CO"/>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CO"/>
                  </a:p>
                </xdr:txBody>
              </xdr:sp>
            </xdr:grpSp>
            <xdr:sp macro="" textlink="">
              <xdr:nvSpPr>
                <xdr:cNvPr id="37" name="CuadroTexto 130">
                  <a:extLst>
                    <a:ext uri="{FF2B5EF4-FFF2-40B4-BE49-F238E27FC236}">
                      <a16:creationId xmlns:a16="http://schemas.microsoft.com/office/drawing/2014/main" id="{1CA7FAF6-52E8-999A-76E3-F82A779C77DC}"/>
                    </a:ext>
                  </a:extLst>
                </xdr:cNvPr>
                <xdr:cNvSpPr txBox="1"/>
              </xdr:nvSpPr>
              <xdr:spPr>
                <a:xfrm>
                  <a:off x="1255101" y="623348"/>
                  <a:ext cx="2417051" cy="476926"/>
                </a:xfrm>
                <a:prstGeom prst="rect">
                  <a:avLst/>
                </a:prstGeom>
                <a:noFill/>
              </xdr:spPr>
              <xdr:txBody>
                <a:bodyPr wrap="square">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just"/>
                  <a:r>
                    <a:rPr lang="en-US" sz="1200" b="1" kern="0">
                      <a:solidFill>
                        <a:sysClr val="windowText" lastClr="000000"/>
                      </a:solidFill>
                      <a:latin typeface="Verdana" panose="020B0604030504040204" pitchFamily="34" charset="0"/>
                      <a:ea typeface="Verdana" panose="020B0604030504040204" pitchFamily="34" charset="0"/>
                      <a:cs typeface="Segoe UI" panose="020B0502040204020203" pitchFamily="34" charset="0"/>
                    </a:rPr>
                    <a:t>Plan </a:t>
                  </a:r>
                  <a:r>
                    <a:rPr lang="es-CO" sz="1200" b="1" kern="0">
                      <a:solidFill>
                        <a:sysClr val="windowText" lastClr="000000"/>
                      </a:solidFill>
                      <a:latin typeface="Verdana" panose="020B0604030504040204" pitchFamily="34" charset="0"/>
                      <a:ea typeface="Verdana" panose="020B0604030504040204" pitchFamily="34" charset="0"/>
                      <a:cs typeface="Segoe UI" panose="020B0502040204020203" pitchFamily="34" charset="0"/>
                    </a:rPr>
                    <a:t>de Incentivos Institucionales</a:t>
                  </a:r>
                </a:p>
              </xdr:txBody>
            </xdr:sp>
          </xdr:grpSp>
          <xdr:pic>
            <xdr:nvPicPr>
              <xdr:cNvPr id="35" name="Imagen 34">
                <a:extLst>
                  <a:ext uri="{FF2B5EF4-FFF2-40B4-BE49-F238E27FC236}">
                    <a16:creationId xmlns:a16="http://schemas.microsoft.com/office/drawing/2014/main" id="{19C69357-6961-B00D-2911-2EE5A8C3DDDF}"/>
                  </a:ext>
                </a:extLst>
              </xdr:cNvPr>
              <xdr:cNvPicPr>
                <a:picLocks noChangeAspect="1"/>
              </xdr:cNvPicPr>
            </xdr:nvPicPr>
            <xdr:blipFill>
              <a:blip xmlns:r="http://schemas.openxmlformats.org/officeDocument/2006/relationships" r:embed="rId12"/>
              <a:stretch>
                <a:fillRect/>
              </a:stretch>
            </xdr:blipFill>
            <xdr:spPr>
              <a:xfrm>
                <a:off x="8748832" y="5683018"/>
                <a:ext cx="510594" cy="510594"/>
              </a:xfrm>
              <a:prstGeom prst="rect">
                <a:avLst/>
              </a:prstGeom>
            </xdr:spPr>
          </xdr:pic>
        </xdr:grpSp>
      </xdr:grpSp>
    </xdr:grpSp>
    <xdr:clientData/>
  </xdr:twoCellAnchor>
  <xdr:twoCellAnchor>
    <xdr:from>
      <xdr:col>2</xdr:col>
      <xdr:colOff>612775</xdr:colOff>
      <xdr:row>16</xdr:row>
      <xdr:rowOff>123296</xdr:rowOff>
    </xdr:from>
    <xdr:to>
      <xdr:col>9</xdr:col>
      <xdr:colOff>624681</xdr:colOff>
      <xdr:row>18</xdr:row>
      <xdr:rowOff>172243</xdr:rowOff>
    </xdr:to>
    <xdr:sp macro="" textlink="">
      <xdr:nvSpPr>
        <xdr:cNvPr id="126" name="CuadroTexto 125">
          <a:hlinkClick xmlns:r="http://schemas.openxmlformats.org/officeDocument/2006/relationships" r:id="rId13"/>
          <a:extLst>
            <a:ext uri="{FF2B5EF4-FFF2-40B4-BE49-F238E27FC236}">
              <a16:creationId xmlns:a16="http://schemas.microsoft.com/office/drawing/2014/main" id="{0E99D99E-99B5-44AE-818A-18677A065A64}"/>
            </a:ext>
            <a:ext uri="{147F2762-F138-4A5C-976F-8EAC2B608ADB}">
              <a16:predDERef xmlns:a16="http://schemas.microsoft.com/office/drawing/2014/main" pred="{8451EBCE-D0F9-EFCF-7FDE-18F1650CD0A6}"/>
            </a:ext>
          </a:extLst>
        </xdr:cNvPr>
        <xdr:cNvSpPr txBox="1"/>
      </xdr:nvSpPr>
      <xdr:spPr>
        <a:xfrm>
          <a:off x="2242608" y="4155546"/>
          <a:ext cx="5345906" cy="4087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rtl="0" eaLnBrk="1" fontAlgn="auto" latinLnBrk="0" hangingPunct="1">
            <a:lnSpc>
              <a:spcPct val="100000"/>
            </a:lnSpc>
            <a:spcBef>
              <a:spcPts val="0"/>
            </a:spcBef>
            <a:spcAft>
              <a:spcPts val="0"/>
            </a:spcAft>
            <a:buClrTx/>
            <a:buSzTx/>
            <a:buFontTx/>
            <a:buNone/>
            <a:tabLst/>
            <a:defRPr/>
          </a:pPr>
          <a:r>
            <a:rPr lang="es-CO" sz="1400" b="1" u="none">
              <a:solidFill>
                <a:srgbClr val="0070C0"/>
              </a:solidFill>
              <a:effectLst/>
              <a:latin typeface="Verdana" panose="020B0604030504040204" pitchFamily="34" charset="0"/>
              <a:ea typeface="Verdana" panose="020B0604030504040204" pitchFamily="34" charset="0"/>
              <a:cs typeface="+mn-cs"/>
              <a:hlinkClick xmlns:r="http://schemas.openxmlformats.org/officeDocument/2006/relationships" r:id="">
                <a:extLst>
                  <a:ext uri="{A12FA001-AC4F-418D-AE19-62706E023703}">
                    <ahyp:hlinkClr xmlns:ahyp="http://schemas.microsoft.com/office/drawing/2018/hyperlinkcolor" val="tx"/>
                  </a:ext>
                </a:extLst>
              </a:hlinkClick>
            </a:rPr>
            <a:t>Publicación</a:t>
          </a:r>
          <a:r>
            <a:rPr lang="es-CO" sz="1400" b="1" u="none" baseline="0">
              <a:solidFill>
                <a:srgbClr val="0070C0"/>
              </a:solidFill>
              <a:effectLst/>
              <a:latin typeface="Verdana" panose="020B0604030504040204" pitchFamily="34" charset="0"/>
              <a:ea typeface="Verdana" panose="020B0604030504040204" pitchFamily="34" charset="0"/>
              <a:cs typeface="+mn-cs"/>
              <a:hlinkClick xmlns:r="http://schemas.openxmlformats.org/officeDocument/2006/relationships" r:id="">
                <a:extLst>
                  <a:ext uri="{A12FA001-AC4F-418D-AE19-62706E023703}">
                    <ahyp:hlinkClr xmlns:ahyp="http://schemas.microsoft.com/office/drawing/2018/hyperlinkcolor" val="tx"/>
                  </a:ext>
                </a:extLst>
              </a:hlinkClick>
            </a:rPr>
            <a:t> del Plan Anual de Adquisiciones 202</a:t>
          </a:r>
          <a:r>
            <a:rPr lang="es-CO" sz="1400" b="1" u="none" baseline="0">
              <a:solidFill>
                <a:srgbClr val="0070C0"/>
              </a:solidFill>
              <a:effectLst/>
              <a:latin typeface="Verdana" panose="020B0604030504040204" pitchFamily="34" charset="0"/>
              <a:ea typeface="Verdana" panose="020B0604030504040204" pitchFamily="34" charset="0"/>
              <a:cs typeface="+mn-cs"/>
            </a:rPr>
            <a:t>5</a:t>
          </a:r>
          <a:endParaRPr lang="es-CO" sz="1100">
            <a:solidFill>
              <a:srgbClr val="0070C0"/>
            </a:solidFill>
            <a:latin typeface="Verdana" panose="020B0604030504040204" pitchFamily="34" charset="0"/>
            <a:ea typeface="Verdana" panose="020B0604030504040204" pitchFamily="34" charset="0"/>
          </a:endParaRPr>
        </a:p>
      </xdr:txBody>
    </xdr:sp>
    <xdr:clientData/>
  </xdr:twoCellAnchor>
  <xdr:oneCellAnchor>
    <xdr:from>
      <xdr:col>1</xdr:col>
      <xdr:colOff>457200</xdr:colOff>
      <xdr:row>2</xdr:row>
      <xdr:rowOff>95250</xdr:rowOff>
    </xdr:from>
    <xdr:ext cx="1314450" cy="912283"/>
    <xdr:pic>
      <xdr:nvPicPr>
        <xdr:cNvPr id="128" name="Imagen 127">
          <a:extLst>
            <a:ext uri="{FF2B5EF4-FFF2-40B4-BE49-F238E27FC236}">
              <a16:creationId xmlns:a16="http://schemas.microsoft.com/office/drawing/2014/main" id="{0562357D-6351-421A-BF42-5FA5611F06A4}"/>
            </a:ext>
            <a:ext uri="{147F2762-F138-4A5C-976F-8EAC2B608ADB}">
              <a16:predDERef xmlns:a16="http://schemas.microsoft.com/office/drawing/2014/main" pred="{13810F7B-2801-479F-9D61-C4041E4FCE2E}"/>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1219200" y="476250"/>
          <a:ext cx="1314450" cy="912283"/>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editAs="oneCell">
    <xdr:from>
      <xdr:col>1</xdr:col>
      <xdr:colOff>942975</xdr:colOff>
      <xdr:row>0</xdr:row>
      <xdr:rowOff>123825</xdr:rowOff>
    </xdr:from>
    <xdr:to>
      <xdr:col>2</xdr:col>
      <xdr:colOff>1253966</xdr:colOff>
      <xdr:row>3</xdr:row>
      <xdr:rowOff>74207</xdr:rowOff>
    </xdr:to>
    <xdr:pic>
      <xdr:nvPicPr>
        <xdr:cNvPr id="5" name="Imagen 4" descr="Ministerio de Hacienda y Crédito Público - Wikipedia, la enciclopedia libre">
          <a:extLst>
            <a:ext uri="{FF2B5EF4-FFF2-40B4-BE49-F238E27FC236}">
              <a16:creationId xmlns:a16="http://schemas.microsoft.com/office/drawing/2014/main" id="{86AB836E-045E-4282-96F6-51F0EC2BD1D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6350" y="123825"/>
          <a:ext cx="1235869" cy="8399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161925</xdr:colOff>
      <xdr:row>0</xdr:row>
      <xdr:rowOff>152399</xdr:rowOff>
    </xdr:from>
    <xdr:to>
      <xdr:col>20</xdr:col>
      <xdr:colOff>0</xdr:colOff>
      <xdr:row>1</xdr:row>
      <xdr:rowOff>1197428</xdr:rowOff>
    </xdr:to>
    <xdr:sp macro="" textlink="">
      <xdr:nvSpPr>
        <xdr:cNvPr id="2" name="Rectángulo redondeado 2">
          <a:extLst>
            <a:ext uri="{FF2B5EF4-FFF2-40B4-BE49-F238E27FC236}">
              <a16:creationId xmlns:a16="http://schemas.microsoft.com/office/drawing/2014/main" id="{7FDB5118-7EFF-488A-8756-455DCB926D17}"/>
            </a:ext>
          </a:extLst>
        </xdr:cNvPr>
        <xdr:cNvSpPr/>
      </xdr:nvSpPr>
      <xdr:spPr>
        <a:xfrm>
          <a:off x="323850" y="152399"/>
          <a:ext cx="33632775" cy="1226004"/>
        </a:xfrm>
        <a:prstGeom prst="roundRect">
          <a:avLst>
            <a:gd name="adj" fmla="val 30418"/>
          </a:avLst>
        </a:prstGeom>
        <a:noFill/>
        <a:ln w="19050">
          <a:solidFill>
            <a:sysClr val="windowText" lastClr="000000"/>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1143000</xdr:colOff>
      <xdr:row>1</xdr:row>
      <xdr:rowOff>100012</xdr:rowOff>
    </xdr:from>
    <xdr:to>
      <xdr:col>17</xdr:col>
      <xdr:colOff>1326356</xdr:colOff>
      <xdr:row>2</xdr:row>
      <xdr:rowOff>190500</xdr:rowOff>
    </xdr:to>
    <xdr:sp macro="" textlink="">
      <xdr:nvSpPr>
        <xdr:cNvPr id="3" name="Text Box 1">
          <a:extLst>
            <a:ext uri="{FF2B5EF4-FFF2-40B4-BE49-F238E27FC236}">
              <a16:creationId xmlns:a16="http://schemas.microsoft.com/office/drawing/2014/main" id="{F93323DF-353D-4D77-840D-372F04541608}"/>
            </a:ext>
          </a:extLst>
        </xdr:cNvPr>
        <xdr:cNvSpPr txBox="1">
          <a:spLocks noChangeArrowheads="1"/>
        </xdr:cNvSpPr>
      </xdr:nvSpPr>
      <xdr:spPr bwMode="auto">
        <a:xfrm>
          <a:off x="9429750" y="280987"/>
          <a:ext cx="20843081" cy="1328738"/>
        </a:xfrm>
        <a:prstGeom prst="rect">
          <a:avLst/>
        </a:prstGeom>
        <a:noFill/>
        <a:ln w="9525">
          <a:noFill/>
          <a:miter lim="800000"/>
          <a:headEnd/>
          <a:tailEnd/>
        </a:ln>
      </xdr:spPr>
      <xdr:txBody>
        <a:bodyPr vertOverflow="clip" wrap="square" lIns="27432" tIns="27432" rIns="0" bIns="0" anchor="t" upright="1"/>
        <a:lstStyle/>
        <a:p>
          <a:pPr algn="ctr" rtl="0">
            <a:defRPr sz="1000"/>
          </a:pPr>
          <a:r>
            <a:rPr lang="es-CO" sz="2800" b="1" i="0" u="none" strike="noStrike" baseline="0">
              <a:solidFill>
                <a:srgbClr val="000000"/>
              </a:solidFill>
              <a:latin typeface="Verdana" panose="020B0604030504040204" pitchFamily="34" charset="0"/>
              <a:ea typeface="Verdana" panose="020B0604030504040204" pitchFamily="34" charset="0"/>
              <a:cs typeface="Arial" panose="020B0604020202020204" pitchFamily="34" charset="0"/>
            </a:rPr>
            <a:t>INDICADORES PLAN ESTRATÉGICO INSTITUCIONAL </a:t>
          </a:r>
        </a:p>
        <a:p>
          <a:pPr algn="ctr" rtl="0">
            <a:defRPr sz="1000"/>
          </a:pPr>
          <a:r>
            <a:rPr lang="es-CO" sz="2800" b="1" i="0" u="none" strike="noStrike" baseline="0">
              <a:solidFill>
                <a:srgbClr val="000000"/>
              </a:solidFill>
              <a:latin typeface="Verdana" panose="020B0604030504040204" pitchFamily="34" charset="0"/>
              <a:ea typeface="Verdana" panose="020B0604030504040204" pitchFamily="34" charset="0"/>
              <a:cs typeface="Arial" panose="020B0604020202020204" pitchFamily="34" charset="0"/>
            </a:rPr>
            <a:t>2023-2026</a:t>
          </a:r>
        </a:p>
      </xdr:txBody>
    </xdr:sp>
    <xdr:clientData/>
  </xdr:twoCellAnchor>
  <xdr:twoCellAnchor editAs="oneCell">
    <xdr:from>
      <xdr:col>2</xdr:col>
      <xdr:colOff>495300</xdr:colOff>
      <xdr:row>1</xdr:row>
      <xdr:rowOff>28575</xdr:rowOff>
    </xdr:from>
    <xdr:to>
      <xdr:col>2</xdr:col>
      <xdr:colOff>1732371</xdr:colOff>
      <xdr:row>1</xdr:row>
      <xdr:rowOff>895620</xdr:rowOff>
    </xdr:to>
    <xdr:pic>
      <xdr:nvPicPr>
        <xdr:cNvPr id="4" name="Imagen 3">
          <a:extLst>
            <a:ext uri="{FF2B5EF4-FFF2-40B4-BE49-F238E27FC236}">
              <a16:creationId xmlns:a16="http://schemas.microsoft.com/office/drawing/2014/main" id="{2F651A7A-75EB-46F2-B89A-B0243AECCAAB}"/>
            </a:ext>
            <a:ext uri="{147F2762-F138-4A5C-976F-8EAC2B608ADB}">
              <a16:predDERef xmlns:a16="http://schemas.microsoft.com/office/drawing/2014/main" pred="{00000000-0008-0000-0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52525" y="209550"/>
          <a:ext cx="1237071" cy="86704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minhacienda\cedin\VICEGRAL\OAP\OAP\Plan_Estrategica\Nuevo%20Esquema%20Repositorio%20Planeaci&#243;n\15)%20SIRECI\2024\5.%20Consolidado%20Final\F3-DOCUMENTO_ELECTRONICO\F3-Indicadores%20y%20Metas%20PEI2023-2026-DIC%202024.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minhacienda\cedin\VICEGRAL\OAP\OAP\Plan_Estrategica\Nuevo%20Esquema%20Repositorio%20Planeaci&#243;n\1)%20PEI\1.1)%20Planeacion_Estrategica\2)%20Formulacion\2024\Versiones\PEI2023-2026V5-PAA2024.V5.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minhaciendagovco.sharepoint.com/Users/mssaldar/AppData/Local/Microsoft/Windows/Temporary%20Internet%20Files/Content.Outlook/SH3F9M4X/Copia%20de%20Copia%20de%20Copia%20de%20Est%201%204%20Fr%2010%20Ficha%20Tecnica%20de%20Indicadores.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icadores 2023-2026"/>
      <sheetName val="listas"/>
    </sheetNames>
    <sheetDataSet>
      <sheetData sheetId="0"/>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pa_EstraInstitucional"/>
      <sheetName val="Estructura_Planeación_Estr"/>
      <sheetName val="Indicadores"/>
      <sheetName val="Plan_misional"/>
      <sheetName val="listas"/>
      <sheetName val="Plan_transversal"/>
    </sheetNames>
    <sheetDataSet>
      <sheetData sheetId="0"/>
      <sheetData sheetId="1"/>
      <sheetData sheetId="2"/>
      <sheetData sheetId="3"/>
      <sheetData sheetId="4">
        <row r="3">
          <cell r="C3" t="str">
            <v xml:space="preserve">Planeación Institucional </v>
          </cell>
        </row>
        <row r="4">
          <cell r="C4" t="str">
            <v xml:space="preserve">Gestión Presupuestal y Eficiencia del Gasto Público  </v>
          </cell>
        </row>
        <row r="5">
          <cell r="C5" t="str">
            <v>Talento Humano</v>
          </cell>
        </row>
        <row r="6">
          <cell r="C6" t="str">
            <v>Integridad</v>
          </cell>
        </row>
        <row r="7">
          <cell r="C7" t="str">
            <v>Transparencia, Acceso a la Información Pública y Lucha Contra la Corrupción</v>
          </cell>
        </row>
        <row r="8">
          <cell r="C8" t="str">
            <v xml:space="preserve">Fortalecimiento Organizacional y Simplificación de Procesos </v>
          </cell>
        </row>
        <row r="9">
          <cell r="C9" t="str">
            <v>Servicio al Ciudadano</v>
          </cell>
        </row>
        <row r="10">
          <cell r="C10" t="str">
            <v>Participación Ciudadana en la Gestión Pública</v>
          </cell>
        </row>
        <row r="11">
          <cell r="C11" t="str">
            <v>Racionalización de Trámites</v>
          </cell>
        </row>
        <row r="12">
          <cell r="C12" t="str">
            <v>Gestión Documental</v>
          </cell>
        </row>
        <row r="13">
          <cell r="C13" t="str">
            <v>Gobierno Digital</v>
          </cell>
        </row>
        <row r="14">
          <cell r="C14" t="str">
            <v>Seguridad Digital</v>
          </cell>
        </row>
        <row r="15">
          <cell r="C15" t="str">
            <v xml:space="preserve">Defensa Jurídica </v>
          </cell>
        </row>
        <row r="16">
          <cell r="C16" t="str">
            <v xml:space="preserve">Gestión del Conocimiento y la Innovación </v>
          </cell>
        </row>
        <row r="17">
          <cell r="C17" t="str">
            <v>Control Interno</v>
          </cell>
        </row>
        <row r="18">
          <cell r="C18" t="str">
            <v xml:space="preserve">Seguimiento y Evaluación del Desempeño Institucional </v>
          </cell>
        </row>
        <row r="19">
          <cell r="C19" t="str">
            <v>Mejora Normativa</v>
          </cell>
        </row>
        <row r="20">
          <cell r="C20" t="str">
            <v xml:space="preserve">Gestión de Información Estadística </v>
          </cell>
        </row>
        <row r="21">
          <cell r="C21" t="str">
            <v xml:space="preserve">Compras y contratación pública </v>
          </cell>
        </row>
        <row r="22">
          <cell r="C22" t="str">
            <v>N/A</v>
          </cell>
        </row>
        <row r="23">
          <cell r="C23" t="str">
            <v>Planeación Institucional y Seguimiento  y Evaluación del Desempeño Institucional</v>
          </cell>
        </row>
        <row r="24">
          <cell r="C24" t="str">
            <v>Transparencia -Participación Ciudadana - Racionalización de Trámites - Servicio al Ciudadano</v>
          </cell>
        </row>
        <row r="25">
          <cell r="C25" t="str">
            <v xml:space="preserve">Talento Humano e Integridad </v>
          </cell>
        </row>
        <row r="26">
          <cell r="C26" t="str">
            <v>Gobierno Digital y Seguridad Digital</v>
          </cell>
        </row>
        <row r="27">
          <cell r="C27" t="str">
            <v xml:space="preserve">Planeación Institucional-Participación Ciudadana en la Gestión Pública
</v>
          </cell>
        </row>
        <row r="28">
          <cell r="C28" t="str">
            <v>Transparencia -Participación Ciudadana- Servicio al Ciudadano- Racionalización de Trámites</v>
          </cell>
        </row>
        <row r="29">
          <cell r="C29" t="str">
            <v>Fortalecimiento Organizacional y Simplificación de Procesos-</v>
          </cell>
        </row>
        <row r="30">
          <cell r="C30" t="str">
            <v>Fortalecimiento Organizacional y Simplificación de Procesos-Seguimiento  y Evaluación del Desempeño Institucional</v>
          </cell>
        </row>
        <row r="31">
          <cell r="C31" t="str">
            <v>Fortalecimiento Organizacional y Simplificación de Procesos-Seguridad Digital - Racionalización de Trámites</v>
          </cell>
        </row>
      </sheetData>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OLICITUD"/>
      <sheetName val="FICHA_DEL_INDICADOR"/>
      <sheetName val="Listas"/>
    </sheetNames>
    <sheetDataSet>
      <sheetData sheetId="0" refreshError="1"/>
      <sheetData sheetId="1"/>
      <sheetData sheetId="2"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D389AF6-2A39-45DC-8C7E-C4C6422539EE}" name="Tabla1652" displayName="Tabla1652" ref="B5:T43" totalsRowShown="0" headerRowDxfId="23" dataDxfId="21" headerRowBorderDxfId="22" tableBorderDxfId="20" totalsRowBorderDxfId="19">
  <autoFilter ref="B5:T43" xr:uid="{8DE48F29-E3C6-4241-BBA9-2CCF60732F6E}"/>
  <tableColumns count="19">
    <tableColumn id="1" xr3:uid="{100C749C-61FF-41A2-99C4-3D352A4C22BB}" name="N°" dataDxfId="18"/>
    <tableColumn id="9" xr3:uid="{267FFB49-80B0-46E1-94E2-3D1372A049A8}" name="Objetivo Estratégico" dataDxfId="17"/>
    <tableColumn id="6" xr3:uid="{9D421809-51A9-41E3-B12B-7043A3F47BA7}" name="Indicador de objetivo" dataDxfId="16"/>
    <tableColumn id="8" xr3:uid="{F0BACB5D-BB46-49BB-887E-C207A49AB224}" name="Iniciativa Estratégica" dataDxfId="15"/>
    <tableColumn id="2" xr3:uid="{37E02B4E-423D-4E65-A5A1-3EB286FE06EC}" name="Indicador de iniciativa" dataDxfId="14"/>
    <tableColumn id="10" xr3:uid="{D29A7890-F8F0-4000-B250-CE44A24EDD0C}" name="Meta 2023" dataDxfId="13"/>
    <tableColumn id="7" xr3:uid="{0EFF0F01-B47A-45C5-8C79-DD76D22F0B04}" name="Cuantitativo" dataDxfId="12"/>
    <tableColumn id="19" xr3:uid="{593FCDED-5530-4475-BC6A-45B62747CE19}" name="Cualitativo" dataDxfId="11"/>
    <tableColumn id="20" xr3:uid="{3510D0B7-2ACE-4804-9CEB-A89B228FC8D3}" name="Cumplimiento" dataDxfId="10"/>
    <tableColumn id="11" xr3:uid="{6D8DAAFD-9465-452D-93C7-297D741ACC25}" name="Meta 2024" dataDxfId="9"/>
    <tableColumn id="16" xr3:uid="{D0787669-62D4-4B54-8816-0C62C522EFC8}" name="Cuantitativo 2024" dataDxfId="8"/>
    <tableColumn id="14" xr3:uid="{22DDE8F2-043F-4F4B-88D4-A06838EBB391}" name="Cualitativo 2024" dataDxfId="7"/>
    <tableColumn id="17" xr3:uid="{3607524B-CC26-46A2-B742-C90015780780}" name="Cumplimiento 2024" dataDxfId="6">
      <calculatedColumnFormula>+Tabla1652[[#This Row],[Cuantitativo 2024]]/Tabla1652[[#This Row],[Meta 2024]]</calculatedColumnFormula>
    </tableColumn>
    <tableColumn id="12" xr3:uid="{8E3D3AA4-B1A7-4429-B038-769825AE26D9}" name="2025" dataDxfId="5"/>
    <tableColumn id="13" xr3:uid="{91DA5941-01A8-4663-AF53-45FD0FC85776}" name="2026" dataDxfId="4"/>
    <tableColumn id="15" xr3:uid="{31D2A39F-F535-4130-88CE-C3C56920DF72}" name="Cuatrienio" dataDxfId="3"/>
    <tableColumn id="4" xr3:uid="{301E7B0E-4984-46E1-A8C9-F286A71DD4F8}" name="Eje transformacional PND" dataDxfId="2"/>
    <tableColumn id="5" xr3:uid="{3E919918-4A2D-4B1C-A58A-36E6A151DF08}" name="Dependencia responsable " dataDxfId="1"/>
    <tableColumn id="3" xr3:uid="{22045BAE-9021-44F4-AC5D-E5C057C3DA27}" name="Incluido en bases PND" dataDxfId="0"/>
  </tableColumns>
  <tableStyleInfo name="TableStyleMedium16"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3FF1AC-38D7-4ABD-8607-FA46479FD7A5}">
  <sheetPr codeName="Hoja2"/>
  <dimension ref="B2:V51"/>
  <sheetViews>
    <sheetView topLeftCell="A23" zoomScale="55" zoomScaleNormal="55" workbookViewId="0">
      <selection activeCell="U24" sqref="U24"/>
    </sheetView>
  </sheetViews>
  <sheetFormatPr baseColWidth="10" defaultColWidth="10" defaultRowHeight="13.5" x14ac:dyDescent="0.25"/>
  <cols>
    <col min="1" max="1" width="6.58203125" style="10" customWidth="1"/>
    <col min="2" max="2" width="23.83203125" style="10" customWidth="1"/>
    <col min="3" max="3" width="7.83203125" style="10" customWidth="1"/>
    <col min="4" max="4" width="10.83203125" style="10" customWidth="1"/>
    <col min="5" max="11" width="10" style="10"/>
    <col min="12" max="12" width="14.08203125" style="10" customWidth="1"/>
    <col min="13" max="13" width="12.08203125" style="10" customWidth="1"/>
    <col min="14" max="15" width="10" style="10"/>
    <col min="16" max="16" width="13.08203125" style="10" customWidth="1"/>
    <col min="17" max="21" width="10" style="10"/>
    <col min="22" max="22" width="81.58203125" style="10" customWidth="1"/>
    <col min="23" max="16384" width="10" style="10"/>
  </cols>
  <sheetData>
    <row r="2" spans="2:22" ht="42" customHeight="1" x14ac:dyDescent="0.25"/>
    <row r="3" spans="2:22" ht="15.75" customHeight="1" x14ac:dyDescent="0.25"/>
    <row r="4" spans="2:22" ht="60.75" customHeight="1" x14ac:dyDescent="0.25">
      <c r="C4" s="278"/>
      <c r="D4" s="278"/>
      <c r="E4" s="278"/>
      <c r="F4" s="278"/>
      <c r="G4" s="278"/>
      <c r="H4" s="278"/>
      <c r="I4" s="278"/>
      <c r="J4" s="278"/>
      <c r="K4" s="278"/>
      <c r="L4" s="278"/>
      <c r="M4" s="278"/>
      <c r="N4" s="278"/>
    </row>
    <row r="5" spans="2:22" ht="26.25" customHeight="1" x14ac:dyDescent="0.25">
      <c r="B5" s="289" t="s">
        <v>0</v>
      </c>
      <c r="C5" s="289"/>
      <c r="D5" s="289"/>
      <c r="E5" s="289"/>
      <c r="F5" s="289"/>
      <c r="G5" s="289"/>
      <c r="H5" s="289"/>
      <c r="I5" s="289"/>
      <c r="J5" s="289"/>
      <c r="K5" s="289"/>
      <c r="L5" s="289"/>
      <c r="M5" s="289"/>
      <c r="N5" s="289"/>
      <c r="O5" s="289"/>
      <c r="P5" s="289"/>
      <c r="Q5" s="289"/>
      <c r="R5" s="289"/>
    </row>
    <row r="6" spans="2:22" ht="74.25" customHeight="1" x14ac:dyDescent="0.25">
      <c r="B6" s="290" t="s">
        <v>1</v>
      </c>
      <c r="C6" s="290"/>
      <c r="D6" s="290"/>
      <c r="E6" s="290"/>
      <c r="F6" s="290"/>
      <c r="G6" s="290"/>
      <c r="H6" s="290"/>
      <c r="I6" s="290"/>
      <c r="J6" s="290"/>
      <c r="K6" s="290"/>
      <c r="L6" s="290"/>
      <c r="M6" s="290"/>
      <c r="N6" s="290"/>
      <c r="O6" s="290"/>
      <c r="P6" s="290"/>
      <c r="Q6" s="290"/>
      <c r="R6" s="290"/>
    </row>
    <row r="7" spans="2:22" ht="6" customHeight="1" x14ac:dyDescent="0.25"/>
    <row r="13" spans="2:22" x14ac:dyDescent="0.25">
      <c r="V13" s="11"/>
    </row>
    <row r="18" spans="9:22" ht="16" x14ac:dyDescent="0.4">
      <c r="L18"/>
    </row>
    <row r="20" spans="9:22" x14ac:dyDescent="0.25">
      <c r="V20" s="11"/>
    </row>
    <row r="31" spans="9:22" x14ac:dyDescent="0.25">
      <c r="I31" s="12"/>
    </row>
    <row r="32" spans="9:22" x14ac:dyDescent="0.25">
      <c r="I32" s="12"/>
    </row>
    <row r="47" spans="2:18" ht="158.25" customHeight="1" thickBot="1" x14ac:dyDescent="0.3"/>
    <row r="48" spans="2:18" ht="34.5" customHeight="1" thickBot="1" x14ac:dyDescent="0.3">
      <c r="B48" s="279" t="s">
        <v>2</v>
      </c>
      <c r="C48" s="280"/>
      <c r="D48" s="280"/>
      <c r="E48" s="280"/>
      <c r="F48" s="280"/>
      <c r="G48" s="280"/>
      <c r="H48" s="280"/>
      <c r="I48" s="280"/>
      <c r="J48" s="280"/>
      <c r="K48" s="280"/>
      <c r="L48" s="280"/>
      <c r="M48" s="280"/>
      <c r="N48" s="280"/>
      <c r="O48" s="280"/>
      <c r="P48" s="280"/>
      <c r="Q48" s="280"/>
      <c r="R48" s="281"/>
    </row>
    <row r="49" spans="2:18" ht="28.5" customHeight="1" thickBot="1" x14ac:dyDescent="0.3">
      <c r="B49" s="291" t="s">
        <v>3</v>
      </c>
      <c r="C49" s="292"/>
      <c r="D49" s="293"/>
      <c r="E49" s="300" t="s">
        <v>623</v>
      </c>
      <c r="F49" s="292"/>
      <c r="G49" s="293"/>
      <c r="H49" s="228" t="s">
        <v>4</v>
      </c>
      <c r="I49" s="225"/>
      <c r="J49" s="225"/>
      <c r="K49" s="225"/>
      <c r="L49" s="225"/>
      <c r="M49" s="225"/>
      <c r="N49" s="225"/>
      <c r="O49" s="225"/>
      <c r="P49" s="225"/>
      <c r="Q49" s="225"/>
      <c r="R49" s="282"/>
    </row>
    <row r="50" spans="2:18" ht="50.25" customHeight="1" x14ac:dyDescent="0.25">
      <c r="B50" s="294">
        <v>1</v>
      </c>
      <c r="C50" s="295"/>
      <c r="D50" s="296"/>
      <c r="E50" s="301">
        <v>44918</v>
      </c>
      <c r="F50" s="295"/>
      <c r="G50" s="296"/>
      <c r="H50" s="283" t="s">
        <v>626</v>
      </c>
      <c r="I50" s="284"/>
      <c r="J50" s="284"/>
      <c r="K50" s="284"/>
      <c r="L50" s="284"/>
      <c r="M50" s="284"/>
      <c r="N50" s="284"/>
      <c r="O50" s="284"/>
      <c r="P50" s="284"/>
      <c r="Q50" s="284"/>
      <c r="R50" s="285"/>
    </row>
    <row r="51" spans="2:18" ht="50.25" customHeight="1" thickBot="1" x14ac:dyDescent="0.3">
      <c r="B51" s="297">
        <v>2</v>
      </c>
      <c r="C51" s="298"/>
      <c r="D51" s="299"/>
      <c r="E51" s="302" t="s">
        <v>624</v>
      </c>
      <c r="F51" s="298"/>
      <c r="G51" s="299"/>
      <c r="H51" s="286" t="s">
        <v>625</v>
      </c>
      <c r="I51" s="287"/>
      <c r="J51" s="287"/>
      <c r="K51" s="287"/>
      <c r="L51" s="287"/>
      <c r="M51" s="287"/>
      <c r="N51" s="287"/>
      <c r="O51" s="287"/>
      <c r="P51" s="287"/>
      <c r="Q51" s="287"/>
      <c r="R51" s="288"/>
    </row>
  </sheetData>
  <mergeCells count="13">
    <mergeCell ref="C4:N4"/>
    <mergeCell ref="B48:R48"/>
    <mergeCell ref="H49:R49"/>
    <mergeCell ref="H50:R50"/>
    <mergeCell ref="H51:R51"/>
    <mergeCell ref="B5:R5"/>
    <mergeCell ref="B6:R6"/>
    <mergeCell ref="B49:D49"/>
    <mergeCell ref="B50:D50"/>
    <mergeCell ref="B51:D51"/>
    <mergeCell ref="E49:G49"/>
    <mergeCell ref="E50:G50"/>
    <mergeCell ref="E51:G51"/>
  </mergeCells>
  <dataValidations count="1">
    <dataValidation allowBlank="1" showInputMessage="1" showErrorMessage="1" prompt="Los invitamos a consultar la pestaña Agenda Regulatoria resaltada en verde, a fin de validar y asociar a las tareas del plan de acción." sqref="B48" xr:uid="{8236FE50-23E0-4991-A852-776325096CA8}"/>
  </dataValidation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B2D910-23EE-4EA6-BA18-2E2A3BA284A4}">
  <sheetPr codeName="Hoja3"/>
  <dimension ref="B2:E75"/>
  <sheetViews>
    <sheetView topLeftCell="A64" zoomScale="55" zoomScaleNormal="55" workbookViewId="0">
      <selection activeCell="B75" sqref="B75"/>
    </sheetView>
  </sheetViews>
  <sheetFormatPr baseColWidth="10" defaultColWidth="10" defaultRowHeight="15" x14ac:dyDescent="0.3"/>
  <cols>
    <col min="1" max="1" width="3.83203125" style="16" customWidth="1"/>
    <col min="2" max="2" width="66.08203125" style="16" customWidth="1"/>
    <col min="3" max="3" width="52.33203125" style="16" customWidth="1"/>
    <col min="4" max="5" width="39.33203125" style="16" customWidth="1"/>
    <col min="6" max="16384" width="10" style="16"/>
  </cols>
  <sheetData>
    <row r="2" spans="2:5" ht="42" customHeight="1" x14ac:dyDescent="0.3"/>
    <row r="3" spans="2:5" ht="15.75" customHeight="1" x14ac:dyDescent="0.3"/>
    <row r="4" spans="2:5" ht="60.75" customHeight="1" x14ac:dyDescent="0.3">
      <c r="E4" s="35"/>
    </row>
    <row r="5" spans="2:5" ht="15.75" customHeight="1" x14ac:dyDescent="0.3">
      <c r="E5" s="35"/>
    </row>
    <row r="6" spans="2:5" ht="30.75" customHeight="1" x14ac:dyDescent="0.3">
      <c r="B6" s="305" t="s">
        <v>5</v>
      </c>
      <c r="C6" s="305"/>
      <c r="D6" s="305"/>
      <c r="E6" s="305"/>
    </row>
    <row r="7" spans="2:5" ht="30.75" customHeight="1" x14ac:dyDescent="0.3">
      <c r="B7" s="306" t="s">
        <v>7</v>
      </c>
      <c r="C7" s="306" t="s">
        <v>6</v>
      </c>
      <c r="D7" s="306"/>
      <c r="E7" s="306"/>
    </row>
    <row r="8" spans="2:5" ht="25.5" customHeight="1" x14ac:dyDescent="0.3">
      <c r="B8" s="306"/>
      <c r="C8" s="13" t="s">
        <v>9</v>
      </c>
      <c r="D8" s="13" t="s">
        <v>10</v>
      </c>
      <c r="E8" s="13" t="s">
        <v>11</v>
      </c>
    </row>
    <row r="9" spans="2:5" ht="54.75" customHeight="1" x14ac:dyDescent="0.3">
      <c r="B9" s="42" t="s">
        <v>720</v>
      </c>
      <c r="C9" s="21"/>
      <c r="D9" s="21"/>
      <c r="E9" s="39"/>
    </row>
    <row r="10" spans="2:5" ht="32.25" customHeight="1" x14ac:dyDescent="0.3">
      <c r="B10" s="17" t="s">
        <v>8</v>
      </c>
      <c r="C10" s="13" t="s">
        <v>9</v>
      </c>
      <c r="D10" s="13" t="s">
        <v>10</v>
      </c>
      <c r="E10" s="13" t="s">
        <v>11</v>
      </c>
    </row>
    <row r="11" spans="2:5" ht="70.5" customHeight="1" x14ac:dyDescent="0.3">
      <c r="B11" s="21" t="s">
        <v>67</v>
      </c>
      <c r="C11" s="21"/>
      <c r="D11" s="21"/>
      <c r="E11" s="39"/>
    </row>
    <row r="12" spans="2:5" ht="33.75" customHeight="1" x14ac:dyDescent="0.3">
      <c r="B12" s="21" t="s">
        <v>719</v>
      </c>
      <c r="C12" s="21"/>
      <c r="D12" s="21"/>
      <c r="E12" s="39"/>
    </row>
    <row r="13" spans="2:5" ht="60" customHeight="1" x14ac:dyDescent="0.3">
      <c r="B13" s="21" t="s">
        <v>718</v>
      </c>
      <c r="C13" s="21"/>
      <c r="D13" s="21"/>
      <c r="E13" s="39"/>
    </row>
    <row r="14" spans="2:5" ht="60" customHeight="1" x14ac:dyDescent="0.3">
      <c r="B14" s="21" t="s">
        <v>717</v>
      </c>
      <c r="C14" s="21"/>
      <c r="D14" s="21"/>
      <c r="E14" s="39"/>
    </row>
    <row r="15" spans="2:5" ht="60" customHeight="1" x14ac:dyDescent="0.3">
      <c r="B15" s="21" t="s">
        <v>83</v>
      </c>
      <c r="C15" s="21"/>
      <c r="D15" s="21"/>
      <c r="E15" s="39"/>
    </row>
    <row r="16" spans="2:5" ht="87" customHeight="1" x14ac:dyDescent="0.3">
      <c r="B16" s="41" t="s">
        <v>13</v>
      </c>
      <c r="C16" s="19" t="s">
        <v>812</v>
      </c>
      <c r="D16" s="21"/>
      <c r="E16" s="39"/>
    </row>
    <row r="17" spans="2:5" ht="36.75" customHeight="1" x14ac:dyDescent="0.3">
      <c r="B17" s="17" t="s">
        <v>7</v>
      </c>
      <c r="C17" s="13" t="s">
        <v>9</v>
      </c>
      <c r="D17" s="13" t="s">
        <v>10</v>
      </c>
      <c r="E17" s="13" t="s">
        <v>11</v>
      </c>
    </row>
    <row r="18" spans="2:5" ht="142.5" customHeight="1" x14ac:dyDescent="0.3">
      <c r="B18" s="50" t="s">
        <v>14</v>
      </c>
      <c r="C18" s="21" t="s">
        <v>813</v>
      </c>
      <c r="D18" s="21"/>
      <c r="E18" s="39"/>
    </row>
    <row r="19" spans="2:5" ht="33.75" customHeight="1" x14ac:dyDescent="0.3">
      <c r="B19" s="17" t="s">
        <v>8</v>
      </c>
      <c r="C19" s="13" t="s">
        <v>9</v>
      </c>
      <c r="D19" s="13" t="s">
        <v>10</v>
      </c>
      <c r="E19" s="13" t="s">
        <v>11</v>
      </c>
    </row>
    <row r="20" spans="2:5" ht="42.75" customHeight="1" x14ac:dyDescent="0.3">
      <c r="B20" s="21" t="s">
        <v>716</v>
      </c>
      <c r="C20" s="18"/>
      <c r="D20" s="21"/>
      <c r="E20" s="39"/>
    </row>
    <row r="21" spans="2:5" ht="93.75" customHeight="1" x14ac:dyDescent="0.3">
      <c r="B21" s="21" t="s">
        <v>715</v>
      </c>
      <c r="C21" s="19" t="s">
        <v>849</v>
      </c>
      <c r="D21" s="21"/>
      <c r="E21" s="39"/>
    </row>
    <row r="22" spans="2:5" ht="53.25" customHeight="1" x14ac:dyDescent="0.3">
      <c r="B22" s="21" t="s">
        <v>714</v>
      </c>
      <c r="C22" s="18"/>
      <c r="D22" s="21"/>
      <c r="E22" s="39"/>
    </row>
    <row r="23" spans="2:5" ht="71.25" customHeight="1" x14ac:dyDescent="0.3">
      <c r="B23" s="21" t="s">
        <v>713</v>
      </c>
      <c r="C23" s="19" t="s">
        <v>814</v>
      </c>
      <c r="D23" s="21"/>
      <c r="E23" s="21"/>
    </row>
    <row r="24" spans="2:5" ht="75" x14ac:dyDescent="0.3">
      <c r="B24" s="21" t="s">
        <v>815</v>
      </c>
      <c r="C24" s="19" t="s">
        <v>816</v>
      </c>
      <c r="D24" s="21"/>
      <c r="E24" s="21"/>
    </row>
    <row r="25" spans="2:5" ht="33.75" customHeight="1" x14ac:dyDescent="0.3">
      <c r="B25" s="17" t="s">
        <v>7</v>
      </c>
      <c r="C25" s="13" t="s">
        <v>9</v>
      </c>
      <c r="D25" s="13" t="s">
        <v>10</v>
      </c>
      <c r="E25" s="13" t="s">
        <v>11</v>
      </c>
    </row>
    <row r="26" spans="2:5" ht="47.25" customHeight="1" x14ac:dyDescent="0.3">
      <c r="B26" s="21" t="s">
        <v>15</v>
      </c>
      <c r="C26" s="21"/>
      <c r="D26" s="21"/>
      <c r="E26" s="39"/>
    </row>
    <row r="27" spans="2:5" ht="33.75" customHeight="1" x14ac:dyDescent="0.3">
      <c r="B27" s="17" t="s">
        <v>8</v>
      </c>
      <c r="C27" s="13" t="s">
        <v>9</v>
      </c>
      <c r="D27" s="13" t="s">
        <v>10</v>
      </c>
      <c r="E27" s="13" t="s">
        <v>11</v>
      </c>
    </row>
    <row r="28" spans="2:5" ht="63.75" customHeight="1" x14ac:dyDescent="0.3">
      <c r="B28" s="21" t="s">
        <v>116</v>
      </c>
      <c r="C28" s="21"/>
      <c r="D28" s="21"/>
      <c r="E28" s="21"/>
    </row>
    <row r="29" spans="2:5" ht="51.75" customHeight="1" x14ac:dyDescent="0.3">
      <c r="B29" s="21" t="s">
        <v>712</v>
      </c>
      <c r="C29" s="21"/>
      <c r="D29" s="21"/>
      <c r="E29" s="21"/>
    </row>
    <row r="30" spans="2:5" ht="33.75" customHeight="1" x14ac:dyDescent="0.3">
      <c r="B30" s="17" t="s">
        <v>7</v>
      </c>
      <c r="C30" s="13" t="s">
        <v>9</v>
      </c>
      <c r="D30" s="13" t="s">
        <v>10</v>
      </c>
      <c r="E30" s="13" t="s">
        <v>11</v>
      </c>
    </row>
    <row r="31" spans="2:5" ht="33.75" customHeight="1" x14ac:dyDescent="0.3">
      <c r="B31" s="21" t="s">
        <v>16</v>
      </c>
      <c r="C31" s="21"/>
      <c r="D31" s="21"/>
      <c r="E31" s="21"/>
    </row>
    <row r="32" spans="2:5" ht="33.75" customHeight="1" x14ac:dyDescent="0.3">
      <c r="B32" s="17" t="s">
        <v>8</v>
      </c>
      <c r="C32" s="13" t="s">
        <v>9</v>
      </c>
      <c r="D32" s="13" t="s">
        <v>10</v>
      </c>
      <c r="E32" s="13" t="s">
        <v>11</v>
      </c>
    </row>
    <row r="33" spans="2:5" ht="59.25" customHeight="1" x14ac:dyDescent="0.3">
      <c r="B33" s="21" t="s">
        <v>738</v>
      </c>
      <c r="C33" s="21"/>
      <c r="D33" s="21"/>
      <c r="E33" s="21"/>
    </row>
    <row r="34" spans="2:5" ht="55.5" customHeight="1" x14ac:dyDescent="0.3">
      <c r="B34" s="21" t="s">
        <v>129</v>
      </c>
      <c r="C34" s="21"/>
      <c r="D34" s="21"/>
      <c r="E34" s="21"/>
    </row>
    <row r="35" spans="2:5" ht="55.5" customHeight="1" x14ac:dyDescent="0.3">
      <c r="B35" s="21" t="s">
        <v>387</v>
      </c>
      <c r="C35" s="21" t="s">
        <v>721</v>
      </c>
      <c r="D35" s="21"/>
      <c r="E35" s="21"/>
    </row>
    <row r="36" spans="2:5" ht="33" customHeight="1" x14ac:dyDescent="0.3">
      <c r="B36" s="305" t="s">
        <v>17</v>
      </c>
      <c r="C36" s="305"/>
      <c r="D36" s="305"/>
      <c r="E36" s="305"/>
    </row>
    <row r="37" spans="2:5" ht="33" customHeight="1" x14ac:dyDescent="0.3">
      <c r="B37" s="17" t="s">
        <v>7</v>
      </c>
      <c r="C37" s="13" t="s">
        <v>9</v>
      </c>
      <c r="D37" s="13" t="s">
        <v>10</v>
      </c>
      <c r="E37" s="13" t="s">
        <v>11</v>
      </c>
    </row>
    <row r="38" spans="2:5" ht="45" customHeight="1" x14ac:dyDescent="0.3">
      <c r="B38" s="42" t="s">
        <v>728</v>
      </c>
      <c r="C38" s="42"/>
      <c r="D38" s="42"/>
      <c r="E38" s="39"/>
    </row>
    <row r="39" spans="2:5" ht="45" customHeight="1" x14ac:dyDescent="0.3">
      <c r="B39" s="17" t="s">
        <v>8</v>
      </c>
      <c r="C39" s="13" t="s">
        <v>9</v>
      </c>
      <c r="D39" s="13" t="s">
        <v>10</v>
      </c>
      <c r="E39" s="13" t="s">
        <v>11</v>
      </c>
    </row>
    <row r="40" spans="2:5" ht="45" customHeight="1" x14ac:dyDescent="0.3">
      <c r="B40" s="42" t="s">
        <v>598</v>
      </c>
      <c r="C40" s="42"/>
      <c r="D40" s="42"/>
      <c r="E40" s="42"/>
    </row>
    <row r="41" spans="2:5" ht="45" customHeight="1" x14ac:dyDescent="0.3">
      <c r="B41" s="17" t="s">
        <v>7</v>
      </c>
      <c r="C41" s="13" t="s">
        <v>9</v>
      </c>
      <c r="D41" s="13" t="s">
        <v>10</v>
      </c>
      <c r="E41" s="13" t="s">
        <v>11</v>
      </c>
    </row>
    <row r="42" spans="2:5" ht="45" customHeight="1" x14ac:dyDescent="0.3">
      <c r="B42" s="21" t="s">
        <v>727</v>
      </c>
      <c r="C42" s="42"/>
      <c r="D42" s="42"/>
      <c r="E42" s="42"/>
    </row>
    <row r="43" spans="2:5" ht="45" customHeight="1" x14ac:dyDescent="0.3">
      <c r="B43" s="17" t="s">
        <v>8</v>
      </c>
      <c r="C43" s="13" t="s">
        <v>9</v>
      </c>
      <c r="D43" s="13" t="s">
        <v>10</v>
      </c>
      <c r="E43" s="13" t="s">
        <v>11</v>
      </c>
    </row>
    <row r="44" spans="2:5" ht="45" customHeight="1" x14ac:dyDescent="0.3">
      <c r="B44" s="42" t="s">
        <v>726</v>
      </c>
      <c r="C44" s="42"/>
      <c r="D44" s="42"/>
      <c r="E44" s="42"/>
    </row>
    <row r="45" spans="2:5" ht="36" customHeight="1" x14ac:dyDescent="0.3">
      <c r="B45" s="47" t="s">
        <v>725</v>
      </c>
      <c r="C45" s="21"/>
      <c r="D45" s="21"/>
      <c r="E45" s="39"/>
    </row>
    <row r="46" spans="2:5" ht="36" customHeight="1" x14ac:dyDescent="0.3">
      <c r="B46" s="42" t="s">
        <v>724</v>
      </c>
      <c r="C46" s="21"/>
      <c r="D46" s="21"/>
      <c r="E46" s="39"/>
    </row>
    <row r="47" spans="2:5" ht="36" customHeight="1" x14ac:dyDescent="0.3">
      <c r="B47" s="47" t="s">
        <v>723</v>
      </c>
      <c r="C47" s="21"/>
      <c r="D47" s="21"/>
      <c r="E47" s="39"/>
    </row>
    <row r="48" spans="2:5" ht="36" customHeight="1" x14ac:dyDescent="0.3">
      <c r="B48" s="17" t="s">
        <v>7</v>
      </c>
      <c r="C48" s="13" t="s">
        <v>9</v>
      </c>
      <c r="D48" s="13" t="s">
        <v>10</v>
      </c>
      <c r="E48" s="13" t="s">
        <v>11</v>
      </c>
    </row>
    <row r="49" spans="2:5" ht="43.5" customHeight="1" x14ac:dyDescent="0.3">
      <c r="B49" s="42" t="s">
        <v>729</v>
      </c>
      <c r="C49" s="21"/>
      <c r="D49" s="21"/>
      <c r="E49" s="39"/>
    </row>
    <row r="50" spans="2:5" ht="43.5" customHeight="1" x14ac:dyDescent="0.3">
      <c r="B50" s="17" t="s">
        <v>8</v>
      </c>
      <c r="C50" s="13" t="s">
        <v>9</v>
      </c>
      <c r="D50" s="13" t="s">
        <v>10</v>
      </c>
      <c r="E50" s="13" t="s">
        <v>11</v>
      </c>
    </row>
    <row r="51" spans="2:5" ht="43.5" customHeight="1" x14ac:dyDescent="0.3">
      <c r="B51" s="47" t="s">
        <v>730</v>
      </c>
      <c r="C51" s="21"/>
      <c r="D51" s="21"/>
      <c r="E51" s="47"/>
    </row>
    <row r="52" spans="2:5" ht="57.75" customHeight="1" x14ac:dyDescent="0.3">
      <c r="B52" s="47" t="s">
        <v>731</v>
      </c>
      <c r="C52" s="21"/>
      <c r="D52" s="21"/>
      <c r="E52" s="47"/>
    </row>
    <row r="53" spans="2:5" ht="30.75" customHeight="1" x14ac:dyDescent="0.3">
      <c r="B53" s="305" t="s">
        <v>21</v>
      </c>
      <c r="C53" s="305"/>
      <c r="D53" s="305"/>
      <c r="E53" s="305"/>
    </row>
    <row r="54" spans="2:5" ht="32.25" customHeight="1" x14ac:dyDescent="0.3">
      <c r="B54" s="17" t="s">
        <v>7</v>
      </c>
      <c r="C54" s="13" t="s">
        <v>9</v>
      </c>
      <c r="D54" s="13" t="s">
        <v>10</v>
      </c>
      <c r="E54" s="13" t="s">
        <v>11</v>
      </c>
    </row>
    <row r="55" spans="2:5" ht="54" customHeight="1" x14ac:dyDescent="0.3">
      <c r="B55" s="42" t="s">
        <v>732</v>
      </c>
      <c r="C55" s="21"/>
      <c r="D55" s="21"/>
      <c r="E55" s="39"/>
    </row>
    <row r="56" spans="2:5" ht="54" customHeight="1" x14ac:dyDescent="0.3">
      <c r="B56" s="17" t="s">
        <v>8</v>
      </c>
      <c r="C56" s="13" t="s">
        <v>9</v>
      </c>
      <c r="D56" s="13" t="s">
        <v>10</v>
      </c>
      <c r="E56" s="13" t="s">
        <v>11</v>
      </c>
    </row>
    <row r="57" spans="2:5" ht="82.5" customHeight="1" x14ac:dyDescent="0.3">
      <c r="B57" s="21" t="s">
        <v>722</v>
      </c>
      <c r="C57" s="21"/>
      <c r="D57" s="21"/>
      <c r="E57" s="21"/>
    </row>
    <row r="58" spans="2:5" ht="84" customHeight="1" x14ac:dyDescent="0.3">
      <c r="B58" s="21" t="s">
        <v>173</v>
      </c>
      <c r="C58" s="21"/>
      <c r="D58" s="21"/>
      <c r="E58" s="21"/>
    </row>
    <row r="59" spans="2:5" ht="54" customHeight="1" x14ac:dyDescent="0.3">
      <c r="B59" s="17" t="s">
        <v>7</v>
      </c>
      <c r="C59" s="13" t="s">
        <v>9</v>
      </c>
      <c r="D59" s="13" t="s">
        <v>10</v>
      </c>
      <c r="E59" s="13" t="s">
        <v>11</v>
      </c>
    </row>
    <row r="60" spans="2:5" ht="39.75" customHeight="1" x14ac:dyDescent="0.3">
      <c r="B60" s="55" t="s">
        <v>733</v>
      </c>
      <c r="C60" s="49"/>
      <c r="D60" s="49"/>
      <c r="E60" s="56"/>
    </row>
    <row r="61" spans="2:5" ht="33" customHeight="1" x14ac:dyDescent="0.3">
      <c r="B61" s="17" t="s">
        <v>8</v>
      </c>
      <c r="C61" s="13" t="s">
        <v>9</v>
      </c>
      <c r="D61" s="13" t="s">
        <v>10</v>
      </c>
      <c r="E61" s="13" t="s">
        <v>11</v>
      </c>
    </row>
    <row r="62" spans="2:5" ht="119.25" customHeight="1" x14ac:dyDescent="0.3">
      <c r="B62" s="41" t="s">
        <v>24</v>
      </c>
      <c r="C62" s="22" t="s">
        <v>817</v>
      </c>
      <c r="D62" s="21"/>
      <c r="E62" s="21"/>
    </row>
    <row r="63" spans="2:5" ht="54" customHeight="1" x14ac:dyDescent="0.3">
      <c r="B63" s="21" t="s">
        <v>734</v>
      </c>
      <c r="C63" s="21"/>
      <c r="D63" s="21"/>
      <c r="E63" s="21"/>
    </row>
    <row r="64" spans="2:5" ht="54" customHeight="1" x14ac:dyDescent="0.3">
      <c r="B64" s="22" t="s">
        <v>735</v>
      </c>
      <c r="C64" s="21"/>
      <c r="D64" s="21"/>
      <c r="E64" s="21"/>
    </row>
    <row r="65" spans="2:5" ht="54" customHeight="1" x14ac:dyDescent="0.3">
      <c r="B65" s="22" t="s">
        <v>736</v>
      </c>
      <c r="C65" s="21" t="s">
        <v>818</v>
      </c>
      <c r="D65" s="21"/>
      <c r="E65" s="21"/>
    </row>
    <row r="67" spans="2:5" ht="26.25" customHeight="1" x14ac:dyDescent="0.3">
      <c r="B67" s="236" t="s">
        <v>2</v>
      </c>
      <c r="C67" s="236"/>
      <c r="D67" s="236"/>
      <c r="E67" s="236"/>
    </row>
    <row r="68" spans="2:5" ht="24.75" customHeight="1" x14ac:dyDescent="0.3">
      <c r="B68" s="13" t="s">
        <v>3</v>
      </c>
      <c r="C68" s="13" t="s">
        <v>623</v>
      </c>
      <c r="D68" s="307" t="s">
        <v>4</v>
      </c>
      <c r="E68" s="308"/>
    </row>
    <row r="69" spans="2:5" ht="67.5" customHeight="1" x14ac:dyDescent="0.3">
      <c r="B69" s="51">
        <v>1</v>
      </c>
      <c r="C69" s="51" t="s">
        <v>739</v>
      </c>
      <c r="D69" s="303" t="s">
        <v>807</v>
      </c>
      <c r="E69" s="304"/>
    </row>
    <row r="70" spans="2:5" ht="40.5" customHeight="1" x14ac:dyDescent="0.3">
      <c r="B70" s="51">
        <v>2</v>
      </c>
      <c r="C70" s="57" t="s">
        <v>740</v>
      </c>
      <c r="D70" s="303" t="s">
        <v>741</v>
      </c>
      <c r="E70" s="304"/>
    </row>
    <row r="71" spans="2:5" ht="40.5" customHeight="1" x14ac:dyDescent="0.3">
      <c r="B71" s="51">
        <v>3</v>
      </c>
      <c r="C71" s="51" t="s">
        <v>809</v>
      </c>
      <c r="D71" s="303" t="s">
        <v>810</v>
      </c>
      <c r="E71" s="304"/>
    </row>
    <row r="72" spans="2:5" ht="40.5" customHeight="1" x14ac:dyDescent="0.3">
      <c r="B72" s="51">
        <v>4</v>
      </c>
      <c r="C72" s="51" t="s">
        <v>811</v>
      </c>
      <c r="D72" s="303" t="s">
        <v>810</v>
      </c>
      <c r="E72" s="304"/>
    </row>
    <row r="73" spans="2:5" ht="33" customHeight="1" x14ac:dyDescent="0.3">
      <c r="B73" s="51">
        <v>5</v>
      </c>
      <c r="C73" s="51" t="s">
        <v>742</v>
      </c>
      <c r="D73" s="303" t="s">
        <v>808</v>
      </c>
      <c r="E73" s="304"/>
    </row>
    <row r="74" spans="2:5" ht="71.25" customHeight="1" x14ac:dyDescent="0.3">
      <c r="B74" s="51">
        <v>6</v>
      </c>
      <c r="C74" s="51" t="s">
        <v>848</v>
      </c>
      <c r="D74" s="303" t="s">
        <v>850</v>
      </c>
      <c r="E74" s="304"/>
    </row>
    <row r="75" spans="2:5" x14ac:dyDescent="0.3">
      <c r="B75" s="51"/>
      <c r="C75" s="51"/>
      <c r="D75" s="303"/>
      <c r="E75" s="304"/>
    </row>
  </sheetData>
  <mergeCells count="14">
    <mergeCell ref="B7:B8"/>
    <mergeCell ref="B6:E6"/>
    <mergeCell ref="C7:E7"/>
    <mergeCell ref="D73:E73"/>
    <mergeCell ref="D72:E72"/>
    <mergeCell ref="D68:E68"/>
    <mergeCell ref="D69:E69"/>
    <mergeCell ref="D70:E70"/>
    <mergeCell ref="D71:E71"/>
    <mergeCell ref="D74:E74"/>
    <mergeCell ref="D75:E75"/>
    <mergeCell ref="B36:E36"/>
    <mergeCell ref="B67:E67"/>
    <mergeCell ref="B53:E53"/>
  </mergeCells>
  <phoneticPr fontId="10" type="noConversion"/>
  <dataValidations count="1">
    <dataValidation allowBlank="1" showInputMessage="1" showErrorMessage="1" prompt="Los invitamos a consultar la pestaña Agenda Regulatoria resaltada en verde, a fin de validar y asociar a las tareas del plan de acción." sqref="B67" xr:uid="{4BDC63B5-A857-4F55-A810-3F12BE782440}"/>
  </dataValidation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DF6D9E-6CDD-44F7-AFE6-68E695DD69C0}">
  <sheetPr codeName="Hoja7"/>
  <dimension ref="A4:O47"/>
  <sheetViews>
    <sheetView topLeftCell="A4" zoomScale="40" zoomScaleNormal="40" workbookViewId="0">
      <selection activeCell="AG12" sqref="AG12"/>
    </sheetView>
  </sheetViews>
  <sheetFormatPr baseColWidth="10" defaultColWidth="8.83203125" defaultRowHeight="14.5" x14ac:dyDescent="0.35"/>
  <cols>
    <col min="1" max="1" width="10.08203125" style="65" customWidth="1"/>
    <col min="2" max="11" width="8.83203125" style="65" customWidth="1"/>
    <col min="12" max="12" width="10.08203125" style="65" customWidth="1"/>
    <col min="13" max="13" width="11.08203125" style="65" customWidth="1"/>
    <col min="14" max="14" width="8.83203125" style="65" customWidth="1"/>
    <col min="15" max="15" width="31.33203125" style="65" customWidth="1"/>
    <col min="16" max="16" width="5.83203125" style="65" customWidth="1"/>
    <col min="17" max="16383" width="8.83203125" style="65"/>
    <col min="16384" max="16384" width="18.58203125" style="65" customWidth="1"/>
  </cols>
  <sheetData>
    <row r="4" ht="36" customHeight="1" x14ac:dyDescent="0.35"/>
    <row r="5" ht="41.25" customHeight="1" x14ac:dyDescent="0.35"/>
    <row r="8" ht="55.5" customHeight="1" x14ac:dyDescent="0.35"/>
    <row r="34" spans="1:15" x14ac:dyDescent="0.35">
      <c r="A34" s="66"/>
      <c r="B34" s="66"/>
      <c r="C34" s="66"/>
      <c r="D34" s="66"/>
      <c r="E34" s="66"/>
      <c r="F34" s="66"/>
      <c r="G34" s="66"/>
      <c r="H34" s="66"/>
      <c r="I34" s="66"/>
      <c r="J34" s="66"/>
      <c r="K34" s="66"/>
    </row>
    <row r="35" spans="1:15" x14ac:dyDescent="0.35">
      <c r="A35" s="66"/>
      <c r="B35" s="66"/>
      <c r="C35" s="66"/>
      <c r="D35" s="66"/>
      <c r="E35" s="66"/>
      <c r="F35" s="66"/>
      <c r="G35" s="66"/>
      <c r="H35" s="66"/>
      <c r="I35" s="66"/>
      <c r="J35" s="66"/>
      <c r="K35" s="66"/>
    </row>
    <row r="46" spans="1:15" x14ac:dyDescent="0.35">
      <c r="M46" s="309"/>
      <c r="N46" s="309"/>
      <c r="O46" s="309"/>
    </row>
    <row r="47" spans="1:15" ht="18.75" customHeight="1" x14ac:dyDescent="0.35"/>
  </sheetData>
  <mergeCells count="1">
    <mergeCell ref="M46:O46"/>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96DB17-53E7-EF40-AA87-F290DC1CFD45}">
  <sheetPr codeName="Hoja4"/>
  <dimension ref="A1:JS154"/>
  <sheetViews>
    <sheetView tabSelected="1" topLeftCell="A51" zoomScale="55" zoomScaleNormal="55" workbookViewId="0">
      <selection activeCell="Y54" activeCellId="1" sqref="AE54:AF54 Y54:AA54"/>
    </sheetView>
  </sheetViews>
  <sheetFormatPr baseColWidth="10" defaultColWidth="11" defaultRowHeight="114" customHeight="1" x14ac:dyDescent="0.4"/>
  <cols>
    <col min="1" max="1" width="4.33203125" style="28" customWidth="1"/>
    <col min="2" max="2" width="5.33203125" style="26" customWidth="1"/>
    <col min="3" max="3" width="20.33203125" style="28" customWidth="1"/>
    <col min="4" max="4" width="30.33203125" style="28" customWidth="1"/>
    <col min="5" max="5" width="24.33203125" style="28" customWidth="1"/>
    <col min="6" max="6" width="22.75" style="28" customWidth="1"/>
    <col min="7" max="8" width="22.33203125" style="28" customWidth="1"/>
    <col min="9" max="9" width="22" style="28" customWidth="1"/>
    <col min="10" max="10" width="23.83203125" style="28" customWidth="1"/>
    <col min="11" max="11" width="53.4140625" style="28" customWidth="1"/>
    <col min="12" max="14" width="38.58203125" style="28" customWidth="1"/>
    <col min="15" max="15" width="37.58203125" style="28" customWidth="1"/>
    <col min="16" max="16" width="27.83203125" style="28" customWidth="1"/>
    <col min="17" max="17" width="22.75" style="28" customWidth="1"/>
    <col min="18" max="18" width="28.4140625" style="28" customWidth="1"/>
    <col min="19" max="20" width="17.75" style="28" customWidth="1"/>
    <col min="21" max="21" width="21.33203125" style="28" customWidth="1"/>
    <col min="22" max="23" width="18.08203125" style="28" customWidth="1"/>
    <col min="24" max="24" width="34.33203125" style="28" customWidth="1"/>
    <col min="25" max="25" width="21.33203125" style="28" customWidth="1"/>
    <col min="26" max="26" width="31.83203125" style="28" customWidth="1"/>
    <col min="27" max="27" width="23.4140625" style="28" customWidth="1"/>
    <col min="28" max="28" width="22.08203125" style="28" customWidth="1"/>
    <col min="29" max="29" width="15.08203125" style="28" customWidth="1"/>
    <col min="30" max="30" width="19" style="28" customWidth="1"/>
    <col min="31" max="32" width="15.08203125" style="28" customWidth="1"/>
    <col min="33" max="33" width="25.83203125" style="28" customWidth="1"/>
    <col min="34" max="34" width="27.08203125" style="28" customWidth="1"/>
    <col min="35" max="35" width="21.33203125" style="28" customWidth="1"/>
    <col min="36" max="39" width="20.83203125" style="28" customWidth="1"/>
    <col min="40" max="40" width="24.33203125" style="28" customWidth="1"/>
    <col min="41" max="41" width="14" style="28" customWidth="1"/>
    <col min="42" max="42" width="11" style="28" customWidth="1"/>
    <col min="43" max="43" width="13.08203125" style="28" customWidth="1"/>
    <col min="44" max="44" width="14.83203125" style="28" customWidth="1"/>
    <col min="45" max="45" width="11" style="28" customWidth="1"/>
    <col min="46" max="46" width="16.33203125" style="28" customWidth="1"/>
    <col min="47" max="47" width="11" style="28" customWidth="1"/>
    <col min="48" max="48" width="12.08203125" style="28" customWidth="1"/>
    <col min="49" max="50" width="11" style="28" customWidth="1"/>
    <col min="51" max="51" width="12.08203125" style="28" customWidth="1"/>
    <col min="52" max="52" width="11" style="28" customWidth="1"/>
    <col min="53" max="53" width="14.58203125" style="28" customWidth="1"/>
    <col min="54" max="54" width="13.58203125" style="28" customWidth="1"/>
    <col min="55" max="55" width="15.83203125" style="28" customWidth="1"/>
    <col min="56" max="56" width="13.08203125" style="28" customWidth="1"/>
    <col min="57" max="57" width="12.58203125" style="28" customWidth="1"/>
    <col min="58" max="58" width="17" style="28" customWidth="1"/>
    <col min="59" max="63" width="11" style="28" customWidth="1"/>
    <col min="64" max="64" width="13" style="28" customWidth="1"/>
    <col min="65" max="65" width="12.33203125" style="28" customWidth="1"/>
    <col min="66" max="66" width="14.83203125" style="28" customWidth="1"/>
    <col min="67" max="67" width="11.83203125" style="28" customWidth="1"/>
    <col min="68" max="68" width="11" style="28" customWidth="1"/>
    <col min="69" max="69" width="13.33203125" style="28" customWidth="1"/>
    <col min="70" max="70" width="16.83203125" style="28" customWidth="1"/>
    <col min="71" max="71" width="13.08203125" style="28" customWidth="1"/>
    <col min="72" max="72" width="11" style="28" customWidth="1"/>
    <col min="73" max="73" width="11.83203125" style="28" customWidth="1"/>
    <col min="74" max="77" width="13.83203125" style="28" customWidth="1"/>
    <col min="78" max="78" width="12.25" style="28" customWidth="1"/>
    <col min="79" max="90" width="11" style="28"/>
    <col min="91" max="91" width="16.33203125" style="28" customWidth="1"/>
    <col min="92" max="118" width="11" style="28"/>
    <col min="119" max="16384" width="11" style="31"/>
  </cols>
  <sheetData>
    <row r="1" spans="2:32" s="28" customFormat="1" ht="15" customHeight="1" x14ac:dyDescent="0.4">
      <c r="B1" s="26"/>
    </row>
    <row r="2" spans="2:32" s="28" customFormat="1" ht="27.75" customHeight="1" x14ac:dyDescent="0.4">
      <c r="B2" s="205" t="s">
        <v>25</v>
      </c>
      <c r="C2" s="205"/>
      <c r="D2" s="205"/>
      <c r="E2" s="205"/>
      <c r="F2" s="205"/>
      <c r="G2" s="205"/>
      <c r="H2" s="205"/>
      <c r="I2" s="205"/>
      <c r="J2" s="205"/>
      <c r="K2" s="205"/>
      <c r="L2" s="205"/>
      <c r="M2" s="205"/>
      <c r="N2" s="205"/>
      <c r="O2" s="205"/>
      <c r="P2" s="205"/>
      <c r="Q2" s="205"/>
      <c r="R2" s="205"/>
      <c r="S2" s="205"/>
      <c r="T2" s="205"/>
      <c r="U2" s="205"/>
      <c r="V2" s="205"/>
      <c r="W2" s="205"/>
      <c r="X2" s="205"/>
      <c r="Y2" s="205"/>
      <c r="Z2" s="205"/>
      <c r="AA2" s="205"/>
      <c r="AB2" s="205"/>
      <c r="AC2" s="205"/>
    </row>
    <row r="3" spans="2:32" s="28" customFormat="1" ht="27.75" customHeight="1" x14ac:dyDescent="0.4">
      <c r="B3" s="205"/>
      <c r="C3" s="205"/>
      <c r="D3" s="205"/>
      <c r="E3" s="205"/>
      <c r="F3" s="205"/>
      <c r="G3" s="205"/>
      <c r="H3" s="205"/>
      <c r="I3" s="205"/>
      <c r="J3" s="205"/>
      <c r="K3" s="205"/>
      <c r="L3" s="205"/>
      <c r="M3" s="205"/>
      <c r="N3" s="205"/>
      <c r="O3" s="205"/>
      <c r="P3" s="205"/>
      <c r="Q3" s="205"/>
      <c r="R3" s="205"/>
      <c r="S3" s="205"/>
      <c r="T3" s="205"/>
      <c r="U3" s="205"/>
      <c r="V3" s="205"/>
      <c r="W3" s="205"/>
      <c r="X3" s="205"/>
      <c r="Y3" s="205"/>
      <c r="Z3" s="205"/>
      <c r="AA3" s="205"/>
      <c r="AB3" s="205"/>
      <c r="AC3" s="205"/>
    </row>
    <row r="4" spans="2:32" s="28" customFormat="1" ht="27.75" customHeight="1" thickBot="1" x14ac:dyDescent="0.45">
      <c r="B4" s="205"/>
      <c r="C4" s="205"/>
      <c r="D4" s="205"/>
      <c r="E4" s="205"/>
      <c r="F4" s="205"/>
      <c r="G4" s="205"/>
      <c r="H4" s="205"/>
      <c r="I4" s="205"/>
      <c r="J4" s="205"/>
      <c r="K4" s="205"/>
      <c r="L4" s="205"/>
      <c r="M4" s="205"/>
      <c r="N4" s="205"/>
      <c r="O4" s="205"/>
      <c r="P4" s="205"/>
      <c r="Q4" s="205"/>
      <c r="R4" s="205"/>
      <c r="S4" s="205"/>
      <c r="T4" s="205"/>
      <c r="U4" s="205"/>
      <c r="V4" s="205"/>
      <c r="W4" s="205"/>
      <c r="X4" s="205"/>
      <c r="Y4" s="205"/>
      <c r="Z4" s="205"/>
      <c r="AA4" s="205"/>
      <c r="AB4" s="205"/>
      <c r="AC4" s="205"/>
    </row>
    <row r="5" spans="2:32" s="29" customFormat="1" ht="27.75" customHeight="1" thickBot="1" x14ac:dyDescent="0.45">
      <c r="B5" s="206" t="s">
        <v>26</v>
      </c>
      <c r="C5" s="207"/>
      <c r="D5" s="207"/>
      <c r="E5" s="207"/>
      <c r="F5" s="207"/>
      <c r="G5" s="207"/>
      <c r="H5" s="207"/>
      <c r="I5" s="207"/>
      <c r="J5" s="207"/>
      <c r="K5" s="207"/>
      <c r="L5" s="207"/>
      <c r="M5" s="207"/>
      <c r="N5" s="207"/>
      <c r="O5" s="207"/>
      <c r="P5" s="207"/>
      <c r="Q5" s="207"/>
      <c r="R5" s="207"/>
      <c r="S5" s="207"/>
      <c r="T5" s="207"/>
      <c r="U5" s="207"/>
      <c r="V5" s="207"/>
      <c r="W5" s="207"/>
      <c r="X5" s="207"/>
      <c r="Y5" s="207"/>
      <c r="Z5" s="207"/>
      <c r="AA5" s="207"/>
      <c r="AB5" s="207"/>
      <c r="AC5" s="207"/>
      <c r="AD5" s="207"/>
      <c r="AE5" s="207"/>
      <c r="AF5" s="209"/>
    </row>
    <row r="6" spans="2:32" s="14" customFormat="1" ht="58.5" customHeight="1" x14ac:dyDescent="0.4">
      <c r="B6" s="217" t="s">
        <v>27</v>
      </c>
      <c r="C6" s="218"/>
      <c r="D6" s="218"/>
      <c r="E6" s="216" t="s">
        <v>28</v>
      </c>
      <c r="F6" s="216"/>
      <c r="G6" s="216"/>
      <c r="H6" s="216"/>
      <c r="I6" s="216"/>
      <c r="J6" s="216"/>
      <c r="K6" s="218" t="s">
        <v>29</v>
      </c>
      <c r="L6" s="218"/>
      <c r="M6" s="218"/>
      <c r="N6" s="218"/>
      <c r="O6" s="218"/>
      <c r="P6" s="218"/>
      <c r="Q6" s="188">
        <v>9</v>
      </c>
      <c r="R6" s="189"/>
      <c r="S6" s="189"/>
      <c r="T6" s="189"/>
      <c r="U6" s="190"/>
      <c r="V6" s="198" t="s">
        <v>1152</v>
      </c>
      <c r="W6" s="200"/>
      <c r="X6" s="15">
        <v>24</v>
      </c>
      <c r="Y6" s="27" t="s">
        <v>30</v>
      </c>
      <c r="Z6" s="216">
        <v>72</v>
      </c>
      <c r="AA6" s="216"/>
      <c r="AB6" s="216"/>
      <c r="AC6" s="218" t="s">
        <v>31</v>
      </c>
      <c r="AD6" s="218"/>
      <c r="AE6" s="219">
        <v>92</v>
      </c>
      <c r="AF6" s="220"/>
    </row>
    <row r="7" spans="2:32" s="14" customFormat="1" ht="34.5" customHeight="1" x14ac:dyDescent="0.4">
      <c r="B7" s="221" t="s">
        <v>628</v>
      </c>
      <c r="C7" s="222"/>
      <c r="D7" s="223"/>
      <c r="E7" s="52" t="s">
        <v>746</v>
      </c>
      <c r="F7" s="52" t="s">
        <v>629</v>
      </c>
      <c r="G7" s="52" t="s">
        <v>747</v>
      </c>
      <c r="H7" s="52" t="s">
        <v>748</v>
      </c>
      <c r="I7" s="52" t="s">
        <v>630</v>
      </c>
      <c r="J7" s="52" t="s">
        <v>845</v>
      </c>
      <c r="K7" s="227" t="s">
        <v>33</v>
      </c>
      <c r="L7" s="222"/>
      <c r="M7" s="222"/>
      <c r="N7" s="222"/>
      <c r="O7" s="222"/>
      <c r="P7" s="223"/>
      <c r="Q7" s="191">
        <v>13</v>
      </c>
      <c r="R7" s="192"/>
      <c r="S7" s="192"/>
      <c r="T7" s="192"/>
      <c r="U7" s="192"/>
      <c r="V7" s="274" t="s">
        <v>1153</v>
      </c>
      <c r="W7" s="275"/>
      <c r="X7" s="255">
        <v>25</v>
      </c>
      <c r="Y7" s="253" t="s">
        <v>34</v>
      </c>
      <c r="Z7" s="257">
        <v>88</v>
      </c>
      <c r="AA7" s="258"/>
      <c r="AB7" s="259"/>
      <c r="AC7" s="227" t="s">
        <v>35</v>
      </c>
      <c r="AD7" s="223"/>
      <c r="AE7" s="191">
        <v>94</v>
      </c>
      <c r="AF7" s="263"/>
    </row>
    <row r="8" spans="2:32" s="14" customFormat="1" ht="33.75" customHeight="1" thickBot="1" x14ac:dyDescent="0.45">
      <c r="B8" s="224"/>
      <c r="C8" s="225"/>
      <c r="D8" s="226"/>
      <c r="E8" s="52" t="s">
        <v>1200</v>
      </c>
      <c r="F8" s="52"/>
      <c r="G8" s="52"/>
      <c r="H8" s="52"/>
      <c r="I8" s="52"/>
      <c r="J8" s="52"/>
      <c r="K8" s="228"/>
      <c r="L8" s="225"/>
      <c r="M8" s="225"/>
      <c r="N8" s="225"/>
      <c r="O8" s="225"/>
      <c r="P8" s="226"/>
      <c r="Q8" s="193"/>
      <c r="R8" s="194"/>
      <c r="S8" s="194"/>
      <c r="T8" s="194"/>
      <c r="U8" s="194"/>
      <c r="V8" s="228"/>
      <c r="W8" s="226"/>
      <c r="X8" s="256"/>
      <c r="Y8" s="254"/>
      <c r="Z8" s="260"/>
      <c r="AA8" s="261"/>
      <c r="AB8" s="262"/>
      <c r="AC8" s="228"/>
      <c r="AD8" s="226"/>
      <c r="AE8" s="193"/>
      <c r="AF8" s="264"/>
    </row>
    <row r="9" spans="2:32" s="29" customFormat="1" ht="28.5" customHeight="1" thickBot="1" x14ac:dyDescent="0.45">
      <c r="B9" s="206" t="s">
        <v>36</v>
      </c>
      <c r="C9" s="207"/>
      <c r="D9" s="207"/>
      <c r="E9" s="208"/>
      <c r="F9" s="208"/>
      <c r="G9" s="208"/>
      <c r="H9" s="208"/>
      <c r="I9" s="208"/>
      <c r="J9" s="208"/>
      <c r="K9" s="207"/>
      <c r="L9" s="207"/>
      <c r="M9" s="207"/>
      <c r="N9" s="207"/>
      <c r="O9" s="207"/>
      <c r="P9" s="207"/>
      <c r="Q9" s="207"/>
      <c r="R9" s="207"/>
      <c r="S9" s="207"/>
      <c r="T9" s="207"/>
      <c r="U9" s="207"/>
      <c r="V9" s="207"/>
      <c r="W9" s="207"/>
      <c r="X9" s="207"/>
      <c r="Y9" s="207"/>
      <c r="Z9" s="207"/>
      <c r="AA9" s="207"/>
      <c r="AB9" s="207"/>
      <c r="AC9" s="207"/>
      <c r="AD9" s="207"/>
      <c r="AE9" s="207"/>
      <c r="AF9" s="209"/>
    </row>
    <row r="10" spans="2:32" s="14" customFormat="1" ht="36" customHeight="1" x14ac:dyDescent="0.4">
      <c r="B10" s="217" t="s">
        <v>37</v>
      </c>
      <c r="C10" s="218" t="s">
        <v>38</v>
      </c>
      <c r="D10" s="218" t="s">
        <v>39</v>
      </c>
      <c r="E10" s="218" t="s">
        <v>40</v>
      </c>
      <c r="F10" s="218"/>
      <c r="G10" s="229" t="s">
        <v>41</v>
      </c>
      <c r="H10" s="237"/>
      <c r="I10" s="230"/>
      <c r="J10" s="198" t="s">
        <v>42</v>
      </c>
      <c r="K10" s="199"/>
      <c r="L10" s="200"/>
      <c r="M10" s="218" t="s">
        <v>43</v>
      </c>
      <c r="N10" s="218"/>
      <c r="O10" s="218"/>
      <c r="P10" s="198" t="s">
        <v>950</v>
      </c>
      <c r="Q10" s="199"/>
      <c r="R10" s="200"/>
      <c r="S10" s="229" t="s">
        <v>45</v>
      </c>
      <c r="T10" s="230"/>
      <c r="U10" s="218" t="s">
        <v>46</v>
      </c>
      <c r="V10" s="218" t="s">
        <v>47</v>
      </c>
      <c r="W10" s="229" t="s">
        <v>48</v>
      </c>
      <c r="X10" s="230"/>
      <c r="Y10" s="198" t="s">
        <v>49</v>
      </c>
      <c r="Z10" s="199"/>
      <c r="AA10" s="199"/>
      <c r="AB10" s="199"/>
      <c r="AC10" s="199"/>
      <c r="AD10" s="200"/>
    </row>
    <row r="11" spans="2:32" s="14" customFormat="1" ht="84" customHeight="1" x14ac:dyDescent="0.4">
      <c r="B11" s="235"/>
      <c r="C11" s="236"/>
      <c r="D11" s="236"/>
      <c r="E11" s="236"/>
      <c r="F11" s="236"/>
      <c r="G11" s="231"/>
      <c r="H11" s="238"/>
      <c r="I11" s="232"/>
      <c r="J11" s="13" t="s">
        <v>50</v>
      </c>
      <c r="K11" s="13" t="s">
        <v>51</v>
      </c>
      <c r="L11" s="13" t="s">
        <v>52</v>
      </c>
      <c r="M11" s="13" t="s">
        <v>53</v>
      </c>
      <c r="N11" s="13" t="s">
        <v>51</v>
      </c>
      <c r="O11" s="13" t="s">
        <v>52</v>
      </c>
      <c r="P11" s="13" t="s">
        <v>44</v>
      </c>
      <c r="Q11" s="13" t="s">
        <v>51</v>
      </c>
      <c r="R11" s="13" t="s">
        <v>52</v>
      </c>
      <c r="S11" s="231"/>
      <c r="T11" s="232"/>
      <c r="U11" s="236"/>
      <c r="V11" s="236"/>
      <c r="W11" s="231"/>
      <c r="X11" s="232"/>
      <c r="Y11" s="13" t="s">
        <v>9</v>
      </c>
      <c r="Z11" s="13" t="s">
        <v>10</v>
      </c>
      <c r="AA11" s="13" t="s">
        <v>11</v>
      </c>
      <c r="AB11" s="13" t="s">
        <v>54</v>
      </c>
      <c r="AC11" s="13" t="s">
        <v>55</v>
      </c>
      <c r="AD11" s="36" t="s">
        <v>56</v>
      </c>
    </row>
    <row r="12" spans="2:32" s="26" customFormat="1" ht="108" customHeight="1" x14ac:dyDescent="0.4">
      <c r="B12" s="6">
        <v>1</v>
      </c>
      <c r="C12" s="8" t="s">
        <v>12</v>
      </c>
      <c r="D12" s="8" t="s">
        <v>57</v>
      </c>
      <c r="E12" s="201" t="s">
        <v>58</v>
      </c>
      <c r="F12" s="201"/>
      <c r="G12" s="201" t="s">
        <v>59</v>
      </c>
      <c r="H12" s="201"/>
      <c r="I12" s="201"/>
      <c r="J12" s="58">
        <v>0.01</v>
      </c>
      <c r="K12" s="58">
        <v>1.2E-2</v>
      </c>
      <c r="L12" s="59" t="s">
        <v>60</v>
      </c>
      <c r="M12" s="44">
        <v>2.5999999999999999E-2</v>
      </c>
      <c r="N12" s="136"/>
      <c r="O12" s="5" t="s">
        <v>866</v>
      </c>
      <c r="P12" s="44">
        <v>1.7999999999999999E-2</v>
      </c>
      <c r="Q12" s="5"/>
      <c r="R12" s="5"/>
      <c r="S12" s="265">
        <v>1.7000000000000001E-2</v>
      </c>
      <c r="T12" s="266"/>
      <c r="U12" s="44">
        <v>1.7000000000000001E-2</v>
      </c>
      <c r="V12" s="6" t="s">
        <v>61</v>
      </c>
      <c r="W12" s="179" t="s">
        <v>62</v>
      </c>
      <c r="X12" s="180"/>
      <c r="Y12" s="25" t="s">
        <v>627</v>
      </c>
      <c r="Z12" s="8"/>
      <c r="AA12" s="5"/>
      <c r="AB12" s="5"/>
      <c r="AC12" s="5"/>
      <c r="AD12" s="5"/>
    </row>
    <row r="13" spans="2:32" s="26" customFormat="1" ht="103.5" customHeight="1" x14ac:dyDescent="0.4">
      <c r="B13" s="6">
        <v>2</v>
      </c>
      <c r="C13" s="8" t="s">
        <v>12</v>
      </c>
      <c r="D13" s="8" t="s">
        <v>63</v>
      </c>
      <c r="E13" s="201" t="s">
        <v>58</v>
      </c>
      <c r="F13" s="201" t="s">
        <v>58</v>
      </c>
      <c r="G13" s="201" t="s">
        <v>59</v>
      </c>
      <c r="H13" s="201"/>
      <c r="I13" s="201"/>
      <c r="J13" s="6">
        <v>1</v>
      </c>
      <c r="K13" s="6">
        <v>1</v>
      </c>
      <c r="L13" s="8" t="s">
        <v>64</v>
      </c>
      <c r="M13" s="6">
        <v>1</v>
      </c>
      <c r="N13" s="136">
        <v>1</v>
      </c>
      <c r="O13" s="5" t="s">
        <v>867</v>
      </c>
      <c r="P13" s="6">
        <v>1</v>
      </c>
      <c r="Q13" s="5"/>
      <c r="R13" s="5"/>
      <c r="S13" s="175">
        <v>1</v>
      </c>
      <c r="T13" s="176"/>
      <c r="U13" s="6">
        <v>1</v>
      </c>
      <c r="V13" s="6" t="s">
        <v>65</v>
      </c>
      <c r="W13" s="179" t="s">
        <v>66</v>
      </c>
      <c r="X13" s="180"/>
      <c r="Y13" s="24" t="s">
        <v>743</v>
      </c>
      <c r="Z13" s="8"/>
      <c r="AA13" s="8"/>
      <c r="AB13" s="5"/>
      <c r="AC13" s="5"/>
      <c r="AD13" s="5"/>
    </row>
    <row r="14" spans="2:32" s="26" customFormat="1" ht="73.5" customHeight="1" x14ac:dyDescent="0.4">
      <c r="B14" s="6">
        <v>3</v>
      </c>
      <c r="C14" s="8" t="s">
        <v>12</v>
      </c>
      <c r="D14" s="8" t="s">
        <v>59</v>
      </c>
      <c r="E14" s="201" t="s">
        <v>67</v>
      </c>
      <c r="F14" s="201" t="s">
        <v>67</v>
      </c>
      <c r="G14" s="201" t="s">
        <v>68</v>
      </c>
      <c r="H14" s="201"/>
      <c r="I14" s="239"/>
      <c r="J14" s="6">
        <v>1</v>
      </c>
      <c r="K14" s="40">
        <v>1</v>
      </c>
      <c r="L14" s="32" t="s">
        <v>69</v>
      </c>
      <c r="M14" s="6">
        <v>1</v>
      </c>
      <c r="N14" s="136">
        <v>1</v>
      </c>
      <c r="O14" s="5" t="s">
        <v>868</v>
      </c>
      <c r="P14" s="6">
        <v>1</v>
      </c>
      <c r="Q14" s="5"/>
      <c r="R14" s="5"/>
      <c r="S14" s="175">
        <v>1</v>
      </c>
      <c r="T14" s="176"/>
      <c r="U14" s="6">
        <v>4</v>
      </c>
      <c r="V14" s="6" t="s">
        <v>70</v>
      </c>
      <c r="W14" s="179" t="s">
        <v>66</v>
      </c>
      <c r="X14" s="180"/>
      <c r="Y14" s="24" t="s">
        <v>743</v>
      </c>
      <c r="Z14" s="8"/>
      <c r="AA14" s="5"/>
      <c r="AB14" s="5"/>
      <c r="AC14" s="5"/>
      <c r="AD14" s="5"/>
    </row>
    <row r="15" spans="2:32" s="26" customFormat="1" ht="120" customHeight="1" x14ac:dyDescent="0.4">
      <c r="B15" s="6">
        <v>4</v>
      </c>
      <c r="C15" s="8" t="s">
        <v>12</v>
      </c>
      <c r="D15" s="8" t="s">
        <v>59</v>
      </c>
      <c r="E15" s="201" t="s">
        <v>71</v>
      </c>
      <c r="F15" s="201" t="s">
        <v>71</v>
      </c>
      <c r="G15" s="201" t="s">
        <v>744</v>
      </c>
      <c r="H15" s="201"/>
      <c r="I15" s="239"/>
      <c r="J15" s="6">
        <v>1</v>
      </c>
      <c r="K15" s="40">
        <v>1</v>
      </c>
      <c r="L15" s="32" t="s">
        <v>72</v>
      </c>
      <c r="M15" s="53">
        <v>1</v>
      </c>
      <c r="N15" s="136">
        <v>1</v>
      </c>
      <c r="O15" s="5" t="s">
        <v>870</v>
      </c>
      <c r="P15" s="6">
        <v>1</v>
      </c>
      <c r="Q15" s="5"/>
      <c r="R15" s="5"/>
      <c r="S15" s="175">
        <v>1</v>
      </c>
      <c r="T15" s="176"/>
      <c r="U15" s="6">
        <v>4</v>
      </c>
      <c r="V15" s="6" t="s">
        <v>58</v>
      </c>
      <c r="W15" s="179" t="s">
        <v>66</v>
      </c>
      <c r="X15" s="180"/>
      <c r="Y15" s="24" t="s">
        <v>743</v>
      </c>
      <c r="Z15" s="5" t="s">
        <v>631</v>
      </c>
      <c r="AA15" s="5"/>
      <c r="AB15" s="5"/>
      <c r="AC15" s="5"/>
      <c r="AD15" s="5"/>
    </row>
    <row r="16" spans="2:32" s="26" customFormat="1" ht="51" customHeight="1" x14ac:dyDescent="0.4">
      <c r="B16" s="6">
        <v>5</v>
      </c>
      <c r="C16" s="8" t="s">
        <v>12</v>
      </c>
      <c r="D16" s="8" t="s">
        <v>59</v>
      </c>
      <c r="E16" s="201" t="s">
        <v>73</v>
      </c>
      <c r="F16" s="201" t="s">
        <v>73</v>
      </c>
      <c r="G16" s="201" t="s">
        <v>74</v>
      </c>
      <c r="H16" s="201"/>
      <c r="I16" s="201"/>
      <c r="J16" s="6">
        <v>1</v>
      </c>
      <c r="K16" s="40">
        <v>4</v>
      </c>
      <c r="L16" s="32" t="s">
        <v>75</v>
      </c>
      <c r="M16" s="6">
        <v>1</v>
      </c>
      <c r="N16" s="136">
        <v>4</v>
      </c>
      <c r="O16" s="5" t="s">
        <v>871</v>
      </c>
      <c r="P16" s="6">
        <v>1</v>
      </c>
      <c r="Q16" s="5"/>
      <c r="R16" s="5"/>
      <c r="S16" s="175">
        <v>0</v>
      </c>
      <c r="T16" s="176"/>
      <c r="U16" s="6">
        <v>3</v>
      </c>
      <c r="V16" s="6" t="s">
        <v>58</v>
      </c>
      <c r="W16" s="179" t="s">
        <v>76</v>
      </c>
      <c r="X16" s="180"/>
      <c r="Y16" s="24" t="s">
        <v>743</v>
      </c>
      <c r="Z16" s="8"/>
      <c r="AA16" s="5"/>
      <c r="AB16" s="5"/>
      <c r="AC16" s="5"/>
      <c r="AD16" s="5"/>
    </row>
    <row r="17" spans="2:30" s="26" customFormat="1" ht="92.25" customHeight="1" x14ac:dyDescent="0.4">
      <c r="B17" s="6">
        <v>6</v>
      </c>
      <c r="C17" s="8" t="s">
        <v>12</v>
      </c>
      <c r="D17" s="8" t="s">
        <v>59</v>
      </c>
      <c r="E17" s="201" t="s">
        <v>77</v>
      </c>
      <c r="F17" s="201" t="s">
        <v>77</v>
      </c>
      <c r="G17" s="201" t="s">
        <v>78</v>
      </c>
      <c r="H17" s="201"/>
      <c r="I17" s="239"/>
      <c r="J17" s="6">
        <v>5</v>
      </c>
      <c r="K17" s="60">
        <v>5</v>
      </c>
      <c r="L17" s="61" t="s">
        <v>79</v>
      </c>
      <c r="M17" s="6">
        <v>5</v>
      </c>
      <c r="N17" s="136">
        <v>5</v>
      </c>
      <c r="O17" s="5" t="s">
        <v>872</v>
      </c>
      <c r="P17" s="6">
        <v>5</v>
      </c>
      <c r="Q17" s="5"/>
      <c r="R17" s="5"/>
      <c r="S17" s="175">
        <v>5</v>
      </c>
      <c r="T17" s="176"/>
      <c r="U17" s="6">
        <v>20</v>
      </c>
      <c r="V17" s="6" t="s">
        <v>58</v>
      </c>
      <c r="W17" s="179" t="s">
        <v>62</v>
      </c>
      <c r="X17" s="180"/>
      <c r="Y17" s="24" t="s">
        <v>743</v>
      </c>
      <c r="Z17" s="8"/>
      <c r="AA17" s="5"/>
      <c r="AB17" s="5"/>
      <c r="AC17" s="5"/>
      <c r="AD17" s="5"/>
    </row>
    <row r="18" spans="2:30" s="26" customFormat="1" ht="100.5" customHeight="1" x14ac:dyDescent="0.4">
      <c r="B18" s="6">
        <v>7</v>
      </c>
      <c r="C18" s="8" t="s">
        <v>12</v>
      </c>
      <c r="D18" s="8" t="s">
        <v>59</v>
      </c>
      <c r="E18" s="201" t="s">
        <v>80</v>
      </c>
      <c r="F18" s="201" t="s">
        <v>80</v>
      </c>
      <c r="G18" s="201" t="s">
        <v>81</v>
      </c>
      <c r="H18" s="201"/>
      <c r="I18" s="239"/>
      <c r="J18" s="6">
        <v>3</v>
      </c>
      <c r="K18" s="40">
        <v>2.75</v>
      </c>
      <c r="L18" s="32" t="s">
        <v>82</v>
      </c>
      <c r="M18" s="6">
        <v>3</v>
      </c>
      <c r="N18" s="136">
        <v>3</v>
      </c>
      <c r="O18" s="5" t="s">
        <v>873</v>
      </c>
      <c r="P18" s="6">
        <v>3</v>
      </c>
      <c r="Q18" s="5"/>
      <c r="R18" s="5"/>
      <c r="S18" s="175">
        <v>0</v>
      </c>
      <c r="T18" s="176"/>
      <c r="U18" s="6">
        <v>9</v>
      </c>
      <c r="V18" s="6" t="s">
        <v>58</v>
      </c>
      <c r="W18" s="179" t="s">
        <v>62</v>
      </c>
      <c r="X18" s="180"/>
      <c r="Y18" s="24" t="s">
        <v>743</v>
      </c>
      <c r="Z18" s="8"/>
      <c r="AA18" s="5"/>
      <c r="AB18" s="5"/>
      <c r="AC18" s="5"/>
      <c r="AD18" s="5"/>
    </row>
    <row r="19" spans="2:30" s="26" customFormat="1" ht="51" customHeight="1" x14ac:dyDescent="0.4">
      <c r="B19" s="6">
        <v>8</v>
      </c>
      <c r="C19" s="8" t="s">
        <v>12</v>
      </c>
      <c r="D19" s="8" t="s">
        <v>59</v>
      </c>
      <c r="E19" s="201" t="s">
        <v>83</v>
      </c>
      <c r="F19" s="201" t="s">
        <v>83</v>
      </c>
      <c r="G19" s="201" t="s">
        <v>84</v>
      </c>
      <c r="H19" s="201"/>
      <c r="I19" s="239"/>
      <c r="J19" s="6">
        <v>4</v>
      </c>
      <c r="K19" s="40">
        <v>4</v>
      </c>
      <c r="L19" s="32" t="s">
        <v>85</v>
      </c>
      <c r="M19" s="6">
        <v>0</v>
      </c>
      <c r="N19" s="136">
        <v>3</v>
      </c>
      <c r="O19" s="5" t="s">
        <v>874</v>
      </c>
      <c r="P19" s="6">
        <v>0</v>
      </c>
      <c r="Q19" s="5"/>
      <c r="R19" s="5"/>
      <c r="S19" s="175">
        <v>0</v>
      </c>
      <c r="T19" s="176"/>
      <c r="U19" s="6">
        <v>4</v>
      </c>
      <c r="V19" s="6" t="s">
        <v>58</v>
      </c>
      <c r="W19" s="179" t="s">
        <v>62</v>
      </c>
      <c r="X19" s="180"/>
      <c r="Y19" s="24" t="s">
        <v>743</v>
      </c>
      <c r="Z19" s="8"/>
      <c r="AA19" s="5"/>
      <c r="AB19" s="5"/>
      <c r="AC19" s="5"/>
      <c r="AD19" s="5"/>
    </row>
    <row r="20" spans="2:30" s="26" customFormat="1" ht="128.25" customHeight="1" x14ac:dyDescent="0.4">
      <c r="B20" s="137">
        <v>9</v>
      </c>
      <c r="C20" s="25" t="s">
        <v>300</v>
      </c>
      <c r="D20" s="25" t="s">
        <v>59</v>
      </c>
      <c r="E20" s="202" t="s">
        <v>599</v>
      </c>
      <c r="F20" s="202" t="s">
        <v>86</v>
      </c>
      <c r="G20" s="202" t="s">
        <v>1124</v>
      </c>
      <c r="H20" s="202"/>
      <c r="I20" s="250"/>
      <c r="J20" s="137">
        <v>0</v>
      </c>
      <c r="K20" s="138" t="s">
        <v>87</v>
      </c>
      <c r="L20" s="33" t="s">
        <v>88</v>
      </c>
      <c r="M20" s="137">
        <v>1</v>
      </c>
      <c r="N20" s="137">
        <v>1</v>
      </c>
      <c r="O20" s="25" t="s">
        <v>915</v>
      </c>
      <c r="P20" s="137">
        <v>0</v>
      </c>
      <c r="Q20" s="137" t="s">
        <v>87</v>
      </c>
      <c r="R20" s="33" t="s">
        <v>88</v>
      </c>
      <c r="S20" s="177">
        <v>2</v>
      </c>
      <c r="T20" s="178"/>
      <c r="U20" s="137">
        <v>3</v>
      </c>
      <c r="V20" s="37" t="s">
        <v>236</v>
      </c>
      <c r="W20" s="185" t="s">
        <v>89</v>
      </c>
      <c r="X20" s="186"/>
      <c r="Y20" s="24" t="s">
        <v>743</v>
      </c>
      <c r="Z20" s="8"/>
      <c r="AA20" s="5"/>
      <c r="AB20" s="5"/>
      <c r="AC20" s="5"/>
      <c r="AD20" s="5"/>
    </row>
    <row r="21" spans="2:30" s="26" customFormat="1" ht="126.75" customHeight="1" x14ac:dyDescent="0.4">
      <c r="B21" s="137">
        <v>10</v>
      </c>
      <c r="C21" s="25" t="s">
        <v>300</v>
      </c>
      <c r="D21" s="25" t="s">
        <v>59</v>
      </c>
      <c r="E21" s="202" t="s">
        <v>605</v>
      </c>
      <c r="F21" s="202"/>
      <c r="G21" s="202" t="s">
        <v>602</v>
      </c>
      <c r="H21" s="202"/>
      <c r="I21" s="250"/>
      <c r="J21" s="137">
        <v>0</v>
      </c>
      <c r="K21" s="138" t="s">
        <v>87</v>
      </c>
      <c r="L21" s="33" t="s">
        <v>88</v>
      </c>
      <c r="M21" s="137">
        <v>0</v>
      </c>
      <c r="N21" s="137">
        <v>0</v>
      </c>
      <c r="O21" s="25" t="s">
        <v>879</v>
      </c>
      <c r="P21" s="137">
        <v>12</v>
      </c>
      <c r="Q21" s="137">
        <v>12</v>
      </c>
      <c r="R21" s="25" t="s">
        <v>1125</v>
      </c>
      <c r="S21" s="177">
        <v>12</v>
      </c>
      <c r="T21" s="178"/>
      <c r="U21" s="137">
        <v>24</v>
      </c>
      <c r="V21" s="37" t="s">
        <v>236</v>
      </c>
      <c r="W21" s="185" t="s">
        <v>89</v>
      </c>
      <c r="X21" s="186"/>
      <c r="Y21" s="25" t="s">
        <v>601</v>
      </c>
      <c r="Z21" s="8"/>
      <c r="AA21" s="5"/>
      <c r="AB21" s="5"/>
      <c r="AC21" s="5"/>
      <c r="AD21" s="5"/>
    </row>
    <row r="22" spans="2:30" s="26" customFormat="1" ht="115.5" customHeight="1" x14ac:dyDescent="0.4">
      <c r="B22" s="43" t="s">
        <v>58</v>
      </c>
      <c r="C22" s="62" t="s">
        <v>603</v>
      </c>
      <c r="D22" s="62" t="s">
        <v>90</v>
      </c>
      <c r="E22" s="203" t="s">
        <v>58</v>
      </c>
      <c r="F22" s="203" t="s">
        <v>58</v>
      </c>
      <c r="G22" s="203" t="s">
        <v>59</v>
      </c>
      <c r="H22" s="203"/>
      <c r="I22" s="203"/>
      <c r="J22" s="43">
        <v>0</v>
      </c>
      <c r="K22" s="63" t="s">
        <v>87</v>
      </c>
      <c r="L22" s="64" t="s">
        <v>91</v>
      </c>
      <c r="M22" s="43">
        <v>0</v>
      </c>
      <c r="N22" s="131"/>
      <c r="O22" s="34"/>
      <c r="P22" s="43">
        <v>0</v>
      </c>
      <c r="Q22" s="34"/>
      <c r="R22" s="34"/>
      <c r="S22" s="267">
        <v>1</v>
      </c>
      <c r="T22" s="268"/>
      <c r="U22" s="43">
        <v>1</v>
      </c>
      <c r="V22" s="43" t="s">
        <v>92</v>
      </c>
      <c r="W22" s="267" t="s">
        <v>93</v>
      </c>
      <c r="X22" s="268"/>
      <c r="Y22" s="25" t="s">
        <v>604</v>
      </c>
      <c r="Z22" s="8"/>
      <c r="AA22" s="5"/>
      <c r="AB22" s="5"/>
      <c r="AC22" s="5"/>
      <c r="AD22" s="5"/>
    </row>
    <row r="23" spans="2:30" s="26" customFormat="1" ht="74.25" customHeight="1" x14ac:dyDescent="0.4">
      <c r="B23" s="6">
        <v>11</v>
      </c>
      <c r="C23" s="8" t="s">
        <v>14</v>
      </c>
      <c r="D23" s="8" t="s">
        <v>94</v>
      </c>
      <c r="E23" s="201" t="s">
        <v>58</v>
      </c>
      <c r="F23" s="201" t="s">
        <v>58</v>
      </c>
      <c r="G23" s="201" t="s">
        <v>59</v>
      </c>
      <c r="H23" s="201"/>
      <c r="I23" s="239"/>
      <c r="J23" s="6">
        <v>1</v>
      </c>
      <c r="K23" s="40">
        <v>1</v>
      </c>
      <c r="L23" s="32" t="s">
        <v>95</v>
      </c>
      <c r="M23" s="6">
        <v>0</v>
      </c>
      <c r="N23" s="136">
        <v>1</v>
      </c>
      <c r="O23" s="5" t="s">
        <v>880</v>
      </c>
      <c r="P23" s="6">
        <v>0</v>
      </c>
      <c r="Q23" s="5"/>
      <c r="R23" s="5"/>
      <c r="S23" s="175">
        <v>1</v>
      </c>
      <c r="T23" s="176"/>
      <c r="U23" s="6">
        <v>1</v>
      </c>
      <c r="V23" s="6"/>
      <c r="W23" s="179" t="s">
        <v>93</v>
      </c>
      <c r="X23" s="180"/>
      <c r="Y23" s="24" t="s">
        <v>743</v>
      </c>
      <c r="Z23" s="8"/>
      <c r="AA23" s="5"/>
      <c r="AB23" s="5"/>
      <c r="AC23" s="5"/>
      <c r="AD23" s="5"/>
    </row>
    <row r="24" spans="2:30" s="26" customFormat="1" ht="111.75" customHeight="1" x14ac:dyDescent="0.4">
      <c r="B24" s="6">
        <v>12</v>
      </c>
      <c r="C24" s="8" t="s">
        <v>14</v>
      </c>
      <c r="D24" s="8" t="s">
        <v>96</v>
      </c>
      <c r="E24" s="201" t="s">
        <v>58</v>
      </c>
      <c r="F24" s="201" t="s">
        <v>58</v>
      </c>
      <c r="G24" s="201" t="s">
        <v>59</v>
      </c>
      <c r="H24" s="201"/>
      <c r="I24" s="239"/>
      <c r="J24" s="6">
        <v>3.35</v>
      </c>
      <c r="K24" s="44">
        <v>3.5400000000000001E-2</v>
      </c>
      <c r="L24" s="8" t="s">
        <v>97</v>
      </c>
      <c r="M24" s="6">
        <v>3.63</v>
      </c>
      <c r="N24" s="136"/>
      <c r="O24" s="5" t="s">
        <v>881</v>
      </c>
      <c r="P24" s="6">
        <v>3.63</v>
      </c>
      <c r="Q24" s="5"/>
      <c r="R24" s="5"/>
      <c r="S24" s="175">
        <v>3.63</v>
      </c>
      <c r="T24" s="176"/>
      <c r="U24" s="6">
        <v>3.63</v>
      </c>
      <c r="V24" s="6"/>
      <c r="W24" s="179" t="s">
        <v>93</v>
      </c>
      <c r="X24" s="180"/>
      <c r="Y24" s="25" t="s">
        <v>627</v>
      </c>
      <c r="Z24" s="8"/>
      <c r="AA24" s="5"/>
      <c r="AB24" s="5"/>
      <c r="AC24" s="5"/>
      <c r="AD24" s="5"/>
    </row>
    <row r="25" spans="2:30" s="26" customFormat="1" ht="73.5" customHeight="1" x14ac:dyDescent="0.4">
      <c r="B25" s="43" t="s">
        <v>58</v>
      </c>
      <c r="C25" s="62" t="s">
        <v>14</v>
      </c>
      <c r="D25" s="62" t="s">
        <v>59</v>
      </c>
      <c r="E25" s="203" t="s">
        <v>98</v>
      </c>
      <c r="F25" s="203" t="s">
        <v>98</v>
      </c>
      <c r="G25" s="203" t="s">
        <v>99</v>
      </c>
      <c r="H25" s="203"/>
      <c r="I25" s="249"/>
      <c r="J25" s="43">
        <v>1</v>
      </c>
      <c r="K25" s="63">
        <v>1</v>
      </c>
      <c r="L25" s="62" t="s">
        <v>100</v>
      </c>
      <c r="M25" s="43">
        <v>0</v>
      </c>
      <c r="N25" s="131"/>
      <c r="O25" s="34"/>
      <c r="P25" s="43">
        <v>0</v>
      </c>
      <c r="Q25" s="34"/>
      <c r="R25" s="34"/>
      <c r="S25" s="267">
        <v>0</v>
      </c>
      <c r="T25" s="268"/>
      <c r="U25" s="43">
        <v>1</v>
      </c>
      <c r="V25" s="43"/>
      <c r="W25" s="267" t="s">
        <v>93</v>
      </c>
      <c r="X25" s="268"/>
      <c r="Y25" s="24" t="s">
        <v>743</v>
      </c>
      <c r="Z25" s="25" t="s">
        <v>604</v>
      </c>
      <c r="AA25" s="5"/>
      <c r="AB25" s="5"/>
      <c r="AC25" s="5"/>
      <c r="AD25" s="5"/>
    </row>
    <row r="26" spans="2:30" s="26" customFormat="1" ht="73.5" customHeight="1" x14ac:dyDescent="0.4">
      <c r="B26" s="43" t="s">
        <v>58</v>
      </c>
      <c r="C26" s="62" t="s">
        <v>14</v>
      </c>
      <c r="D26" s="62" t="s">
        <v>59</v>
      </c>
      <c r="E26" s="203" t="s">
        <v>98</v>
      </c>
      <c r="F26" s="203" t="s">
        <v>98</v>
      </c>
      <c r="G26" s="203" t="s">
        <v>101</v>
      </c>
      <c r="H26" s="203"/>
      <c r="I26" s="249"/>
      <c r="J26" s="63">
        <v>0</v>
      </c>
      <c r="K26" s="63" t="s">
        <v>87</v>
      </c>
      <c r="L26" s="62" t="s">
        <v>102</v>
      </c>
      <c r="M26" s="43">
        <v>1</v>
      </c>
      <c r="N26" s="131"/>
      <c r="O26" s="34"/>
      <c r="P26" s="43">
        <v>0</v>
      </c>
      <c r="Q26" s="34"/>
      <c r="R26" s="34"/>
      <c r="S26" s="267">
        <v>0</v>
      </c>
      <c r="T26" s="268"/>
      <c r="U26" s="43">
        <v>1</v>
      </c>
      <c r="V26" s="43"/>
      <c r="W26" s="267" t="s">
        <v>93</v>
      </c>
      <c r="X26" s="268"/>
      <c r="Y26" s="24" t="s">
        <v>743</v>
      </c>
      <c r="Z26" s="25" t="s">
        <v>604</v>
      </c>
      <c r="AA26" s="5"/>
      <c r="AB26" s="5"/>
      <c r="AC26" s="5"/>
      <c r="AD26" s="5"/>
    </row>
    <row r="27" spans="2:30" s="26" customFormat="1" ht="73.5" customHeight="1" x14ac:dyDescent="0.4">
      <c r="B27" s="6">
        <v>13</v>
      </c>
      <c r="C27" s="8" t="s">
        <v>14</v>
      </c>
      <c r="D27" s="8" t="s">
        <v>59</v>
      </c>
      <c r="E27" s="201" t="s">
        <v>103</v>
      </c>
      <c r="F27" s="201" t="s">
        <v>103</v>
      </c>
      <c r="G27" s="201" t="s">
        <v>104</v>
      </c>
      <c r="H27" s="201"/>
      <c r="I27" s="239"/>
      <c r="J27" s="6">
        <v>1</v>
      </c>
      <c r="K27" s="40">
        <v>1</v>
      </c>
      <c r="L27" s="8" t="s">
        <v>105</v>
      </c>
      <c r="M27" s="6">
        <v>1</v>
      </c>
      <c r="N27" s="136">
        <v>1</v>
      </c>
      <c r="O27" s="5" t="s">
        <v>916</v>
      </c>
      <c r="P27" s="6">
        <v>1</v>
      </c>
      <c r="Q27" s="5"/>
      <c r="R27" s="5"/>
      <c r="S27" s="276">
        <v>1</v>
      </c>
      <c r="T27" s="277"/>
      <c r="U27" s="38">
        <v>4</v>
      </c>
      <c r="V27" s="6" t="s">
        <v>58</v>
      </c>
      <c r="W27" s="179" t="s">
        <v>93</v>
      </c>
      <c r="X27" s="180"/>
      <c r="Y27" s="24" t="s">
        <v>743</v>
      </c>
      <c r="Z27" s="8"/>
      <c r="AA27" s="5"/>
      <c r="AB27" s="5"/>
      <c r="AC27" s="5"/>
      <c r="AD27" s="5"/>
    </row>
    <row r="28" spans="2:30" s="26" customFormat="1" ht="91.5" customHeight="1" x14ac:dyDescent="0.4">
      <c r="B28" s="6">
        <v>14</v>
      </c>
      <c r="C28" s="8" t="s">
        <v>14</v>
      </c>
      <c r="D28" s="8" t="s">
        <v>59</v>
      </c>
      <c r="E28" s="201" t="s">
        <v>106</v>
      </c>
      <c r="F28" s="201" t="s">
        <v>106</v>
      </c>
      <c r="G28" s="201" t="s">
        <v>107</v>
      </c>
      <c r="H28" s="201"/>
      <c r="I28" s="239"/>
      <c r="J28" s="45">
        <v>0.4</v>
      </c>
      <c r="K28" s="139">
        <v>0.17</v>
      </c>
      <c r="L28" s="33" t="s">
        <v>1041</v>
      </c>
      <c r="M28" s="45">
        <v>0.45</v>
      </c>
      <c r="N28" s="140">
        <v>0.22</v>
      </c>
      <c r="O28" s="25" t="s">
        <v>1042</v>
      </c>
      <c r="P28" s="45">
        <v>0.5</v>
      </c>
      <c r="Q28" s="135" t="s">
        <v>58</v>
      </c>
      <c r="R28" s="25" t="s">
        <v>1043</v>
      </c>
      <c r="S28" s="173">
        <v>0.6</v>
      </c>
      <c r="T28" s="174"/>
      <c r="U28" s="45">
        <v>0.6</v>
      </c>
      <c r="V28" s="6" t="s">
        <v>109</v>
      </c>
      <c r="W28" s="175" t="s">
        <v>110</v>
      </c>
      <c r="X28" s="176"/>
      <c r="Y28" s="25" t="s">
        <v>627</v>
      </c>
      <c r="Z28" s="8"/>
      <c r="AA28" s="5"/>
      <c r="AB28" s="5"/>
      <c r="AC28" s="5"/>
      <c r="AD28" s="5"/>
    </row>
    <row r="29" spans="2:30" s="26" customFormat="1" ht="176.25" customHeight="1" x14ac:dyDescent="0.4">
      <c r="B29" s="6">
        <v>15</v>
      </c>
      <c r="C29" s="8" t="s">
        <v>15</v>
      </c>
      <c r="D29" s="8" t="s">
        <v>911</v>
      </c>
      <c r="E29" s="201" t="s">
        <v>58</v>
      </c>
      <c r="F29" s="201" t="s">
        <v>58</v>
      </c>
      <c r="G29" s="201" t="s">
        <v>59</v>
      </c>
      <c r="H29" s="201"/>
      <c r="I29" s="239"/>
      <c r="J29" s="6">
        <v>5</v>
      </c>
      <c r="K29" s="40">
        <v>5</v>
      </c>
      <c r="L29" s="32" t="s">
        <v>112</v>
      </c>
      <c r="M29" s="6">
        <v>4</v>
      </c>
      <c r="N29" s="136">
        <v>4</v>
      </c>
      <c r="O29" s="5" t="s">
        <v>885</v>
      </c>
      <c r="P29" s="6">
        <v>4</v>
      </c>
      <c r="Q29" s="5"/>
      <c r="R29" s="5"/>
      <c r="S29" s="175">
        <v>5</v>
      </c>
      <c r="T29" s="176"/>
      <c r="U29" s="46">
        <v>18</v>
      </c>
      <c r="V29" s="6"/>
      <c r="W29" s="179" t="s">
        <v>113</v>
      </c>
      <c r="X29" s="180"/>
      <c r="Y29" s="24" t="s">
        <v>743</v>
      </c>
      <c r="Z29" s="5" t="s">
        <v>851</v>
      </c>
      <c r="AA29" s="5"/>
      <c r="AB29" s="5"/>
      <c r="AC29" s="5"/>
      <c r="AD29" s="5"/>
    </row>
    <row r="30" spans="2:30" s="26" customFormat="1" ht="92.25" customHeight="1" x14ac:dyDescent="0.4">
      <c r="B30" s="6">
        <v>16</v>
      </c>
      <c r="C30" s="8" t="s">
        <v>15</v>
      </c>
      <c r="D30" s="8" t="s">
        <v>114</v>
      </c>
      <c r="E30" s="201" t="s">
        <v>58</v>
      </c>
      <c r="F30" s="201" t="s">
        <v>58</v>
      </c>
      <c r="G30" s="201" t="s">
        <v>59</v>
      </c>
      <c r="H30" s="201"/>
      <c r="I30" s="239"/>
      <c r="J30" s="6">
        <v>1</v>
      </c>
      <c r="K30" s="60">
        <v>1</v>
      </c>
      <c r="L30" s="32" t="s">
        <v>115</v>
      </c>
      <c r="M30" s="6">
        <v>1</v>
      </c>
      <c r="N30" s="136">
        <v>1</v>
      </c>
      <c r="O30" s="5" t="s">
        <v>886</v>
      </c>
      <c r="P30" s="6">
        <v>0</v>
      </c>
      <c r="Q30" s="5"/>
      <c r="R30" s="5"/>
      <c r="S30" s="175">
        <v>0</v>
      </c>
      <c r="T30" s="176"/>
      <c r="U30" s="46">
        <v>2</v>
      </c>
      <c r="V30" s="6"/>
      <c r="W30" s="179" t="s">
        <v>113</v>
      </c>
      <c r="X30" s="180"/>
      <c r="Y30" s="24" t="s">
        <v>743</v>
      </c>
      <c r="Z30" s="8"/>
      <c r="AA30" s="5"/>
      <c r="AB30" s="5"/>
      <c r="AC30" s="5"/>
      <c r="AD30" s="5"/>
    </row>
    <row r="31" spans="2:30" s="26" customFormat="1" ht="110.25" customHeight="1" x14ac:dyDescent="0.4">
      <c r="B31" s="6">
        <v>17</v>
      </c>
      <c r="C31" s="8" t="s">
        <v>15</v>
      </c>
      <c r="D31" s="8" t="s">
        <v>59</v>
      </c>
      <c r="E31" s="201" t="s">
        <v>116</v>
      </c>
      <c r="F31" s="201" t="s">
        <v>116</v>
      </c>
      <c r="G31" s="201" t="s">
        <v>912</v>
      </c>
      <c r="H31" s="201"/>
      <c r="I31" s="239"/>
      <c r="J31" s="6">
        <v>1</v>
      </c>
      <c r="K31" s="40">
        <v>1</v>
      </c>
      <c r="L31" s="32" t="s">
        <v>117</v>
      </c>
      <c r="M31" s="6">
        <v>1</v>
      </c>
      <c r="N31" s="6">
        <v>1</v>
      </c>
      <c r="O31" s="8" t="s">
        <v>840</v>
      </c>
      <c r="P31" s="6">
        <v>0</v>
      </c>
      <c r="Q31" s="8"/>
      <c r="R31" s="8"/>
      <c r="S31" s="175">
        <v>0</v>
      </c>
      <c r="T31" s="176"/>
      <c r="U31" s="6">
        <v>2</v>
      </c>
      <c r="V31" s="6" t="s">
        <v>70</v>
      </c>
      <c r="W31" s="179" t="s">
        <v>113</v>
      </c>
      <c r="X31" s="180"/>
      <c r="Y31" s="24" t="s">
        <v>743</v>
      </c>
      <c r="Z31" s="8" t="s">
        <v>946</v>
      </c>
      <c r="AA31" s="5" t="s">
        <v>851</v>
      </c>
      <c r="AB31" s="5"/>
      <c r="AC31" s="5"/>
      <c r="AD31" s="5"/>
    </row>
    <row r="32" spans="2:30" s="26" customFormat="1" ht="51" customHeight="1" x14ac:dyDescent="0.4">
      <c r="B32" s="6">
        <v>18</v>
      </c>
      <c r="C32" s="8" t="s">
        <v>15</v>
      </c>
      <c r="D32" s="8" t="s">
        <v>59</v>
      </c>
      <c r="E32" s="201" t="s">
        <v>118</v>
      </c>
      <c r="F32" s="201" t="s">
        <v>118</v>
      </c>
      <c r="G32" s="201" t="s">
        <v>119</v>
      </c>
      <c r="H32" s="201"/>
      <c r="I32" s="239"/>
      <c r="J32" s="6">
        <v>1</v>
      </c>
      <c r="K32" s="40">
        <v>1</v>
      </c>
      <c r="L32" s="32" t="s">
        <v>120</v>
      </c>
      <c r="M32" s="6">
        <v>1</v>
      </c>
      <c r="N32" s="136">
        <v>1</v>
      </c>
      <c r="O32" s="5" t="s">
        <v>888</v>
      </c>
      <c r="P32" s="6">
        <v>1</v>
      </c>
      <c r="Q32" s="5"/>
      <c r="R32" s="5"/>
      <c r="S32" s="175">
        <v>0</v>
      </c>
      <c r="T32" s="176">
        <v>0</v>
      </c>
      <c r="U32" s="6">
        <v>3</v>
      </c>
      <c r="V32" s="6" t="s">
        <v>121</v>
      </c>
      <c r="W32" s="179" t="s">
        <v>122</v>
      </c>
      <c r="X32" s="180"/>
      <c r="Y32" s="24" t="s">
        <v>743</v>
      </c>
      <c r="Z32" s="8"/>
      <c r="AA32" s="5"/>
      <c r="AB32" s="5"/>
      <c r="AC32" s="5"/>
      <c r="AD32" s="5"/>
    </row>
    <row r="33" spans="2:30" s="26" customFormat="1" ht="63" customHeight="1" x14ac:dyDescent="0.4">
      <c r="B33" s="6">
        <v>19</v>
      </c>
      <c r="C33" s="8" t="s">
        <v>16</v>
      </c>
      <c r="D33" s="8" t="s">
        <v>124</v>
      </c>
      <c r="E33" s="201" t="s">
        <v>58</v>
      </c>
      <c r="F33" s="201" t="s">
        <v>58</v>
      </c>
      <c r="G33" s="201" t="s">
        <v>59</v>
      </c>
      <c r="H33" s="201"/>
      <c r="I33" s="239"/>
      <c r="J33" s="6">
        <v>2</v>
      </c>
      <c r="K33" s="40">
        <v>2</v>
      </c>
      <c r="L33" s="32" t="s">
        <v>125</v>
      </c>
      <c r="M33" s="6">
        <v>2</v>
      </c>
      <c r="N33" s="136">
        <v>2</v>
      </c>
      <c r="O33" s="5" t="s">
        <v>889</v>
      </c>
      <c r="P33" s="137">
        <v>1</v>
      </c>
      <c r="Q33" s="137">
        <v>1</v>
      </c>
      <c r="R33" s="25" t="s">
        <v>1044</v>
      </c>
      <c r="S33" s="175">
        <v>1</v>
      </c>
      <c r="T33" s="176"/>
      <c r="U33" s="6">
        <v>6</v>
      </c>
      <c r="V33" s="6" t="s">
        <v>109</v>
      </c>
      <c r="W33" s="175" t="s">
        <v>110</v>
      </c>
      <c r="X33" s="176"/>
      <c r="Y33" s="24" t="s">
        <v>743</v>
      </c>
      <c r="Z33" s="8"/>
      <c r="AA33" s="5"/>
      <c r="AB33" s="5"/>
      <c r="AC33" s="5"/>
      <c r="AD33" s="5"/>
    </row>
    <row r="34" spans="2:30" s="26" customFormat="1" ht="88.5" customHeight="1" x14ac:dyDescent="0.4">
      <c r="B34" s="6">
        <v>20</v>
      </c>
      <c r="C34" s="8" t="s">
        <v>16</v>
      </c>
      <c r="D34" s="8" t="s">
        <v>59</v>
      </c>
      <c r="E34" s="201" t="s">
        <v>126</v>
      </c>
      <c r="F34" s="201" t="s">
        <v>126</v>
      </c>
      <c r="G34" s="201" t="s">
        <v>127</v>
      </c>
      <c r="H34" s="201"/>
      <c r="I34" s="239"/>
      <c r="J34" s="6">
        <v>1</v>
      </c>
      <c r="K34" s="40">
        <v>1</v>
      </c>
      <c r="L34" s="32" t="s">
        <v>128</v>
      </c>
      <c r="M34" s="6">
        <v>1</v>
      </c>
      <c r="N34" s="136">
        <v>1</v>
      </c>
      <c r="O34" s="5" t="s">
        <v>890</v>
      </c>
      <c r="P34" s="137">
        <v>1</v>
      </c>
      <c r="Q34" s="137">
        <v>1</v>
      </c>
      <c r="R34" s="25" t="s">
        <v>1044</v>
      </c>
      <c r="S34" s="175">
        <v>1</v>
      </c>
      <c r="T34" s="176">
        <v>1</v>
      </c>
      <c r="U34" s="6">
        <v>4</v>
      </c>
      <c r="V34" s="6" t="s">
        <v>58</v>
      </c>
      <c r="W34" s="175" t="s">
        <v>110</v>
      </c>
      <c r="X34" s="176"/>
      <c r="Y34" s="24" t="s">
        <v>743</v>
      </c>
      <c r="Z34" s="8" t="s">
        <v>852</v>
      </c>
      <c r="AA34" s="5"/>
      <c r="AB34" s="5"/>
      <c r="AC34" s="5"/>
      <c r="AD34" s="5"/>
    </row>
    <row r="35" spans="2:30" s="26" customFormat="1" ht="51" customHeight="1" x14ac:dyDescent="0.4">
      <c r="B35" s="6">
        <v>21</v>
      </c>
      <c r="C35" s="8" t="s">
        <v>16</v>
      </c>
      <c r="D35" s="8" t="s">
        <v>59</v>
      </c>
      <c r="E35" s="201" t="s">
        <v>129</v>
      </c>
      <c r="F35" s="201" t="s">
        <v>129</v>
      </c>
      <c r="G35" s="201" t="s">
        <v>130</v>
      </c>
      <c r="H35" s="201"/>
      <c r="I35" s="239"/>
      <c r="J35" s="6">
        <v>1</v>
      </c>
      <c r="K35" s="40">
        <v>1</v>
      </c>
      <c r="L35" s="32" t="s">
        <v>131</v>
      </c>
      <c r="M35" s="6">
        <v>1</v>
      </c>
      <c r="N35" s="136">
        <v>1</v>
      </c>
      <c r="O35" s="5" t="s">
        <v>891</v>
      </c>
      <c r="P35" s="141">
        <v>0</v>
      </c>
      <c r="Q35" s="135" t="s">
        <v>87</v>
      </c>
      <c r="R35" s="135" t="s">
        <v>87</v>
      </c>
      <c r="S35" s="175">
        <v>0</v>
      </c>
      <c r="T35" s="176">
        <v>0</v>
      </c>
      <c r="U35" s="6">
        <v>2</v>
      </c>
      <c r="V35" s="6" t="s">
        <v>58</v>
      </c>
      <c r="W35" s="175" t="s">
        <v>110</v>
      </c>
      <c r="X35" s="176"/>
      <c r="Y35" s="24" t="s">
        <v>743</v>
      </c>
      <c r="Z35" s="8"/>
      <c r="AA35" s="5"/>
      <c r="AB35" s="5"/>
      <c r="AC35" s="5"/>
      <c r="AD35" s="5"/>
    </row>
    <row r="36" spans="2:30" s="26" customFormat="1" ht="75.75" customHeight="1" x14ac:dyDescent="0.4">
      <c r="B36" s="6">
        <v>22</v>
      </c>
      <c r="C36" s="8" t="s">
        <v>16</v>
      </c>
      <c r="D36" s="8" t="s">
        <v>59</v>
      </c>
      <c r="E36" s="201" t="s">
        <v>132</v>
      </c>
      <c r="F36" s="201" t="s">
        <v>132</v>
      </c>
      <c r="G36" s="201" t="s">
        <v>133</v>
      </c>
      <c r="H36" s="201"/>
      <c r="I36" s="239"/>
      <c r="J36" s="6">
        <v>0</v>
      </c>
      <c r="K36" s="6" t="s">
        <v>87</v>
      </c>
      <c r="L36" s="8" t="s">
        <v>88</v>
      </c>
      <c r="M36" s="6">
        <v>1</v>
      </c>
      <c r="N36" s="136">
        <v>1</v>
      </c>
      <c r="O36" s="5" t="s">
        <v>917</v>
      </c>
      <c r="P36" s="6">
        <v>1</v>
      </c>
      <c r="Q36" s="6">
        <v>1</v>
      </c>
      <c r="R36" s="5" t="s">
        <v>1184</v>
      </c>
      <c r="S36" s="175">
        <v>1</v>
      </c>
      <c r="T36" s="176"/>
      <c r="U36" s="6">
        <v>3</v>
      </c>
      <c r="V36" s="6" t="s">
        <v>58</v>
      </c>
      <c r="W36" s="179" t="s">
        <v>134</v>
      </c>
      <c r="X36" s="180"/>
      <c r="Y36" s="24" t="s">
        <v>743</v>
      </c>
      <c r="Z36" s="8" t="s">
        <v>947</v>
      </c>
      <c r="AA36" s="5"/>
      <c r="AB36" s="5"/>
      <c r="AC36" s="5"/>
      <c r="AD36" s="5"/>
    </row>
    <row r="37" spans="2:30" s="26" customFormat="1" ht="51" customHeight="1" x14ac:dyDescent="0.4">
      <c r="B37" s="6">
        <v>23</v>
      </c>
      <c r="C37" s="8" t="s">
        <v>18</v>
      </c>
      <c r="D37" s="8" t="s">
        <v>135</v>
      </c>
      <c r="E37" s="201" t="s">
        <v>58</v>
      </c>
      <c r="F37" s="201" t="s">
        <v>58</v>
      </c>
      <c r="G37" s="201" t="s">
        <v>59</v>
      </c>
      <c r="H37" s="201"/>
      <c r="I37" s="239"/>
      <c r="J37" s="45">
        <v>0.9</v>
      </c>
      <c r="K37" s="40" t="s">
        <v>87</v>
      </c>
      <c r="L37" s="32" t="s">
        <v>136</v>
      </c>
      <c r="M37" s="45">
        <v>0.9</v>
      </c>
      <c r="N37" s="140">
        <v>0.97</v>
      </c>
      <c r="O37" s="5" t="s">
        <v>893</v>
      </c>
      <c r="P37" s="45">
        <v>0.9</v>
      </c>
      <c r="Q37" s="45">
        <v>0.99</v>
      </c>
      <c r="R37" s="5" t="s">
        <v>1207</v>
      </c>
      <c r="S37" s="173">
        <v>0.9</v>
      </c>
      <c r="T37" s="174"/>
      <c r="U37" s="45">
        <v>0.9</v>
      </c>
      <c r="V37" s="6" t="s">
        <v>58</v>
      </c>
      <c r="W37" s="179" t="s">
        <v>137</v>
      </c>
      <c r="X37" s="180"/>
      <c r="Y37" s="24" t="s">
        <v>743</v>
      </c>
      <c r="Z37" s="8"/>
      <c r="AA37" s="5"/>
      <c r="AB37" s="5"/>
      <c r="AC37" s="5"/>
      <c r="AD37" s="5"/>
    </row>
    <row r="38" spans="2:30" s="26" customFormat="1" ht="51" customHeight="1" x14ac:dyDescent="0.4">
      <c r="B38" s="136">
        <v>24</v>
      </c>
      <c r="C38" s="5" t="s">
        <v>18</v>
      </c>
      <c r="D38" s="5" t="s">
        <v>138</v>
      </c>
      <c r="E38" s="142" t="s">
        <v>58</v>
      </c>
      <c r="F38" s="143" t="s">
        <v>58</v>
      </c>
      <c r="G38" s="168" t="s">
        <v>59</v>
      </c>
      <c r="H38" s="248"/>
      <c r="I38" s="169"/>
      <c r="J38" s="144">
        <v>1</v>
      </c>
      <c r="K38" s="145">
        <v>1</v>
      </c>
      <c r="L38" s="146" t="s">
        <v>139</v>
      </c>
      <c r="M38" s="144">
        <v>1</v>
      </c>
      <c r="N38" s="136">
        <v>1</v>
      </c>
      <c r="O38" s="5" t="s">
        <v>918</v>
      </c>
      <c r="P38" s="144">
        <v>1</v>
      </c>
      <c r="Q38" s="136">
        <v>1</v>
      </c>
      <c r="R38" s="5" t="s">
        <v>1091</v>
      </c>
      <c r="S38" s="181">
        <v>1</v>
      </c>
      <c r="T38" s="182">
        <v>1</v>
      </c>
      <c r="U38" s="144">
        <v>4</v>
      </c>
      <c r="V38" s="136" t="s">
        <v>58</v>
      </c>
      <c r="W38" s="181" t="s">
        <v>1093</v>
      </c>
      <c r="X38" s="182"/>
      <c r="Y38" s="147" t="s">
        <v>743</v>
      </c>
      <c r="Z38" s="5"/>
      <c r="AA38" s="5"/>
      <c r="AB38" s="5"/>
      <c r="AC38" s="5"/>
      <c r="AD38" s="5"/>
    </row>
    <row r="39" spans="2:30" s="26" customFormat="1" ht="51" customHeight="1" x14ac:dyDescent="0.4">
      <c r="B39" s="136">
        <v>25</v>
      </c>
      <c r="C39" s="5" t="s">
        <v>18</v>
      </c>
      <c r="D39" s="5" t="s">
        <v>59</v>
      </c>
      <c r="E39" s="168" t="s">
        <v>141</v>
      </c>
      <c r="F39" s="169"/>
      <c r="G39" s="168" t="s">
        <v>142</v>
      </c>
      <c r="H39" s="248"/>
      <c r="I39" s="169"/>
      <c r="J39" s="136">
        <v>1</v>
      </c>
      <c r="K39" s="136">
        <v>1</v>
      </c>
      <c r="L39" s="5" t="s">
        <v>143</v>
      </c>
      <c r="M39" s="136">
        <v>1</v>
      </c>
      <c r="N39" s="136">
        <v>1</v>
      </c>
      <c r="O39" s="5" t="s">
        <v>895</v>
      </c>
      <c r="P39" s="136">
        <v>1</v>
      </c>
      <c r="Q39" s="136">
        <v>1</v>
      </c>
      <c r="R39" s="5" t="s">
        <v>1092</v>
      </c>
      <c r="S39" s="181">
        <v>1</v>
      </c>
      <c r="T39" s="182">
        <v>1</v>
      </c>
      <c r="U39" s="144">
        <v>4</v>
      </c>
      <c r="V39" s="136" t="s">
        <v>58</v>
      </c>
      <c r="W39" s="181" t="s">
        <v>1093</v>
      </c>
      <c r="X39" s="182"/>
      <c r="Y39" s="147" t="s">
        <v>743</v>
      </c>
      <c r="Z39" s="5"/>
      <c r="AA39" s="5"/>
      <c r="AB39" s="5"/>
      <c r="AC39" s="5"/>
      <c r="AD39" s="5"/>
    </row>
    <row r="40" spans="2:30" s="26" customFormat="1" ht="78.650000000000006" customHeight="1" x14ac:dyDescent="0.4">
      <c r="B40" s="6">
        <v>26</v>
      </c>
      <c r="C40" s="8" t="s">
        <v>144</v>
      </c>
      <c r="D40" s="8" t="s">
        <v>146</v>
      </c>
      <c r="E40" s="201" t="s">
        <v>145</v>
      </c>
      <c r="F40" s="201" t="s">
        <v>145</v>
      </c>
      <c r="G40" s="201" t="s">
        <v>59</v>
      </c>
      <c r="H40" s="201"/>
      <c r="I40" s="239"/>
      <c r="J40" s="38">
        <v>1</v>
      </c>
      <c r="K40" s="40">
        <v>1</v>
      </c>
      <c r="L40" s="32" t="s">
        <v>147</v>
      </c>
      <c r="M40" s="38">
        <v>1</v>
      </c>
      <c r="N40" s="136">
        <v>4</v>
      </c>
      <c r="O40" s="5" t="s">
        <v>919</v>
      </c>
      <c r="P40" s="38">
        <v>1</v>
      </c>
      <c r="Q40" s="136">
        <v>1</v>
      </c>
      <c r="R40" s="5" t="s">
        <v>1206</v>
      </c>
      <c r="S40" s="175">
        <v>1</v>
      </c>
      <c r="T40" s="176">
        <v>1</v>
      </c>
      <c r="U40" s="38">
        <v>4</v>
      </c>
      <c r="V40" s="6" t="s">
        <v>58</v>
      </c>
      <c r="W40" s="179" t="s">
        <v>137</v>
      </c>
      <c r="X40" s="180"/>
      <c r="Y40" s="24" t="s">
        <v>743</v>
      </c>
      <c r="Z40" s="8"/>
      <c r="AA40" s="5"/>
      <c r="AB40" s="5"/>
      <c r="AC40" s="5"/>
      <c r="AD40" s="5"/>
    </row>
    <row r="41" spans="2:30" s="26" customFormat="1" ht="51" customHeight="1" x14ac:dyDescent="0.4">
      <c r="B41" s="6">
        <v>27</v>
      </c>
      <c r="C41" s="8" t="s">
        <v>144</v>
      </c>
      <c r="D41" s="8" t="s">
        <v>59</v>
      </c>
      <c r="E41" s="201" t="s">
        <v>148</v>
      </c>
      <c r="F41" s="201" t="s">
        <v>148</v>
      </c>
      <c r="G41" s="201" t="s">
        <v>149</v>
      </c>
      <c r="H41" s="201"/>
      <c r="I41" s="239"/>
      <c r="J41" s="6">
        <v>1</v>
      </c>
      <c r="K41" s="40">
        <v>1</v>
      </c>
      <c r="L41" s="32" t="s">
        <v>150</v>
      </c>
      <c r="M41" s="6">
        <v>1</v>
      </c>
      <c r="N41" s="136">
        <v>1</v>
      </c>
      <c r="O41" s="5" t="s">
        <v>897</v>
      </c>
      <c r="P41" s="6">
        <v>1</v>
      </c>
      <c r="Q41" s="6">
        <v>1</v>
      </c>
      <c r="R41" s="5" t="s">
        <v>1208</v>
      </c>
      <c r="S41" s="175">
        <v>1</v>
      </c>
      <c r="T41" s="176">
        <v>1</v>
      </c>
      <c r="U41" s="6">
        <v>4</v>
      </c>
      <c r="V41" s="6" t="s">
        <v>58</v>
      </c>
      <c r="W41" s="179" t="s">
        <v>137</v>
      </c>
      <c r="X41" s="180"/>
      <c r="Y41" s="24" t="s">
        <v>743</v>
      </c>
      <c r="Z41" s="8"/>
      <c r="AA41" s="5"/>
      <c r="AB41" s="5"/>
      <c r="AC41" s="5"/>
      <c r="AD41" s="5"/>
    </row>
    <row r="42" spans="2:30" s="26" customFormat="1" ht="136.5" customHeight="1" x14ac:dyDescent="0.4">
      <c r="B42" s="136">
        <v>28</v>
      </c>
      <c r="C42" s="5" t="s">
        <v>144</v>
      </c>
      <c r="D42" s="5" t="s">
        <v>59</v>
      </c>
      <c r="E42" s="204" t="s">
        <v>151</v>
      </c>
      <c r="F42" s="204" t="s">
        <v>151</v>
      </c>
      <c r="G42" s="204" t="s">
        <v>1095</v>
      </c>
      <c r="H42" s="204"/>
      <c r="I42" s="269"/>
      <c r="J42" s="136" t="s">
        <v>152</v>
      </c>
      <c r="K42" s="145">
        <v>0.25</v>
      </c>
      <c r="L42" s="146" t="s">
        <v>153</v>
      </c>
      <c r="M42" s="136" t="s">
        <v>154</v>
      </c>
      <c r="N42" s="136">
        <v>1</v>
      </c>
      <c r="O42" s="5" t="s">
        <v>899</v>
      </c>
      <c r="P42" s="136">
        <v>0.75</v>
      </c>
      <c r="Q42" s="136">
        <v>0.75</v>
      </c>
      <c r="R42" s="5" t="s">
        <v>1094</v>
      </c>
      <c r="S42" s="181">
        <v>1</v>
      </c>
      <c r="T42" s="182">
        <v>1</v>
      </c>
      <c r="U42" s="136">
        <v>1</v>
      </c>
      <c r="V42" s="136" t="s">
        <v>58</v>
      </c>
      <c r="W42" s="183" t="s">
        <v>1093</v>
      </c>
      <c r="X42" s="184"/>
      <c r="Y42" s="147" t="s">
        <v>743</v>
      </c>
      <c r="Z42" s="5" t="s">
        <v>633</v>
      </c>
      <c r="AA42" s="5"/>
      <c r="AB42" s="5"/>
      <c r="AC42" s="5"/>
      <c r="AD42" s="5"/>
    </row>
    <row r="43" spans="2:30" s="26" customFormat="1" ht="97.5" customHeight="1" x14ac:dyDescent="0.4">
      <c r="B43" s="6">
        <v>29</v>
      </c>
      <c r="C43" s="8" t="s">
        <v>144</v>
      </c>
      <c r="D43" s="8" t="s">
        <v>59</v>
      </c>
      <c r="E43" s="201" t="s">
        <v>156</v>
      </c>
      <c r="F43" s="201" t="s">
        <v>156</v>
      </c>
      <c r="G43" s="252" t="s">
        <v>745</v>
      </c>
      <c r="H43" s="252"/>
      <c r="I43" s="239"/>
      <c r="J43" s="38">
        <v>1</v>
      </c>
      <c r="K43" s="139">
        <v>1</v>
      </c>
      <c r="L43" s="32" t="s">
        <v>157</v>
      </c>
      <c r="M43" s="38">
        <v>1</v>
      </c>
      <c r="N43" s="136">
        <v>4</v>
      </c>
      <c r="O43" s="5" t="s">
        <v>901</v>
      </c>
      <c r="P43" s="38">
        <v>1</v>
      </c>
      <c r="Q43" s="136">
        <v>2</v>
      </c>
      <c r="R43" s="5" t="s">
        <v>1123</v>
      </c>
      <c r="S43" s="175">
        <v>0</v>
      </c>
      <c r="T43" s="176">
        <v>1</v>
      </c>
      <c r="U43" s="38">
        <v>4</v>
      </c>
      <c r="V43" s="6" t="s">
        <v>58</v>
      </c>
      <c r="W43" s="179" t="s">
        <v>137</v>
      </c>
      <c r="X43" s="180"/>
      <c r="Y43" s="24" t="s">
        <v>743</v>
      </c>
      <c r="Z43" s="5" t="s">
        <v>632</v>
      </c>
      <c r="AA43" s="5"/>
      <c r="AB43" s="5"/>
      <c r="AC43" s="5"/>
      <c r="AD43" s="5"/>
    </row>
    <row r="44" spans="2:30" s="26" customFormat="1" ht="51" customHeight="1" x14ac:dyDescent="0.4">
      <c r="B44" s="6">
        <v>30</v>
      </c>
      <c r="C44" s="8" t="s">
        <v>20</v>
      </c>
      <c r="D44" s="8" t="s">
        <v>158</v>
      </c>
      <c r="E44" s="201" t="s">
        <v>58</v>
      </c>
      <c r="F44" s="201" t="s">
        <v>58</v>
      </c>
      <c r="G44" s="201" t="s">
        <v>59</v>
      </c>
      <c r="H44" s="201"/>
      <c r="I44" s="251"/>
      <c r="J44" s="45">
        <v>0.9</v>
      </c>
      <c r="K44" s="40" t="s">
        <v>1014</v>
      </c>
      <c r="L44" s="32" t="s">
        <v>1012</v>
      </c>
      <c r="M44" s="45">
        <v>0.93</v>
      </c>
      <c r="N44" s="136" t="s">
        <v>1015</v>
      </c>
      <c r="O44" s="5" t="s">
        <v>1012</v>
      </c>
      <c r="P44" s="45">
        <v>0.95</v>
      </c>
      <c r="Q44" s="6" t="s">
        <v>58</v>
      </c>
      <c r="R44" s="5" t="s">
        <v>1013</v>
      </c>
      <c r="S44" s="173">
        <v>0.97</v>
      </c>
      <c r="T44" s="174"/>
      <c r="U44" s="45">
        <v>0.97</v>
      </c>
      <c r="V44" s="6" t="s">
        <v>58</v>
      </c>
      <c r="W44" s="175" t="s">
        <v>160</v>
      </c>
      <c r="X44" s="176"/>
      <c r="Y44" s="24" t="s">
        <v>743</v>
      </c>
      <c r="Z44" s="8"/>
      <c r="AA44" s="5"/>
      <c r="AB44" s="5"/>
      <c r="AC44" s="5"/>
      <c r="AD44" s="5"/>
    </row>
    <row r="45" spans="2:30" s="26" customFormat="1" ht="51" customHeight="1" x14ac:dyDescent="0.4">
      <c r="B45" s="6">
        <v>31</v>
      </c>
      <c r="C45" s="8" t="s">
        <v>20</v>
      </c>
      <c r="D45" s="8" t="s">
        <v>59</v>
      </c>
      <c r="E45" s="201" t="s">
        <v>161</v>
      </c>
      <c r="F45" s="201" t="s">
        <v>161</v>
      </c>
      <c r="G45" s="201" t="s">
        <v>162</v>
      </c>
      <c r="H45" s="201"/>
      <c r="I45" s="251"/>
      <c r="J45" s="6">
        <v>1</v>
      </c>
      <c r="K45" s="40">
        <v>1</v>
      </c>
      <c r="L45" s="32" t="s">
        <v>163</v>
      </c>
      <c r="M45" s="6">
        <v>1</v>
      </c>
      <c r="N45" s="136">
        <v>1</v>
      </c>
      <c r="O45" s="5" t="s">
        <v>903</v>
      </c>
      <c r="P45" s="6">
        <v>1</v>
      </c>
      <c r="Q45" s="6">
        <v>1</v>
      </c>
      <c r="R45" s="5" t="s">
        <v>1016</v>
      </c>
      <c r="S45" s="175">
        <v>1</v>
      </c>
      <c r="T45" s="176"/>
      <c r="U45" s="6">
        <v>4</v>
      </c>
      <c r="V45" s="6" t="s">
        <v>58</v>
      </c>
      <c r="W45" s="175" t="s">
        <v>160</v>
      </c>
      <c r="X45" s="176"/>
      <c r="Y45" s="24" t="s">
        <v>743</v>
      </c>
      <c r="Z45" s="8"/>
      <c r="AA45" s="5"/>
      <c r="AB45" s="5"/>
      <c r="AC45" s="5"/>
      <c r="AD45" s="5"/>
    </row>
    <row r="46" spans="2:30" s="26" customFormat="1" ht="68.150000000000006" customHeight="1" x14ac:dyDescent="0.4">
      <c r="B46" s="6">
        <v>32</v>
      </c>
      <c r="C46" s="8" t="s">
        <v>20</v>
      </c>
      <c r="D46" s="8" t="s">
        <v>59</v>
      </c>
      <c r="E46" s="201" t="s">
        <v>164</v>
      </c>
      <c r="F46" s="201" t="s">
        <v>164</v>
      </c>
      <c r="G46" s="201" t="s">
        <v>165</v>
      </c>
      <c r="H46" s="201"/>
      <c r="I46" s="251"/>
      <c r="J46" s="45">
        <v>0.15</v>
      </c>
      <c r="K46" s="148">
        <v>0.375</v>
      </c>
      <c r="L46" s="32" t="s">
        <v>166</v>
      </c>
      <c r="M46" s="45">
        <v>0.25</v>
      </c>
      <c r="N46" s="140">
        <v>0.25</v>
      </c>
      <c r="O46" s="5" t="s">
        <v>904</v>
      </c>
      <c r="P46" s="45">
        <v>0.2</v>
      </c>
      <c r="Q46" s="140">
        <v>0.2</v>
      </c>
      <c r="R46" s="5" t="s">
        <v>1017</v>
      </c>
      <c r="S46" s="173">
        <v>0.2</v>
      </c>
      <c r="T46" s="174"/>
      <c r="U46" s="45">
        <v>0.8</v>
      </c>
      <c r="V46" s="6" t="s">
        <v>58</v>
      </c>
      <c r="W46" s="175" t="s">
        <v>160</v>
      </c>
      <c r="X46" s="176"/>
      <c r="Y46" s="24" t="s">
        <v>743</v>
      </c>
      <c r="Z46" s="8"/>
      <c r="AA46" s="5"/>
      <c r="AB46" s="5"/>
      <c r="AC46" s="5"/>
      <c r="AD46" s="5"/>
    </row>
    <row r="47" spans="2:30" s="26" customFormat="1" ht="79" customHeight="1" x14ac:dyDescent="0.4">
      <c r="B47" s="6">
        <v>33</v>
      </c>
      <c r="C47" s="8" t="s">
        <v>20</v>
      </c>
      <c r="D47" s="8" t="s">
        <v>59</v>
      </c>
      <c r="E47" s="201" t="s">
        <v>164</v>
      </c>
      <c r="F47" s="201" t="s">
        <v>164</v>
      </c>
      <c r="G47" s="201" t="s">
        <v>167</v>
      </c>
      <c r="H47" s="201"/>
      <c r="I47" s="251"/>
      <c r="J47" s="6">
        <v>0</v>
      </c>
      <c r="K47" s="40" t="s">
        <v>87</v>
      </c>
      <c r="L47" s="32" t="s">
        <v>88</v>
      </c>
      <c r="M47" s="6">
        <v>1</v>
      </c>
      <c r="N47" s="136">
        <v>1</v>
      </c>
      <c r="O47" s="5" t="s">
        <v>905</v>
      </c>
      <c r="P47" s="6">
        <v>1</v>
      </c>
      <c r="Q47" s="6">
        <v>1</v>
      </c>
      <c r="R47" s="5" t="s">
        <v>1018</v>
      </c>
      <c r="S47" s="175">
        <v>1</v>
      </c>
      <c r="T47" s="176"/>
      <c r="U47" s="6">
        <v>3</v>
      </c>
      <c r="V47" s="6" t="s">
        <v>58</v>
      </c>
      <c r="W47" s="175" t="s">
        <v>160</v>
      </c>
      <c r="X47" s="176"/>
      <c r="Y47" s="24" t="s">
        <v>743</v>
      </c>
      <c r="Z47" s="8"/>
      <c r="AA47" s="5"/>
      <c r="AB47" s="5"/>
      <c r="AC47" s="5"/>
      <c r="AD47" s="5"/>
    </row>
    <row r="48" spans="2:30" s="26" customFormat="1" ht="51" customHeight="1" x14ac:dyDescent="0.4">
      <c r="B48" s="6">
        <v>34</v>
      </c>
      <c r="C48" s="8" t="s">
        <v>22</v>
      </c>
      <c r="D48" s="8" t="s">
        <v>168</v>
      </c>
      <c r="E48" s="201" t="s">
        <v>58</v>
      </c>
      <c r="F48" s="201" t="s">
        <v>58</v>
      </c>
      <c r="G48" s="201" t="s">
        <v>58</v>
      </c>
      <c r="H48" s="201"/>
      <c r="I48" s="239"/>
      <c r="J48" s="45">
        <v>0.8</v>
      </c>
      <c r="K48" s="139">
        <v>0.9</v>
      </c>
      <c r="L48" s="32" t="s">
        <v>169</v>
      </c>
      <c r="M48" s="45">
        <v>0.85</v>
      </c>
      <c r="N48" s="140">
        <v>0.94</v>
      </c>
      <c r="O48" s="5" t="s">
        <v>906</v>
      </c>
      <c r="P48" s="45">
        <v>0.9</v>
      </c>
      <c r="Q48" s="5"/>
      <c r="R48" s="5"/>
      <c r="S48" s="173">
        <v>0.9</v>
      </c>
      <c r="T48" s="174"/>
      <c r="U48" s="45">
        <v>0.9</v>
      </c>
      <c r="V48" s="6" t="s">
        <v>58</v>
      </c>
      <c r="W48" s="179" t="s">
        <v>140</v>
      </c>
      <c r="X48" s="180"/>
      <c r="Y48" s="24" t="s">
        <v>743</v>
      </c>
      <c r="Z48" s="8"/>
      <c r="AA48" s="5"/>
      <c r="AB48" s="5"/>
      <c r="AC48" s="5"/>
      <c r="AD48" s="5"/>
    </row>
    <row r="49" spans="1:279" s="26" customFormat="1" ht="51" customHeight="1" x14ac:dyDescent="0.4">
      <c r="B49" s="6">
        <v>35</v>
      </c>
      <c r="C49" s="8" t="s">
        <v>22</v>
      </c>
      <c r="D49" s="8" t="s">
        <v>59</v>
      </c>
      <c r="E49" s="201" t="s">
        <v>170</v>
      </c>
      <c r="F49" s="201" t="s">
        <v>170</v>
      </c>
      <c r="G49" s="201" t="s">
        <v>171</v>
      </c>
      <c r="H49" s="201"/>
      <c r="I49" s="239"/>
      <c r="J49" s="45">
        <v>0.8</v>
      </c>
      <c r="K49" s="139">
        <v>0.93</v>
      </c>
      <c r="L49" s="32" t="s">
        <v>172</v>
      </c>
      <c r="M49" s="45">
        <v>0.85</v>
      </c>
      <c r="N49" s="140">
        <v>0.94</v>
      </c>
      <c r="O49" s="5" t="s">
        <v>907</v>
      </c>
      <c r="P49" s="45">
        <v>0.9</v>
      </c>
      <c r="Q49" s="5"/>
      <c r="R49" s="5"/>
      <c r="S49" s="173">
        <v>0.9</v>
      </c>
      <c r="T49" s="174"/>
      <c r="U49" s="45">
        <v>0.9</v>
      </c>
      <c r="V49" s="6" t="s">
        <v>58</v>
      </c>
      <c r="W49" s="179" t="s">
        <v>140</v>
      </c>
      <c r="X49" s="180"/>
      <c r="Y49" s="24" t="s">
        <v>743</v>
      </c>
      <c r="Z49" s="8"/>
      <c r="AA49" s="5"/>
      <c r="AB49" s="5"/>
      <c r="AC49" s="5"/>
      <c r="AD49" s="5"/>
    </row>
    <row r="50" spans="1:279" s="26" customFormat="1" ht="51" customHeight="1" x14ac:dyDescent="0.4">
      <c r="B50" s="6">
        <v>36</v>
      </c>
      <c r="C50" s="8" t="s">
        <v>22</v>
      </c>
      <c r="D50" s="8" t="s">
        <v>59</v>
      </c>
      <c r="E50" s="201" t="s">
        <v>173</v>
      </c>
      <c r="F50" s="201" t="s">
        <v>173</v>
      </c>
      <c r="G50" s="201" t="s">
        <v>174</v>
      </c>
      <c r="H50" s="201"/>
      <c r="I50" s="239"/>
      <c r="J50" s="45">
        <v>0.8</v>
      </c>
      <c r="K50" s="139">
        <v>0.8</v>
      </c>
      <c r="L50" s="32" t="s">
        <v>175</v>
      </c>
      <c r="M50" s="45">
        <v>0.85</v>
      </c>
      <c r="N50" s="140">
        <v>0.94</v>
      </c>
      <c r="O50" s="5" t="s">
        <v>907</v>
      </c>
      <c r="P50" s="45">
        <v>0.9</v>
      </c>
      <c r="Q50" s="5"/>
      <c r="R50" s="5"/>
      <c r="S50" s="173">
        <v>0.9</v>
      </c>
      <c r="T50" s="174"/>
      <c r="U50" s="45">
        <v>0.9</v>
      </c>
      <c r="V50" s="6" t="s">
        <v>58</v>
      </c>
      <c r="W50" s="179" t="s">
        <v>140</v>
      </c>
      <c r="X50" s="180"/>
      <c r="Y50" s="24" t="s">
        <v>743</v>
      </c>
      <c r="Z50" s="8"/>
      <c r="AA50" s="5"/>
      <c r="AB50" s="5"/>
      <c r="AC50" s="5"/>
      <c r="AD50" s="5"/>
    </row>
    <row r="51" spans="1:279" s="26" customFormat="1" ht="57" customHeight="1" x14ac:dyDescent="0.4">
      <c r="B51" s="6">
        <v>37</v>
      </c>
      <c r="C51" s="8" t="s">
        <v>1155</v>
      </c>
      <c r="D51" s="8" t="s">
        <v>1156</v>
      </c>
      <c r="E51" s="201" t="s">
        <v>58</v>
      </c>
      <c r="F51" s="201" t="s">
        <v>58</v>
      </c>
      <c r="G51" s="201" t="s">
        <v>59</v>
      </c>
      <c r="H51" s="201"/>
      <c r="I51" s="239"/>
      <c r="J51" s="6">
        <v>1</v>
      </c>
      <c r="K51" s="6">
        <v>1</v>
      </c>
      <c r="L51" s="8" t="s">
        <v>177</v>
      </c>
      <c r="M51" s="6">
        <v>0</v>
      </c>
      <c r="N51" s="136">
        <v>1</v>
      </c>
      <c r="O51" s="5" t="s">
        <v>909</v>
      </c>
      <c r="P51" s="6">
        <v>0</v>
      </c>
      <c r="Q51" s="137">
        <v>0</v>
      </c>
      <c r="R51" s="25" t="s">
        <v>87</v>
      </c>
      <c r="S51" s="175">
        <v>0</v>
      </c>
      <c r="T51" s="176"/>
      <c r="U51" s="6">
        <v>1</v>
      </c>
      <c r="V51" s="6" t="s">
        <v>58</v>
      </c>
      <c r="W51" s="179" t="s">
        <v>140</v>
      </c>
      <c r="X51" s="180"/>
      <c r="Y51" s="24" t="s">
        <v>743</v>
      </c>
      <c r="Z51" s="8"/>
      <c r="AA51" s="5"/>
      <c r="AB51" s="5"/>
      <c r="AC51" s="5"/>
      <c r="AD51" s="5"/>
    </row>
    <row r="52" spans="1:279" s="26" customFormat="1" ht="51" customHeight="1" thickBot="1" x14ac:dyDescent="0.45">
      <c r="B52" s="137">
        <v>38</v>
      </c>
      <c r="C52" s="25" t="s">
        <v>1155</v>
      </c>
      <c r="D52" s="25" t="s">
        <v>59</v>
      </c>
      <c r="E52" s="202" t="s">
        <v>178</v>
      </c>
      <c r="F52" s="202" t="s">
        <v>178</v>
      </c>
      <c r="G52" s="202" t="s">
        <v>179</v>
      </c>
      <c r="H52" s="202"/>
      <c r="I52" s="250"/>
      <c r="J52" s="137">
        <v>1</v>
      </c>
      <c r="K52" s="138">
        <v>1</v>
      </c>
      <c r="L52" s="33" t="s">
        <v>1157</v>
      </c>
      <c r="M52" s="137">
        <v>0</v>
      </c>
      <c r="N52" s="137">
        <v>1</v>
      </c>
      <c r="O52" s="25" t="s">
        <v>910</v>
      </c>
      <c r="P52" s="137">
        <v>0</v>
      </c>
      <c r="Q52" s="137">
        <v>0</v>
      </c>
      <c r="R52" s="25" t="s">
        <v>87</v>
      </c>
      <c r="S52" s="177">
        <v>0</v>
      </c>
      <c r="T52" s="178"/>
      <c r="U52" s="137">
        <v>1</v>
      </c>
      <c r="V52" s="137" t="s">
        <v>58</v>
      </c>
      <c r="W52" s="185" t="s">
        <v>181</v>
      </c>
      <c r="X52" s="186"/>
      <c r="Y52" s="24" t="s">
        <v>743</v>
      </c>
      <c r="Z52" s="8"/>
      <c r="AA52" s="5"/>
      <c r="AB52" s="5"/>
      <c r="AC52" s="5"/>
      <c r="AD52" s="5"/>
    </row>
    <row r="53" spans="1:279" s="29" customFormat="1" ht="37.5" customHeight="1" thickBot="1" x14ac:dyDescent="0.45">
      <c r="B53" s="213" t="s">
        <v>182</v>
      </c>
      <c r="C53" s="208"/>
      <c r="D53" s="208"/>
      <c r="E53" s="208"/>
      <c r="F53" s="208"/>
      <c r="G53" s="208"/>
      <c r="H53" s="208"/>
      <c r="I53" s="208"/>
      <c r="J53" s="208"/>
      <c r="K53" s="208"/>
      <c r="L53" s="208"/>
      <c r="M53" s="208"/>
      <c r="N53" s="208"/>
      <c r="O53" s="208"/>
      <c r="P53" s="208"/>
      <c r="Q53" s="208"/>
      <c r="R53" s="208"/>
      <c r="S53" s="208"/>
      <c r="T53" s="208"/>
      <c r="U53" s="208"/>
      <c r="V53" s="208"/>
      <c r="W53" s="208"/>
      <c r="X53" s="208"/>
      <c r="Y53" s="208"/>
      <c r="Z53" s="208"/>
      <c r="AA53" s="208"/>
      <c r="AB53" s="208"/>
      <c r="AC53" s="208"/>
      <c r="AD53" s="208"/>
      <c r="AE53" s="208"/>
      <c r="AF53" s="208"/>
      <c r="AG53" s="207"/>
      <c r="AH53" s="207"/>
      <c r="AI53" s="207"/>
      <c r="AJ53" s="207"/>
      <c r="AK53" s="207"/>
      <c r="AL53" s="207"/>
      <c r="AM53" s="207"/>
      <c r="AN53" s="207"/>
      <c r="AO53" s="207"/>
      <c r="AP53" s="207"/>
      <c r="AQ53" s="207"/>
      <c r="AR53" s="207"/>
      <c r="AS53" s="207"/>
      <c r="AT53" s="207"/>
      <c r="AU53" s="207"/>
      <c r="AV53" s="207"/>
      <c r="AW53" s="207"/>
      <c r="AX53" s="207"/>
      <c r="AY53" s="207"/>
      <c r="AZ53" s="207"/>
      <c r="BA53" s="207"/>
      <c r="BB53" s="207"/>
      <c r="BC53" s="207"/>
      <c r="BD53" s="207"/>
      <c r="BE53" s="207"/>
      <c r="BF53" s="207"/>
      <c r="BG53" s="207"/>
      <c r="BH53" s="207"/>
      <c r="BI53" s="207"/>
      <c r="BJ53" s="207"/>
      <c r="BK53" s="207"/>
      <c r="BL53" s="207"/>
      <c r="BM53" s="207"/>
      <c r="BN53" s="207"/>
      <c r="BO53" s="207"/>
      <c r="BP53" s="207"/>
      <c r="BQ53" s="207"/>
      <c r="BR53" s="207"/>
      <c r="BS53" s="207"/>
      <c r="BT53" s="207"/>
      <c r="BU53" s="207"/>
      <c r="BV53" s="207"/>
      <c r="BW53" s="207"/>
      <c r="BX53" s="207"/>
      <c r="BY53" s="207"/>
      <c r="BZ53" s="207"/>
      <c r="CA53" s="207"/>
      <c r="CB53" s="209"/>
    </row>
    <row r="54" spans="1:279" s="30" customFormat="1" ht="48" customHeight="1" thickBot="1" x14ac:dyDescent="0.45">
      <c r="A54" s="14"/>
      <c r="B54" s="211" t="s">
        <v>183</v>
      </c>
      <c r="C54" s="187"/>
      <c r="D54" s="187"/>
      <c r="E54" s="210">
        <v>2026</v>
      </c>
      <c r="F54" s="210"/>
      <c r="G54" s="210"/>
      <c r="H54" s="210"/>
      <c r="I54" s="210"/>
      <c r="J54" s="210"/>
      <c r="K54" s="187" t="s">
        <v>32</v>
      </c>
      <c r="L54" s="187"/>
      <c r="M54" s="187"/>
      <c r="N54" s="187"/>
      <c r="O54" s="187"/>
      <c r="P54" s="187"/>
      <c r="Q54" s="195" t="s">
        <v>1223</v>
      </c>
      <c r="R54" s="196"/>
      <c r="S54" s="196"/>
      <c r="T54" s="196"/>
      <c r="U54" s="197"/>
      <c r="V54" s="187" t="s">
        <v>184</v>
      </c>
      <c r="W54" s="187"/>
      <c r="X54" s="187"/>
      <c r="Y54" s="245">
        <v>43</v>
      </c>
      <c r="Z54" s="246"/>
      <c r="AA54" s="247"/>
      <c r="AB54" s="187" t="s">
        <v>185</v>
      </c>
      <c r="AC54" s="187"/>
      <c r="AD54" s="187"/>
      <c r="AE54" s="212">
        <v>52</v>
      </c>
      <c r="AF54" s="212"/>
      <c r="AG54" s="214"/>
      <c r="AH54" s="214"/>
      <c r="AI54" s="214"/>
      <c r="AJ54" s="214"/>
      <c r="AK54" s="214"/>
      <c r="AL54" s="214"/>
      <c r="AM54" s="214"/>
      <c r="AN54" s="214"/>
      <c r="AO54" s="214"/>
      <c r="AP54" s="214"/>
      <c r="AQ54" s="214"/>
      <c r="AR54" s="214"/>
      <c r="AS54" s="214"/>
      <c r="AT54" s="214"/>
      <c r="AU54" s="214"/>
      <c r="AV54" s="214"/>
      <c r="AW54" s="214"/>
      <c r="AX54" s="214"/>
      <c r="AY54" s="214"/>
      <c r="AZ54" s="214"/>
      <c r="BA54" s="214"/>
      <c r="BB54" s="214"/>
      <c r="BC54" s="214"/>
      <c r="BD54" s="214"/>
      <c r="BE54" s="214"/>
      <c r="BF54" s="214"/>
      <c r="BG54" s="214"/>
      <c r="BH54" s="214"/>
      <c r="BI54" s="214"/>
      <c r="BJ54" s="214"/>
      <c r="BK54" s="214"/>
      <c r="BL54" s="214"/>
      <c r="BM54" s="214"/>
      <c r="BN54" s="214"/>
      <c r="BO54" s="214"/>
      <c r="BP54" s="214"/>
      <c r="BQ54" s="214"/>
      <c r="BR54" s="214"/>
      <c r="BS54" s="214"/>
      <c r="BT54" s="214"/>
      <c r="BU54" s="214"/>
      <c r="BV54" s="214"/>
      <c r="BW54" s="214"/>
      <c r="BX54" s="214"/>
      <c r="BY54" s="214"/>
      <c r="BZ54" s="214"/>
      <c r="CA54" s="214"/>
      <c r="CB54" s="215"/>
      <c r="CC54" s="14"/>
      <c r="CD54" s="14"/>
      <c r="CE54" s="14"/>
      <c r="CF54" s="14"/>
      <c r="CG54" s="14"/>
      <c r="CH54" s="14"/>
      <c r="CI54" s="14"/>
      <c r="CJ54" s="14"/>
      <c r="CK54" s="14"/>
      <c r="CL54" s="14"/>
      <c r="CM54" s="14"/>
      <c r="CN54" s="14"/>
      <c r="CO54" s="14"/>
      <c r="CP54" s="14"/>
      <c r="CQ54" s="14"/>
      <c r="CR54" s="14"/>
      <c r="CS54" s="14"/>
      <c r="CT54" s="14"/>
      <c r="CU54" s="14"/>
      <c r="CV54" s="14"/>
      <c r="CW54" s="14"/>
      <c r="CX54" s="14"/>
      <c r="CY54" s="14"/>
      <c r="CZ54" s="14"/>
      <c r="DA54" s="14"/>
      <c r="DB54" s="14"/>
      <c r="DC54" s="14"/>
      <c r="DD54" s="14"/>
      <c r="DE54" s="14"/>
      <c r="DF54" s="14"/>
      <c r="DG54" s="14"/>
      <c r="DH54" s="14"/>
      <c r="DI54" s="14"/>
      <c r="DJ54" s="14"/>
      <c r="DK54" s="14"/>
      <c r="DL54" s="14"/>
      <c r="DM54" s="14"/>
      <c r="DN54" s="14"/>
      <c r="DO54" s="14"/>
      <c r="DP54" s="14"/>
      <c r="DQ54" s="14"/>
      <c r="DR54" s="14"/>
      <c r="DS54" s="14"/>
      <c r="DT54" s="14"/>
      <c r="DU54" s="14"/>
      <c r="DV54" s="14"/>
      <c r="DW54" s="14"/>
      <c r="DX54" s="14"/>
      <c r="DY54" s="14"/>
      <c r="DZ54" s="14"/>
      <c r="EA54" s="14"/>
      <c r="EB54" s="14"/>
      <c r="EC54" s="14"/>
      <c r="ED54" s="14"/>
      <c r="EE54" s="14"/>
      <c r="EF54" s="14"/>
      <c r="EG54" s="14"/>
      <c r="EH54" s="14"/>
      <c r="EI54" s="14"/>
      <c r="EJ54" s="14"/>
      <c r="EK54" s="14"/>
      <c r="EL54" s="14"/>
      <c r="EM54" s="14"/>
      <c r="EN54" s="14"/>
      <c r="EO54" s="14"/>
      <c r="EP54" s="14"/>
      <c r="EQ54" s="14"/>
      <c r="ER54" s="14"/>
      <c r="ES54" s="14"/>
      <c r="ET54" s="14"/>
      <c r="EU54" s="14"/>
      <c r="EV54" s="14"/>
      <c r="EW54" s="14"/>
      <c r="EX54" s="14"/>
      <c r="EY54" s="14"/>
      <c r="EZ54" s="14"/>
      <c r="FA54" s="14"/>
      <c r="FB54" s="14"/>
      <c r="FC54" s="14"/>
      <c r="FD54" s="14"/>
      <c r="FE54" s="14"/>
      <c r="FF54" s="14"/>
      <c r="FG54" s="14"/>
      <c r="FH54" s="14"/>
      <c r="FI54" s="14"/>
      <c r="FJ54" s="14"/>
      <c r="FK54" s="14"/>
      <c r="FL54" s="14"/>
      <c r="FM54" s="14"/>
      <c r="FN54" s="14"/>
      <c r="FO54" s="14"/>
      <c r="FP54" s="14"/>
      <c r="FQ54" s="14"/>
      <c r="FR54" s="14"/>
      <c r="FS54" s="14"/>
      <c r="FT54" s="14"/>
      <c r="FU54" s="14"/>
      <c r="FV54" s="14"/>
      <c r="FW54" s="14"/>
      <c r="FX54" s="14"/>
      <c r="FY54" s="14"/>
      <c r="FZ54" s="14"/>
      <c r="GA54" s="14"/>
      <c r="GB54" s="14"/>
      <c r="GC54" s="14"/>
      <c r="GD54" s="14"/>
      <c r="GE54" s="14"/>
      <c r="GF54" s="14"/>
      <c r="GG54" s="14"/>
      <c r="GH54" s="14"/>
      <c r="GI54" s="14"/>
      <c r="GJ54" s="14"/>
      <c r="GK54" s="14"/>
      <c r="GL54" s="14"/>
      <c r="GM54" s="14"/>
      <c r="GN54" s="14"/>
      <c r="GO54" s="14"/>
      <c r="GP54" s="14"/>
      <c r="GQ54" s="14"/>
      <c r="GR54" s="14"/>
      <c r="GS54" s="14"/>
      <c r="GT54" s="14"/>
      <c r="GU54" s="14"/>
      <c r="GV54" s="14"/>
      <c r="GW54" s="14"/>
      <c r="GX54" s="14"/>
      <c r="GY54" s="14"/>
      <c r="GZ54" s="14"/>
      <c r="HA54" s="14"/>
      <c r="HB54" s="14"/>
      <c r="HC54" s="14"/>
      <c r="HD54" s="14"/>
      <c r="HE54" s="14"/>
      <c r="HF54" s="14"/>
      <c r="HG54" s="14"/>
      <c r="HH54" s="14"/>
      <c r="HI54" s="14"/>
      <c r="HJ54" s="14"/>
      <c r="HK54" s="14"/>
      <c r="HL54" s="14"/>
      <c r="HM54" s="14"/>
      <c r="HN54" s="14"/>
      <c r="HO54" s="14"/>
      <c r="HP54" s="14"/>
      <c r="HQ54" s="14"/>
      <c r="HR54" s="14"/>
      <c r="HS54" s="14"/>
      <c r="HT54" s="14"/>
      <c r="HU54" s="14"/>
      <c r="HV54" s="14"/>
      <c r="HW54" s="14"/>
      <c r="HX54" s="14"/>
      <c r="HY54" s="14"/>
      <c r="HZ54" s="14"/>
      <c r="IA54" s="14"/>
      <c r="IB54" s="14"/>
      <c r="IC54" s="14"/>
      <c r="ID54" s="14"/>
      <c r="IE54" s="14"/>
      <c r="IF54" s="14"/>
      <c r="IG54" s="14"/>
      <c r="IH54" s="14"/>
      <c r="II54" s="14"/>
      <c r="IJ54" s="14"/>
      <c r="IK54" s="14"/>
      <c r="IL54" s="14"/>
      <c r="IM54" s="14"/>
      <c r="IN54" s="14"/>
      <c r="IO54" s="14"/>
      <c r="IP54" s="14"/>
      <c r="IQ54" s="14"/>
      <c r="IR54" s="14"/>
      <c r="IS54" s="14"/>
      <c r="IT54" s="14"/>
      <c r="IU54" s="14"/>
      <c r="IV54" s="14"/>
      <c r="IW54" s="14"/>
      <c r="IX54" s="14"/>
      <c r="IY54" s="14"/>
      <c r="IZ54" s="14"/>
      <c r="JA54" s="14"/>
      <c r="JB54" s="14"/>
      <c r="JC54" s="14"/>
      <c r="JD54" s="14"/>
      <c r="JE54" s="14"/>
      <c r="JF54" s="14"/>
      <c r="JG54" s="14"/>
      <c r="JH54" s="14"/>
      <c r="JI54" s="14"/>
      <c r="JJ54" s="14"/>
      <c r="JK54" s="14"/>
      <c r="JL54" s="14"/>
      <c r="JM54" s="14"/>
      <c r="JN54" s="14"/>
      <c r="JO54" s="14"/>
      <c r="JP54" s="14"/>
      <c r="JQ54" s="14"/>
      <c r="JR54" s="14"/>
      <c r="JS54" s="14"/>
    </row>
    <row r="55" spans="1:279" s="30" customFormat="1" ht="39" customHeight="1" x14ac:dyDescent="0.4">
      <c r="A55" s="14"/>
      <c r="B55" s="243" t="s">
        <v>37</v>
      </c>
      <c r="C55" s="198" t="s">
        <v>186</v>
      </c>
      <c r="D55" s="199"/>
      <c r="E55" s="199"/>
      <c r="F55" s="199"/>
      <c r="G55" s="199"/>
      <c r="H55" s="200"/>
      <c r="I55" s="198" t="s">
        <v>187</v>
      </c>
      <c r="J55" s="199"/>
      <c r="K55" s="199"/>
      <c r="L55" s="199"/>
      <c r="M55" s="199"/>
      <c r="N55" s="199"/>
      <c r="O55" s="199"/>
      <c r="P55" s="199"/>
      <c r="Q55" s="199"/>
      <c r="R55" s="199"/>
      <c r="S55" s="199"/>
      <c r="T55" s="199"/>
      <c r="U55" s="199"/>
      <c r="V55" s="199"/>
      <c r="W55" s="199"/>
      <c r="X55" s="199"/>
      <c r="Y55" s="199"/>
      <c r="Z55" s="199" t="s">
        <v>188</v>
      </c>
      <c r="AA55" s="199"/>
      <c r="AB55" s="199"/>
      <c r="AC55" s="199"/>
      <c r="AD55" s="199" t="s">
        <v>189</v>
      </c>
      <c r="AE55" s="199"/>
      <c r="AF55" s="199"/>
      <c r="AG55" s="199"/>
      <c r="AH55" s="200"/>
      <c r="AI55" s="233" t="s">
        <v>190</v>
      </c>
      <c r="AJ55" s="233"/>
      <c r="AK55" s="233"/>
      <c r="AL55" s="233"/>
      <c r="AM55" s="233"/>
      <c r="AN55" s="233"/>
      <c r="AO55" s="233" t="s">
        <v>191</v>
      </c>
      <c r="AP55" s="233"/>
      <c r="AQ55" s="233"/>
      <c r="AR55" s="233"/>
      <c r="AS55" s="233"/>
      <c r="AT55" s="233"/>
      <c r="AU55" s="233"/>
      <c r="AV55" s="233"/>
      <c r="AW55" s="233"/>
      <c r="AX55" s="233"/>
      <c r="AY55" s="233"/>
      <c r="AZ55" s="233"/>
      <c r="BA55" s="233"/>
      <c r="BB55" s="233"/>
      <c r="BC55" s="233"/>
      <c r="BD55" s="233"/>
      <c r="BE55" s="233"/>
      <c r="BF55" s="233"/>
      <c r="BG55" s="233"/>
      <c r="BH55" s="242" t="s">
        <v>192</v>
      </c>
      <c r="BI55" s="242"/>
      <c r="BJ55" s="242"/>
      <c r="BK55" s="242"/>
      <c r="BL55" s="242"/>
      <c r="BM55" s="242"/>
      <c r="BN55" s="242"/>
      <c r="BO55" s="242"/>
      <c r="BP55" s="242"/>
      <c r="BQ55" s="242"/>
      <c r="BR55" s="242"/>
      <c r="BS55" s="242"/>
      <c r="BT55" s="242"/>
      <c r="BU55" s="242"/>
      <c r="BV55" s="242"/>
      <c r="BW55" s="240" t="s">
        <v>193</v>
      </c>
      <c r="BX55" s="272" t="s">
        <v>1201</v>
      </c>
      <c r="BY55" s="233" t="s">
        <v>49</v>
      </c>
      <c r="BZ55" s="233"/>
      <c r="CA55" s="233"/>
      <c r="CB55" s="234"/>
      <c r="CC55" s="14"/>
      <c r="CD55" s="14"/>
      <c r="CE55" s="14"/>
      <c r="CF55" s="14"/>
      <c r="CG55" s="14"/>
      <c r="CH55" s="14"/>
      <c r="CI55" s="14"/>
      <c r="CJ55" s="14"/>
      <c r="CK55" s="14"/>
      <c r="CL55" s="14"/>
      <c r="CM55" s="14"/>
      <c r="CN55" s="14"/>
      <c r="CO55" s="14"/>
      <c r="CP55" s="14"/>
      <c r="CQ55" s="14"/>
      <c r="CR55" s="14"/>
      <c r="CS55" s="14"/>
      <c r="CT55" s="14"/>
      <c r="CU55" s="14"/>
      <c r="CV55" s="14"/>
      <c r="CW55" s="14"/>
      <c r="CX55" s="14"/>
      <c r="CY55" s="14"/>
      <c r="CZ55" s="14"/>
      <c r="DA55" s="14"/>
      <c r="DB55" s="14"/>
      <c r="DC55" s="14"/>
      <c r="DD55" s="14"/>
      <c r="DE55" s="14"/>
      <c r="DF55" s="14"/>
      <c r="DG55" s="14"/>
      <c r="DH55" s="14"/>
      <c r="DI55" s="14"/>
      <c r="DJ55" s="14"/>
      <c r="DK55" s="14"/>
      <c r="DL55" s="14"/>
      <c r="DM55" s="14"/>
      <c r="DN55" s="14"/>
      <c r="DO55" s="14"/>
      <c r="DP55" s="14"/>
      <c r="DQ55" s="14"/>
      <c r="DR55" s="14"/>
      <c r="DS55" s="14"/>
      <c r="DT55" s="14"/>
      <c r="DU55" s="14"/>
      <c r="DV55" s="14"/>
      <c r="DW55" s="14"/>
      <c r="DX55" s="14"/>
      <c r="DY55" s="14"/>
      <c r="DZ55" s="14"/>
      <c r="EA55" s="14"/>
      <c r="EB55" s="14"/>
      <c r="EC55" s="14"/>
      <c r="ED55" s="14"/>
      <c r="EE55" s="14"/>
      <c r="EF55" s="14"/>
      <c r="EG55" s="14"/>
      <c r="EH55" s="14"/>
      <c r="EI55" s="14"/>
      <c r="EJ55" s="14"/>
      <c r="EK55" s="14"/>
      <c r="EL55" s="14"/>
      <c r="EM55" s="14"/>
      <c r="EN55" s="14"/>
      <c r="EO55" s="14"/>
      <c r="EP55" s="14"/>
      <c r="EQ55" s="14"/>
      <c r="ER55" s="14"/>
      <c r="ES55" s="14"/>
      <c r="ET55" s="14"/>
      <c r="EU55" s="14"/>
      <c r="EV55" s="14"/>
      <c r="EW55" s="14"/>
      <c r="EX55" s="14"/>
      <c r="EY55" s="14"/>
      <c r="EZ55" s="14"/>
      <c r="FA55" s="14"/>
      <c r="FB55" s="14"/>
      <c r="FC55" s="14"/>
      <c r="FD55" s="14"/>
      <c r="FE55" s="14"/>
      <c r="FF55" s="14"/>
      <c r="FG55" s="14"/>
      <c r="FH55" s="14"/>
      <c r="FI55" s="14"/>
      <c r="FJ55" s="14"/>
      <c r="FK55" s="14"/>
      <c r="FL55" s="14"/>
      <c r="FM55" s="14"/>
      <c r="FN55" s="14"/>
      <c r="FO55" s="14"/>
      <c r="FP55" s="14"/>
      <c r="FQ55" s="14"/>
      <c r="FR55" s="14"/>
      <c r="FS55" s="14"/>
      <c r="FT55" s="14"/>
      <c r="FU55" s="14"/>
      <c r="FV55" s="14"/>
      <c r="FW55" s="14"/>
      <c r="FX55" s="14"/>
      <c r="FY55" s="14"/>
      <c r="FZ55" s="14"/>
      <c r="GA55" s="14"/>
      <c r="GB55" s="14"/>
      <c r="GC55" s="14"/>
      <c r="GD55" s="14"/>
      <c r="GE55" s="14"/>
      <c r="GF55" s="14"/>
      <c r="GG55" s="14"/>
      <c r="GH55" s="14"/>
      <c r="GI55" s="14"/>
      <c r="GJ55" s="14"/>
      <c r="GK55" s="14"/>
      <c r="GL55" s="14"/>
      <c r="GM55" s="14"/>
      <c r="GN55" s="14"/>
      <c r="GO55" s="14"/>
      <c r="GP55" s="14"/>
      <c r="GQ55" s="14"/>
      <c r="GR55" s="14"/>
      <c r="GS55" s="14"/>
      <c r="GT55" s="14"/>
      <c r="GU55" s="14"/>
      <c r="GV55" s="14"/>
      <c r="GW55" s="14"/>
      <c r="GX55" s="14"/>
      <c r="GY55" s="14"/>
      <c r="GZ55" s="14"/>
      <c r="HA55" s="14"/>
      <c r="HB55" s="14"/>
      <c r="HC55" s="14"/>
      <c r="HD55" s="14"/>
      <c r="HE55" s="14"/>
      <c r="HF55" s="14"/>
      <c r="HG55" s="14"/>
      <c r="HH55" s="14"/>
      <c r="HI55" s="14"/>
      <c r="HJ55" s="14"/>
      <c r="HK55" s="14"/>
      <c r="HL55" s="14"/>
      <c r="HM55" s="14"/>
      <c r="HN55" s="14"/>
      <c r="HO55" s="14"/>
      <c r="HP55" s="14"/>
      <c r="HQ55" s="14"/>
      <c r="HR55" s="14"/>
      <c r="HS55" s="14"/>
      <c r="HT55" s="14"/>
      <c r="HU55" s="14"/>
      <c r="HV55" s="14"/>
      <c r="HW55" s="14"/>
      <c r="HX55" s="14"/>
      <c r="HY55" s="14"/>
      <c r="HZ55" s="14"/>
      <c r="IA55" s="14"/>
      <c r="IB55" s="14"/>
      <c r="IC55" s="14"/>
      <c r="ID55" s="14"/>
      <c r="IE55" s="14"/>
      <c r="IF55" s="14"/>
      <c r="IG55" s="14"/>
      <c r="IH55" s="14"/>
      <c r="II55" s="14"/>
      <c r="IJ55" s="14"/>
      <c r="IK55" s="14"/>
      <c r="IL55" s="14"/>
      <c r="IM55" s="14"/>
      <c r="IN55" s="14"/>
      <c r="IO55" s="14"/>
      <c r="IP55" s="14"/>
      <c r="IQ55" s="14"/>
      <c r="IR55" s="14"/>
      <c r="IS55" s="14"/>
      <c r="IT55" s="14"/>
      <c r="IU55" s="14"/>
      <c r="IV55" s="14"/>
      <c r="IW55" s="14"/>
      <c r="IX55" s="14"/>
      <c r="IY55" s="14"/>
      <c r="IZ55" s="14"/>
      <c r="JA55" s="14"/>
      <c r="JB55" s="14"/>
      <c r="JC55" s="14"/>
      <c r="JD55" s="14"/>
      <c r="JE55" s="14"/>
      <c r="JF55" s="14"/>
      <c r="JG55" s="14"/>
      <c r="JH55" s="14"/>
      <c r="JI55" s="14"/>
      <c r="JJ55" s="14"/>
      <c r="JK55" s="14"/>
      <c r="JL55" s="14"/>
      <c r="JM55" s="14"/>
      <c r="JN55" s="14"/>
      <c r="JO55" s="14"/>
      <c r="JP55" s="14"/>
      <c r="JQ55" s="14"/>
      <c r="JR55" s="14"/>
      <c r="JS55" s="14"/>
    </row>
    <row r="56" spans="1:279" ht="114" customHeight="1" x14ac:dyDescent="0.4">
      <c r="B56" s="244"/>
      <c r="C56" s="132" t="s">
        <v>194</v>
      </c>
      <c r="D56" s="132" t="s">
        <v>195</v>
      </c>
      <c r="E56" s="132" t="s">
        <v>196</v>
      </c>
      <c r="F56" s="132" t="s">
        <v>197</v>
      </c>
      <c r="G56" s="132" t="s">
        <v>665</v>
      </c>
      <c r="H56" s="132" t="s">
        <v>951</v>
      </c>
      <c r="I56" s="270" t="s">
        <v>198</v>
      </c>
      <c r="J56" s="271"/>
      <c r="K56" s="132" t="s">
        <v>199</v>
      </c>
      <c r="L56" s="132" t="s">
        <v>201</v>
      </c>
      <c r="M56" s="132" t="s">
        <v>203</v>
      </c>
      <c r="N56" s="132" t="s">
        <v>958</v>
      </c>
      <c r="O56" s="133" t="s">
        <v>954</v>
      </c>
      <c r="P56" s="132" t="s">
        <v>200</v>
      </c>
      <c r="Q56" s="132" t="s">
        <v>952</v>
      </c>
      <c r="R56" s="132" t="s">
        <v>953</v>
      </c>
      <c r="S56" s="132" t="s">
        <v>664</v>
      </c>
      <c r="T56" s="132" t="s">
        <v>955</v>
      </c>
      <c r="U56" s="132" t="s">
        <v>202</v>
      </c>
      <c r="V56" s="132" t="s">
        <v>956</v>
      </c>
      <c r="W56" s="132" t="s">
        <v>1062</v>
      </c>
      <c r="X56" s="132" t="s">
        <v>957</v>
      </c>
      <c r="Y56" s="132" t="s">
        <v>204</v>
      </c>
      <c r="Z56" s="132" t="s">
        <v>205</v>
      </c>
      <c r="AA56" s="132" t="s">
        <v>206</v>
      </c>
      <c r="AB56" s="132" t="s">
        <v>207</v>
      </c>
      <c r="AC56" s="132" t="s">
        <v>208</v>
      </c>
      <c r="AD56" s="132" t="s">
        <v>209</v>
      </c>
      <c r="AE56" s="132" t="s">
        <v>210</v>
      </c>
      <c r="AF56" s="132" t="s">
        <v>211</v>
      </c>
      <c r="AG56" s="132" t="s">
        <v>212</v>
      </c>
      <c r="AH56" s="132" t="s">
        <v>213</v>
      </c>
      <c r="AI56" s="132" t="s">
        <v>214</v>
      </c>
      <c r="AJ56" s="132" t="s">
        <v>215</v>
      </c>
      <c r="AK56" s="132" t="s">
        <v>216</v>
      </c>
      <c r="AL56" s="132" t="s">
        <v>217</v>
      </c>
      <c r="AM56" s="132" t="s">
        <v>218</v>
      </c>
      <c r="AN56" s="132" t="s">
        <v>756</v>
      </c>
      <c r="AO56" s="132" t="s">
        <v>205</v>
      </c>
      <c r="AP56" s="132" t="s">
        <v>219</v>
      </c>
      <c r="AQ56" s="132" t="s">
        <v>636</v>
      </c>
      <c r="AR56" s="132" t="s">
        <v>637</v>
      </c>
      <c r="AS56" s="132" t="s">
        <v>638</v>
      </c>
      <c r="AT56" s="132" t="s">
        <v>709</v>
      </c>
      <c r="AU56" s="132" t="s">
        <v>639</v>
      </c>
      <c r="AV56" s="132" t="s">
        <v>640</v>
      </c>
      <c r="AW56" s="132" t="s">
        <v>221</v>
      </c>
      <c r="AX56" s="132" t="s">
        <v>641</v>
      </c>
      <c r="AY56" s="132" t="s">
        <v>642</v>
      </c>
      <c r="AZ56" s="132" t="s">
        <v>643</v>
      </c>
      <c r="BA56" s="132" t="s">
        <v>644</v>
      </c>
      <c r="BB56" s="132" t="s">
        <v>646</v>
      </c>
      <c r="BC56" s="132" t="s">
        <v>645</v>
      </c>
      <c r="BD56" s="132" t="s">
        <v>647</v>
      </c>
      <c r="BE56" s="132" t="s">
        <v>648</v>
      </c>
      <c r="BF56" s="132" t="s">
        <v>649</v>
      </c>
      <c r="BG56" s="132" t="s">
        <v>651</v>
      </c>
      <c r="BH56" s="133" t="s">
        <v>222</v>
      </c>
      <c r="BI56" s="133" t="s">
        <v>223</v>
      </c>
      <c r="BJ56" s="133" t="s">
        <v>656</v>
      </c>
      <c r="BK56" s="133" t="s">
        <v>655</v>
      </c>
      <c r="BL56" s="133" t="s">
        <v>654</v>
      </c>
      <c r="BM56" s="133" t="s">
        <v>653</v>
      </c>
      <c r="BN56" s="133" t="s">
        <v>657</v>
      </c>
      <c r="BO56" s="133" t="s">
        <v>224</v>
      </c>
      <c r="BP56" s="133" t="s">
        <v>663</v>
      </c>
      <c r="BQ56" s="133" t="s">
        <v>225</v>
      </c>
      <c r="BR56" s="133" t="s">
        <v>662</v>
      </c>
      <c r="BS56" s="133" t="s">
        <v>658</v>
      </c>
      <c r="BT56" s="133" t="s">
        <v>659</v>
      </c>
      <c r="BU56" s="133" t="s">
        <v>660</v>
      </c>
      <c r="BV56" s="133" t="s">
        <v>661</v>
      </c>
      <c r="BW56" s="241"/>
      <c r="BX56" s="273"/>
      <c r="BY56" s="7" t="s">
        <v>9</v>
      </c>
      <c r="BZ56" s="7" t="s">
        <v>10</v>
      </c>
      <c r="CA56" s="7" t="s">
        <v>11</v>
      </c>
      <c r="CB56" s="9" t="s">
        <v>54</v>
      </c>
      <c r="DO56" s="28"/>
      <c r="DP56" s="28"/>
      <c r="DQ56" s="28"/>
      <c r="DR56" s="28"/>
      <c r="DS56" s="28"/>
      <c r="DT56" s="28"/>
      <c r="DU56" s="28"/>
      <c r="DV56" s="28"/>
      <c r="DW56" s="28"/>
      <c r="DX56" s="28"/>
      <c r="DY56" s="28"/>
      <c r="DZ56" s="28"/>
      <c r="EA56" s="28"/>
      <c r="EB56" s="28"/>
      <c r="EC56" s="28"/>
      <c r="ED56" s="28"/>
      <c r="EE56" s="28"/>
      <c r="EF56" s="28"/>
      <c r="EG56" s="28"/>
      <c r="EH56" s="28"/>
      <c r="EI56" s="28"/>
      <c r="EJ56" s="28"/>
      <c r="EK56" s="28"/>
      <c r="EL56" s="28"/>
      <c r="EM56" s="28"/>
      <c r="EN56" s="28"/>
      <c r="EO56" s="28"/>
      <c r="EP56" s="28"/>
      <c r="EQ56" s="28"/>
      <c r="ER56" s="28"/>
      <c r="ES56" s="28"/>
      <c r="ET56" s="28"/>
      <c r="EU56" s="28"/>
      <c r="EV56" s="28"/>
      <c r="EW56" s="28"/>
      <c r="EX56" s="28"/>
      <c r="EY56" s="28"/>
      <c r="EZ56" s="28"/>
      <c r="FA56" s="28"/>
      <c r="FB56" s="28"/>
      <c r="FC56" s="28"/>
      <c r="FD56" s="28"/>
      <c r="FE56" s="28"/>
      <c r="FF56" s="28"/>
      <c r="FG56" s="28"/>
      <c r="FH56" s="28"/>
      <c r="FI56" s="28"/>
      <c r="FJ56" s="28"/>
      <c r="FK56" s="28"/>
      <c r="FL56" s="28"/>
      <c r="FM56" s="28"/>
      <c r="FN56" s="28"/>
      <c r="FO56" s="28"/>
      <c r="FP56" s="28"/>
      <c r="FQ56" s="28"/>
      <c r="FR56" s="28"/>
      <c r="FS56" s="28"/>
      <c r="FT56" s="28"/>
      <c r="FU56" s="28"/>
      <c r="FV56" s="28"/>
      <c r="FW56" s="28"/>
      <c r="FX56" s="28"/>
      <c r="FY56" s="28"/>
      <c r="FZ56" s="28"/>
      <c r="GA56" s="28"/>
      <c r="GB56" s="28"/>
      <c r="GC56" s="28"/>
      <c r="GD56" s="28"/>
      <c r="GE56" s="28"/>
      <c r="GF56" s="28"/>
      <c r="GG56" s="28"/>
      <c r="GH56" s="28"/>
      <c r="GI56" s="28"/>
      <c r="GJ56" s="28"/>
      <c r="GK56" s="28"/>
      <c r="GL56" s="28"/>
      <c r="GM56" s="28"/>
      <c r="GN56" s="28"/>
      <c r="GO56" s="28"/>
      <c r="GP56" s="28"/>
      <c r="GQ56" s="28"/>
      <c r="GR56" s="28"/>
      <c r="GS56" s="28"/>
      <c r="GT56" s="28"/>
      <c r="GU56" s="28"/>
      <c r="GV56" s="28"/>
      <c r="GW56" s="28"/>
      <c r="GX56" s="28"/>
      <c r="GY56" s="28"/>
      <c r="GZ56" s="28"/>
      <c r="HA56" s="28"/>
      <c r="HB56" s="28"/>
      <c r="HC56" s="28"/>
      <c r="HD56" s="28"/>
      <c r="HE56" s="28"/>
      <c r="HF56" s="28"/>
      <c r="HG56" s="28"/>
      <c r="HH56" s="28"/>
      <c r="HI56" s="28"/>
      <c r="HJ56" s="28"/>
      <c r="HK56" s="28"/>
      <c r="HL56" s="28"/>
      <c r="HM56" s="28"/>
      <c r="HN56" s="28"/>
      <c r="HO56" s="28"/>
      <c r="HP56" s="28"/>
      <c r="HQ56" s="28"/>
      <c r="HR56" s="28"/>
      <c r="HS56" s="28"/>
      <c r="HT56" s="28"/>
      <c r="HU56" s="28"/>
      <c r="HV56" s="28"/>
      <c r="HW56" s="28"/>
      <c r="HX56" s="28"/>
      <c r="HY56" s="28"/>
      <c r="HZ56" s="28"/>
      <c r="IA56" s="28"/>
      <c r="IB56" s="28"/>
      <c r="IC56" s="28"/>
      <c r="ID56" s="28"/>
      <c r="IE56" s="28"/>
      <c r="IF56" s="28"/>
      <c r="IG56" s="28"/>
      <c r="IH56" s="28"/>
      <c r="II56" s="28"/>
      <c r="IJ56" s="28"/>
      <c r="IK56" s="28"/>
      <c r="IL56" s="28"/>
      <c r="IM56" s="28"/>
      <c r="IN56" s="28"/>
      <c r="IO56" s="28"/>
      <c r="IP56" s="28"/>
      <c r="IQ56" s="28"/>
      <c r="IR56" s="28"/>
      <c r="IS56" s="28"/>
      <c r="IT56" s="28"/>
      <c r="IU56" s="28"/>
      <c r="IV56" s="28"/>
      <c r="IW56" s="28"/>
      <c r="IX56" s="28"/>
      <c r="IY56" s="28"/>
      <c r="IZ56" s="28"/>
      <c r="JA56" s="28"/>
      <c r="JB56" s="28"/>
      <c r="JC56" s="28"/>
      <c r="JD56" s="28"/>
      <c r="JE56" s="28"/>
      <c r="JF56" s="28"/>
      <c r="JG56" s="28"/>
      <c r="JH56" s="28"/>
      <c r="JI56" s="28"/>
      <c r="JJ56" s="28"/>
      <c r="JK56" s="28"/>
      <c r="JL56" s="28"/>
      <c r="JM56" s="28"/>
      <c r="JN56" s="28"/>
      <c r="JO56" s="28"/>
      <c r="JP56" s="28"/>
      <c r="JQ56" s="28"/>
      <c r="JR56" s="28"/>
      <c r="JS56" s="28"/>
    </row>
    <row r="57" spans="1:279" s="4" customFormat="1" ht="114" customHeight="1" x14ac:dyDescent="0.4">
      <c r="B57" s="54">
        <v>1</v>
      </c>
      <c r="C57" s="23" t="s">
        <v>5</v>
      </c>
      <c r="D57" s="23" t="s">
        <v>12</v>
      </c>
      <c r="E57" s="23" t="s">
        <v>226</v>
      </c>
      <c r="F57" s="23" t="s">
        <v>227</v>
      </c>
      <c r="G57" s="5" t="s">
        <v>673</v>
      </c>
      <c r="H57" s="5" t="s">
        <v>673</v>
      </c>
      <c r="I57" s="168" t="s">
        <v>229</v>
      </c>
      <c r="J57" s="169"/>
      <c r="K57" s="23" t="s">
        <v>229</v>
      </c>
      <c r="L57" s="23" t="s">
        <v>770</v>
      </c>
      <c r="M57" s="23" t="s">
        <v>87</v>
      </c>
      <c r="N57" s="23" t="s">
        <v>992</v>
      </c>
      <c r="O57" s="5" t="s">
        <v>792</v>
      </c>
      <c r="P57" s="23" t="s">
        <v>230</v>
      </c>
      <c r="Q57" s="24">
        <v>46023</v>
      </c>
      <c r="R57" s="24">
        <v>46376</v>
      </c>
      <c r="S57" s="20" t="s">
        <v>382</v>
      </c>
      <c r="T57" s="5" t="s">
        <v>839</v>
      </c>
      <c r="U57" s="23" t="s">
        <v>232</v>
      </c>
      <c r="V57" s="23" t="s">
        <v>927</v>
      </c>
      <c r="W57" s="23" t="s">
        <v>1063</v>
      </c>
      <c r="X57" s="23" t="s">
        <v>233</v>
      </c>
      <c r="Y57" s="23" t="s">
        <v>234</v>
      </c>
      <c r="Z57" s="5" t="s">
        <v>270</v>
      </c>
      <c r="AA57" s="5" t="s">
        <v>270</v>
      </c>
      <c r="AB57" s="5" t="s">
        <v>270</v>
      </c>
      <c r="AC57" s="5" t="s">
        <v>270</v>
      </c>
      <c r="AD57" s="23" t="s">
        <v>235</v>
      </c>
      <c r="AE57" s="20" t="s">
        <v>87</v>
      </c>
      <c r="AF57" s="20" t="s">
        <v>87</v>
      </c>
      <c r="AG57" s="20" t="s">
        <v>87</v>
      </c>
      <c r="AH57" s="149" t="s">
        <v>87</v>
      </c>
      <c r="AI57" s="23" t="s">
        <v>236</v>
      </c>
      <c r="AJ57" s="23" t="s">
        <v>87</v>
      </c>
      <c r="AK57" s="23" t="s">
        <v>87</v>
      </c>
      <c r="AL57" s="23" t="s">
        <v>87</v>
      </c>
      <c r="AM57" s="23" t="s">
        <v>87</v>
      </c>
      <c r="AN57" s="23" t="s">
        <v>87</v>
      </c>
      <c r="AO57" s="5" t="s">
        <v>87</v>
      </c>
      <c r="AP57" s="5" t="s">
        <v>87</v>
      </c>
      <c r="AQ57" s="5" t="s">
        <v>87</v>
      </c>
      <c r="AR57" s="5" t="s">
        <v>87</v>
      </c>
      <c r="AS57" s="5" t="s">
        <v>87</v>
      </c>
      <c r="AT57" s="5" t="s">
        <v>87</v>
      </c>
      <c r="AU57" s="5" t="s">
        <v>87</v>
      </c>
      <c r="AV57" s="5" t="s">
        <v>87</v>
      </c>
      <c r="AW57" s="5" t="s">
        <v>87</v>
      </c>
      <c r="AX57" s="5" t="s">
        <v>87</v>
      </c>
      <c r="AY57" s="5" t="s">
        <v>87</v>
      </c>
      <c r="AZ57" s="5" t="s">
        <v>87</v>
      </c>
      <c r="BA57" s="5" t="s">
        <v>87</v>
      </c>
      <c r="BB57" s="5" t="s">
        <v>87</v>
      </c>
      <c r="BC57" s="5" t="s">
        <v>87</v>
      </c>
      <c r="BD57" s="5" t="s">
        <v>87</v>
      </c>
      <c r="BE57" s="5" t="s">
        <v>87</v>
      </c>
      <c r="BF57" s="5" t="s">
        <v>87</v>
      </c>
      <c r="BG57" s="5" t="s">
        <v>87</v>
      </c>
      <c r="BH57" s="5" t="s">
        <v>87</v>
      </c>
      <c r="BI57" s="5" t="s">
        <v>87</v>
      </c>
      <c r="BJ57" s="5" t="s">
        <v>87</v>
      </c>
      <c r="BK57" s="5" t="s">
        <v>87</v>
      </c>
      <c r="BL57" s="5" t="s">
        <v>87</v>
      </c>
      <c r="BM57" s="5" t="s">
        <v>87</v>
      </c>
      <c r="BN57" s="5" t="s">
        <v>87</v>
      </c>
      <c r="BO57" s="5" t="s">
        <v>87</v>
      </c>
      <c r="BP57" s="5" t="s">
        <v>87</v>
      </c>
      <c r="BQ57" s="5" t="s">
        <v>87</v>
      </c>
      <c r="BR57" s="5" t="s">
        <v>87</v>
      </c>
      <c r="BS57" s="5" t="s">
        <v>87</v>
      </c>
      <c r="BT57" s="5" t="s">
        <v>87</v>
      </c>
      <c r="BU57" s="5" t="s">
        <v>87</v>
      </c>
      <c r="BV57" s="5" t="s">
        <v>87</v>
      </c>
      <c r="BW57" s="5" t="s">
        <v>87</v>
      </c>
      <c r="BX57" s="5" t="s">
        <v>1203</v>
      </c>
      <c r="BY57" s="5" t="s">
        <v>854</v>
      </c>
      <c r="BZ57" s="5"/>
      <c r="CA57" s="5"/>
      <c r="CB57" s="48"/>
    </row>
    <row r="58" spans="1:279" s="4" customFormat="1" ht="114" customHeight="1" x14ac:dyDescent="0.4">
      <c r="B58" s="54">
        <v>2</v>
      </c>
      <c r="C58" s="23" t="s">
        <v>5</v>
      </c>
      <c r="D58" s="23" t="s">
        <v>12</v>
      </c>
      <c r="E58" s="23" t="s">
        <v>226</v>
      </c>
      <c r="F58" s="23" t="s">
        <v>227</v>
      </c>
      <c r="G58" s="5" t="s">
        <v>673</v>
      </c>
      <c r="H58" s="5" t="s">
        <v>673</v>
      </c>
      <c r="I58" s="168" t="s">
        <v>237</v>
      </c>
      <c r="J58" s="169"/>
      <c r="K58" s="23" t="s">
        <v>238</v>
      </c>
      <c r="L58" s="23" t="s">
        <v>771</v>
      </c>
      <c r="M58" s="23" t="s">
        <v>87</v>
      </c>
      <c r="N58" s="23" t="s">
        <v>992</v>
      </c>
      <c r="O58" s="5" t="s">
        <v>606</v>
      </c>
      <c r="P58" s="23" t="s">
        <v>230</v>
      </c>
      <c r="Q58" s="24">
        <v>46023</v>
      </c>
      <c r="R58" s="24">
        <v>46376</v>
      </c>
      <c r="S58" s="20" t="s">
        <v>382</v>
      </c>
      <c r="T58" s="5" t="s">
        <v>830</v>
      </c>
      <c r="U58" s="23" t="s">
        <v>677</v>
      </c>
      <c r="V58" s="23" t="s">
        <v>927</v>
      </c>
      <c r="W58" s="23" t="s">
        <v>1063</v>
      </c>
      <c r="X58" s="23" t="s">
        <v>831</v>
      </c>
      <c r="Y58" s="23" t="s">
        <v>567</v>
      </c>
      <c r="Z58" s="5" t="s">
        <v>270</v>
      </c>
      <c r="AA58" s="5" t="s">
        <v>270</v>
      </c>
      <c r="AB58" s="5" t="s">
        <v>270</v>
      </c>
      <c r="AC58" s="5" t="s">
        <v>270</v>
      </c>
      <c r="AD58" s="23" t="s">
        <v>239</v>
      </c>
      <c r="AE58" s="20" t="s">
        <v>87</v>
      </c>
      <c r="AF58" s="20" t="s">
        <v>240</v>
      </c>
      <c r="AG58" s="20" t="s">
        <v>241</v>
      </c>
      <c r="AH58" s="149">
        <v>331763282</v>
      </c>
      <c r="AI58" s="23" t="s">
        <v>236</v>
      </c>
      <c r="AJ58" s="23" t="s">
        <v>87</v>
      </c>
      <c r="AK58" s="23" t="s">
        <v>87</v>
      </c>
      <c r="AL58" s="23" t="s">
        <v>87</v>
      </c>
      <c r="AM58" s="23" t="s">
        <v>87</v>
      </c>
      <c r="AN58" s="23" t="s">
        <v>87</v>
      </c>
      <c r="AO58" s="5" t="s">
        <v>87</v>
      </c>
      <c r="AP58" s="5" t="s">
        <v>87</v>
      </c>
      <c r="AQ58" s="5" t="s">
        <v>87</v>
      </c>
      <c r="AR58" s="5" t="s">
        <v>87</v>
      </c>
      <c r="AS58" s="5" t="s">
        <v>87</v>
      </c>
      <c r="AT58" s="5" t="s">
        <v>87</v>
      </c>
      <c r="AU58" s="5" t="s">
        <v>87</v>
      </c>
      <c r="AV58" s="5" t="s">
        <v>87</v>
      </c>
      <c r="AW58" s="5" t="s">
        <v>87</v>
      </c>
      <c r="AX58" s="5" t="s">
        <v>87</v>
      </c>
      <c r="AY58" s="5" t="s">
        <v>87</v>
      </c>
      <c r="AZ58" s="5" t="s">
        <v>87</v>
      </c>
      <c r="BA58" s="5" t="s">
        <v>87</v>
      </c>
      <c r="BB58" s="5" t="s">
        <v>87</v>
      </c>
      <c r="BC58" s="5" t="s">
        <v>87</v>
      </c>
      <c r="BD58" s="5" t="s">
        <v>87</v>
      </c>
      <c r="BE58" s="5" t="s">
        <v>87</v>
      </c>
      <c r="BF58" s="5" t="s">
        <v>87</v>
      </c>
      <c r="BG58" s="5" t="s">
        <v>87</v>
      </c>
      <c r="BH58" s="5" t="s">
        <v>87</v>
      </c>
      <c r="BI58" s="5" t="s">
        <v>87</v>
      </c>
      <c r="BJ58" s="5" t="s">
        <v>87</v>
      </c>
      <c r="BK58" s="5" t="s">
        <v>87</v>
      </c>
      <c r="BL58" s="5" t="s">
        <v>87</v>
      </c>
      <c r="BM58" s="5" t="s">
        <v>87</v>
      </c>
      <c r="BN58" s="5" t="s">
        <v>87</v>
      </c>
      <c r="BO58" s="5" t="s">
        <v>87</v>
      </c>
      <c r="BP58" s="5" t="s">
        <v>87</v>
      </c>
      <c r="BQ58" s="5" t="s">
        <v>87</v>
      </c>
      <c r="BR58" s="5" t="s">
        <v>87</v>
      </c>
      <c r="BS58" s="5" t="s">
        <v>87</v>
      </c>
      <c r="BT58" s="5" t="s">
        <v>87</v>
      </c>
      <c r="BU58" s="5" t="s">
        <v>87</v>
      </c>
      <c r="BV58" s="5" t="s">
        <v>87</v>
      </c>
      <c r="BW58" s="5" t="s">
        <v>87</v>
      </c>
      <c r="BX58" s="5" t="s">
        <v>1203</v>
      </c>
      <c r="BY58" s="5" t="s">
        <v>854</v>
      </c>
      <c r="BZ58" s="5"/>
      <c r="CA58" s="5"/>
      <c r="CB58" s="48"/>
    </row>
    <row r="59" spans="1:279" s="4" customFormat="1" ht="114" customHeight="1" x14ac:dyDescent="0.4">
      <c r="B59" s="54">
        <v>3</v>
      </c>
      <c r="C59" s="23" t="s">
        <v>5</v>
      </c>
      <c r="D59" s="23" t="s">
        <v>12</v>
      </c>
      <c r="E59" s="23" t="s">
        <v>226</v>
      </c>
      <c r="F59" s="23" t="s">
        <v>227</v>
      </c>
      <c r="G59" s="5" t="s">
        <v>673</v>
      </c>
      <c r="H59" s="5" t="s">
        <v>673</v>
      </c>
      <c r="I59" s="168" t="s">
        <v>242</v>
      </c>
      <c r="J59" s="169"/>
      <c r="K59" s="23" t="s">
        <v>1007</v>
      </c>
      <c r="L59" s="23" t="s">
        <v>797</v>
      </c>
      <c r="M59" s="23" t="s">
        <v>87</v>
      </c>
      <c r="N59" s="23" t="s">
        <v>992</v>
      </c>
      <c r="O59" s="5" t="s">
        <v>1009</v>
      </c>
      <c r="P59" s="23" t="s">
        <v>230</v>
      </c>
      <c r="Q59" s="24">
        <v>46023</v>
      </c>
      <c r="R59" s="24">
        <v>46376</v>
      </c>
      <c r="S59" s="20" t="s">
        <v>382</v>
      </c>
      <c r="T59" s="5" t="s">
        <v>1010</v>
      </c>
      <c r="U59" s="23" t="s">
        <v>243</v>
      </c>
      <c r="V59" s="23" t="s">
        <v>927</v>
      </c>
      <c r="W59" s="23" t="s">
        <v>1063</v>
      </c>
      <c r="X59" s="23" t="s">
        <v>1011</v>
      </c>
      <c r="Y59" s="23" t="s">
        <v>1008</v>
      </c>
      <c r="Z59" s="5" t="s">
        <v>270</v>
      </c>
      <c r="AA59" s="5" t="s">
        <v>270</v>
      </c>
      <c r="AB59" s="5" t="s">
        <v>270</v>
      </c>
      <c r="AC59" s="5" t="s">
        <v>270</v>
      </c>
      <c r="AD59" s="23" t="s">
        <v>87</v>
      </c>
      <c r="AE59" s="20" t="s">
        <v>87</v>
      </c>
      <c r="AF59" s="20" t="s">
        <v>87</v>
      </c>
      <c r="AG59" s="20" t="s">
        <v>87</v>
      </c>
      <c r="AH59" s="149" t="s">
        <v>87</v>
      </c>
      <c r="AI59" s="23" t="s">
        <v>244</v>
      </c>
      <c r="AJ59" s="23" t="s">
        <v>245</v>
      </c>
      <c r="AK59" s="23" t="s">
        <v>87</v>
      </c>
      <c r="AL59" s="23" t="s">
        <v>87</v>
      </c>
      <c r="AM59" s="23" t="s">
        <v>87</v>
      </c>
      <c r="AN59" s="23" t="s">
        <v>87</v>
      </c>
      <c r="AO59" s="5" t="s">
        <v>87</v>
      </c>
      <c r="AP59" s="5" t="s">
        <v>87</v>
      </c>
      <c r="AQ59" s="5" t="s">
        <v>87</v>
      </c>
      <c r="AR59" s="5" t="s">
        <v>87</v>
      </c>
      <c r="AS59" s="5" t="s">
        <v>87</v>
      </c>
      <c r="AT59" s="5" t="s">
        <v>87</v>
      </c>
      <c r="AU59" s="5" t="s">
        <v>87</v>
      </c>
      <c r="AV59" s="5" t="s">
        <v>87</v>
      </c>
      <c r="AW59" s="5" t="s">
        <v>87</v>
      </c>
      <c r="AX59" s="5" t="s">
        <v>87</v>
      </c>
      <c r="AY59" s="5" t="s">
        <v>87</v>
      </c>
      <c r="AZ59" s="5" t="s">
        <v>87</v>
      </c>
      <c r="BA59" s="5" t="s">
        <v>87</v>
      </c>
      <c r="BB59" s="5" t="s">
        <v>87</v>
      </c>
      <c r="BC59" s="5" t="s">
        <v>87</v>
      </c>
      <c r="BD59" s="5" t="s">
        <v>87</v>
      </c>
      <c r="BE59" s="5" t="s">
        <v>87</v>
      </c>
      <c r="BF59" s="5" t="s">
        <v>87</v>
      </c>
      <c r="BG59" s="5" t="s">
        <v>87</v>
      </c>
      <c r="BH59" s="5" t="s">
        <v>87</v>
      </c>
      <c r="BI59" s="5" t="s">
        <v>87</v>
      </c>
      <c r="BJ59" s="5" t="s">
        <v>87</v>
      </c>
      <c r="BK59" s="5" t="s">
        <v>87</v>
      </c>
      <c r="BL59" s="5" t="s">
        <v>87</v>
      </c>
      <c r="BM59" s="5" t="s">
        <v>87</v>
      </c>
      <c r="BN59" s="5" t="s">
        <v>87</v>
      </c>
      <c r="BO59" s="5" t="s">
        <v>87</v>
      </c>
      <c r="BP59" s="5" t="s">
        <v>87</v>
      </c>
      <c r="BQ59" s="5" t="s">
        <v>87</v>
      </c>
      <c r="BR59" s="5" t="s">
        <v>87</v>
      </c>
      <c r="BS59" s="5" t="s">
        <v>87</v>
      </c>
      <c r="BT59" s="5" t="s">
        <v>87</v>
      </c>
      <c r="BU59" s="5" t="s">
        <v>87</v>
      </c>
      <c r="BV59" s="5" t="s">
        <v>87</v>
      </c>
      <c r="BW59" s="5" t="s">
        <v>87</v>
      </c>
      <c r="BX59" s="5" t="s">
        <v>1203</v>
      </c>
      <c r="BY59" s="5" t="s">
        <v>854</v>
      </c>
      <c r="BZ59" s="5"/>
      <c r="CA59" s="5"/>
      <c r="CB59" s="48"/>
    </row>
    <row r="60" spans="1:279" s="4" customFormat="1" ht="114" customHeight="1" x14ac:dyDescent="0.4">
      <c r="B60" s="54">
        <v>4</v>
      </c>
      <c r="C60" s="23" t="s">
        <v>5</v>
      </c>
      <c r="D60" s="23" t="s">
        <v>12</v>
      </c>
      <c r="E60" s="23" t="s">
        <v>246</v>
      </c>
      <c r="F60" s="23" t="s">
        <v>248</v>
      </c>
      <c r="G60" s="5" t="s">
        <v>673</v>
      </c>
      <c r="H60" s="5" t="s">
        <v>673</v>
      </c>
      <c r="I60" s="168" t="s">
        <v>249</v>
      </c>
      <c r="J60" s="169"/>
      <c r="K60" s="23" t="s">
        <v>250</v>
      </c>
      <c r="L60" s="23" t="s">
        <v>771</v>
      </c>
      <c r="M60" s="23" t="s">
        <v>87</v>
      </c>
      <c r="N60" s="23" t="s">
        <v>992</v>
      </c>
      <c r="O60" s="5" t="s">
        <v>568</v>
      </c>
      <c r="P60" s="23" t="s">
        <v>230</v>
      </c>
      <c r="Q60" s="24">
        <v>46023</v>
      </c>
      <c r="R60" s="24">
        <v>46376</v>
      </c>
      <c r="S60" s="20" t="s">
        <v>382</v>
      </c>
      <c r="T60" s="5" t="s">
        <v>569</v>
      </c>
      <c r="U60" s="23" t="s">
        <v>677</v>
      </c>
      <c r="V60" s="23" t="s">
        <v>921</v>
      </c>
      <c r="W60" s="23" t="s">
        <v>1064</v>
      </c>
      <c r="X60" s="23" t="s">
        <v>251</v>
      </c>
      <c r="Y60" s="23" t="s">
        <v>251</v>
      </c>
      <c r="Z60" s="5" t="s">
        <v>570</v>
      </c>
      <c r="AA60" s="5" t="s">
        <v>571</v>
      </c>
      <c r="AB60" s="5" t="s">
        <v>572</v>
      </c>
      <c r="AC60" s="5" t="s">
        <v>573</v>
      </c>
      <c r="AD60" s="23" t="s">
        <v>668</v>
      </c>
      <c r="AE60" s="20" t="s">
        <v>349</v>
      </c>
      <c r="AF60" s="20" t="s">
        <v>87</v>
      </c>
      <c r="AG60" s="20" t="s">
        <v>87</v>
      </c>
      <c r="AH60" s="149" t="s">
        <v>87</v>
      </c>
      <c r="AI60" s="23" t="s">
        <v>236</v>
      </c>
      <c r="AJ60" s="23" t="s">
        <v>87</v>
      </c>
      <c r="AK60" s="23" t="s">
        <v>349</v>
      </c>
      <c r="AL60" s="23" t="s">
        <v>87</v>
      </c>
      <c r="AM60" s="23" t="s">
        <v>87</v>
      </c>
      <c r="AN60" s="23" t="s">
        <v>87</v>
      </c>
      <c r="AO60" s="5" t="s">
        <v>87</v>
      </c>
      <c r="AP60" s="5" t="s">
        <v>87</v>
      </c>
      <c r="AQ60" s="5" t="s">
        <v>87</v>
      </c>
      <c r="AR60" s="5" t="s">
        <v>87</v>
      </c>
      <c r="AS60" s="5" t="s">
        <v>87</v>
      </c>
      <c r="AT60" s="5" t="s">
        <v>87</v>
      </c>
      <c r="AU60" s="5" t="s">
        <v>87</v>
      </c>
      <c r="AV60" s="5" t="s">
        <v>87</v>
      </c>
      <c r="AW60" s="5" t="s">
        <v>87</v>
      </c>
      <c r="AX60" s="5" t="s">
        <v>87</v>
      </c>
      <c r="AY60" s="5" t="s">
        <v>87</v>
      </c>
      <c r="AZ60" s="5" t="s">
        <v>87</v>
      </c>
      <c r="BA60" s="5" t="s">
        <v>87</v>
      </c>
      <c r="BB60" s="5" t="s">
        <v>87</v>
      </c>
      <c r="BC60" s="5" t="s">
        <v>87</v>
      </c>
      <c r="BD60" s="5" t="s">
        <v>87</v>
      </c>
      <c r="BE60" s="5" t="s">
        <v>87</v>
      </c>
      <c r="BF60" s="5" t="s">
        <v>87</v>
      </c>
      <c r="BG60" s="5" t="s">
        <v>87</v>
      </c>
      <c r="BH60" s="5" t="s">
        <v>87</v>
      </c>
      <c r="BI60" s="5" t="s">
        <v>87</v>
      </c>
      <c r="BJ60" s="5" t="s">
        <v>87</v>
      </c>
      <c r="BK60" s="5" t="s">
        <v>87</v>
      </c>
      <c r="BL60" s="5" t="s">
        <v>87</v>
      </c>
      <c r="BM60" s="5" t="s">
        <v>87</v>
      </c>
      <c r="BN60" s="5" t="s">
        <v>87</v>
      </c>
      <c r="BO60" s="5" t="s">
        <v>87</v>
      </c>
      <c r="BP60" s="5" t="s">
        <v>87</v>
      </c>
      <c r="BQ60" s="5" t="s">
        <v>87</v>
      </c>
      <c r="BR60" s="5" t="s">
        <v>87</v>
      </c>
      <c r="BS60" s="5" t="s">
        <v>87</v>
      </c>
      <c r="BT60" s="5" t="s">
        <v>87</v>
      </c>
      <c r="BU60" s="5" t="s">
        <v>349</v>
      </c>
      <c r="BV60" s="5" t="s">
        <v>87</v>
      </c>
      <c r="BW60" s="5" t="s">
        <v>87</v>
      </c>
      <c r="BX60" s="5" t="s">
        <v>1203</v>
      </c>
      <c r="BY60" s="5" t="s">
        <v>854</v>
      </c>
      <c r="BZ60" s="5"/>
      <c r="CA60" s="5"/>
      <c r="CB60" s="48"/>
    </row>
    <row r="61" spans="1:279" s="4" customFormat="1" ht="114" customHeight="1" x14ac:dyDescent="0.4">
      <c r="B61" s="54">
        <v>5</v>
      </c>
      <c r="C61" s="23" t="s">
        <v>5</v>
      </c>
      <c r="D61" s="23" t="s">
        <v>12</v>
      </c>
      <c r="E61" s="23" t="s">
        <v>252</v>
      </c>
      <c r="F61" s="23" t="s">
        <v>670</v>
      </c>
      <c r="G61" s="5" t="s">
        <v>228</v>
      </c>
      <c r="H61" s="5" t="s">
        <v>228</v>
      </c>
      <c r="I61" s="168" t="s">
        <v>254</v>
      </c>
      <c r="J61" s="169"/>
      <c r="K61" s="23" t="s">
        <v>255</v>
      </c>
      <c r="L61" s="23" t="s">
        <v>256</v>
      </c>
      <c r="M61" s="23" t="s">
        <v>257</v>
      </c>
      <c r="N61" s="23" t="s">
        <v>992</v>
      </c>
      <c r="O61" s="5" t="s">
        <v>825</v>
      </c>
      <c r="P61" s="23" t="s">
        <v>230</v>
      </c>
      <c r="Q61" s="24">
        <v>46023</v>
      </c>
      <c r="R61" s="24">
        <v>46376</v>
      </c>
      <c r="S61" s="20" t="s">
        <v>382</v>
      </c>
      <c r="T61" s="5" t="s">
        <v>708</v>
      </c>
      <c r="U61" s="23" t="s">
        <v>87</v>
      </c>
      <c r="V61" s="23" t="s">
        <v>922</v>
      </c>
      <c r="W61" s="23" t="s">
        <v>922</v>
      </c>
      <c r="X61" s="23" t="s">
        <v>923</v>
      </c>
      <c r="Y61" s="23" t="s">
        <v>87</v>
      </c>
      <c r="Z61" s="5" t="s">
        <v>270</v>
      </c>
      <c r="AA61" s="5" t="s">
        <v>87</v>
      </c>
      <c r="AB61" s="5" t="s">
        <v>87</v>
      </c>
      <c r="AC61" s="5" t="s">
        <v>87</v>
      </c>
      <c r="AD61" s="23" t="s">
        <v>247</v>
      </c>
      <c r="AE61" s="20" t="s">
        <v>349</v>
      </c>
      <c r="AF61" s="20" t="s">
        <v>87</v>
      </c>
      <c r="AG61" s="20" t="s">
        <v>87</v>
      </c>
      <c r="AH61" s="149" t="s">
        <v>87</v>
      </c>
      <c r="AI61" s="23" t="s">
        <v>109</v>
      </c>
      <c r="AJ61" s="23" t="s">
        <v>258</v>
      </c>
      <c r="AK61" s="23" t="s">
        <v>259</v>
      </c>
      <c r="AL61" s="23" t="s">
        <v>260</v>
      </c>
      <c r="AM61" s="23" t="s">
        <v>87</v>
      </c>
      <c r="AN61" s="23" t="s">
        <v>87</v>
      </c>
      <c r="AO61" s="5" t="s">
        <v>87</v>
      </c>
      <c r="AP61" s="5" t="s">
        <v>87</v>
      </c>
      <c r="AQ61" s="5" t="s">
        <v>87</v>
      </c>
      <c r="AR61" s="5" t="s">
        <v>87</v>
      </c>
      <c r="AS61" s="5" t="s">
        <v>87</v>
      </c>
      <c r="AT61" s="5" t="s">
        <v>87</v>
      </c>
      <c r="AU61" s="5" t="s">
        <v>87</v>
      </c>
      <c r="AV61" s="5" t="s">
        <v>87</v>
      </c>
      <c r="AW61" s="5" t="s">
        <v>87</v>
      </c>
      <c r="AX61" s="5" t="s">
        <v>87</v>
      </c>
      <c r="AY61" s="5" t="s">
        <v>87</v>
      </c>
      <c r="AZ61" s="5" t="s">
        <v>87</v>
      </c>
      <c r="BA61" s="5" t="s">
        <v>87</v>
      </c>
      <c r="BB61" s="5" t="s">
        <v>87</v>
      </c>
      <c r="BC61" s="5" t="s">
        <v>87</v>
      </c>
      <c r="BD61" s="5" t="s">
        <v>87</v>
      </c>
      <c r="BE61" s="5" t="s">
        <v>87</v>
      </c>
      <c r="BF61" s="5" t="s">
        <v>87</v>
      </c>
      <c r="BG61" s="5" t="s">
        <v>87</v>
      </c>
      <c r="BH61" s="5" t="s">
        <v>87</v>
      </c>
      <c r="BI61" s="5" t="s">
        <v>87</v>
      </c>
      <c r="BJ61" s="5" t="s">
        <v>87</v>
      </c>
      <c r="BK61" s="5" t="s">
        <v>87</v>
      </c>
      <c r="BL61" s="5" t="s">
        <v>87</v>
      </c>
      <c r="BM61" s="5" t="s">
        <v>87</v>
      </c>
      <c r="BN61" s="5" t="s">
        <v>87</v>
      </c>
      <c r="BO61" s="5" t="s">
        <v>87</v>
      </c>
      <c r="BP61" s="5" t="s">
        <v>87</v>
      </c>
      <c r="BQ61" s="5" t="s">
        <v>87</v>
      </c>
      <c r="BR61" s="5" t="s">
        <v>87</v>
      </c>
      <c r="BS61" s="5" t="s">
        <v>87</v>
      </c>
      <c r="BT61" s="5" t="s">
        <v>87</v>
      </c>
      <c r="BU61" s="5" t="s">
        <v>87</v>
      </c>
      <c r="BV61" s="5" t="s">
        <v>87</v>
      </c>
      <c r="BW61" s="5" t="s">
        <v>87</v>
      </c>
      <c r="BX61" s="5" t="s">
        <v>1203</v>
      </c>
      <c r="BY61" s="5" t="s">
        <v>854</v>
      </c>
      <c r="BZ61" s="5"/>
      <c r="CA61" s="5"/>
      <c r="CB61" s="48"/>
    </row>
    <row r="62" spans="1:279" s="4" customFormat="1" ht="114" customHeight="1" x14ac:dyDescent="0.4">
      <c r="B62" s="54">
        <v>6</v>
      </c>
      <c r="C62" s="23" t="s">
        <v>5</v>
      </c>
      <c r="D62" s="23" t="s">
        <v>12</v>
      </c>
      <c r="E62" s="23" t="s">
        <v>261</v>
      </c>
      <c r="F62" s="23" t="s">
        <v>253</v>
      </c>
      <c r="G62" s="5" t="s">
        <v>673</v>
      </c>
      <c r="H62" s="5" t="s">
        <v>673</v>
      </c>
      <c r="I62" s="168" t="s">
        <v>262</v>
      </c>
      <c r="J62" s="169"/>
      <c r="K62" s="23" t="s">
        <v>263</v>
      </c>
      <c r="L62" s="23" t="s">
        <v>819</v>
      </c>
      <c r="M62" s="23" t="s">
        <v>87</v>
      </c>
      <c r="N62" s="23" t="s">
        <v>992</v>
      </c>
      <c r="O62" s="5" t="s">
        <v>607</v>
      </c>
      <c r="P62" s="23" t="s">
        <v>264</v>
      </c>
      <c r="Q62" s="24">
        <v>46023</v>
      </c>
      <c r="R62" s="24">
        <v>46376</v>
      </c>
      <c r="S62" s="20" t="s">
        <v>382</v>
      </c>
      <c r="T62" s="5" t="s">
        <v>265</v>
      </c>
      <c r="U62" s="23" t="s">
        <v>266</v>
      </c>
      <c r="V62" s="23" t="s">
        <v>267</v>
      </c>
      <c r="W62" s="23" t="s">
        <v>1065</v>
      </c>
      <c r="X62" s="23" t="s">
        <v>268</v>
      </c>
      <c r="Y62" s="23" t="s">
        <v>269</v>
      </c>
      <c r="Z62" s="5" t="s">
        <v>270</v>
      </c>
      <c r="AA62" s="5" t="s">
        <v>87</v>
      </c>
      <c r="AB62" s="5" t="s">
        <v>87</v>
      </c>
      <c r="AC62" s="5" t="s">
        <v>87</v>
      </c>
      <c r="AD62" s="23" t="s">
        <v>239</v>
      </c>
      <c r="AE62" s="20" t="s">
        <v>87</v>
      </c>
      <c r="AF62" s="20" t="s">
        <v>271</v>
      </c>
      <c r="AG62" s="20" t="s">
        <v>272</v>
      </c>
      <c r="AH62" s="149">
        <v>1685794505</v>
      </c>
      <c r="AI62" s="23" t="s">
        <v>236</v>
      </c>
      <c r="AJ62" s="23" t="s">
        <v>87</v>
      </c>
      <c r="AK62" s="23" t="s">
        <v>273</v>
      </c>
      <c r="AL62" s="23" t="s">
        <v>274</v>
      </c>
      <c r="AM62" s="23" t="s">
        <v>87</v>
      </c>
      <c r="AN62" s="23" t="s">
        <v>87</v>
      </c>
      <c r="AO62" s="5" t="s">
        <v>87</v>
      </c>
      <c r="AP62" s="5" t="s">
        <v>87</v>
      </c>
      <c r="AQ62" s="5" t="s">
        <v>87</v>
      </c>
      <c r="AR62" s="5" t="s">
        <v>87</v>
      </c>
      <c r="AS62" s="5" t="s">
        <v>87</v>
      </c>
      <c r="AT62" s="5" t="s">
        <v>87</v>
      </c>
      <c r="AU62" s="5" t="s">
        <v>87</v>
      </c>
      <c r="AV62" s="5" t="s">
        <v>87</v>
      </c>
      <c r="AW62" s="5" t="s">
        <v>87</v>
      </c>
      <c r="AX62" s="5" t="s">
        <v>87</v>
      </c>
      <c r="AY62" s="5" t="s">
        <v>87</v>
      </c>
      <c r="AZ62" s="5" t="s">
        <v>87</v>
      </c>
      <c r="BA62" s="5" t="s">
        <v>87</v>
      </c>
      <c r="BB62" s="5" t="s">
        <v>87</v>
      </c>
      <c r="BC62" s="5" t="s">
        <v>87</v>
      </c>
      <c r="BD62" s="5" t="s">
        <v>87</v>
      </c>
      <c r="BE62" s="5" t="s">
        <v>87</v>
      </c>
      <c r="BF62" s="5" t="s">
        <v>87</v>
      </c>
      <c r="BG62" s="5" t="s">
        <v>87</v>
      </c>
      <c r="BH62" s="5" t="s">
        <v>87</v>
      </c>
      <c r="BI62" s="5" t="s">
        <v>87</v>
      </c>
      <c r="BJ62" s="5" t="s">
        <v>87</v>
      </c>
      <c r="BK62" s="5" t="s">
        <v>87</v>
      </c>
      <c r="BL62" s="5" t="s">
        <v>87</v>
      </c>
      <c r="BM62" s="5" t="s">
        <v>87</v>
      </c>
      <c r="BN62" s="5" t="s">
        <v>87</v>
      </c>
      <c r="BO62" s="5" t="s">
        <v>87</v>
      </c>
      <c r="BP62" s="5" t="s">
        <v>87</v>
      </c>
      <c r="BQ62" s="5" t="s">
        <v>87</v>
      </c>
      <c r="BR62" s="5" t="s">
        <v>87</v>
      </c>
      <c r="BS62" s="5" t="s">
        <v>87</v>
      </c>
      <c r="BT62" s="5" t="s">
        <v>87</v>
      </c>
      <c r="BU62" s="5" t="s">
        <v>270</v>
      </c>
      <c r="BV62" s="5" t="s">
        <v>87</v>
      </c>
      <c r="BW62" s="5" t="s">
        <v>87</v>
      </c>
      <c r="BX62" s="5" t="s">
        <v>1203</v>
      </c>
      <c r="BY62" s="5" t="s">
        <v>854</v>
      </c>
      <c r="BZ62" s="5"/>
      <c r="CA62" s="5"/>
      <c r="CB62" s="48"/>
    </row>
    <row r="63" spans="1:279" s="4" customFormat="1" ht="114" customHeight="1" x14ac:dyDescent="0.4">
      <c r="B63" s="54">
        <v>7</v>
      </c>
      <c r="C63" s="23" t="s">
        <v>5</v>
      </c>
      <c r="D63" s="23" t="s">
        <v>12</v>
      </c>
      <c r="E63" s="23" t="s">
        <v>261</v>
      </c>
      <c r="F63" s="23" t="s">
        <v>253</v>
      </c>
      <c r="G63" s="5" t="s">
        <v>673</v>
      </c>
      <c r="H63" s="5" t="s">
        <v>673</v>
      </c>
      <c r="I63" s="168" t="s">
        <v>275</v>
      </c>
      <c r="J63" s="169"/>
      <c r="K63" s="23" t="s">
        <v>276</v>
      </c>
      <c r="L63" s="23" t="s">
        <v>819</v>
      </c>
      <c r="M63" s="23" t="s">
        <v>87</v>
      </c>
      <c r="N63" s="23" t="s">
        <v>992</v>
      </c>
      <c r="O63" s="5" t="s">
        <v>607</v>
      </c>
      <c r="P63" s="23" t="s">
        <v>264</v>
      </c>
      <c r="Q63" s="24">
        <v>46023</v>
      </c>
      <c r="R63" s="24">
        <v>46376</v>
      </c>
      <c r="S63" s="20" t="s">
        <v>382</v>
      </c>
      <c r="T63" s="5" t="s">
        <v>277</v>
      </c>
      <c r="U63" s="23" t="s">
        <v>266</v>
      </c>
      <c r="V63" s="23" t="s">
        <v>267</v>
      </c>
      <c r="W63" s="23" t="s">
        <v>1065</v>
      </c>
      <c r="X63" s="23" t="s">
        <v>268</v>
      </c>
      <c r="Y63" s="23" t="s">
        <v>269</v>
      </c>
      <c r="Z63" s="5" t="s">
        <v>270</v>
      </c>
      <c r="AA63" s="5" t="s">
        <v>87</v>
      </c>
      <c r="AB63" s="5" t="s">
        <v>87</v>
      </c>
      <c r="AC63" s="5" t="s">
        <v>87</v>
      </c>
      <c r="AD63" s="23" t="s">
        <v>239</v>
      </c>
      <c r="AE63" s="20" t="s">
        <v>87</v>
      </c>
      <c r="AF63" s="20" t="s">
        <v>271</v>
      </c>
      <c r="AG63" s="20" t="s">
        <v>272</v>
      </c>
      <c r="AH63" s="149">
        <v>1685794505</v>
      </c>
      <c r="AI63" s="23" t="s">
        <v>236</v>
      </c>
      <c r="AJ63" s="23" t="s">
        <v>87</v>
      </c>
      <c r="AK63" s="23" t="s">
        <v>273</v>
      </c>
      <c r="AL63" s="23" t="s">
        <v>274</v>
      </c>
      <c r="AM63" s="23" t="s">
        <v>87</v>
      </c>
      <c r="AN63" s="23" t="s">
        <v>87</v>
      </c>
      <c r="AO63" s="5" t="s">
        <v>87</v>
      </c>
      <c r="AP63" s="5" t="s">
        <v>87</v>
      </c>
      <c r="AQ63" s="5" t="s">
        <v>87</v>
      </c>
      <c r="AR63" s="5" t="s">
        <v>87</v>
      </c>
      <c r="AS63" s="5" t="s">
        <v>87</v>
      </c>
      <c r="AT63" s="5" t="s">
        <v>87</v>
      </c>
      <c r="AU63" s="5" t="s">
        <v>87</v>
      </c>
      <c r="AV63" s="5" t="s">
        <v>87</v>
      </c>
      <c r="AW63" s="5" t="s">
        <v>87</v>
      </c>
      <c r="AX63" s="5" t="s">
        <v>87</v>
      </c>
      <c r="AY63" s="5" t="s">
        <v>87</v>
      </c>
      <c r="AZ63" s="5" t="s">
        <v>87</v>
      </c>
      <c r="BA63" s="5" t="s">
        <v>87</v>
      </c>
      <c r="BB63" s="5" t="s">
        <v>87</v>
      </c>
      <c r="BC63" s="5" t="s">
        <v>87</v>
      </c>
      <c r="BD63" s="5" t="s">
        <v>87</v>
      </c>
      <c r="BE63" s="5" t="s">
        <v>87</v>
      </c>
      <c r="BF63" s="5" t="s">
        <v>87</v>
      </c>
      <c r="BG63" s="5" t="s">
        <v>87</v>
      </c>
      <c r="BH63" s="5" t="s">
        <v>87</v>
      </c>
      <c r="BI63" s="5" t="s">
        <v>87</v>
      </c>
      <c r="BJ63" s="5" t="s">
        <v>87</v>
      </c>
      <c r="BK63" s="5" t="s">
        <v>87</v>
      </c>
      <c r="BL63" s="5" t="s">
        <v>87</v>
      </c>
      <c r="BM63" s="5" t="s">
        <v>87</v>
      </c>
      <c r="BN63" s="5" t="s">
        <v>87</v>
      </c>
      <c r="BO63" s="5" t="s">
        <v>87</v>
      </c>
      <c r="BP63" s="5" t="s">
        <v>87</v>
      </c>
      <c r="BQ63" s="5" t="s">
        <v>87</v>
      </c>
      <c r="BR63" s="5" t="s">
        <v>87</v>
      </c>
      <c r="BS63" s="5" t="s">
        <v>87</v>
      </c>
      <c r="BT63" s="5" t="s">
        <v>87</v>
      </c>
      <c r="BU63" s="5" t="s">
        <v>270</v>
      </c>
      <c r="BV63" s="5" t="s">
        <v>87</v>
      </c>
      <c r="BW63" s="5" t="s">
        <v>87</v>
      </c>
      <c r="BX63" s="5" t="s">
        <v>1203</v>
      </c>
      <c r="BY63" s="5" t="s">
        <v>854</v>
      </c>
      <c r="BZ63" s="5"/>
      <c r="CA63" s="5"/>
      <c r="CB63" s="48"/>
    </row>
    <row r="64" spans="1:279" s="4" customFormat="1" ht="114" customHeight="1" x14ac:dyDescent="0.4">
      <c r="B64" s="54">
        <v>8</v>
      </c>
      <c r="C64" s="23" t="s">
        <v>5</v>
      </c>
      <c r="D64" s="23" t="s">
        <v>12</v>
      </c>
      <c r="E64" s="23" t="s">
        <v>261</v>
      </c>
      <c r="F64" s="23" t="s">
        <v>670</v>
      </c>
      <c r="G64" s="5" t="s">
        <v>228</v>
      </c>
      <c r="H64" s="5" t="s">
        <v>228</v>
      </c>
      <c r="I64" s="168" t="s">
        <v>278</v>
      </c>
      <c r="J64" s="169"/>
      <c r="K64" s="23" t="s">
        <v>1180</v>
      </c>
      <c r="L64" s="23" t="s">
        <v>256</v>
      </c>
      <c r="M64" s="23" t="s">
        <v>87</v>
      </c>
      <c r="N64" s="23" t="s">
        <v>992</v>
      </c>
      <c r="O64" s="5" t="s">
        <v>607</v>
      </c>
      <c r="P64" s="23" t="s">
        <v>230</v>
      </c>
      <c r="Q64" s="24">
        <v>46023</v>
      </c>
      <c r="R64" s="24">
        <v>46376</v>
      </c>
      <c r="S64" s="20" t="s">
        <v>382</v>
      </c>
      <c r="T64" s="5" t="s">
        <v>1182</v>
      </c>
      <c r="U64" s="23" t="s">
        <v>87</v>
      </c>
      <c r="V64" s="23" t="s">
        <v>922</v>
      </c>
      <c r="W64" s="23" t="s">
        <v>922</v>
      </c>
      <c r="X64" s="23" t="s">
        <v>1181</v>
      </c>
      <c r="Y64" s="23" t="s">
        <v>87</v>
      </c>
      <c r="Z64" s="5" t="s">
        <v>270</v>
      </c>
      <c r="AA64" s="5" t="s">
        <v>87</v>
      </c>
      <c r="AB64" s="5" t="s">
        <v>87</v>
      </c>
      <c r="AC64" s="5" t="s">
        <v>87</v>
      </c>
      <c r="AD64" s="23" t="s">
        <v>247</v>
      </c>
      <c r="AE64" s="20" t="s">
        <v>349</v>
      </c>
      <c r="AF64" s="20" t="s">
        <v>87</v>
      </c>
      <c r="AG64" s="20" t="s">
        <v>87</v>
      </c>
      <c r="AH64" s="149" t="s">
        <v>87</v>
      </c>
      <c r="AI64" s="23" t="s">
        <v>87</v>
      </c>
      <c r="AJ64" s="23" t="s">
        <v>292</v>
      </c>
      <c r="AK64" s="23" t="s">
        <v>273</v>
      </c>
      <c r="AL64" s="23" t="s">
        <v>87</v>
      </c>
      <c r="AM64" s="23" t="s">
        <v>87</v>
      </c>
      <c r="AN64" s="23" t="s">
        <v>87</v>
      </c>
      <c r="AO64" s="5" t="s">
        <v>87</v>
      </c>
      <c r="AP64" s="5" t="s">
        <v>87</v>
      </c>
      <c r="AQ64" s="5" t="s">
        <v>87</v>
      </c>
      <c r="AR64" s="5" t="s">
        <v>87</v>
      </c>
      <c r="AS64" s="5" t="s">
        <v>87</v>
      </c>
      <c r="AT64" s="5" t="s">
        <v>87</v>
      </c>
      <c r="AU64" s="5" t="s">
        <v>87</v>
      </c>
      <c r="AV64" s="5" t="s">
        <v>87</v>
      </c>
      <c r="AW64" s="5" t="s">
        <v>87</v>
      </c>
      <c r="AX64" s="5" t="s">
        <v>87</v>
      </c>
      <c r="AY64" s="5" t="s">
        <v>87</v>
      </c>
      <c r="AZ64" s="5" t="s">
        <v>87</v>
      </c>
      <c r="BA64" s="5" t="s">
        <v>87</v>
      </c>
      <c r="BB64" s="5" t="s">
        <v>87</v>
      </c>
      <c r="BC64" s="5" t="s">
        <v>87</v>
      </c>
      <c r="BD64" s="5" t="s">
        <v>87</v>
      </c>
      <c r="BE64" s="5" t="s">
        <v>87</v>
      </c>
      <c r="BF64" s="5" t="s">
        <v>87</v>
      </c>
      <c r="BG64" s="5" t="s">
        <v>87</v>
      </c>
      <c r="BH64" s="5" t="s">
        <v>87</v>
      </c>
      <c r="BI64" s="5" t="s">
        <v>87</v>
      </c>
      <c r="BJ64" s="5" t="s">
        <v>87</v>
      </c>
      <c r="BK64" s="5" t="s">
        <v>87</v>
      </c>
      <c r="BL64" s="5" t="s">
        <v>87</v>
      </c>
      <c r="BM64" s="5" t="s">
        <v>87</v>
      </c>
      <c r="BN64" s="5" t="s">
        <v>87</v>
      </c>
      <c r="BO64" s="5" t="s">
        <v>87</v>
      </c>
      <c r="BP64" s="5" t="s">
        <v>87</v>
      </c>
      <c r="BQ64" s="5" t="s">
        <v>87</v>
      </c>
      <c r="BR64" s="5" t="s">
        <v>87</v>
      </c>
      <c r="BS64" s="5" t="s">
        <v>87</v>
      </c>
      <c r="BT64" s="5" t="s">
        <v>87</v>
      </c>
      <c r="BU64" s="5" t="s">
        <v>270</v>
      </c>
      <c r="BV64" s="5" t="s">
        <v>87</v>
      </c>
      <c r="BW64" s="5" t="s">
        <v>87</v>
      </c>
      <c r="BX64" s="5" t="s">
        <v>1203</v>
      </c>
      <c r="BY64" s="5" t="s">
        <v>854</v>
      </c>
      <c r="BZ64" s="5"/>
      <c r="CA64" s="5"/>
      <c r="CB64" s="48"/>
    </row>
    <row r="65" spans="2:80" s="4" customFormat="1" ht="114" customHeight="1" x14ac:dyDescent="0.4">
      <c r="B65" s="54">
        <v>9</v>
      </c>
      <c r="C65" s="23" t="s">
        <v>5</v>
      </c>
      <c r="D65" s="23" t="s">
        <v>12</v>
      </c>
      <c r="E65" s="23" t="s">
        <v>261</v>
      </c>
      <c r="F65" s="23" t="s">
        <v>253</v>
      </c>
      <c r="G65" s="5" t="s">
        <v>673</v>
      </c>
      <c r="H65" s="5" t="s">
        <v>673</v>
      </c>
      <c r="I65" s="168" t="s">
        <v>279</v>
      </c>
      <c r="J65" s="169"/>
      <c r="K65" s="23" t="s">
        <v>280</v>
      </c>
      <c r="L65" s="23" t="s">
        <v>819</v>
      </c>
      <c r="M65" s="23" t="s">
        <v>87</v>
      </c>
      <c r="N65" s="23" t="s">
        <v>992</v>
      </c>
      <c r="O65" s="5" t="s">
        <v>281</v>
      </c>
      <c r="P65" s="23" t="s">
        <v>264</v>
      </c>
      <c r="Q65" s="24">
        <v>46023</v>
      </c>
      <c r="R65" s="24">
        <v>46376</v>
      </c>
      <c r="S65" s="20" t="s">
        <v>382</v>
      </c>
      <c r="T65" s="5" t="s">
        <v>1209</v>
      </c>
      <c r="U65" s="23" t="s">
        <v>266</v>
      </c>
      <c r="V65" s="23" t="s">
        <v>267</v>
      </c>
      <c r="W65" s="23" t="s">
        <v>1065</v>
      </c>
      <c r="X65" s="23" t="s">
        <v>268</v>
      </c>
      <c r="Y65" s="23" t="s">
        <v>282</v>
      </c>
      <c r="Z65" s="5" t="s">
        <v>270</v>
      </c>
      <c r="AA65" s="5" t="s">
        <v>87</v>
      </c>
      <c r="AB65" s="5" t="s">
        <v>87</v>
      </c>
      <c r="AC65" s="5" t="s">
        <v>87</v>
      </c>
      <c r="AD65" s="23" t="s">
        <v>247</v>
      </c>
      <c r="AE65" s="20" t="s">
        <v>87</v>
      </c>
      <c r="AF65" s="20" t="s">
        <v>87</v>
      </c>
      <c r="AG65" s="20" t="s">
        <v>87</v>
      </c>
      <c r="AH65" s="149" t="s">
        <v>87</v>
      </c>
      <c r="AI65" s="23" t="s">
        <v>236</v>
      </c>
      <c r="AJ65" s="23" t="s">
        <v>597</v>
      </c>
      <c r="AK65" s="23" t="s">
        <v>87</v>
      </c>
      <c r="AL65" s="23" t="s">
        <v>87</v>
      </c>
      <c r="AM65" s="23" t="s">
        <v>87</v>
      </c>
      <c r="AN65" s="23" t="s">
        <v>87</v>
      </c>
      <c r="AO65" s="5" t="s">
        <v>87</v>
      </c>
      <c r="AP65" s="5" t="s">
        <v>87</v>
      </c>
      <c r="AQ65" s="5" t="s">
        <v>87</v>
      </c>
      <c r="AR65" s="5" t="s">
        <v>87</v>
      </c>
      <c r="AS65" s="5" t="s">
        <v>87</v>
      </c>
      <c r="AT65" s="5" t="s">
        <v>87</v>
      </c>
      <c r="AU65" s="5" t="s">
        <v>87</v>
      </c>
      <c r="AV65" s="5" t="s">
        <v>87</v>
      </c>
      <c r="AW65" s="5" t="s">
        <v>87</v>
      </c>
      <c r="AX65" s="5" t="s">
        <v>87</v>
      </c>
      <c r="AY65" s="5" t="s">
        <v>87</v>
      </c>
      <c r="AZ65" s="5" t="s">
        <v>87</v>
      </c>
      <c r="BA65" s="5" t="s">
        <v>87</v>
      </c>
      <c r="BB65" s="5" t="s">
        <v>87</v>
      </c>
      <c r="BC65" s="5" t="s">
        <v>87</v>
      </c>
      <c r="BD65" s="5" t="s">
        <v>87</v>
      </c>
      <c r="BE65" s="5" t="s">
        <v>87</v>
      </c>
      <c r="BF65" s="5" t="s">
        <v>87</v>
      </c>
      <c r="BG65" s="5" t="s">
        <v>87</v>
      </c>
      <c r="BH65" s="5" t="s">
        <v>87</v>
      </c>
      <c r="BI65" s="5" t="s">
        <v>87</v>
      </c>
      <c r="BJ65" s="5" t="s">
        <v>87</v>
      </c>
      <c r="BK65" s="5" t="s">
        <v>87</v>
      </c>
      <c r="BL65" s="5" t="s">
        <v>87</v>
      </c>
      <c r="BM65" s="5" t="s">
        <v>87</v>
      </c>
      <c r="BN65" s="5" t="s">
        <v>87</v>
      </c>
      <c r="BO65" s="5" t="s">
        <v>87</v>
      </c>
      <c r="BP65" s="5" t="s">
        <v>87</v>
      </c>
      <c r="BQ65" s="5" t="s">
        <v>87</v>
      </c>
      <c r="BR65" s="5" t="s">
        <v>87</v>
      </c>
      <c r="BS65" s="5" t="s">
        <v>87</v>
      </c>
      <c r="BT65" s="5" t="s">
        <v>87</v>
      </c>
      <c r="BU65" s="5" t="s">
        <v>87</v>
      </c>
      <c r="BV65" s="5" t="s">
        <v>87</v>
      </c>
      <c r="BW65" s="5" t="s">
        <v>87</v>
      </c>
      <c r="BX65" s="5" t="s">
        <v>1203</v>
      </c>
      <c r="BY65" s="5" t="s">
        <v>854</v>
      </c>
      <c r="BZ65" s="5"/>
      <c r="CA65" s="5"/>
      <c r="CB65" s="48"/>
    </row>
    <row r="66" spans="2:80" s="4" customFormat="1" ht="114" customHeight="1" x14ac:dyDescent="0.4">
      <c r="B66" s="54">
        <v>10</v>
      </c>
      <c r="C66" s="23" t="s">
        <v>5</v>
      </c>
      <c r="D66" s="23" t="s">
        <v>12</v>
      </c>
      <c r="E66" s="23" t="s">
        <v>283</v>
      </c>
      <c r="F66" s="23" t="s">
        <v>253</v>
      </c>
      <c r="G66" s="5" t="s">
        <v>673</v>
      </c>
      <c r="H66" s="5" t="s">
        <v>673</v>
      </c>
      <c r="I66" s="168" t="s">
        <v>284</v>
      </c>
      <c r="J66" s="169"/>
      <c r="K66" s="23" t="s">
        <v>285</v>
      </c>
      <c r="L66" s="23" t="s">
        <v>819</v>
      </c>
      <c r="M66" s="23" t="s">
        <v>87</v>
      </c>
      <c r="N66" s="23" t="s">
        <v>992</v>
      </c>
      <c r="O66" s="5" t="s">
        <v>286</v>
      </c>
      <c r="P66" s="23" t="s">
        <v>264</v>
      </c>
      <c r="Q66" s="24">
        <v>46023</v>
      </c>
      <c r="R66" s="24">
        <v>46376</v>
      </c>
      <c r="S66" s="20" t="s">
        <v>382</v>
      </c>
      <c r="T66" s="5" t="s">
        <v>287</v>
      </c>
      <c r="U66" s="23" t="s">
        <v>266</v>
      </c>
      <c r="V66" s="23" t="s">
        <v>267</v>
      </c>
      <c r="W66" s="23" t="s">
        <v>1065</v>
      </c>
      <c r="X66" s="23" t="s">
        <v>268</v>
      </c>
      <c r="Y66" s="23" t="s">
        <v>282</v>
      </c>
      <c r="Z66" s="5" t="s">
        <v>270</v>
      </c>
      <c r="AA66" s="5" t="s">
        <v>87</v>
      </c>
      <c r="AB66" s="5" t="s">
        <v>87</v>
      </c>
      <c r="AC66" s="5" t="s">
        <v>87</v>
      </c>
      <c r="AD66" s="23" t="s">
        <v>247</v>
      </c>
      <c r="AE66" s="20" t="s">
        <v>87</v>
      </c>
      <c r="AF66" s="20" t="s">
        <v>87</v>
      </c>
      <c r="AG66" s="20" t="s">
        <v>87</v>
      </c>
      <c r="AH66" s="149" t="s">
        <v>87</v>
      </c>
      <c r="AI66" s="23" t="s">
        <v>236</v>
      </c>
      <c r="AJ66" s="23" t="s">
        <v>87</v>
      </c>
      <c r="AK66" s="23" t="s">
        <v>87</v>
      </c>
      <c r="AL66" s="23" t="s">
        <v>87</v>
      </c>
      <c r="AM66" s="23" t="s">
        <v>87</v>
      </c>
      <c r="AN66" s="23" t="s">
        <v>87</v>
      </c>
      <c r="AO66" s="5" t="s">
        <v>87</v>
      </c>
      <c r="AP66" s="5" t="s">
        <v>87</v>
      </c>
      <c r="AQ66" s="5" t="s">
        <v>87</v>
      </c>
      <c r="AR66" s="5" t="s">
        <v>87</v>
      </c>
      <c r="AS66" s="5" t="s">
        <v>87</v>
      </c>
      <c r="AT66" s="5" t="s">
        <v>87</v>
      </c>
      <c r="AU66" s="5" t="s">
        <v>87</v>
      </c>
      <c r="AV66" s="5" t="s">
        <v>87</v>
      </c>
      <c r="AW66" s="5" t="s">
        <v>87</v>
      </c>
      <c r="AX66" s="5" t="s">
        <v>87</v>
      </c>
      <c r="AY66" s="5" t="s">
        <v>87</v>
      </c>
      <c r="AZ66" s="5" t="s">
        <v>87</v>
      </c>
      <c r="BA66" s="5" t="s">
        <v>87</v>
      </c>
      <c r="BB66" s="5" t="s">
        <v>87</v>
      </c>
      <c r="BC66" s="5" t="s">
        <v>87</v>
      </c>
      <c r="BD66" s="5" t="s">
        <v>87</v>
      </c>
      <c r="BE66" s="5" t="s">
        <v>87</v>
      </c>
      <c r="BF66" s="5" t="s">
        <v>87</v>
      </c>
      <c r="BG66" s="5" t="s">
        <v>87</v>
      </c>
      <c r="BH66" s="5" t="s">
        <v>87</v>
      </c>
      <c r="BI66" s="5" t="s">
        <v>87</v>
      </c>
      <c r="BJ66" s="5" t="s">
        <v>87</v>
      </c>
      <c r="BK66" s="5" t="s">
        <v>87</v>
      </c>
      <c r="BL66" s="5" t="s">
        <v>87</v>
      </c>
      <c r="BM66" s="5" t="s">
        <v>87</v>
      </c>
      <c r="BN66" s="5" t="s">
        <v>87</v>
      </c>
      <c r="BO66" s="5" t="s">
        <v>87</v>
      </c>
      <c r="BP66" s="5" t="s">
        <v>87</v>
      </c>
      <c r="BQ66" s="5" t="s">
        <v>87</v>
      </c>
      <c r="BR66" s="5" t="s">
        <v>87</v>
      </c>
      <c r="BS66" s="5" t="s">
        <v>87</v>
      </c>
      <c r="BT66" s="5" t="s">
        <v>87</v>
      </c>
      <c r="BU66" s="5" t="s">
        <v>87</v>
      </c>
      <c r="BV66" s="5" t="s">
        <v>87</v>
      </c>
      <c r="BW66" s="5" t="s">
        <v>87</v>
      </c>
      <c r="BX66" s="5" t="s">
        <v>1203</v>
      </c>
      <c r="BY66" s="5" t="s">
        <v>854</v>
      </c>
      <c r="BZ66" s="5"/>
      <c r="CA66" s="5"/>
      <c r="CB66" s="48"/>
    </row>
    <row r="67" spans="2:80" s="4" customFormat="1" ht="114" customHeight="1" x14ac:dyDescent="0.4">
      <c r="B67" s="54">
        <v>11</v>
      </c>
      <c r="C67" s="23" t="s">
        <v>5</v>
      </c>
      <c r="D67" s="23" t="s">
        <v>12</v>
      </c>
      <c r="E67" s="23" t="s">
        <v>283</v>
      </c>
      <c r="F67" s="23" t="s">
        <v>253</v>
      </c>
      <c r="G67" s="5" t="s">
        <v>673</v>
      </c>
      <c r="H67" s="5" t="s">
        <v>673</v>
      </c>
      <c r="I67" s="168" t="s">
        <v>288</v>
      </c>
      <c r="J67" s="169"/>
      <c r="K67" s="23" t="s">
        <v>289</v>
      </c>
      <c r="L67" s="23" t="s">
        <v>798</v>
      </c>
      <c r="M67" s="23" t="s">
        <v>87</v>
      </c>
      <c r="N67" s="23" t="s">
        <v>992</v>
      </c>
      <c r="O67" s="5" t="s">
        <v>290</v>
      </c>
      <c r="P67" s="23" t="s">
        <v>230</v>
      </c>
      <c r="Q67" s="24">
        <v>46023</v>
      </c>
      <c r="R67" s="24">
        <v>46376</v>
      </c>
      <c r="S67" s="20" t="s">
        <v>382</v>
      </c>
      <c r="T67" s="5" t="s">
        <v>291</v>
      </c>
      <c r="U67" s="23" t="s">
        <v>266</v>
      </c>
      <c r="V67" s="23" t="s">
        <v>267</v>
      </c>
      <c r="W67" s="23" t="s">
        <v>1065</v>
      </c>
      <c r="X67" s="23" t="s">
        <v>268</v>
      </c>
      <c r="Y67" s="23" t="s">
        <v>87</v>
      </c>
      <c r="Z67" s="5" t="s">
        <v>270</v>
      </c>
      <c r="AA67" s="5" t="s">
        <v>87</v>
      </c>
      <c r="AB67" s="5" t="s">
        <v>87</v>
      </c>
      <c r="AC67" s="5" t="s">
        <v>87</v>
      </c>
      <c r="AD67" s="23" t="s">
        <v>247</v>
      </c>
      <c r="AE67" s="20" t="s">
        <v>87</v>
      </c>
      <c r="AF67" s="20" t="s">
        <v>87</v>
      </c>
      <c r="AG67" s="20" t="s">
        <v>87</v>
      </c>
      <c r="AH67" s="149" t="s">
        <v>87</v>
      </c>
      <c r="AI67" s="23" t="s">
        <v>236</v>
      </c>
      <c r="AJ67" s="23" t="s">
        <v>292</v>
      </c>
      <c r="AK67" s="23" t="s">
        <v>273</v>
      </c>
      <c r="AL67" s="23" t="s">
        <v>87</v>
      </c>
      <c r="AM67" s="23" t="s">
        <v>87</v>
      </c>
      <c r="AN67" s="23" t="s">
        <v>87</v>
      </c>
      <c r="AO67" s="5" t="s">
        <v>87</v>
      </c>
      <c r="AP67" s="5" t="s">
        <v>87</v>
      </c>
      <c r="AQ67" s="5" t="s">
        <v>87</v>
      </c>
      <c r="AR67" s="5" t="s">
        <v>87</v>
      </c>
      <c r="AS67" s="5" t="s">
        <v>87</v>
      </c>
      <c r="AT67" s="5" t="s">
        <v>87</v>
      </c>
      <c r="AU67" s="5" t="s">
        <v>87</v>
      </c>
      <c r="AV67" s="5" t="s">
        <v>87</v>
      </c>
      <c r="AW67" s="5" t="s">
        <v>87</v>
      </c>
      <c r="AX67" s="5" t="s">
        <v>87</v>
      </c>
      <c r="AY67" s="5" t="s">
        <v>87</v>
      </c>
      <c r="AZ67" s="5" t="s">
        <v>87</v>
      </c>
      <c r="BA67" s="5" t="s">
        <v>87</v>
      </c>
      <c r="BB67" s="5" t="s">
        <v>87</v>
      </c>
      <c r="BC67" s="5" t="s">
        <v>87</v>
      </c>
      <c r="BD67" s="5" t="s">
        <v>87</v>
      </c>
      <c r="BE67" s="5" t="s">
        <v>87</v>
      </c>
      <c r="BF67" s="5" t="s">
        <v>87</v>
      </c>
      <c r="BG67" s="5" t="s">
        <v>87</v>
      </c>
      <c r="BH67" s="5" t="s">
        <v>87</v>
      </c>
      <c r="BI67" s="5" t="s">
        <v>87</v>
      </c>
      <c r="BJ67" s="5" t="s">
        <v>87</v>
      </c>
      <c r="BK67" s="5" t="s">
        <v>87</v>
      </c>
      <c r="BL67" s="5" t="s">
        <v>87</v>
      </c>
      <c r="BM67" s="5" t="s">
        <v>87</v>
      </c>
      <c r="BN67" s="5" t="s">
        <v>87</v>
      </c>
      <c r="BO67" s="5" t="s">
        <v>87</v>
      </c>
      <c r="BP67" s="5" t="s">
        <v>87</v>
      </c>
      <c r="BQ67" s="5" t="s">
        <v>87</v>
      </c>
      <c r="BR67" s="5" t="s">
        <v>87</v>
      </c>
      <c r="BS67" s="5" t="s">
        <v>87</v>
      </c>
      <c r="BT67" s="5" t="s">
        <v>87</v>
      </c>
      <c r="BU67" s="5" t="s">
        <v>87</v>
      </c>
      <c r="BV67" s="5" t="s">
        <v>87</v>
      </c>
      <c r="BW67" s="5" t="s">
        <v>87</v>
      </c>
      <c r="BX67" s="5" t="s">
        <v>1203</v>
      </c>
      <c r="BY67" s="5" t="s">
        <v>854</v>
      </c>
      <c r="BZ67" s="5"/>
      <c r="CA67" s="5"/>
      <c r="CB67" s="48"/>
    </row>
    <row r="68" spans="2:80" s="4" customFormat="1" ht="114" customHeight="1" x14ac:dyDescent="0.4">
      <c r="B68" s="54">
        <v>12</v>
      </c>
      <c r="C68" s="23" t="s">
        <v>5</v>
      </c>
      <c r="D68" s="23" t="s">
        <v>307</v>
      </c>
      <c r="E68" s="23" t="s">
        <v>308</v>
      </c>
      <c r="F68" s="23" t="s">
        <v>87</v>
      </c>
      <c r="G68" s="5" t="s">
        <v>377</v>
      </c>
      <c r="H68" s="5" t="s">
        <v>673</v>
      </c>
      <c r="I68" s="168" t="s">
        <v>318</v>
      </c>
      <c r="J68" s="169"/>
      <c r="K68" s="23" t="s">
        <v>1099</v>
      </c>
      <c r="L68" s="23" t="s">
        <v>789</v>
      </c>
      <c r="M68" s="23" t="s">
        <v>87</v>
      </c>
      <c r="N68" s="23" t="s">
        <v>992</v>
      </c>
      <c r="O68" s="5" t="s">
        <v>1105</v>
      </c>
      <c r="P68" s="23" t="s">
        <v>230</v>
      </c>
      <c r="Q68" s="24">
        <v>46023</v>
      </c>
      <c r="R68" s="24">
        <v>46387</v>
      </c>
      <c r="S68" s="20" t="s">
        <v>87</v>
      </c>
      <c r="T68" s="5" t="s">
        <v>319</v>
      </c>
      <c r="U68" s="23" t="s">
        <v>312</v>
      </c>
      <c r="V68" s="23" t="s">
        <v>313</v>
      </c>
      <c r="W68" s="23" t="s">
        <v>1066</v>
      </c>
      <c r="X68" s="23" t="s">
        <v>314</v>
      </c>
      <c r="Y68" s="23" t="s">
        <v>1100</v>
      </c>
      <c r="Z68" s="5" t="s">
        <v>270</v>
      </c>
      <c r="AA68" s="5" t="s">
        <v>270</v>
      </c>
      <c r="AB68" s="5" t="s">
        <v>270</v>
      </c>
      <c r="AC68" s="5" t="s">
        <v>270</v>
      </c>
      <c r="AD68" s="23" t="s">
        <v>239</v>
      </c>
      <c r="AE68" s="20" t="s">
        <v>87</v>
      </c>
      <c r="AF68" s="20" t="s">
        <v>315</v>
      </c>
      <c r="AG68" s="20" t="s">
        <v>320</v>
      </c>
      <c r="AH68" s="149">
        <v>347263179</v>
      </c>
      <c r="AI68" s="23" t="s">
        <v>321</v>
      </c>
      <c r="AJ68" s="23" t="s">
        <v>322</v>
      </c>
      <c r="AK68" s="23" t="s">
        <v>323</v>
      </c>
      <c r="AL68" s="23" t="s">
        <v>87</v>
      </c>
      <c r="AM68" s="23" t="s">
        <v>87</v>
      </c>
      <c r="AN68" s="23" t="s">
        <v>87</v>
      </c>
      <c r="AO68" s="5" t="s">
        <v>87</v>
      </c>
      <c r="AP68" s="5" t="s">
        <v>87</v>
      </c>
      <c r="AQ68" s="5" t="s">
        <v>87</v>
      </c>
      <c r="AR68" s="5" t="s">
        <v>87</v>
      </c>
      <c r="AS68" s="5" t="s">
        <v>87</v>
      </c>
      <c r="AT68" s="5" t="s">
        <v>87</v>
      </c>
      <c r="AU68" s="5" t="s">
        <v>87</v>
      </c>
      <c r="AV68" s="5" t="s">
        <v>87</v>
      </c>
      <c r="AW68" s="5" t="s">
        <v>87</v>
      </c>
      <c r="AX68" s="5" t="s">
        <v>87</v>
      </c>
      <c r="AY68" s="5" t="s">
        <v>87</v>
      </c>
      <c r="AZ68" s="5" t="s">
        <v>87</v>
      </c>
      <c r="BA68" s="5" t="s">
        <v>87</v>
      </c>
      <c r="BB68" s="5" t="s">
        <v>87</v>
      </c>
      <c r="BC68" s="5" t="s">
        <v>87</v>
      </c>
      <c r="BD68" s="5" t="s">
        <v>87</v>
      </c>
      <c r="BE68" s="5" t="s">
        <v>87</v>
      </c>
      <c r="BF68" s="5" t="s">
        <v>87</v>
      </c>
      <c r="BG68" s="5" t="s">
        <v>87</v>
      </c>
      <c r="BH68" s="5" t="s">
        <v>87</v>
      </c>
      <c r="BI68" s="5" t="s">
        <v>87</v>
      </c>
      <c r="BJ68" s="5" t="s">
        <v>87</v>
      </c>
      <c r="BK68" s="5" t="s">
        <v>87</v>
      </c>
      <c r="BL68" s="5" t="s">
        <v>87</v>
      </c>
      <c r="BM68" s="5" t="s">
        <v>87</v>
      </c>
      <c r="BN68" s="5" t="s">
        <v>87</v>
      </c>
      <c r="BO68" s="5" t="s">
        <v>87</v>
      </c>
      <c r="BP68" s="5" t="s">
        <v>87</v>
      </c>
      <c r="BQ68" s="5" t="s">
        <v>87</v>
      </c>
      <c r="BR68" s="5" t="s">
        <v>87</v>
      </c>
      <c r="BS68" s="5" t="s">
        <v>87</v>
      </c>
      <c r="BT68" s="5" t="s">
        <v>87</v>
      </c>
      <c r="BU68" s="5"/>
      <c r="BV68" s="5" t="s">
        <v>87</v>
      </c>
      <c r="BW68" s="5" t="s">
        <v>87</v>
      </c>
      <c r="BX68" s="5" t="s">
        <v>1203</v>
      </c>
      <c r="BY68" s="5" t="s">
        <v>854</v>
      </c>
      <c r="BZ68" s="5"/>
      <c r="CA68" s="5"/>
      <c r="CB68" s="48"/>
    </row>
    <row r="69" spans="2:80" s="4" customFormat="1" ht="114" customHeight="1" x14ac:dyDescent="0.4">
      <c r="B69" s="54">
        <v>13</v>
      </c>
      <c r="C69" s="23" t="s">
        <v>5</v>
      </c>
      <c r="D69" s="23" t="s">
        <v>307</v>
      </c>
      <c r="E69" s="23" t="s">
        <v>308</v>
      </c>
      <c r="F69" s="23" t="s">
        <v>87</v>
      </c>
      <c r="G69" s="5" t="s">
        <v>673</v>
      </c>
      <c r="H69" s="5" t="s">
        <v>673</v>
      </c>
      <c r="I69" s="168" t="s">
        <v>582</v>
      </c>
      <c r="J69" s="169"/>
      <c r="K69" s="23" t="s">
        <v>1101</v>
      </c>
      <c r="L69" s="23" t="s">
        <v>789</v>
      </c>
      <c r="M69" s="23" t="s">
        <v>87</v>
      </c>
      <c r="N69" s="23" t="s">
        <v>992</v>
      </c>
      <c r="O69" s="5" t="s">
        <v>581</v>
      </c>
      <c r="P69" s="23" t="s">
        <v>230</v>
      </c>
      <c r="Q69" s="24">
        <v>46023</v>
      </c>
      <c r="R69" s="24">
        <v>46376</v>
      </c>
      <c r="S69" s="20" t="s">
        <v>671</v>
      </c>
      <c r="T69" s="5" t="s">
        <v>311</v>
      </c>
      <c r="U69" s="23" t="s">
        <v>312</v>
      </c>
      <c r="V69" s="23" t="s">
        <v>313</v>
      </c>
      <c r="W69" s="23" t="s">
        <v>1066</v>
      </c>
      <c r="X69" s="23" t="s">
        <v>314</v>
      </c>
      <c r="Y69" s="23" t="s">
        <v>1100</v>
      </c>
      <c r="Z69" s="5" t="s">
        <v>270</v>
      </c>
      <c r="AA69" s="5" t="s">
        <v>270</v>
      </c>
      <c r="AB69" s="5" t="s">
        <v>270</v>
      </c>
      <c r="AC69" s="5" t="s">
        <v>270</v>
      </c>
      <c r="AD69" s="23" t="s">
        <v>239</v>
      </c>
      <c r="AE69" s="20" t="s">
        <v>87</v>
      </c>
      <c r="AF69" s="20" t="s">
        <v>315</v>
      </c>
      <c r="AG69" s="20" t="s">
        <v>316</v>
      </c>
      <c r="AH69" s="149">
        <v>3088032770</v>
      </c>
      <c r="AI69" s="23" t="s">
        <v>317</v>
      </c>
      <c r="AJ69" s="23" t="s">
        <v>87</v>
      </c>
      <c r="AK69" s="23" t="s">
        <v>87</v>
      </c>
      <c r="AL69" s="23" t="s">
        <v>87</v>
      </c>
      <c r="AM69" s="23" t="s">
        <v>87</v>
      </c>
      <c r="AN69" s="23" t="s">
        <v>87</v>
      </c>
      <c r="AO69" s="5" t="s">
        <v>87</v>
      </c>
      <c r="AP69" s="5" t="s">
        <v>87</v>
      </c>
      <c r="AQ69" s="5" t="s">
        <v>87</v>
      </c>
      <c r="AR69" s="5" t="s">
        <v>87</v>
      </c>
      <c r="AS69" s="5" t="s">
        <v>87</v>
      </c>
      <c r="AT69" s="5" t="s">
        <v>87</v>
      </c>
      <c r="AU69" s="5" t="s">
        <v>87</v>
      </c>
      <c r="AV69" s="5" t="s">
        <v>87</v>
      </c>
      <c r="AW69" s="5" t="s">
        <v>87</v>
      </c>
      <c r="AX69" s="5" t="s">
        <v>87</v>
      </c>
      <c r="AY69" s="5" t="s">
        <v>87</v>
      </c>
      <c r="AZ69" s="5" t="s">
        <v>87</v>
      </c>
      <c r="BA69" s="5" t="s">
        <v>87</v>
      </c>
      <c r="BB69" s="5" t="s">
        <v>87</v>
      </c>
      <c r="BC69" s="5" t="s">
        <v>87</v>
      </c>
      <c r="BD69" s="5" t="s">
        <v>87</v>
      </c>
      <c r="BE69" s="5" t="s">
        <v>87</v>
      </c>
      <c r="BF69" s="5" t="s">
        <v>87</v>
      </c>
      <c r="BG69" s="5" t="s">
        <v>87</v>
      </c>
      <c r="BH69" s="5" t="s">
        <v>87</v>
      </c>
      <c r="BI69" s="5" t="s">
        <v>87</v>
      </c>
      <c r="BJ69" s="5" t="s">
        <v>87</v>
      </c>
      <c r="BK69" s="5" t="s">
        <v>87</v>
      </c>
      <c r="BL69" s="5" t="s">
        <v>87</v>
      </c>
      <c r="BM69" s="5" t="s">
        <v>87</v>
      </c>
      <c r="BN69" s="5" t="s">
        <v>87</v>
      </c>
      <c r="BO69" s="5" t="s">
        <v>87</v>
      </c>
      <c r="BP69" s="5" t="s">
        <v>87</v>
      </c>
      <c r="BQ69" s="5" t="s">
        <v>87</v>
      </c>
      <c r="BR69" s="5" t="s">
        <v>87</v>
      </c>
      <c r="BS69" s="5" t="s">
        <v>87</v>
      </c>
      <c r="BT69" s="5" t="s">
        <v>87</v>
      </c>
      <c r="BU69" s="5"/>
      <c r="BV69" s="5" t="s">
        <v>87</v>
      </c>
      <c r="BW69" s="5" t="s">
        <v>87</v>
      </c>
      <c r="BX69" s="5" t="s">
        <v>1203</v>
      </c>
      <c r="BY69" s="5" t="s">
        <v>854</v>
      </c>
      <c r="BZ69" s="5"/>
      <c r="CA69" s="5"/>
      <c r="CB69" s="48"/>
    </row>
    <row r="70" spans="2:80" s="4" customFormat="1" ht="114" customHeight="1" x14ac:dyDescent="0.4">
      <c r="B70" s="54">
        <v>14</v>
      </c>
      <c r="C70" s="23" t="s">
        <v>5</v>
      </c>
      <c r="D70" s="23" t="s">
        <v>307</v>
      </c>
      <c r="E70" s="23" t="s">
        <v>841</v>
      </c>
      <c r="F70" s="23" t="s">
        <v>669</v>
      </c>
      <c r="G70" s="5" t="s">
        <v>673</v>
      </c>
      <c r="H70" s="5" t="s">
        <v>673</v>
      </c>
      <c r="I70" s="168" t="s">
        <v>324</v>
      </c>
      <c r="J70" s="169"/>
      <c r="K70" s="23" t="s">
        <v>609</v>
      </c>
      <c r="L70" s="23" t="s">
        <v>796</v>
      </c>
      <c r="M70" s="23" t="s">
        <v>87</v>
      </c>
      <c r="N70" s="23" t="s">
        <v>992</v>
      </c>
      <c r="O70" s="5" t="s">
        <v>581</v>
      </c>
      <c r="P70" s="23" t="s">
        <v>230</v>
      </c>
      <c r="Q70" s="24">
        <v>46023</v>
      </c>
      <c r="R70" s="24">
        <v>46376</v>
      </c>
      <c r="S70" s="20" t="s">
        <v>382</v>
      </c>
      <c r="T70" s="5" t="s">
        <v>1102</v>
      </c>
      <c r="U70" s="23" t="s">
        <v>325</v>
      </c>
      <c r="V70" s="23" t="s">
        <v>313</v>
      </c>
      <c r="W70" s="23" t="s">
        <v>1066</v>
      </c>
      <c r="X70" s="23" t="s">
        <v>314</v>
      </c>
      <c r="Y70" s="23" t="s">
        <v>928</v>
      </c>
      <c r="Z70" s="5" t="s">
        <v>270</v>
      </c>
      <c r="AA70" s="5" t="s">
        <v>270</v>
      </c>
      <c r="AB70" s="5" t="s">
        <v>270</v>
      </c>
      <c r="AC70" s="5" t="s">
        <v>270</v>
      </c>
      <c r="AD70" s="23" t="s">
        <v>239</v>
      </c>
      <c r="AE70" s="20" t="s">
        <v>87</v>
      </c>
      <c r="AF70" s="20" t="s">
        <v>315</v>
      </c>
      <c r="AG70" s="20" t="s">
        <v>326</v>
      </c>
      <c r="AH70" s="149">
        <v>569592114</v>
      </c>
      <c r="AI70" s="23" t="s">
        <v>321</v>
      </c>
      <c r="AJ70" s="23" t="s">
        <v>87</v>
      </c>
      <c r="AK70" s="23" t="s">
        <v>87</v>
      </c>
      <c r="AL70" s="23" t="s">
        <v>87</v>
      </c>
      <c r="AM70" s="23" t="s">
        <v>87</v>
      </c>
      <c r="AN70" s="23" t="s">
        <v>87</v>
      </c>
      <c r="AO70" s="5" t="s">
        <v>87</v>
      </c>
      <c r="AP70" s="5" t="s">
        <v>87</v>
      </c>
      <c r="AQ70" s="5" t="s">
        <v>87</v>
      </c>
      <c r="AR70" s="5" t="s">
        <v>87</v>
      </c>
      <c r="AS70" s="5" t="s">
        <v>87</v>
      </c>
      <c r="AT70" s="5" t="s">
        <v>87</v>
      </c>
      <c r="AU70" s="5" t="s">
        <v>87</v>
      </c>
      <c r="AV70" s="5" t="s">
        <v>87</v>
      </c>
      <c r="AW70" s="5" t="s">
        <v>87</v>
      </c>
      <c r="AX70" s="5" t="s">
        <v>87</v>
      </c>
      <c r="AY70" s="5" t="s">
        <v>87</v>
      </c>
      <c r="AZ70" s="5" t="s">
        <v>87</v>
      </c>
      <c r="BA70" s="5" t="s">
        <v>87</v>
      </c>
      <c r="BB70" s="5" t="s">
        <v>87</v>
      </c>
      <c r="BC70" s="5" t="s">
        <v>87</v>
      </c>
      <c r="BD70" s="5" t="s">
        <v>87</v>
      </c>
      <c r="BE70" s="5" t="s">
        <v>87</v>
      </c>
      <c r="BF70" s="5" t="s">
        <v>87</v>
      </c>
      <c r="BG70" s="5" t="s">
        <v>87</v>
      </c>
      <c r="BH70" s="5" t="s">
        <v>87</v>
      </c>
      <c r="BI70" s="5" t="s">
        <v>87</v>
      </c>
      <c r="BJ70" s="5" t="s">
        <v>87</v>
      </c>
      <c r="BK70" s="5" t="s">
        <v>87</v>
      </c>
      <c r="BL70" s="5" t="s">
        <v>87</v>
      </c>
      <c r="BM70" s="5" t="s">
        <v>87</v>
      </c>
      <c r="BN70" s="5" t="s">
        <v>87</v>
      </c>
      <c r="BO70" s="5" t="s">
        <v>87</v>
      </c>
      <c r="BP70" s="5" t="s">
        <v>87</v>
      </c>
      <c r="BQ70" s="5" t="s">
        <v>87</v>
      </c>
      <c r="BR70" s="5" t="s">
        <v>87</v>
      </c>
      <c r="BS70" s="5" t="s">
        <v>87</v>
      </c>
      <c r="BT70" s="5" t="s">
        <v>87</v>
      </c>
      <c r="BU70" s="5"/>
      <c r="BV70" s="5" t="s">
        <v>87</v>
      </c>
      <c r="BW70" s="5" t="s">
        <v>87</v>
      </c>
      <c r="BX70" s="5" t="s">
        <v>1203</v>
      </c>
      <c r="BY70" s="5" t="s">
        <v>854</v>
      </c>
      <c r="BZ70" s="5" t="s">
        <v>853</v>
      </c>
      <c r="CA70" s="5"/>
      <c r="CB70" s="48"/>
    </row>
    <row r="71" spans="2:80" s="4" customFormat="1" ht="114" customHeight="1" x14ac:dyDescent="0.4">
      <c r="B71" s="54">
        <v>15</v>
      </c>
      <c r="C71" s="23" t="s">
        <v>5</v>
      </c>
      <c r="D71" s="23" t="s">
        <v>307</v>
      </c>
      <c r="E71" s="23" t="s">
        <v>841</v>
      </c>
      <c r="F71" s="23" t="s">
        <v>87</v>
      </c>
      <c r="G71" s="5" t="s">
        <v>377</v>
      </c>
      <c r="H71" s="5" t="s">
        <v>228</v>
      </c>
      <c r="I71" s="168" t="s">
        <v>327</v>
      </c>
      <c r="J71" s="169"/>
      <c r="K71" s="23" t="s">
        <v>328</v>
      </c>
      <c r="L71" s="23" t="s">
        <v>789</v>
      </c>
      <c r="M71" s="23" t="s">
        <v>87</v>
      </c>
      <c r="N71" s="23" t="s">
        <v>992</v>
      </c>
      <c r="O71" s="5" t="s">
        <v>581</v>
      </c>
      <c r="P71" s="23" t="s">
        <v>230</v>
      </c>
      <c r="Q71" s="24">
        <v>46023</v>
      </c>
      <c r="R71" s="24">
        <v>46387</v>
      </c>
      <c r="S71" s="20" t="s">
        <v>87</v>
      </c>
      <c r="T71" s="5" t="s">
        <v>329</v>
      </c>
      <c r="U71" s="23" t="s">
        <v>1151</v>
      </c>
      <c r="V71" s="23" t="s">
        <v>313</v>
      </c>
      <c r="W71" s="23" t="s">
        <v>1066</v>
      </c>
      <c r="X71" s="23" t="s">
        <v>314</v>
      </c>
      <c r="Y71" s="23" t="s">
        <v>1100</v>
      </c>
      <c r="Z71" s="5" t="s">
        <v>270</v>
      </c>
      <c r="AA71" s="5" t="s">
        <v>270</v>
      </c>
      <c r="AB71" s="5" t="s">
        <v>270</v>
      </c>
      <c r="AC71" s="5" t="s">
        <v>270</v>
      </c>
      <c r="AD71" s="23" t="s">
        <v>239</v>
      </c>
      <c r="AE71" s="20" t="s">
        <v>87</v>
      </c>
      <c r="AF71" s="20" t="s">
        <v>315</v>
      </c>
      <c r="AG71" s="20" t="s">
        <v>331</v>
      </c>
      <c r="AH71" s="149">
        <v>3673265898</v>
      </c>
      <c r="AI71" s="23" t="s">
        <v>913</v>
      </c>
      <c r="AJ71" s="23" t="s">
        <v>914</v>
      </c>
      <c r="AK71" s="23" t="s">
        <v>87</v>
      </c>
      <c r="AL71" s="23" t="s">
        <v>87</v>
      </c>
      <c r="AM71" s="23" t="s">
        <v>87</v>
      </c>
      <c r="AN71" s="23" t="s">
        <v>87</v>
      </c>
      <c r="AO71" s="5" t="s">
        <v>87</v>
      </c>
      <c r="AP71" s="5" t="s">
        <v>87</v>
      </c>
      <c r="AQ71" s="5" t="s">
        <v>87</v>
      </c>
      <c r="AR71" s="5" t="s">
        <v>87</v>
      </c>
      <c r="AS71" s="5" t="s">
        <v>87</v>
      </c>
      <c r="AT71" s="5" t="s">
        <v>87</v>
      </c>
      <c r="AU71" s="5" t="s">
        <v>87</v>
      </c>
      <c r="AV71" s="5" t="s">
        <v>87</v>
      </c>
      <c r="AW71" s="5" t="s">
        <v>87</v>
      </c>
      <c r="AX71" s="5" t="s">
        <v>87</v>
      </c>
      <c r="AY71" s="5" t="s">
        <v>87</v>
      </c>
      <c r="AZ71" s="5" t="s">
        <v>87</v>
      </c>
      <c r="BA71" s="5" t="s">
        <v>87</v>
      </c>
      <c r="BB71" s="5" t="s">
        <v>87</v>
      </c>
      <c r="BC71" s="5" t="s">
        <v>87</v>
      </c>
      <c r="BD71" s="5" t="s">
        <v>87</v>
      </c>
      <c r="BE71" s="5" t="s">
        <v>87</v>
      </c>
      <c r="BF71" s="5" t="s">
        <v>87</v>
      </c>
      <c r="BG71" s="5" t="s">
        <v>87</v>
      </c>
      <c r="BH71" s="5" t="s">
        <v>87</v>
      </c>
      <c r="BI71" s="5" t="s">
        <v>87</v>
      </c>
      <c r="BJ71" s="5" t="s">
        <v>87</v>
      </c>
      <c r="BK71" s="5" t="s">
        <v>87</v>
      </c>
      <c r="BL71" s="5" t="s">
        <v>87</v>
      </c>
      <c r="BM71" s="5" t="s">
        <v>87</v>
      </c>
      <c r="BN71" s="5" t="s">
        <v>87</v>
      </c>
      <c r="BO71" s="5" t="s">
        <v>87</v>
      </c>
      <c r="BP71" s="5" t="s">
        <v>87</v>
      </c>
      <c r="BQ71" s="5" t="s">
        <v>87</v>
      </c>
      <c r="BR71" s="5" t="s">
        <v>87</v>
      </c>
      <c r="BS71" s="5" t="s">
        <v>87</v>
      </c>
      <c r="BT71" s="5" t="s">
        <v>87</v>
      </c>
      <c r="BU71" s="5" t="s">
        <v>87</v>
      </c>
      <c r="BV71" s="5" t="s">
        <v>87</v>
      </c>
      <c r="BW71" s="5" t="s">
        <v>87</v>
      </c>
      <c r="BX71" s="5" t="s">
        <v>1203</v>
      </c>
      <c r="BY71" s="5" t="s">
        <v>854</v>
      </c>
      <c r="BZ71" s="5" t="s">
        <v>853</v>
      </c>
      <c r="CA71" s="5"/>
      <c r="CB71" s="48"/>
    </row>
    <row r="72" spans="2:80" s="4" customFormat="1" ht="114" customHeight="1" x14ac:dyDescent="0.4">
      <c r="B72" s="54">
        <v>16</v>
      </c>
      <c r="C72" s="23" t="s">
        <v>5</v>
      </c>
      <c r="D72" s="23" t="s">
        <v>307</v>
      </c>
      <c r="E72" s="23" t="s">
        <v>841</v>
      </c>
      <c r="F72" s="23" t="s">
        <v>670</v>
      </c>
      <c r="G72" s="5" t="s">
        <v>673</v>
      </c>
      <c r="H72" s="5" t="s">
        <v>228</v>
      </c>
      <c r="I72" s="168" t="s">
        <v>949</v>
      </c>
      <c r="J72" s="169"/>
      <c r="K72" s="23" t="s">
        <v>332</v>
      </c>
      <c r="L72" s="23" t="s">
        <v>846</v>
      </c>
      <c r="M72" s="23" t="s">
        <v>87</v>
      </c>
      <c r="N72" s="23" t="s">
        <v>992</v>
      </c>
      <c r="O72" s="5" t="s">
        <v>581</v>
      </c>
      <c r="P72" s="23" t="s">
        <v>230</v>
      </c>
      <c r="Q72" s="24">
        <v>46023</v>
      </c>
      <c r="R72" s="24">
        <v>46376</v>
      </c>
      <c r="S72" s="20" t="s">
        <v>382</v>
      </c>
      <c r="T72" s="5" t="s">
        <v>333</v>
      </c>
      <c r="U72" s="23" t="s">
        <v>330</v>
      </c>
      <c r="V72" s="23" t="s">
        <v>313</v>
      </c>
      <c r="W72" s="23" t="s">
        <v>1066</v>
      </c>
      <c r="X72" s="23" t="s">
        <v>314</v>
      </c>
      <c r="Y72" s="23" t="s">
        <v>929</v>
      </c>
      <c r="Z72" s="5" t="s">
        <v>270</v>
      </c>
      <c r="AA72" s="5" t="s">
        <v>270</v>
      </c>
      <c r="AB72" s="5" t="s">
        <v>270</v>
      </c>
      <c r="AC72" s="5" t="s">
        <v>270</v>
      </c>
      <c r="AD72" s="23" t="s">
        <v>239</v>
      </c>
      <c r="AE72" s="20" t="s">
        <v>87</v>
      </c>
      <c r="AF72" s="20" t="s">
        <v>315</v>
      </c>
      <c r="AG72" s="20" t="s">
        <v>331</v>
      </c>
      <c r="AH72" s="149">
        <v>3673265898</v>
      </c>
      <c r="AI72" s="23" t="s">
        <v>913</v>
      </c>
      <c r="AJ72" s="23" t="s">
        <v>914</v>
      </c>
      <c r="AK72" s="23" t="s">
        <v>87</v>
      </c>
      <c r="AL72" s="23" t="s">
        <v>87</v>
      </c>
      <c r="AM72" s="23" t="s">
        <v>87</v>
      </c>
      <c r="AN72" s="23" t="s">
        <v>87</v>
      </c>
      <c r="AO72" s="5" t="s">
        <v>87</v>
      </c>
      <c r="AP72" s="5" t="s">
        <v>87</v>
      </c>
      <c r="AQ72" s="5" t="s">
        <v>87</v>
      </c>
      <c r="AR72" s="5" t="s">
        <v>87</v>
      </c>
      <c r="AS72" s="5" t="s">
        <v>87</v>
      </c>
      <c r="AT72" s="5" t="s">
        <v>87</v>
      </c>
      <c r="AU72" s="5" t="s">
        <v>87</v>
      </c>
      <c r="AV72" s="5" t="s">
        <v>87</v>
      </c>
      <c r="AW72" s="5" t="s">
        <v>87</v>
      </c>
      <c r="AX72" s="5" t="s">
        <v>87</v>
      </c>
      <c r="AY72" s="5" t="s">
        <v>87</v>
      </c>
      <c r="AZ72" s="5" t="s">
        <v>87</v>
      </c>
      <c r="BA72" s="5" t="s">
        <v>87</v>
      </c>
      <c r="BB72" s="5" t="s">
        <v>87</v>
      </c>
      <c r="BC72" s="5" t="s">
        <v>87</v>
      </c>
      <c r="BD72" s="5" t="s">
        <v>87</v>
      </c>
      <c r="BE72" s="5" t="s">
        <v>87</v>
      </c>
      <c r="BF72" s="5" t="s">
        <v>87</v>
      </c>
      <c r="BG72" s="5" t="s">
        <v>87</v>
      </c>
      <c r="BH72" s="5" t="s">
        <v>87</v>
      </c>
      <c r="BI72" s="5" t="s">
        <v>87</v>
      </c>
      <c r="BJ72" s="5" t="s">
        <v>87</v>
      </c>
      <c r="BK72" s="5" t="s">
        <v>87</v>
      </c>
      <c r="BL72" s="5" t="s">
        <v>87</v>
      </c>
      <c r="BM72" s="5" t="s">
        <v>87</v>
      </c>
      <c r="BN72" s="5" t="s">
        <v>87</v>
      </c>
      <c r="BO72" s="5" t="s">
        <v>87</v>
      </c>
      <c r="BP72" s="5" t="s">
        <v>87</v>
      </c>
      <c r="BQ72" s="5" t="s">
        <v>87</v>
      </c>
      <c r="BR72" s="5" t="s">
        <v>87</v>
      </c>
      <c r="BS72" s="5" t="s">
        <v>87</v>
      </c>
      <c r="BT72" s="5" t="s">
        <v>87</v>
      </c>
      <c r="BU72" s="5"/>
      <c r="BV72" s="5" t="s">
        <v>87</v>
      </c>
      <c r="BW72" s="5" t="s">
        <v>87</v>
      </c>
      <c r="BX72" s="5" t="s">
        <v>1203</v>
      </c>
      <c r="BY72" s="5" t="s">
        <v>854</v>
      </c>
      <c r="BZ72" s="5" t="s">
        <v>853</v>
      </c>
      <c r="CA72" s="5"/>
      <c r="CB72" s="48"/>
    </row>
    <row r="73" spans="2:80" s="4" customFormat="1" ht="114" customHeight="1" x14ac:dyDescent="0.4">
      <c r="B73" s="54">
        <v>17</v>
      </c>
      <c r="C73" s="23" t="s">
        <v>5</v>
      </c>
      <c r="D73" s="23" t="s">
        <v>307</v>
      </c>
      <c r="E73" s="23" t="s">
        <v>841</v>
      </c>
      <c r="F73" s="23" t="s">
        <v>87</v>
      </c>
      <c r="G73" s="5" t="s">
        <v>673</v>
      </c>
      <c r="H73" s="5" t="s">
        <v>228</v>
      </c>
      <c r="I73" s="168" t="s">
        <v>518</v>
      </c>
      <c r="J73" s="169"/>
      <c r="K73" s="23" t="s">
        <v>519</v>
      </c>
      <c r="L73" s="23" t="s">
        <v>622</v>
      </c>
      <c r="M73" s="23" t="s">
        <v>87</v>
      </c>
      <c r="N73" s="23" t="s">
        <v>992</v>
      </c>
      <c r="O73" s="5" t="s">
        <v>825</v>
      </c>
      <c r="P73" s="23" t="s">
        <v>264</v>
      </c>
      <c r="Q73" s="24">
        <v>46023</v>
      </c>
      <c r="R73" s="24">
        <v>46376</v>
      </c>
      <c r="S73" s="20" t="s">
        <v>87</v>
      </c>
      <c r="T73" s="5" t="s">
        <v>621</v>
      </c>
      <c r="U73" s="23" t="s">
        <v>995</v>
      </c>
      <c r="V73" s="23" t="s">
        <v>1000</v>
      </c>
      <c r="W73" s="23" t="s">
        <v>1078</v>
      </c>
      <c r="X73" s="23" t="s">
        <v>1000</v>
      </c>
      <c r="Y73" s="23" t="s">
        <v>930</v>
      </c>
      <c r="Z73" s="5" t="s">
        <v>270</v>
      </c>
      <c r="AA73" s="5" t="s">
        <v>270</v>
      </c>
      <c r="AB73" s="5" t="s">
        <v>270</v>
      </c>
      <c r="AC73" s="5" t="s">
        <v>270</v>
      </c>
      <c r="AD73" s="23" t="s">
        <v>838</v>
      </c>
      <c r="AE73" s="20" t="s">
        <v>87</v>
      </c>
      <c r="AF73" s="20" t="s">
        <v>87</v>
      </c>
      <c r="AG73" s="20" t="s">
        <v>87</v>
      </c>
      <c r="AH73" s="149" t="s">
        <v>87</v>
      </c>
      <c r="AI73" s="23" t="s">
        <v>87</v>
      </c>
      <c r="AJ73" s="23" t="s">
        <v>87</v>
      </c>
      <c r="AK73" s="23" t="s">
        <v>87</v>
      </c>
      <c r="AL73" s="23" t="s">
        <v>87</v>
      </c>
      <c r="AM73" s="23" t="s">
        <v>87</v>
      </c>
      <c r="AN73" s="23" t="s">
        <v>87</v>
      </c>
      <c r="AO73" s="5" t="s">
        <v>87</v>
      </c>
      <c r="AP73" s="5" t="s">
        <v>87</v>
      </c>
      <c r="AQ73" s="5" t="s">
        <v>87</v>
      </c>
      <c r="AR73" s="5" t="s">
        <v>87</v>
      </c>
      <c r="AS73" s="5" t="s">
        <v>87</v>
      </c>
      <c r="AT73" s="5" t="s">
        <v>87</v>
      </c>
      <c r="AU73" s="5" t="s">
        <v>87</v>
      </c>
      <c r="AV73" s="5" t="s">
        <v>87</v>
      </c>
      <c r="AW73" s="5" t="s">
        <v>87</v>
      </c>
      <c r="AX73" s="5" t="s">
        <v>87</v>
      </c>
      <c r="AY73" s="5" t="s">
        <v>87</v>
      </c>
      <c r="AZ73" s="5" t="s">
        <v>87</v>
      </c>
      <c r="BA73" s="5" t="s">
        <v>87</v>
      </c>
      <c r="BB73" s="5" t="s">
        <v>87</v>
      </c>
      <c r="BC73" s="5" t="s">
        <v>87</v>
      </c>
      <c r="BD73" s="5" t="s">
        <v>87</v>
      </c>
      <c r="BE73" s="5" t="s">
        <v>87</v>
      </c>
      <c r="BF73" s="5" t="s">
        <v>87</v>
      </c>
      <c r="BG73" s="5" t="s">
        <v>87</v>
      </c>
      <c r="BH73" s="5" t="s">
        <v>87</v>
      </c>
      <c r="BI73" s="5" t="s">
        <v>87</v>
      </c>
      <c r="BJ73" s="5" t="s">
        <v>87</v>
      </c>
      <c r="BK73" s="5" t="s">
        <v>87</v>
      </c>
      <c r="BL73" s="5" t="s">
        <v>87</v>
      </c>
      <c r="BM73" s="5" t="s">
        <v>87</v>
      </c>
      <c r="BN73" s="5" t="s">
        <v>87</v>
      </c>
      <c r="BO73" s="5" t="s">
        <v>87</v>
      </c>
      <c r="BP73" s="5" t="s">
        <v>87</v>
      </c>
      <c r="BQ73" s="5" t="s">
        <v>87</v>
      </c>
      <c r="BR73" s="5" t="s">
        <v>87</v>
      </c>
      <c r="BS73" s="5" t="s">
        <v>87</v>
      </c>
      <c r="BT73" s="5" t="s">
        <v>87</v>
      </c>
      <c r="BU73" s="5" t="s">
        <v>87</v>
      </c>
      <c r="BV73" s="5" t="s">
        <v>87</v>
      </c>
      <c r="BW73" s="5" t="s">
        <v>87</v>
      </c>
      <c r="BX73" s="5" t="s">
        <v>1203</v>
      </c>
      <c r="BY73" s="5" t="s">
        <v>854</v>
      </c>
      <c r="BZ73" s="5" t="s">
        <v>853</v>
      </c>
      <c r="CA73" s="5"/>
      <c r="CB73" s="48"/>
    </row>
    <row r="74" spans="2:80" s="4" customFormat="1" ht="114" customHeight="1" x14ac:dyDescent="0.4">
      <c r="B74" s="54">
        <v>18</v>
      </c>
      <c r="C74" s="23" t="s">
        <v>5</v>
      </c>
      <c r="D74" s="23" t="s">
        <v>307</v>
      </c>
      <c r="E74" s="23" t="s">
        <v>600</v>
      </c>
      <c r="F74" s="23" t="s">
        <v>757</v>
      </c>
      <c r="G74" s="5" t="s">
        <v>228</v>
      </c>
      <c r="H74" s="5" t="s">
        <v>673</v>
      </c>
      <c r="I74" s="168" t="s">
        <v>296</v>
      </c>
      <c r="J74" s="169"/>
      <c r="K74" s="23" t="s">
        <v>1132</v>
      </c>
      <c r="L74" s="23" t="s">
        <v>829</v>
      </c>
      <c r="M74" s="23" t="s">
        <v>298</v>
      </c>
      <c r="N74" s="23" t="s">
        <v>992</v>
      </c>
      <c r="O74" s="5" t="s">
        <v>576</v>
      </c>
      <c r="P74" s="23" t="s">
        <v>230</v>
      </c>
      <c r="Q74" s="24">
        <v>46023</v>
      </c>
      <c r="R74" s="24">
        <v>46376</v>
      </c>
      <c r="S74" s="20" t="s">
        <v>395</v>
      </c>
      <c r="T74" s="5" t="s">
        <v>297</v>
      </c>
      <c r="U74" s="23" t="s">
        <v>666</v>
      </c>
      <c r="V74" s="23" t="s">
        <v>932</v>
      </c>
      <c r="W74" s="23" t="s">
        <v>1067</v>
      </c>
      <c r="X74" s="23" t="s">
        <v>931</v>
      </c>
      <c r="Y74" s="23" t="s">
        <v>87</v>
      </c>
      <c r="Z74" s="5" t="s">
        <v>270</v>
      </c>
      <c r="AA74" s="5" t="s">
        <v>577</v>
      </c>
      <c r="AB74" s="5" t="s">
        <v>270</v>
      </c>
      <c r="AC74" s="5" t="s">
        <v>270</v>
      </c>
      <c r="AD74" s="23" t="s">
        <v>247</v>
      </c>
      <c r="AE74" s="20" t="s">
        <v>349</v>
      </c>
      <c r="AF74" s="20" t="s">
        <v>87</v>
      </c>
      <c r="AG74" s="20" t="s">
        <v>87</v>
      </c>
      <c r="AH74" s="149" t="s">
        <v>87</v>
      </c>
      <c r="AI74" s="23" t="s">
        <v>236</v>
      </c>
      <c r="AJ74" s="23" t="s">
        <v>294</v>
      </c>
      <c r="AK74" s="23" t="s">
        <v>295</v>
      </c>
      <c r="AL74" s="23" t="s">
        <v>87</v>
      </c>
      <c r="AM74" s="23" t="s">
        <v>270</v>
      </c>
      <c r="AN74" s="23" t="s">
        <v>270</v>
      </c>
      <c r="AO74" s="5" t="s">
        <v>87</v>
      </c>
      <c r="AP74" s="5" t="s">
        <v>87</v>
      </c>
      <c r="AQ74" s="5" t="s">
        <v>87</v>
      </c>
      <c r="AR74" s="5" t="s">
        <v>87</v>
      </c>
      <c r="AS74" s="5" t="s">
        <v>87</v>
      </c>
      <c r="AT74" s="5" t="s">
        <v>87</v>
      </c>
      <c r="AU74" s="5" t="s">
        <v>87</v>
      </c>
      <c r="AV74" s="5" t="s">
        <v>87</v>
      </c>
      <c r="AW74" s="5" t="s">
        <v>87</v>
      </c>
      <c r="AX74" s="5" t="s">
        <v>87</v>
      </c>
      <c r="AY74" s="5" t="s">
        <v>87</v>
      </c>
      <c r="AZ74" s="5" t="s">
        <v>87</v>
      </c>
      <c r="BA74" s="5" t="s">
        <v>87</v>
      </c>
      <c r="BB74" s="5" t="s">
        <v>87</v>
      </c>
      <c r="BC74" s="5" t="s">
        <v>87</v>
      </c>
      <c r="BD74" s="5" t="s">
        <v>87</v>
      </c>
      <c r="BE74" s="5" t="s">
        <v>87</v>
      </c>
      <c r="BF74" s="5" t="s">
        <v>87</v>
      </c>
      <c r="BG74" s="5" t="s">
        <v>87</v>
      </c>
      <c r="BH74" s="5" t="s">
        <v>87</v>
      </c>
      <c r="BI74" s="5" t="s">
        <v>87</v>
      </c>
      <c r="BJ74" s="5" t="s">
        <v>87</v>
      </c>
      <c r="BK74" s="5" t="s">
        <v>87</v>
      </c>
      <c r="BL74" s="5" t="s">
        <v>87</v>
      </c>
      <c r="BM74" s="5" t="s">
        <v>87</v>
      </c>
      <c r="BN74" s="5" t="s">
        <v>87</v>
      </c>
      <c r="BO74" s="5" t="s">
        <v>87</v>
      </c>
      <c r="BP74" s="5" t="s">
        <v>87</v>
      </c>
      <c r="BQ74" s="5" t="s">
        <v>87</v>
      </c>
      <c r="BR74" s="5" t="s">
        <v>87</v>
      </c>
      <c r="BS74" s="5" t="s">
        <v>87</v>
      </c>
      <c r="BT74" s="5" t="s">
        <v>87</v>
      </c>
      <c r="BU74" s="5" t="s">
        <v>87</v>
      </c>
      <c r="BV74" s="5" t="s">
        <v>87</v>
      </c>
      <c r="BW74" s="5" t="s">
        <v>87</v>
      </c>
      <c r="BX74" s="5" t="s">
        <v>1203</v>
      </c>
      <c r="BY74" s="5" t="s">
        <v>854</v>
      </c>
      <c r="BZ74" s="5"/>
      <c r="CA74" s="5"/>
      <c r="CB74" s="48"/>
    </row>
    <row r="75" spans="2:80" s="4" customFormat="1" ht="114" customHeight="1" x14ac:dyDescent="0.4">
      <c r="B75" s="54">
        <v>19</v>
      </c>
      <c r="C75" s="23" t="s">
        <v>5</v>
      </c>
      <c r="D75" s="23" t="s">
        <v>307</v>
      </c>
      <c r="E75" s="23" t="s">
        <v>600</v>
      </c>
      <c r="F75" s="23" t="s">
        <v>757</v>
      </c>
      <c r="G75" s="5" t="s">
        <v>228</v>
      </c>
      <c r="H75" s="5" t="s">
        <v>673</v>
      </c>
      <c r="I75" s="168" t="s">
        <v>1205</v>
      </c>
      <c r="J75" s="169"/>
      <c r="K75" s="23" t="s">
        <v>1134</v>
      </c>
      <c r="L75" s="23" t="s">
        <v>829</v>
      </c>
      <c r="M75" s="23" t="s">
        <v>87</v>
      </c>
      <c r="N75" s="23" t="s">
        <v>992</v>
      </c>
      <c r="O75" s="5" t="s">
        <v>578</v>
      </c>
      <c r="P75" s="23" t="s">
        <v>230</v>
      </c>
      <c r="Q75" s="24">
        <v>46023</v>
      </c>
      <c r="R75" s="24">
        <v>46376</v>
      </c>
      <c r="S75" s="20" t="s">
        <v>395</v>
      </c>
      <c r="T75" s="5" t="s">
        <v>1135</v>
      </c>
      <c r="U75" s="23" t="s">
        <v>299</v>
      </c>
      <c r="V75" s="23" t="s">
        <v>932</v>
      </c>
      <c r="W75" s="23" t="s">
        <v>1067</v>
      </c>
      <c r="X75" s="23" t="s">
        <v>924</v>
      </c>
      <c r="Y75" s="23" t="s">
        <v>1133</v>
      </c>
      <c r="Z75" s="5" t="s">
        <v>270</v>
      </c>
      <c r="AA75" s="5" t="s">
        <v>577</v>
      </c>
      <c r="AB75" s="5" t="s">
        <v>270</v>
      </c>
      <c r="AC75" s="5" t="s">
        <v>270</v>
      </c>
      <c r="AD75" s="23" t="s">
        <v>247</v>
      </c>
      <c r="AE75" s="20" t="s">
        <v>87</v>
      </c>
      <c r="AF75" s="20" t="s">
        <v>87</v>
      </c>
      <c r="AG75" s="20" t="s">
        <v>87</v>
      </c>
      <c r="AH75" s="149" t="s">
        <v>87</v>
      </c>
      <c r="AI75" s="23" t="s">
        <v>236</v>
      </c>
      <c r="AJ75" s="23" t="s">
        <v>294</v>
      </c>
      <c r="AK75" s="23" t="s">
        <v>295</v>
      </c>
      <c r="AL75" s="23" t="s">
        <v>87</v>
      </c>
      <c r="AM75" s="23" t="s">
        <v>87</v>
      </c>
      <c r="AN75" s="23" t="s">
        <v>87</v>
      </c>
      <c r="AO75" s="5" t="s">
        <v>87</v>
      </c>
      <c r="AP75" s="5" t="s">
        <v>87</v>
      </c>
      <c r="AQ75" s="5" t="s">
        <v>87</v>
      </c>
      <c r="AR75" s="5" t="s">
        <v>87</v>
      </c>
      <c r="AS75" s="5" t="s">
        <v>87</v>
      </c>
      <c r="AT75" s="5" t="s">
        <v>87</v>
      </c>
      <c r="AU75" s="5" t="s">
        <v>87</v>
      </c>
      <c r="AV75" s="5" t="s">
        <v>87</v>
      </c>
      <c r="AW75" s="5" t="s">
        <v>87</v>
      </c>
      <c r="AX75" s="5" t="s">
        <v>87</v>
      </c>
      <c r="AY75" s="5" t="s">
        <v>87</v>
      </c>
      <c r="AZ75" s="5" t="s">
        <v>87</v>
      </c>
      <c r="BA75" s="5" t="s">
        <v>87</v>
      </c>
      <c r="BB75" s="5" t="s">
        <v>87</v>
      </c>
      <c r="BC75" s="5" t="s">
        <v>87</v>
      </c>
      <c r="BD75" s="5" t="s">
        <v>87</v>
      </c>
      <c r="BE75" s="5" t="s">
        <v>87</v>
      </c>
      <c r="BF75" s="5" t="s">
        <v>87</v>
      </c>
      <c r="BG75" s="5" t="s">
        <v>87</v>
      </c>
      <c r="BH75" s="5" t="s">
        <v>87</v>
      </c>
      <c r="BI75" s="5" t="s">
        <v>87</v>
      </c>
      <c r="BJ75" s="5" t="s">
        <v>87</v>
      </c>
      <c r="BK75" s="5" t="s">
        <v>87</v>
      </c>
      <c r="BL75" s="5" t="s">
        <v>87</v>
      </c>
      <c r="BM75" s="5" t="s">
        <v>87</v>
      </c>
      <c r="BN75" s="5" t="s">
        <v>87</v>
      </c>
      <c r="BO75" s="5" t="s">
        <v>87</v>
      </c>
      <c r="BP75" s="5" t="s">
        <v>87</v>
      </c>
      <c r="BQ75" s="5" t="s">
        <v>87</v>
      </c>
      <c r="BR75" s="5" t="s">
        <v>87</v>
      </c>
      <c r="BS75" s="5" t="s">
        <v>87</v>
      </c>
      <c r="BT75" s="5" t="s">
        <v>87</v>
      </c>
      <c r="BU75" s="5" t="s">
        <v>87</v>
      </c>
      <c r="BV75" s="5" t="s">
        <v>87</v>
      </c>
      <c r="BW75" s="5" t="s">
        <v>87</v>
      </c>
      <c r="BX75" s="5" t="s">
        <v>1203</v>
      </c>
      <c r="BY75" s="5" t="s">
        <v>854</v>
      </c>
      <c r="BZ75" s="5"/>
      <c r="CA75" s="5"/>
      <c r="CB75" s="48"/>
    </row>
    <row r="76" spans="2:80" s="4" customFormat="1" ht="114" customHeight="1" x14ac:dyDescent="0.4">
      <c r="B76" s="54">
        <v>20</v>
      </c>
      <c r="C76" s="23" t="s">
        <v>5</v>
      </c>
      <c r="D76" s="23" t="s">
        <v>307</v>
      </c>
      <c r="E76" s="23" t="s">
        <v>605</v>
      </c>
      <c r="F76" s="23" t="s">
        <v>87</v>
      </c>
      <c r="G76" s="5" t="s">
        <v>534</v>
      </c>
      <c r="H76" s="5" t="s">
        <v>673</v>
      </c>
      <c r="I76" s="168" t="s">
        <v>301</v>
      </c>
      <c r="J76" s="169"/>
      <c r="K76" s="23" t="s">
        <v>302</v>
      </c>
      <c r="L76" s="23" t="s">
        <v>829</v>
      </c>
      <c r="M76" s="23" t="s">
        <v>87</v>
      </c>
      <c r="N76" s="23" t="s">
        <v>992</v>
      </c>
      <c r="O76" s="5" t="s">
        <v>578</v>
      </c>
      <c r="P76" s="23" t="s">
        <v>230</v>
      </c>
      <c r="Q76" s="24">
        <v>46023</v>
      </c>
      <c r="R76" s="24">
        <v>46376</v>
      </c>
      <c r="S76" s="20" t="s">
        <v>1136</v>
      </c>
      <c r="T76" s="5" t="s">
        <v>579</v>
      </c>
      <c r="U76" s="23" t="s">
        <v>666</v>
      </c>
      <c r="V76" s="23" t="s">
        <v>932</v>
      </c>
      <c r="W76" s="23" t="s">
        <v>1067</v>
      </c>
      <c r="X76" s="23" t="s">
        <v>924</v>
      </c>
      <c r="Y76" s="23" t="s">
        <v>933</v>
      </c>
      <c r="Z76" s="5" t="s">
        <v>270</v>
      </c>
      <c r="AA76" s="5" t="s">
        <v>577</v>
      </c>
      <c r="AB76" s="5" t="s">
        <v>270</v>
      </c>
      <c r="AC76" s="5" t="s">
        <v>270</v>
      </c>
      <c r="AD76" s="23" t="s">
        <v>247</v>
      </c>
      <c r="AE76" s="20" t="s">
        <v>87</v>
      </c>
      <c r="AF76" s="20" t="s">
        <v>87</v>
      </c>
      <c r="AG76" s="20" t="s">
        <v>87</v>
      </c>
      <c r="AH76" s="149" t="s">
        <v>87</v>
      </c>
      <c r="AI76" s="23" t="s">
        <v>236</v>
      </c>
      <c r="AJ76" s="23" t="s">
        <v>294</v>
      </c>
      <c r="AK76" s="23" t="s">
        <v>295</v>
      </c>
      <c r="AL76" s="23" t="s">
        <v>87</v>
      </c>
      <c r="AM76" s="23" t="s">
        <v>87</v>
      </c>
      <c r="AN76" s="23" t="s">
        <v>87</v>
      </c>
      <c r="AO76" s="5" t="s">
        <v>87</v>
      </c>
      <c r="AP76" s="5" t="s">
        <v>87</v>
      </c>
      <c r="AQ76" s="5" t="s">
        <v>87</v>
      </c>
      <c r="AR76" s="5" t="s">
        <v>87</v>
      </c>
      <c r="AS76" s="5" t="s">
        <v>87</v>
      </c>
      <c r="AT76" s="5" t="s">
        <v>87</v>
      </c>
      <c r="AU76" s="5" t="s">
        <v>87</v>
      </c>
      <c r="AV76" s="5" t="s">
        <v>87</v>
      </c>
      <c r="AW76" s="5" t="s">
        <v>87</v>
      </c>
      <c r="AX76" s="5" t="s">
        <v>87</v>
      </c>
      <c r="AY76" s="5" t="s">
        <v>87</v>
      </c>
      <c r="AZ76" s="5" t="s">
        <v>87</v>
      </c>
      <c r="BA76" s="5" t="s">
        <v>87</v>
      </c>
      <c r="BB76" s="5" t="s">
        <v>87</v>
      </c>
      <c r="BC76" s="5" t="s">
        <v>87</v>
      </c>
      <c r="BD76" s="5" t="s">
        <v>87</v>
      </c>
      <c r="BE76" s="5" t="s">
        <v>87</v>
      </c>
      <c r="BF76" s="5" t="s">
        <v>87</v>
      </c>
      <c r="BG76" s="5" t="s">
        <v>87</v>
      </c>
      <c r="BH76" s="5" t="s">
        <v>270</v>
      </c>
      <c r="BI76" s="5" t="s">
        <v>87</v>
      </c>
      <c r="BJ76" s="5" t="s">
        <v>87</v>
      </c>
      <c r="BK76" s="5" t="s">
        <v>87</v>
      </c>
      <c r="BL76" s="5" t="s">
        <v>87</v>
      </c>
      <c r="BM76" s="5" t="s">
        <v>87</v>
      </c>
      <c r="BN76" s="5" t="s">
        <v>87</v>
      </c>
      <c r="BO76" s="5" t="s">
        <v>87</v>
      </c>
      <c r="BP76" s="5" t="s">
        <v>87</v>
      </c>
      <c r="BQ76" s="5" t="s">
        <v>87</v>
      </c>
      <c r="BR76" s="5" t="s">
        <v>87</v>
      </c>
      <c r="BS76" s="5" t="s">
        <v>87</v>
      </c>
      <c r="BT76" s="5" t="s">
        <v>87</v>
      </c>
      <c r="BU76" s="5" t="s">
        <v>87</v>
      </c>
      <c r="BV76" s="5" t="s">
        <v>87</v>
      </c>
      <c r="BW76" s="5" t="s">
        <v>87</v>
      </c>
      <c r="BX76" s="5" t="s">
        <v>1203</v>
      </c>
      <c r="BY76" s="5" t="s">
        <v>854</v>
      </c>
      <c r="BZ76" s="5"/>
      <c r="CA76" s="5"/>
      <c r="CB76" s="48"/>
    </row>
    <row r="77" spans="2:80" s="4" customFormat="1" ht="114" customHeight="1" x14ac:dyDescent="0.4">
      <c r="B77" s="54">
        <v>21</v>
      </c>
      <c r="C77" s="23" t="s">
        <v>5</v>
      </c>
      <c r="D77" s="23" t="s">
        <v>307</v>
      </c>
      <c r="E77" s="23" t="s">
        <v>605</v>
      </c>
      <c r="F77" s="23" t="s">
        <v>87</v>
      </c>
      <c r="G77" s="5" t="s">
        <v>534</v>
      </c>
      <c r="H77" s="5" t="s">
        <v>673</v>
      </c>
      <c r="I77" s="168" t="s">
        <v>303</v>
      </c>
      <c r="J77" s="169"/>
      <c r="K77" s="23" t="s">
        <v>304</v>
      </c>
      <c r="L77" s="23" t="s">
        <v>829</v>
      </c>
      <c r="M77" s="23" t="s">
        <v>87</v>
      </c>
      <c r="N77" s="23" t="s">
        <v>992</v>
      </c>
      <c r="O77" s="5" t="s">
        <v>578</v>
      </c>
      <c r="P77" s="23" t="s">
        <v>230</v>
      </c>
      <c r="Q77" s="24">
        <v>46023</v>
      </c>
      <c r="R77" s="24">
        <v>46376</v>
      </c>
      <c r="S77" s="20" t="s">
        <v>1136</v>
      </c>
      <c r="T77" s="5" t="s">
        <v>608</v>
      </c>
      <c r="U77" s="23" t="s">
        <v>666</v>
      </c>
      <c r="V77" s="23" t="s">
        <v>932</v>
      </c>
      <c r="W77" s="23" t="s">
        <v>1067</v>
      </c>
      <c r="X77" s="23" t="s">
        <v>924</v>
      </c>
      <c r="Y77" s="23" t="s">
        <v>933</v>
      </c>
      <c r="Z77" s="5" t="s">
        <v>270</v>
      </c>
      <c r="AA77" s="5" t="s">
        <v>577</v>
      </c>
      <c r="AB77" s="5" t="s">
        <v>270</v>
      </c>
      <c r="AC77" s="5" t="s">
        <v>270</v>
      </c>
      <c r="AD77" s="23" t="s">
        <v>247</v>
      </c>
      <c r="AE77" s="20" t="s">
        <v>87</v>
      </c>
      <c r="AF77" s="20" t="s">
        <v>87</v>
      </c>
      <c r="AG77" s="20" t="s">
        <v>87</v>
      </c>
      <c r="AH77" s="149" t="s">
        <v>87</v>
      </c>
      <c r="AI77" s="23" t="s">
        <v>236</v>
      </c>
      <c r="AJ77" s="23" t="s">
        <v>294</v>
      </c>
      <c r="AK77" s="23" t="s">
        <v>295</v>
      </c>
      <c r="AL77" s="23" t="s">
        <v>87</v>
      </c>
      <c r="AM77" s="23" t="s">
        <v>87</v>
      </c>
      <c r="AN77" s="23" t="s">
        <v>87</v>
      </c>
      <c r="AO77" s="5" t="s">
        <v>87</v>
      </c>
      <c r="AP77" s="5" t="s">
        <v>87</v>
      </c>
      <c r="AQ77" s="5" t="s">
        <v>87</v>
      </c>
      <c r="AR77" s="5" t="s">
        <v>87</v>
      </c>
      <c r="AS77" s="5" t="s">
        <v>87</v>
      </c>
      <c r="AT77" s="5" t="s">
        <v>87</v>
      </c>
      <c r="AU77" s="5" t="s">
        <v>87</v>
      </c>
      <c r="AV77" s="5" t="s">
        <v>87</v>
      </c>
      <c r="AW77" s="5" t="s">
        <v>87</v>
      </c>
      <c r="AX77" s="5" t="s">
        <v>87</v>
      </c>
      <c r="AY77" s="5" t="s">
        <v>87</v>
      </c>
      <c r="AZ77" s="5" t="s">
        <v>87</v>
      </c>
      <c r="BA77" s="5" t="s">
        <v>87</v>
      </c>
      <c r="BB77" s="5" t="s">
        <v>87</v>
      </c>
      <c r="BC77" s="5" t="s">
        <v>87</v>
      </c>
      <c r="BD77" s="5" t="s">
        <v>87</v>
      </c>
      <c r="BE77" s="5" t="s">
        <v>87</v>
      </c>
      <c r="BF77" s="5" t="s">
        <v>87</v>
      </c>
      <c r="BG77" s="5" t="s">
        <v>87</v>
      </c>
      <c r="BH77" s="5" t="s">
        <v>270</v>
      </c>
      <c r="BI77" s="5" t="s">
        <v>87</v>
      </c>
      <c r="BJ77" s="5" t="s">
        <v>87</v>
      </c>
      <c r="BK77" s="5" t="s">
        <v>87</v>
      </c>
      <c r="BL77" s="5" t="s">
        <v>87</v>
      </c>
      <c r="BM77" s="5" t="s">
        <v>87</v>
      </c>
      <c r="BN77" s="5" t="s">
        <v>87</v>
      </c>
      <c r="BO77" s="5" t="s">
        <v>87</v>
      </c>
      <c r="BP77" s="5" t="s">
        <v>87</v>
      </c>
      <c r="BQ77" s="5" t="s">
        <v>87</v>
      </c>
      <c r="BR77" s="5" t="s">
        <v>87</v>
      </c>
      <c r="BS77" s="5" t="s">
        <v>87</v>
      </c>
      <c r="BT77" s="5" t="s">
        <v>87</v>
      </c>
      <c r="BU77" s="5" t="s">
        <v>87</v>
      </c>
      <c r="BV77" s="5" t="s">
        <v>87</v>
      </c>
      <c r="BW77" s="5" t="s">
        <v>87</v>
      </c>
      <c r="BX77" s="5" t="s">
        <v>1203</v>
      </c>
      <c r="BY77" s="5" t="s">
        <v>854</v>
      </c>
      <c r="BZ77" s="5"/>
      <c r="CA77" s="5"/>
      <c r="CB77" s="48"/>
    </row>
    <row r="78" spans="2:80" s="4" customFormat="1" ht="114" customHeight="1" x14ac:dyDescent="0.4">
      <c r="B78" s="54">
        <v>22</v>
      </c>
      <c r="C78" s="23" t="s">
        <v>5</v>
      </c>
      <c r="D78" s="23" t="s">
        <v>307</v>
      </c>
      <c r="E78" s="23" t="s">
        <v>605</v>
      </c>
      <c r="F78" s="23" t="s">
        <v>87</v>
      </c>
      <c r="G78" s="5" t="s">
        <v>377</v>
      </c>
      <c r="H78" s="5" t="s">
        <v>673</v>
      </c>
      <c r="I78" s="168" t="s">
        <v>773</v>
      </c>
      <c r="J78" s="169"/>
      <c r="K78" s="23" t="s">
        <v>774</v>
      </c>
      <c r="L78" s="23" t="s">
        <v>791</v>
      </c>
      <c r="M78" s="23" t="s">
        <v>87</v>
      </c>
      <c r="N78" s="23" t="s">
        <v>992</v>
      </c>
      <c r="O78" s="5" t="s">
        <v>578</v>
      </c>
      <c r="P78" s="23" t="s">
        <v>264</v>
      </c>
      <c r="Q78" s="24">
        <v>46023</v>
      </c>
      <c r="R78" s="24">
        <v>46376</v>
      </c>
      <c r="S78" s="20" t="s">
        <v>1136</v>
      </c>
      <c r="T78" s="5" t="s">
        <v>775</v>
      </c>
      <c r="U78" s="23" t="s">
        <v>776</v>
      </c>
      <c r="V78" s="23" t="s">
        <v>932</v>
      </c>
      <c r="W78" s="23" t="s">
        <v>1067</v>
      </c>
      <c r="X78" s="23" t="s">
        <v>924</v>
      </c>
      <c r="Y78" s="23" t="s">
        <v>777</v>
      </c>
      <c r="Z78" s="5" t="s">
        <v>270</v>
      </c>
      <c r="AA78" s="5" t="s">
        <v>577</v>
      </c>
      <c r="AB78" s="5" t="s">
        <v>270</v>
      </c>
      <c r="AC78" s="5" t="s">
        <v>270</v>
      </c>
      <c r="AD78" s="23" t="s">
        <v>247</v>
      </c>
      <c r="AE78" s="20" t="s">
        <v>87</v>
      </c>
      <c r="AF78" s="20" t="s">
        <v>87</v>
      </c>
      <c r="AG78" s="20" t="s">
        <v>87</v>
      </c>
      <c r="AH78" s="149" t="s">
        <v>87</v>
      </c>
      <c r="AI78" s="23" t="s">
        <v>87</v>
      </c>
      <c r="AJ78" s="23" t="s">
        <v>87</v>
      </c>
      <c r="AK78" s="23" t="s">
        <v>295</v>
      </c>
      <c r="AL78" s="23" t="s">
        <v>87</v>
      </c>
      <c r="AM78" s="23" t="s">
        <v>87</v>
      </c>
      <c r="AN78" s="23" t="s">
        <v>270</v>
      </c>
      <c r="AO78" s="5" t="s">
        <v>87</v>
      </c>
      <c r="AP78" s="5" t="s">
        <v>87</v>
      </c>
      <c r="AQ78" s="5" t="s">
        <v>87</v>
      </c>
      <c r="AR78" s="5" t="s">
        <v>87</v>
      </c>
      <c r="AS78" s="5" t="s">
        <v>87</v>
      </c>
      <c r="AT78" s="5" t="s">
        <v>87</v>
      </c>
      <c r="AU78" s="5" t="s">
        <v>87</v>
      </c>
      <c r="AV78" s="5" t="s">
        <v>87</v>
      </c>
      <c r="AW78" s="5" t="s">
        <v>87</v>
      </c>
      <c r="AX78" s="5" t="s">
        <v>87</v>
      </c>
      <c r="AY78" s="5" t="s">
        <v>87</v>
      </c>
      <c r="AZ78" s="5" t="s">
        <v>87</v>
      </c>
      <c r="BA78" s="5" t="s">
        <v>87</v>
      </c>
      <c r="BB78" s="5" t="s">
        <v>87</v>
      </c>
      <c r="BC78" s="5" t="s">
        <v>87</v>
      </c>
      <c r="BD78" s="5" t="s">
        <v>87</v>
      </c>
      <c r="BE78" s="5" t="s">
        <v>87</v>
      </c>
      <c r="BF78" s="5" t="s">
        <v>87</v>
      </c>
      <c r="BG78" s="5" t="s">
        <v>87</v>
      </c>
      <c r="BH78" s="5" t="s">
        <v>270</v>
      </c>
      <c r="BI78" s="5" t="s">
        <v>87</v>
      </c>
      <c r="BJ78" s="5" t="s">
        <v>87</v>
      </c>
      <c r="BK78" s="5" t="s">
        <v>87</v>
      </c>
      <c r="BL78" s="5" t="s">
        <v>87</v>
      </c>
      <c r="BM78" s="5" t="s">
        <v>87</v>
      </c>
      <c r="BN78" s="5" t="s">
        <v>87</v>
      </c>
      <c r="BO78" s="5" t="s">
        <v>87</v>
      </c>
      <c r="BP78" s="5" t="s">
        <v>87</v>
      </c>
      <c r="BQ78" s="5" t="s">
        <v>87</v>
      </c>
      <c r="BR78" s="5" t="s">
        <v>87</v>
      </c>
      <c r="BS78" s="5" t="s">
        <v>87</v>
      </c>
      <c r="BT78" s="5" t="s">
        <v>87</v>
      </c>
      <c r="BU78" s="5" t="s">
        <v>87</v>
      </c>
      <c r="BV78" s="5" t="s">
        <v>87</v>
      </c>
      <c r="BW78" s="5" t="s">
        <v>87</v>
      </c>
      <c r="BX78" s="5" t="s">
        <v>1203</v>
      </c>
      <c r="BY78" s="5" t="s">
        <v>820</v>
      </c>
      <c r="BZ78" s="5"/>
      <c r="CA78" s="5"/>
      <c r="CB78" s="48"/>
    </row>
    <row r="79" spans="2:80" s="4" customFormat="1" ht="114" customHeight="1" x14ac:dyDescent="0.4">
      <c r="B79" s="54">
        <v>23</v>
      </c>
      <c r="C79" s="23" t="s">
        <v>5</v>
      </c>
      <c r="D79" s="23" t="s">
        <v>307</v>
      </c>
      <c r="E79" s="23" t="s">
        <v>605</v>
      </c>
      <c r="F79" s="23" t="s">
        <v>87</v>
      </c>
      <c r="G79" s="5" t="s">
        <v>377</v>
      </c>
      <c r="H79" s="5" t="s">
        <v>377</v>
      </c>
      <c r="I79" s="168" t="s">
        <v>790</v>
      </c>
      <c r="J79" s="169"/>
      <c r="K79" s="23" t="s">
        <v>762</v>
      </c>
      <c r="L79" s="23" t="s">
        <v>847</v>
      </c>
      <c r="M79" s="23" t="s">
        <v>87</v>
      </c>
      <c r="N79" s="23" t="s">
        <v>992</v>
      </c>
      <c r="O79" s="5" t="s">
        <v>578</v>
      </c>
      <c r="P79" s="23" t="s">
        <v>264</v>
      </c>
      <c r="Q79" s="24">
        <v>46082</v>
      </c>
      <c r="R79" s="24">
        <v>46376</v>
      </c>
      <c r="S79" s="20" t="s">
        <v>1136</v>
      </c>
      <c r="T79" s="5" t="s">
        <v>763</v>
      </c>
      <c r="U79" s="23" t="s">
        <v>764</v>
      </c>
      <c r="V79" s="23" t="s">
        <v>932</v>
      </c>
      <c r="W79" s="23" t="s">
        <v>1067</v>
      </c>
      <c r="X79" s="23" t="s">
        <v>931</v>
      </c>
      <c r="Y79" s="23" t="s">
        <v>87</v>
      </c>
      <c r="Z79" s="5" t="s">
        <v>270</v>
      </c>
      <c r="AA79" s="5" t="s">
        <v>577</v>
      </c>
      <c r="AB79" s="5" t="s">
        <v>270</v>
      </c>
      <c r="AC79" s="5" t="s">
        <v>270</v>
      </c>
      <c r="AD79" s="23" t="s">
        <v>247</v>
      </c>
      <c r="AE79" s="20" t="s">
        <v>87</v>
      </c>
      <c r="AF79" s="20" t="s">
        <v>87</v>
      </c>
      <c r="AG79" s="20" t="s">
        <v>87</v>
      </c>
      <c r="AH79" s="149" t="s">
        <v>87</v>
      </c>
      <c r="AI79" s="23" t="s">
        <v>87</v>
      </c>
      <c r="AJ79" s="23" t="s">
        <v>87</v>
      </c>
      <c r="AK79" s="23" t="s">
        <v>295</v>
      </c>
      <c r="AL79" s="23" t="s">
        <v>87</v>
      </c>
      <c r="AM79" s="23" t="s">
        <v>87</v>
      </c>
      <c r="AN79" s="23" t="s">
        <v>270</v>
      </c>
      <c r="AO79" s="5" t="s">
        <v>87</v>
      </c>
      <c r="AP79" s="5" t="s">
        <v>87</v>
      </c>
      <c r="AQ79" s="5" t="s">
        <v>87</v>
      </c>
      <c r="AR79" s="5" t="s">
        <v>87</v>
      </c>
      <c r="AS79" s="5" t="s">
        <v>87</v>
      </c>
      <c r="AT79" s="5" t="s">
        <v>87</v>
      </c>
      <c r="AU79" s="5" t="s">
        <v>87</v>
      </c>
      <c r="AV79" s="5" t="s">
        <v>87</v>
      </c>
      <c r="AW79" s="5" t="s">
        <v>87</v>
      </c>
      <c r="AX79" s="5" t="s">
        <v>87</v>
      </c>
      <c r="AY79" s="5" t="s">
        <v>87</v>
      </c>
      <c r="AZ79" s="5" t="s">
        <v>87</v>
      </c>
      <c r="BA79" s="5" t="s">
        <v>87</v>
      </c>
      <c r="BB79" s="5" t="s">
        <v>87</v>
      </c>
      <c r="BC79" s="5" t="s">
        <v>87</v>
      </c>
      <c r="BD79" s="5" t="s">
        <v>87</v>
      </c>
      <c r="BE79" s="5" t="s">
        <v>87</v>
      </c>
      <c r="BF79" s="5" t="s">
        <v>87</v>
      </c>
      <c r="BG79" s="5" t="s">
        <v>87</v>
      </c>
      <c r="BH79" s="5" t="s">
        <v>270</v>
      </c>
      <c r="BI79" s="5" t="s">
        <v>87</v>
      </c>
      <c r="BJ79" s="5" t="s">
        <v>87</v>
      </c>
      <c r="BK79" s="5" t="s">
        <v>87</v>
      </c>
      <c r="BL79" s="5" t="s">
        <v>87</v>
      </c>
      <c r="BM79" s="5" t="s">
        <v>87</v>
      </c>
      <c r="BN79" s="5" t="s">
        <v>87</v>
      </c>
      <c r="BO79" s="5" t="s">
        <v>87</v>
      </c>
      <c r="BP79" s="5" t="s">
        <v>87</v>
      </c>
      <c r="BQ79" s="5" t="s">
        <v>87</v>
      </c>
      <c r="BR79" s="5" t="s">
        <v>87</v>
      </c>
      <c r="BS79" s="5" t="s">
        <v>87</v>
      </c>
      <c r="BT79" s="5" t="s">
        <v>87</v>
      </c>
      <c r="BU79" s="5" t="s">
        <v>87</v>
      </c>
      <c r="BV79" s="5" t="s">
        <v>87</v>
      </c>
      <c r="BW79" s="5" t="s">
        <v>87</v>
      </c>
      <c r="BX79" s="5" t="s">
        <v>1203</v>
      </c>
      <c r="BY79" s="5" t="s">
        <v>820</v>
      </c>
      <c r="BZ79" s="5"/>
      <c r="CA79" s="5"/>
      <c r="CB79" s="48"/>
    </row>
    <row r="80" spans="2:80" s="4" customFormat="1" ht="114" customHeight="1" x14ac:dyDescent="0.4">
      <c r="B80" s="54">
        <v>24</v>
      </c>
      <c r="C80" s="23" t="s">
        <v>5</v>
      </c>
      <c r="D80" s="23" t="s">
        <v>307</v>
      </c>
      <c r="E80" s="23" t="s">
        <v>605</v>
      </c>
      <c r="F80" s="23" t="s">
        <v>87</v>
      </c>
      <c r="G80" s="5" t="s">
        <v>534</v>
      </c>
      <c r="H80" s="5" t="s">
        <v>673</v>
      </c>
      <c r="I80" s="168" t="s">
        <v>305</v>
      </c>
      <c r="J80" s="169"/>
      <c r="K80" s="23" t="s">
        <v>306</v>
      </c>
      <c r="L80" s="23" t="s">
        <v>847</v>
      </c>
      <c r="M80" s="23" t="s">
        <v>87</v>
      </c>
      <c r="N80" s="23" t="s">
        <v>992</v>
      </c>
      <c r="O80" s="5" t="s">
        <v>576</v>
      </c>
      <c r="P80" s="23" t="s">
        <v>230</v>
      </c>
      <c r="Q80" s="24">
        <v>46023</v>
      </c>
      <c r="R80" s="24">
        <v>46376</v>
      </c>
      <c r="S80" s="20" t="s">
        <v>1136</v>
      </c>
      <c r="T80" s="5" t="s">
        <v>580</v>
      </c>
      <c r="U80" s="23" t="s">
        <v>666</v>
      </c>
      <c r="V80" s="23" t="s">
        <v>932</v>
      </c>
      <c r="W80" s="23" t="s">
        <v>1067</v>
      </c>
      <c r="X80" s="23" t="s">
        <v>924</v>
      </c>
      <c r="Y80" s="23" t="s">
        <v>1140</v>
      </c>
      <c r="Z80" s="5" t="s">
        <v>270</v>
      </c>
      <c r="AA80" s="5" t="s">
        <v>577</v>
      </c>
      <c r="AB80" s="5" t="s">
        <v>270</v>
      </c>
      <c r="AC80" s="5" t="s">
        <v>270</v>
      </c>
      <c r="AD80" s="23" t="s">
        <v>247</v>
      </c>
      <c r="AE80" s="20" t="s">
        <v>87</v>
      </c>
      <c r="AF80" s="20" t="s">
        <v>87</v>
      </c>
      <c r="AG80" s="20" t="s">
        <v>87</v>
      </c>
      <c r="AH80" s="149" t="s">
        <v>87</v>
      </c>
      <c r="AI80" s="23" t="s">
        <v>295</v>
      </c>
      <c r="AJ80" s="23" t="s">
        <v>295</v>
      </c>
      <c r="AK80" s="23" t="s">
        <v>295</v>
      </c>
      <c r="AL80" s="23" t="s">
        <v>295</v>
      </c>
      <c r="AM80" s="23" t="s">
        <v>87</v>
      </c>
      <c r="AN80" s="23" t="s">
        <v>87</v>
      </c>
      <c r="AO80" s="5" t="s">
        <v>87</v>
      </c>
      <c r="AP80" s="5" t="s">
        <v>87</v>
      </c>
      <c r="AQ80" s="5" t="s">
        <v>87</v>
      </c>
      <c r="AR80" s="5" t="s">
        <v>87</v>
      </c>
      <c r="AS80" s="5" t="s">
        <v>87</v>
      </c>
      <c r="AT80" s="5" t="s">
        <v>87</v>
      </c>
      <c r="AU80" s="5" t="s">
        <v>87</v>
      </c>
      <c r="AV80" s="5" t="s">
        <v>87</v>
      </c>
      <c r="AW80" s="5" t="s">
        <v>87</v>
      </c>
      <c r="AX80" s="5" t="s">
        <v>87</v>
      </c>
      <c r="AY80" s="5" t="s">
        <v>87</v>
      </c>
      <c r="AZ80" s="5" t="s">
        <v>87</v>
      </c>
      <c r="BA80" s="5" t="s">
        <v>87</v>
      </c>
      <c r="BB80" s="5" t="s">
        <v>87</v>
      </c>
      <c r="BC80" s="5" t="s">
        <v>87</v>
      </c>
      <c r="BD80" s="5" t="s">
        <v>87</v>
      </c>
      <c r="BE80" s="5" t="s">
        <v>87</v>
      </c>
      <c r="BF80" s="5" t="s">
        <v>87</v>
      </c>
      <c r="BG80" s="5" t="s">
        <v>87</v>
      </c>
      <c r="BH80" s="5" t="s">
        <v>87</v>
      </c>
      <c r="BI80" s="5" t="s">
        <v>87</v>
      </c>
      <c r="BJ80" s="5" t="s">
        <v>87</v>
      </c>
      <c r="BK80" s="5" t="s">
        <v>87</v>
      </c>
      <c r="BL80" s="5" t="s">
        <v>87</v>
      </c>
      <c r="BM80" s="5" t="s">
        <v>87</v>
      </c>
      <c r="BN80" s="5" t="s">
        <v>87</v>
      </c>
      <c r="BO80" s="5" t="s">
        <v>87</v>
      </c>
      <c r="BP80" s="5" t="s">
        <v>87</v>
      </c>
      <c r="BQ80" s="5" t="s">
        <v>87</v>
      </c>
      <c r="BR80" s="5" t="s">
        <v>87</v>
      </c>
      <c r="BS80" s="5" t="s">
        <v>87</v>
      </c>
      <c r="BT80" s="5" t="s">
        <v>87</v>
      </c>
      <c r="BU80" s="5" t="s">
        <v>87</v>
      </c>
      <c r="BV80" s="5" t="s">
        <v>87</v>
      </c>
      <c r="BW80" s="5" t="s">
        <v>87</v>
      </c>
      <c r="BX80" s="5" t="s">
        <v>1203</v>
      </c>
      <c r="BY80" s="5" t="s">
        <v>854</v>
      </c>
      <c r="BZ80" s="5"/>
      <c r="CA80" s="5"/>
      <c r="CB80" s="48"/>
    </row>
    <row r="81" spans="2:80" s="4" customFormat="1" ht="114" customHeight="1" x14ac:dyDescent="0.4">
      <c r="B81" s="54">
        <v>25</v>
      </c>
      <c r="C81" s="23" t="s">
        <v>5</v>
      </c>
      <c r="D81" s="23" t="s">
        <v>307</v>
      </c>
      <c r="E81" s="23" t="s">
        <v>605</v>
      </c>
      <c r="F81" s="23" t="s">
        <v>87</v>
      </c>
      <c r="G81" s="5" t="s">
        <v>216</v>
      </c>
      <c r="H81" s="5" t="s">
        <v>673</v>
      </c>
      <c r="I81" s="168" t="s">
        <v>765</v>
      </c>
      <c r="J81" s="169"/>
      <c r="K81" s="23" t="s">
        <v>1137</v>
      </c>
      <c r="L81" s="23" t="s">
        <v>829</v>
      </c>
      <c r="M81" s="23" t="s">
        <v>87</v>
      </c>
      <c r="N81" s="23" t="s">
        <v>992</v>
      </c>
      <c r="O81" s="5" t="s">
        <v>578</v>
      </c>
      <c r="P81" s="23" t="s">
        <v>264</v>
      </c>
      <c r="Q81" s="24">
        <v>46023</v>
      </c>
      <c r="R81" s="24">
        <v>46376</v>
      </c>
      <c r="S81" s="20" t="s">
        <v>1136</v>
      </c>
      <c r="T81" s="5" t="s">
        <v>1138</v>
      </c>
      <c r="U81" s="23" t="s">
        <v>666</v>
      </c>
      <c r="V81" s="23" t="s">
        <v>932</v>
      </c>
      <c r="W81" s="23" t="s">
        <v>1067</v>
      </c>
      <c r="X81" s="23" t="s">
        <v>924</v>
      </c>
      <c r="Y81" s="23" t="s">
        <v>1139</v>
      </c>
      <c r="Z81" s="5" t="s">
        <v>270</v>
      </c>
      <c r="AA81" s="5" t="s">
        <v>577</v>
      </c>
      <c r="AB81" s="5" t="s">
        <v>270</v>
      </c>
      <c r="AC81" s="5" t="s">
        <v>270</v>
      </c>
      <c r="AD81" s="23" t="s">
        <v>247</v>
      </c>
      <c r="AE81" s="20" t="s">
        <v>87</v>
      </c>
      <c r="AF81" s="20" t="s">
        <v>87</v>
      </c>
      <c r="AG81" s="20" t="s">
        <v>87</v>
      </c>
      <c r="AH81" s="149" t="s">
        <v>87</v>
      </c>
      <c r="AI81" s="23" t="s">
        <v>236</v>
      </c>
      <c r="AJ81" s="23" t="s">
        <v>294</v>
      </c>
      <c r="AK81" s="23" t="s">
        <v>295</v>
      </c>
      <c r="AL81" s="23" t="s">
        <v>87</v>
      </c>
      <c r="AM81" s="23" t="s">
        <v>87</v>
      </c>
      <c r="AN81" s="23" t="s">
        <v>87</v>
      </c>
      <c r="AO81" s="5" t="s">
        <v>87</v>
      </c>
      <c r="AP81" s="5" t="s">
        <v>87</v>
      </c>
      <c r="AQ81" s="5" t="s">
        <v>87</v>
      </c>
      <c r="AR81" s="5" t="s">
        <v>87</v>
      </c>
      <c r="AS81" s="5" t="s">
        <v>87</v>
      </c>
      <c r="AT81" s="5" t="s">
        <v>87</v>
      </c>
      <c r="AU81" s="5" t="s">
        <v>87</v>
      </c>
      <c r="AV81" s="5" t="s">
        <v>87</v>
      </c>
      <c r="AW81" s="5" t="s">
        <v>87</v>
      </c>
      <c r="AX81" s="5" t="s">
        <v>87</v>
      </c>
      <c r="AY81" s="5" t="s">
        <v>87</v>
      </c>
      <c r="AZ81" s="5" t="s">
        <v>87</v>
      </c>
      <c r="BA81" s="5" t="s">
        <v>87</v>
      </c>
      <c r="BB81" s="5" t="s">
        <v>87</v>
      </c>
      <c r="BC81" s="5" t="s">
        <v>87</v>
      </c>
      <c r="BD81" s="5" t="s">
        <v>87</v>
      </c>
      <c r="BE81" s="5" t="s">
        <v>87</v>
      </c>
      <c r="BF81" s="5" t="s">
        <v>87</v>
      </c>
      <c r="BG81" s="5" t="s">
        <v>87</v>
      </c>
      <c r="BH81" s="5" t="s">
        <v>87</v>
      </c>
      <c r="BI81" s="5" t="s">
        <v>87</v>
      </c>
      <c r="BJ81" s="5" t="s">
        <v>87</v>
      </c>
      <c r="BK81" s="5" t="s">
        <v>87</v>
      </c>
      <c r="BL81" s="5" t="s">
        <v>87</v>
      </c>
      <c r="BM81" s="5" t="s">
        <v>87</v>
      </c>
      <c r="BN81" s="5" t="s">
        <v>87</v>
      </c>
      <c r="BO81" s="5" t="s">
        <v>87</v>
      </c>
      <c r="BP81" s="5" t="s">
        <v>87</v>
      </c>
      <c r="BQ81" s="5" t="s">
        <v>87</v>
      </c>
      <c r="BR81" s="5" t="s">
        <v>87</v>
      </c>
      <c r="BS81" s="5" t="s">
        <v>87</v>
      </c>
      <c r="BT81" s="5" t="s">
        <v>87</v>
      </c>
      <c r="BU81" s="5" t="s">
        <v>87</v>
      </c>
      <c r="BV81" s="5" t="s">
        <v>87</v>
      </c>
      <c r="BW81" s="5" t="s">
        <v>87</v>
      </c>
      <c r="BX81" s="5" t="s">
        <v>1203</v>
      </c>
      <c r="BY81" s="5" t="s">
        <v>854</v>
      </c>
      <c r="BZ81" s="5"/>
      <c r="CA81" s="5"/>
      <c r="CB81" s="48"/>
    </row>
    <row r="82" spans="2:80" s="4" customFormat="1" ht="114" customHeight="1" x14ac:dyDescent="0.4">
      <c r="B82" s="54">
        <v>26</v>
      </c>
      <c r="C82" s="23" t="s">
        <v>5</v>
      </c>
      <c r="D82" s="23" t="s">
        <v>334</v>
      </c>
      <c r="E82" s="23" t="s">
        <v>335</v>
      </c>
      <c r="F82" s="23" t="s">
        <v>705</v>
      </c>
      <c r="G82" s="5" t="s">
        <v>228</v>
      </c>
      <c r="H82" s="5" t="s">
        <v>228</v>
      </c>
      <c r="I82" s="168" t="s">
        <v>336</v>
      </c>
      <c r="J82" s="169"/>
      <c r="K82" s="23" t="s">
        <v>337</v>
      </c>
      <c r="L82" s="23" t="s">
        <v>339</v>
      </c>
      <c r="M82" s="23" t="s">
        <v>340</v>
      </c>
      <c r="N82" s="23" t="s">
        <v>992</v>
      </c>
      <c r="O82" s="5" t="s">
        <v>805</v>
      </c>
      <c r="P82" s="23" t="s">
        <v>230</v>
      </c>
      <c r="Q82" s="24">
        <v>46023</v>
      </c>
      <c r="R82" s="24">
        <v>46376</v>
      </c>
      <c r="S82" s="20" t="s">
        <v>338</v>
      </c>
      <c r="T82" s="5" t="s">
        <v>821</v>
      </c>
      <c r="U82" s="23" t="s">
        <v>87</v>
      </c>
      <c r="V82" s="23" t="s">
        <v>1068</v>
      </c>
      <c r="W82" s="23" t="s">
        <v>1068</v>
      </c>
      <c r="X82" s="23" t="s">
        <v>706</v>
      </c>
      <c r="Y82" s="23" t="s">
        <v>87</v>
      </c>
      <c r="Z82" s="5" t="s">
        <v>270</v>
      </c>
      <c r="AA82" s="5" t="s">
        <v>87</v>
      </c>
      <c r="AB82" s="5" t="s">
        <v>87</v>
      </c>
      <c r="AC82" s="5" t="s">
        <v>87</v>
      </c>
      <c r="AD82" s="23" t="s">
        <v>247</v>
      </c>
      <c r="AE82" s="20" t="s">
        <v>87</v>
      </c>
      <c r="AF82" s="20" t="s">
        <v>87</v>
      </c>
      <c r="AG82" s="20" t="s">
        <v>87</v>
      </c>
      <c r="AH82" s="149" t="s">
        <v>87</v>
      </c>
      <c r="AI82" s="23" t="s">
        <v>341</v>
      </c>
      <c r="AJ82" s="23" t="s">
        <v>258</v>
      </c>
      <c r="AK82" s="23" t="s">
        <v>707</v>
      </c>
      <c r="AL82" s="23" t="s">
        <v>87</v>
      </c>
      <c r="AM82" s="23" t="s">
        <v>87</v>
      </c>
      <c r="AN82" s="23" t="s">
        <v>87</v>
      </c>
      <c r="AO82" s="5" t="s">
        <v>87</v>
      </c>
      <c r="AP82" s="5" t="s">
        <v>87</v>
      </c>
      <c r="AQ82" s="5" t="s">
        <v>87</v>
      </c>
      <c r="AR82" s="5" t="s">
        <v>87</v>
      </c>
      <c r="AS82" s="5" t="s">
        <v>87</v>
      </c>
      <c r="AT82" s="5" t="s">
        <v>87</v>
      </c>
      <c r="AU82" s="5" t="s">
        <v>87</v>
      </c>
      <c r="AV82" s="5" t="s">
        <v>87</v>
      </c>
      <c r="AW82" s="5" t="s">
        <v>87</v>
      </c>
      <c r="AX82" s="5" t="s">
        <v>87</v>
      </c>
      <c r="AY82" s="5" t="s">
        <v>87</v>
      </c>
      <c r="AZ82" s="5" t="s">
        <v>87</v>
      </c>
      <c r="BA82" s="5" t="s">
        <v>87</v>
      </c>
      <c r="BB82" s="5" t="s">
        <v>87</v>
      </c>
      <c r="BC82" s="5" t="s">
        <v>87</v>
      </c>
      <c r="BD82" s="5" t="s">
        <v>87</v>
      </c>
      <c r="BE82" s="5" t="s">
        <v>87</v>
      </c>
      <c r="BF82" s="5" t="s">
        <v>87</v>
      </c>
      <c r="BG82" s="5" t="s">
        <v>87</v>
      </c>
      <c r="BH82" s="5" t="s">
        <v>87</v>
      </c>
      <c r="BI82" s="5" t="s">
        <v>87</v>
      </c>
      <c r="BJ82" s="5" t="s">
        <v>87</v>
      </c>
      <c r="BK82" s="5" t="s">
        <v>87</v>
      </c>
      <c r="BL82" s="5" t="s">
        <v>87</v>
      </c>
      <c r="BM82" s="5" t="s">
        <v>87</v>
      </c>
      <c r="BN82" s="5" t="s">
        <v>87</v>
      </c>
      <c r="BO82" s="5" t="s">
        <v>87</v>
      </c>
      <c r="BP82" s="5" t="s">
        <v>87</v>
      </c>
      <c r="BQ82" s="5" t="s">
        <v>87</v>
      </c>
      <c r="BR82" s="5" t="s">
        <v>87</v>
      </c>
      <c r="BS82" s="5" t="s">
        <v>87</v>
      </c>
      <c r="BT82" s="5" t="s">
        <v>87</v>
      </c>
      <c r="BU82" s="5" t="s">
        <v>87</v>
      </c>
      <c r="BV82" s="5" t="s">
        <v>87</v>
      </c>
      <c r="BW82" s="5" t="s">
        <v>87</v>
      </c>
      <c r="BX82" s="5" t="s">
        <v>1203</v>
      </c>
      <c r="BY82" s="5" t="s">
        <v>854</v>
      </c>
      <c r="BZ82" s="5"/>
      <c r="CA82" s="5"/>
      <c r="CB82" s="48"/>
    </row>
    <row r="83" spans="2:80" s="4" customFormat="1" ht="114" customHeight="1" x14ac:dyDescent="0.4">
      <c r="B83" s="54">
        <v>27</v>
      </c>
      <c r="C83" s="23" t="s">
        <v>5</v>
      </c>
      <c r="D83" s="23" t="s">
        <v>334</v>
      </c>
      <c r="E83" s="23" t="s">
        <v>335</v>
      </c>
      <c r="F83" s="23" t="s">
        <v>293</v>
      </c>
      <c r="G83" s="5" t="s">
        <v>228</v>
      </c>
      <c r="H83" s="5" t="s">
        <v>228</v>
      </c>
      <c r="I83" s="168" t="s">
        <v>342</v>
      </c>
      <c r="J83" s="169"/>
      <c r="K83" s="23" t="s">
        <v>343</v>
      </c>
      <c r="L83" s="23" t="s">
        <v>256</v>
      </c>
      <c r="M83" s="23" t="s">
        <v>340</v>
      </c>
      <c r="N83" s="23" t="s">
        <v>992</v>
      </c>
      <c r="O83" s="5" t="s">
        <v>805</v>
      </c>
      <c r="P83" s="23" t="s">
        <v>230</v>
      </c>
      <c r="Q83" s="24">
        <v>46023</v>
      </c>
      <c r="R83" s="24">
        <v>46376</v>
      </c>
      <c r="S83" s="20" t="s">
        <v>338</v>
      </c>
      <c r="T83" s="5" t="s">
        <v>806</v>
      </c>
      <c r="U83" s="23" t="s">
        <v>87</v>
      </c>
      <c r="V83" s="23" t="s">
        <v>1068</v>
      </c>
      <c r="W83" s="23" t="s">
        <v>1068</v>
      </c>
      <c r="X83" s="23" t="s">
        <v>1183</v>
      </c>
      <c r="Y83" s="23" t="s">
        <v>87</v>
      </c>
      <c r="Z83" s="5" t="s">
        <v>270</v>
      </c>
      <c r="AA83" s="5" t="s">
        <v>87</v>
      </c>
      <c r="AB83" s="5" t="s">
        <v>87</v>
      </c>
      <c r="AC83" s="5" t="s">
        <v>87</v>
      </c>
      <c r="AD83" s="23" t="s">
        <v>247</v>
      </c>
      <c r="AE83" s="20" t="s">
        <v>87</v>
      </c>
      <c r="AF83" s="20" t="s">
        <v>87</v>
      </c>
      <c r="AG83" s="20" t="s">
        <v>87</v>
      </c>
      <c r="AH83" s="149" t="s">
        <v>87</v>
      </c>
      <c r="AI83" s="23" t="s">
        <v>65</v>
      </c>
      <c r="AJ83" s="23" t="s">
        <v>245</v>
      </c>
      <c r="AK83" s="23" t="s">
        <v>259</v>
      </c>
      <c r="AL83" s="23" t="s">
        <v>260</v>
      </c>
      <c r="AM83" s="23" t="s">
        <v>87</v>
      </c>
      <c r="AN83" s="23" t="s">
        <v>87</v>
      </c>
      <c r="AO83" s="5" t="s">
        <v>87</v>
      </c>
      <c r="AP83" s="5" t="s">
        <v>87</v>
      </c>
      <c r="AQ83" s="5" t="s">
        <v>87</v>
      </c>
      <c r="AR83" s="5" t="s">
        <v>87</v>
      </c>
      <c r="AS83" s="5" t="s">
        <v>87</v>
      </c>
      <c r="AT83" s="5" t="s">
        <v>87</v>
      </c>
      <c r="AU83" s="5" t="s">
        <v>87</v>
      </c>
      <c r="AV83" s="5" t="s">
        <v>87</v>
      </c>
      <c r="AW83" s="5" t="s">
        <v>87</v>
      </c>
      <c r="AX83" s="5" t="s">
        <v>87</v>
      </c>
      <c r="AY83" s="5" t="s">
        <v>87</v>
      </c>
      <c r="AZ83" s="5" t="s">
        <v>87</v>
      </c>
      <c r="BA83" s="5" t="s">
        <v>87</v>
      </c>
      <c r="BB83" s="5" t="s">
        <v>87</v>
      </c>
      <c r="BC83" s="5" t="s">
        <v>87</v>
      </c>
      <c r="BD83" s="5" t="s">
        <v>87</v>
      </c>
      <c r="BE83" s="5" t="s">
        <v>87</v>
      </c>
      <c r="BF83" s="5" t="s">
        <v>87</v>
      </c>
      <c r="BG83" s="5" t="s">
        <v>87</v>
      </c>
      <c r="BH83" s="5" t="s">
        <v>87</v>
      </c>
      <c r="BI83" s="5" t="s">
        <v>87</v>
      </c>
      <c r="BJ83" s="5" t="s">
        <v>87</v>
      </c>
      <c r="BK83" s="5" t="s">
        <v>87</v>
      </c>
      <c r="BL83" s="5" t="s">
        <v>87</v>
      </c>
      <c r="BM83" s="5" t="s">
        <v>87</v>
      </c>
      <c r="BN83" s="5" t="s">
        <v>87</v>
      </c>
      <c r="BO83" s="5" t="s">
        <v>87</v>
      </c>
      <c r="BP83" s="5" t="s">
        <v>87</v>
      </c>
      <c r="BQ83" s="5" t="s">
        <v>87</v>
      </c>
      <c r="BR83" s="5" t="s">
        <v>87</v>
      </c>
      <c r="BS83" s="5" t="s">
        <v>87</v>
      </c>
      <c r="BT83" s="5" t="s">
        <v>87</v>
      </c>
      <c r="BU83" s="5" t="s">
        <v>87</v>
      </c>
      <c r="BV83" s="5" t="s">
        <v>87</v>
      </c>
      <c r="BW83" s="5" t="s">
        <v>87</v>
      </c>
      <c r="BX83" s="5" t="s">
        <v>1203</v>
      </c>
      <c r="BY83" s="5" t="s">
        <v>854</v>
      </c>
      <c r="BZ83" s="5"/>
      <c r="CA83" s="5"/>
      <c r="CB83" s="48"/>
    </row>
    <row r="84" spans="2:80" s="4" customFormat="1" ht="114" customHeight="1" x14ac:dyDescent="0.4">
      <c r="B84" s="54">
        <v>28</v>
      </c>
      <c r="C84" s="23" t="s">
        <v>5</v>
      </c>
      <c r="D84" s="23" t="s">
        <v>344</v>
      </c>
      <c r="E84" s="23" t="s">
        <v>345</v>
      </c>
      <c r="F84" s="23" t="s">
        <v>675</v>
      </c>
      <c r="G84" s="5" t="s">
        <v>673</v>
      </c>
      <c r="H84" s="5" t="s">
        <v>377</v>
      </c>
      <c r="I84" s="168" t="s">
        <v>346</v>
      </c>
      <c r="J84" s="169"/>
      <c r="K84" s="23" t="s">
        <v>1045</v>
      </c>
      <c r="L84" s="23" t="s">
        <v>799</v>
      </c>
      <c r="M84" s="23" t="s">
        <v>87</v>
      </c>
      <c r="N84" s="23" t="s">
        <v>1046</v>
      </c>
      <c r="O84" s="5" t="s">
        <v>1047</v>
      </c>
      <c r="P84" s="23" t="s">
        <v>230</v>
      </c>
      <c r="Q84" s="24">
        <v>46023</v>
      </c>
      <c r="R84" s="24">
        <v>46376</v>
      </c>
      <c r="S84" s="20" t="s">
        <v>676</v>
      </c>
      <c r="T84" s="5" t="s">
        <v>1048</v>
      </c>
      <c r="U84" s="23" t="s">
        <v>348</v>
      </c>
      <c r="V84" s="23" t="s">
        <v>1049</v>
      </c>
      <c r="W84" s="23" t="s">
        <v>1069</v>
      </c>
      <c r="X84" s="23" t="s">
        <v>350</v>
      </c>
      <c r="Y84" s="23" t="s">
        <v>351</v>
      </c>
      <c r="Z84" s="5" t="s">
        <v>270</v>
      </c>
      <c r="AA84" s="5" t="s">
        <v>270</v>
      </c>
      <c r="AB84" s="5" t="s">
        <v>270</v>
      </c>
      <c r="AC84" s="5" t="s">
        <v>87</v>
      </c>
      <c r="AD84" s="23" t="s">
        <v>239</v>
      </c>
      <c r="AE84" s="20" t="s">
        <v>87</v>
      </c>
      <c r="AF84" s="20" t="s">
        <v>352</v>
      </c>
      <c r="AG84" s="20" t="s">
        <v>353</v>
      </c>
      <c r="AH84" s="149">
        <v>1018570226</v>
      </c>
      <c r="AI84" s="23" t="s">
        <v>109</v>
      </c>
      <c r="AJ84" s="23" t="s">
        <v>354</v>
      </c>
      <c r="AK84" s="23" t="s">
        <v>295</v>
      </c>
      <c r="AL84" s="23" t="s">
        <v>295</v>
      </c>
      <c r="AM84" s="23" t="s">
        <v>295</v>
      </c>
      <c r="AN84" s="23" t="s">
        <v>295</v>
      </c>
      <c r="AO84" s="5" t="s">
        <v>295</v>
      </c>
      <c r="AP84" s="5" t="s">
        <v>295</v>
      </c>
      <c r="AQ84" s="5" t="s">
        <v>295</v>
      </c>
      <c r="AR84" s="5" t="s">
        <v>295</v>
      </c>
      <c r="AS84" s="5" t="s">
        <v>295</v>
      </c>
      <c r="AT84" s="5" t="s">
        <v>295</v>
      </c>
      <c r="AU84" s="5" t="s">
        <v>295</v>
      </c>
      <c r="AV84" s="5" t="s">
        <v>295</v>
      </c>
      <c r="AW84" s="5" t="s">
        <v>295</v>
      </c>
      <c r="AX84" s="5" t="s">
        <v>295</v>
      </c>
      <c r="AY84" s="5" t="s">
        <v>295</v>
      </c>
      <c r="AZ84" s="5" t="s">
        <v>295</v>
      </c>
      <c r="BA84" s="5" t="s">
        <v>295</v>
      </c>
      <c r="BB84" s="5" t="s">
        <v>295</v>
      </c>
      <c r="BC84" s="5" t="s">
        <v>295</v>
      </c>
      <c r="BD84" s="5" t="s">
        <v>295</v>
      </c>
      <c r="BE84" s="5" t="s">
        <v>295</v>
      </c>
      <c r="BF84" s="5" t="s">
        <v>295</v>
      </c>
      <c r="BG84" s="5" t="s">
        <v>295</v>
      </c>
      <c r="BH84" s="5" t="s">
        <v>295</v>
      </c>
      <c r="BI84" s="5" t="s">
        <v>295</v>
      </c>
      <c r="BJ84" s="5" t="s">
        <v>295</v>
      </c>
      <c r="BK84" s="5" t="s">
        <v>295</v>
      </c>
      <c r="BL84" s="5" t="s">
        <v>295</v>
      </c>
      <c r="BM84" s="5" t="s">
        <v>295</v>
      </c>
      <c r="BN84" s="5" t="s">
        <v>295</v>
      </c>
      <c r="BO84" s="5" t="s">
        <v>295</v>
      </c>
      <c r="BP84" s="5" t="s">
        <v>295</v>
      </c>
      <c r="BQ84" s="5" t="s">
        <v>295</v>
      </c>
      <c r="BR84" s="5" t="s">
        <v>295</v>
      </c>
      <c r="BS84" s="5" t="s">
        <v>295</v>
      </c>
      <c r="BT84" s="5" t="s">
        <v>295</v>
      </c>
      <c r="BU84" s="5" t="s">
        <v>295</v>
      </c>
      <c r="BV84" s="5" t="s">
        <v>295</v>
      </c>
      <c r="BW84" s="5" t="s">
        <v>295</v>
      </c>
      <c r="BX84" s="5" t="s">
        <v>1203</v>
      </c>
      <c r="BY84" s="5" t="s">
        <v>854</v>
      </c>
      <c r="BZ84" s="5"/>
      <c r="CA84" s="5"/>
      <c r="CB84" s="48"/>
    </row>
    <row r="85" spans="2:80" s="4" customFormat="1" ht="114" customHeight="1" x14ac:dyDescent="0.4">
      <c r="B85" s="54">
        <v>29</v>
      </c>
      <c r="C85" s="23" t="s">
        <v>5</v>
      </c>
      <c r="D85" s="23" t="s">
        <v>344</v>
      </c>
      <c r="E85" s="23" t="s">
        <v>355</v>
      </c>
      <c r="F85" s="23" t="s">
        <v>670</v>
      </c>
      <c r="G85" s="5" t="s">
        <v>673</v>
      </c>
      <c r="H85" s="5" t="s">
        <v>673</v>
      </c>
      <c r="I85" s="168" t="s">
        <v>356</v>
      </c>
      <c r="J85" s="169"/>
      <c r="K85" s="23" t="s">
        <v>1050</v>
      </c>
      <c r="L85" s="23" t="s">
        <v>800</v>
      </c>
      <c r="M85" s="23" t="s">
        <v>87</v>
      </c>
      <c r="N85" s="23" t="s">
        <v>1046</v>
      </c>
      <c r="O85" s="5" t="s">
        <v>1047</v>
      </c>
      <c r="P85" s="23" t="s">
        <v>230</v>
      </c>
      <c r="Q85" s="24">
        <v>46023</v>
      </c>
      <c r="R85" s="24">
        <v>46376</v>
      </c>
      <c r="S85" s="20" t="s">
        <v>634</v>
      </c>
      <c r="T85" s="5" t="s">
        <v>1051</v>
      </c>
      <c r="U85" s="23" t="s">
        <v>358</v>
      </c>
      <c r="V85" s="23" t="s">
        <v>925</v>
      </c>
      <c r="W85" s="23" t="s">
        <v>1069</v>
      </c>
      <c r="X85" s="23" t="s">
        <v>1052</v>
      </c>
      <c r="Y85" s="23" t="s">
        <v>1053</v>
      </c>
      <c r="Z85" s="5" t="s">
        <v>270</v>
      </c>
      <c r="AA85" s="5" t="s">
        <v>270</v>
      </c>
      <c r="AB85" s="5" t="s">
        <v>270</v>
      </c>
      <c r="AC85" s="5" t="s">
        <v>87</v>
      </c>
      <c r="AD85" s="23" t="s">
        <v>247</v>
      </c>
      <c r="AE85" s="20" t="s">
        <v>87</v>
      </c>
      <c r="AF85" s="20" t="s">
        <v>87</v>
      </c>
      <c r="AG85" s="20" t="s">
        <v>87</v>
      </c>
      <c r="AH85" s="149" t="s">
        <v>87</v>
      </c>
      <c r="AI85" s="23" t="s">
        <v>109</v>
      </c>
      <c r="AJ85" s="23" t="s">
        <v>354</v>
      </c>
      <c r="AK85" s="23" t="s">
        <v>295</v>
      </c>
      <c r="AL85" s="23" t="s">
        <v>295</v>
      </c>
      <c r="AM85" s="23" t="s">
        <v>295</v>
      </c>
      <c r="AN85" s="23" t="s">
        <v>295</v>
      </c>
      <c r="AO85" s="5" t="s">
        <v>295</v>
      </c>
      <c r="AP85" s="5" t="s">
        <v>295</v>
      </c>
      <c r="AQ85" s="5" t="s">
        <v>295</v>
      </c>
      <c r="AR85" s="5" t="s">
        <v>295</v>
      </c>
      <c r="AS85" s="5" t="s">
        <v>295</v>
      </c>
      <c r="AT85" s="5" t="s">
        <v>295</v>
      </c>
      <c r="AU85" s="5" t="s">
        <v>295</v>
      </c>
      <c r="AV85" s="5" t="s">
        <v>295</v>
      </c>
      <c r="AW85" s="5" t="s">
        <v>295</v>
      </c>
      <c r="AX85" s="5" t="s">
        <v>295</v>
      </c>
      <c r="AY85" s="5" t="s">
        <v>295</v>
      </c>
      <c r="AZ85" s="5" t="s">
        <v>295</v>
      </c>
      <c r="BA85" s="5" t="s">
        <v>295</v>
      </c>
      <c r="BB85" s="5" t="s">
        <v>295</v>
      </c>
      <c r="BC85" s="5" t="s">
        <v>295</v>
      </c>
      <c r="BD85" s="5" t="s">
        <v>295</v>
      </c>
      <c r="BE85" s="5" t="s">
        <v>295</v>
      </c>
      <c r="BF85" s="5" t="s">
        <v>295</v>
      </c>
      <c r="BG85" s="5" t="s">
        <v>295</v>
      </c>
      <c r="BH85" s="5" t="s">
        <v>295</v>
      </c>
      <c r="BI85" s="5" t="s">
        <v>295</v>
      </c>
      <c r="BJ85" s="5" t="s">
        <v>295</v>
      </c>
      <c r="BK85" s="5" t="s">
        <v>295</v>
      </c>
      <c r="BL85" s="5" t="s">
        <v>295</v>
      </c>
      <c r="BM85" s="5" t="s">
        <v>295</v>
      </c>
      <c r="BN85" s="5" t="s">
        <v>295</v>
      </c>
      <c r="BO85" s="5" t="s">
        <v>295</v>
      </c>
      <c r="BP85" s="5" t="s">
        <v>295</v>
      </c>
      <c r="BQ85" s="5" t="s">
        <v>295</v>
      </c>
      <c r="BR85" s="5" t="s">
        <v>295</v>
      </c>
      <c r="BS85" s="5" t="s">
        <v>295</v>
      </c>
      <c r="BT85" s="5" t="s">
        <v>295</v>
      </c>
      <c r="BU85" s="5" t="s">
        <v>295</v>
      </c>
      <c r="BV85" s="5" t="s">
        <v>295</v>
      </c>
      <c r="BW85" s="5" t="s">
        <v>295</v>
      </c>
      <c r="BX85" s="5" t="s">
        <v>1203</v>
      </c>
      <c r="BY85" s="5" t="s">
        <v>854</v>
      </c>
      <c r="BZ85" s="5"/>
      <c r="CA85" s="5"/>
      <c r="CB85" s="48"/>
    </row>
    <row r="86" spans="2:80" s="4" customFormat="1" ht="114" customHeight="1" x14ac:dyDescent="0.4">
      <c r="B86" s="54">
        <v>30</v>
      </c>
      <c r="C86" s="23" t="s">
        <v>5</v>
      </c>
      <c r="D86" s="23" t="s">
        <v>344</v>
      </c>
      <c r="E86" s="23" t="s">
        <v>355</v>
      </c>
      <c r="F86" s="23" t="s">
        <v>670</v>
      </c>
      <c r="G86" s="5" t="s">
        <v>673</v>
      </c>
      <c r="H86" s="5" t="s">
        <v>673</v>
      </c>
      <c r="I86" s="168" t="s">
        <v>357</v>
      </c>
      <c r="J86" s="169"/>
      <c r="K86" s="23" t="s">
        <v>1050</v>
      </c>
      <c r="L86" s="23" t="s">
        <v>800</v>
      </c>
      <c r="M86" s="23" t="s">
        <v>87</v>
      </c>
      <c r="N86" s="23" t="s">
        <v>1046</v>
      </c>
      <c r="O86" s="5" t="s">
        <v>1047</v>
      </c>
      <c r="P86" s="23" t="s">
        <v>230</v>
      </c>
      <c r="Q86" s="24">
        <v>46023</v>
      </c>
      <c r="R86" s="24">
        <v>46376</v>
      </c>
      <c r="S86" s="20" t="s">
        <v>634</v>
      </c>
      <c r="T86" s="5" t="s">
        <v>1051</v>
      </c>
      <c r="U86" s="23" t="s">
        <v>358</v>
      </c>
      <c r="V86" s="23" t="s">
        <v>925</v>
      </c>
      <c r="W86" s="23" t="s">
        <v>1069</v>
      </c>
      <c r="X86" s="23" t="s">
        <v>1052</v>
      </c>
      <c r="Y86" s="23" t="s">
        <v>1053</v>
      </c>
      <c r="Z86" s="5" t="s">
        <v>270</v>
      </c>
      <c r="AA86" s="5" t="s">
        <v>270</v>
      </c>
      <c r="AB86" s="5" t="s">
        <v>270</v>
      </c>
      <c r="AC86" s="5" t="s">
        <v>87</v>
      </c>
      <c r="AD86" s="23" t="s">
        <v>247</v>
      </c>
      <c r="AE86" s="20" t="s">
        <v>87</v>
      </c>
      <c r="AF86" s="20" t="s">
        <v>87</v>
      </c>
      <c r="AG86" s="20" t="s">
        <v>87</v>
      </c>
      <c r="AH86" s="149" t="s">
        <v>87</v>
      </c>
      <c r="AI86" s="23" t="s">
        <v>109</v>
      </c>
      <c r="AJ86" s="23" t="s">
        <v>354</v>
      </c>
      <c r="AK86" s="23" t="s">
        <v>295</v>
      </c>
      <c r="AL86" s="23" t="s">
        <v>295</v>
      </c>
      <c r="AM86" s="23" t="s">
        <v>295</v>
      </c>
      <c r="AN86" s="23" t="s">
        <v>295</v>
      </c>
      <c r="AO86" s="5" t="s">
        <v>295</v>
      </c>
      <c r="AP86" s="5" t="s">
        <v>295</v>
      </c>
      <c r="AQ86" s="5" t="s">
        <v>295</v>
      </c>
      <c r="AR86" s="5" t="s">
        <v>295</v>
      </c>
      <c r="AS86" s="5" t="s">
        <v>295</v>
      </c>
      <c r="AT86" s="5" t="s">
        <v>295</v>
      </c>
      <c r="AU86" s="5" t="s">
        <v>295</v>
      </c>
      <c r="AV86" s="5" t="s">
        <v>295</v>
      </c>
      <c r="AW86" s="5" t="s">
        <v>295</v>
      </c>
      <c r="AX86" s="5" t="s">
        <v>295</v>
      </c>
      <c r="AY86" s="5" t="s">
        <v>295</v>
      </c>
      <c r="AZ86" s="5" t="s">
        <v>295</v>
      </c>
      <c r="BA86" s="5" t="s">
        <v>295</v>
      </c>
      <c r="BB86" s="5" t="s">
        <v>295</v>
      </c>
      <c r="BC86" s="5" t="s">
        <v>295</v>
      </c>
      <c r="BD86" s="5" t="s">
        <v>295</v>
      </c>
      <c r="BE86" s="5" t="s">
        <v>295</v>
      </c>
      <c r="BF86" s="5" t="s">
        <v>295</v>
      </c>
      <c r="BG86" s="5" t="s">
        <v>295</v>
      </c>
      <c r="BH86" s="5" t="s">
        <v>295</v>
      </c>
      <c r="BI86" s="5" t="s">
        <v>295</v>
      </c>
      <c r="BJ86" s="5" t="s">
        <v>295</v>
      </c>
      <c r="BK86" s="5" t="s">
        <v>295</v>
      </c>
      <c r="BL86" s="5" t="s">
        <v>295</v>
      </c>
      <c r="BM86" s="5" t="s">
        <v>295</v>
      </c>
      <c r="BN86" s="5" t="s">
        <v>295</v>
      </c>
      <c r="BO86" s="5" t="s">
        <v>295</v>
      </c>
      <c r="BP86" s="5" t="s">
        <v>295</v>
      </c>
      <c r="BQ86" s="5" t="s">
        <v>295</v>
      </c>
      <c r="BR86" s="5" t="s">
        <v>295</v>
      </c>
      <c r="BS86" s="5" t="s">
        <v>295</v>
      </c>
      <c r="BT86" s="5" t="s">
        <v>295</v>
      </c>
      <c r="BU86" s="5" t="s">
        <v>295</v>
      </c>
      <c r="BV86" s="5" t="s">
        <v>295</v>
      </c>
      <c r="BW86" s="5" t="s">
        <v>295</v>
      </c>
      <c r="BX86" s="5" t="s">
        <v>1203</v>
      </c>
      <c r="BY86" s="5" t="s">
        <v>854</v>
      </c>
      <c r="BZ86" s="5"/>
      <c r="CA86" s="5"/>
      <c r="CB86" s="48"/>
    </row>
    <row r="87" spans="2:80" s="4" customFormat="1" ht="114" customHeight="1" x14ac:dyDescent="0.4">
      <c r="B87" s="54">
        <v>31</v>
      </c>
      <c r="C87" s="23" t="s">
        <v>5</v>
      </c>
      <c r="D87" s="23" t="s">
        <v>307</v>
      </c>
      <c r="E87" s="23" t="s">
        <v>359</v>
      </c>
      <c r="F87" s="23" t="s">
        <v>670</v>
      </c>
      <c r="G87" s="5" t="s">
        <v>673</v>
      </c>
      <c r="H87" s="5" t="s">
        <v>673</v>
      </c>
      <c r="I87" s="168" t="s">
        <v>360</v>
      </c>
      <c r="J87" s="169"/>
      <c r="K87" s="23" t="s">
        <v>1054</v>
      </c>
      <c r="L87" s="23" t="s">
        <v>801</v>
      </c>
      <c r="M87" s="23" t="s">
        <v>349</v>
      </c>
      <c r="N87" s="23" t="s">
        <v>1046</v>
      </c>
      <c r="O87" s="5" t="s">
        <v>1047</v>
      </c>
      <c r="P87" s="23" t="s">
        <v>230</v>
      </c>
      <c r="Q87" s="24">
        <v>46023</v>
      </c>
      <c r="R87" s="24">
        <v>46376</v>
      </c>
      <c r="S87" s="20" t="s">
        <v>382</v>
      </c>
      <c r="T87" s="5" t="s">
        <v>1055</v>
      </c>
      <c r="U87" s="23" t="s">
        <v>361</v>
      </c>
      <c r="V87" s="23" t="s">
        <v>925</v>
      </c>
      <c r="W87" s="23" t="s">
        <v>1069</v>
      </c>
      <c r="X87" s="23" t="s">
        <v>1056</v>
      </c>
      <c r="Y87" s="23" t="s">
        <v>934</v>
      </c>
      <c r="Z87" s="5" t="s">
        <v>270</v>
      </c>
      <c r="AA87" s="5" t="s">
        <v>270</v>
      </c>
      <c r="AB87" s="5" t="s">
        <v>270</v>
      </c>
      <c r="AC87" s="5" t="s">
        <v>87</v>
      </c>
      <c r="AD87" s="23" t="s">
        <v>247</v>
      </c>
      <c r="AE87" s="20" t="s">
        <v>87</v>
      </c>
      <c r="AF87" s="20" t="s">
        <v>87</v>
      </c>
      <c r="AG87" s="20" t="s">
        <v>87</v>
      </c>
      <c r="AH87" s="149" t="s">
        <v>87</v>
      </c>
      <c r="AI87" s="23" t="s">
        <v>109</v>
      </c>
      <c r="AJ87" s="23" t="s">
        <v>354</v>
      </c>
      <c r="AK87" s="23" t="s">
        <v>295</v>
      </c>
      <c r="AL87" s="23" t="s">
        <v>295</v>
      </c>
      <c r="AM87" s="23" t="s">
        <v>295</v>
      </c>
      <c r="AN87" s="23" t="s">
        <v>295</v>
      </c>
      <c r="AO87" s="5" t="s">
        <v>295</v>
      </c>
      <c r="AP87" s="5" t="s">
        <v>295</v>
      </c>
      <c r="AQ87" s="5" t="s">
        <v>295</v>
      </c>
      <c r="AR87" s="5" t="s">
        <v>295</v>
      </c>
      <c r="AS87" s="5" t="s">
        <v>295</v>
      </c>
      <c r="AT87" s="5" t="s">
        <v>295</v>
      </c>
      <c r="AU87" s="5" t="s">
        <v>295</v>
      </c>
      <c r="AV87" s="5" t="s">
        <v>295</v>
      </c>
      <c r="AW87" s="5" t="s">
        <v>295</v>
      </c>
      <c r="AX87" s="5" t="s">
        <v>295</v>
      </c>
      <c r="AY87" s="5" t="s">
        <v>295</v>
      </c>
      <c r="AZ87" s="5" t="s">
        <v>295</v>
      </c>
      <c r="BA87" s="5" t="s">
        <v>295</v>
      </c>
      <c r="BB87" s="5" t="s">
        <v>295</v>
      </c>
      <c r="BC87" s="5" t="s">
        <v>295</v>
      </c>
      <c r="BD87" s="5" t="s">
        <v>295</v>
      </c>
      <c r="BE87" s="5" t="s">
        <v>295</v>
      </c>
      <c r="BF87" s="5" t="s">
        <v>295</v>
      </c>
      <c r="BG87" s="5" t="s">
        <v>295</v>
      </c>
      <c r="BH87" s="5" t="s">
        <v>295</v>
      </c>
      <c r="BI87" s="5" t="s">
        <v>295</v>
      </c>
      <c r="BJ87" s="5" t="s">
        <v>295</v>
      </c>
      <c r="BK87" s="5" t="s">
        <v>295</v>
      </c>
      <c r="BL87" s="5" t="s">
        <v>295</v>
      </c>
      <c r="BM87" s="5" t="s">
        <v>295</v>
      </c>
      <c r="BN87" s="5" t="s">
        <v>295</v>
      </c>
      <c r="BO87" s="5" t="s">
        <v>295</v>
      </c>
      <c r="BP87" s="5" t="s">
        <v>295</v>
      </c>
      <c r="BQ87" s="5" t="s">
        <v>295</v>
      </c>
      <c r="BR87" s="5" t="s">
        <v>295</v>
      </c>
      <c r="BS87" s="5" t="s">
        <v>295</v>
      </c>
      <c r="BT87" s="5" t="s">
        <v>295</v>
      </c>
      <c r="BU87" s="5" t="s">
        <v>295</v>
      </c>
      <c r="BV87" s="5" t="s">
        <v>295</v>
      </c>
      <c r="BW87" s="5" t="s">
        <v>295</v>
      </c>
      <c r="BX87" s="5" t="s">
        <v>1203</v>
      </c>
      <c r="BY87" s="5" t="s">
        <v>854</v>
      </c>
      <c r="BZ87" s="5"/>
      <c r="CA87" s="5"/>
      <c r="CB87" s="48"/>
    </row>
    <row r="88" spans="2:80" s="4" customFormat="1" ht="114" customHeight="1" x14ac:dyDescent="0.4">
      <c r="B88" s="54">
        <v>32</v>
      </c>
      <c r="C88" s="23" t="s">
        <v>5</v>
      </c>
      <c r="D88" s="23" t="s">
        <v>307</v>
      </c>
      <c r="E88" s="23" t="s">
        <v>359</v>
      </c>
      <c r="F88" s="23" t="s">
        <v>670</v>
      </c>
      <c r="G88" s="5" t="s">
        <v>673</v>
      </c>
      <c r="H88" s="5" t="s">
        <v>673</v>
      </c>
      <c r="I88" s="168" t="s">
        <v>362</v>
      </c>
      <c r="J88" s="169"/>
      <c r="K88" s="23" t="s">
        <v>1057</v>
      </c>
      <c r="L88" s="23" t="s">
        <v>801</v>
      </c>
      <c r="M88" s="23" t="s">
        <v>349</v>
      </c>
      <c r="N88" s="23" t="s">
        <v>1046</v>
      </c>
      <c r="O88" s="5" t="s">
        <v>1047</v>
      </c>
      <c r="P88" s="23" t="s">
        <v>230</v>
      </c>
      <c r="Q88" s="24">
        <v>46023</v>
      </c>
      <c r="R88" s="24">
        <v>46376</v>
      </c>
      <c r="S88" s="20" t="s">
        <v>382</v>
      </c>
      <c r="T88" s="5" t="s">
        <v>1058</v>
      </c>
      <c r="U88" s="23" t="s">
        <v>361</v>
      </c>
      <c r="V88" s="23" t="s">
        <v>925</v>
      </c>
      <c r="W88" s="23" t="s">
        <v>1069</v>
      </c>
      <c r="X88" s="23" t="s">
        <v>1056</v>
      </c>
      <c r="Y88" s="23" t="s">
        <v>934</v>
      </c>
      <c r="Z88" s="5" t="s">
        <v>270</v>
      </c>
      <c r="AA88" s="5" t="s">
        <v>270</v>
      </c>
      <c r="AB88" s="5" t="s">
        <v>270</v>
      </c>
      <c r="AC88" s="5" t="s">
        <v>87</v>
      </c>
      <c r="AD88" s="23" t="s">
        <v>247</v>
      </c>
      <c r="AE88" s="20" t="s">
        <v>87</v>
      </c>
      <c r="AF88" s="20" t="s">
        <v>87</v>
      </c>
      <c r="AG88" s="20" t="s">
        <v>87</v>
      </c>
      <c r="AH88" s="149" t="s">
        <v>87</v>
      </c>
      <c r="AI88" s="23" t="s">
        <v>109</v>
      </c>
      <c r="AJ88" s="23" t="s">
        <v>354</v>
      </c>
      <c r="AK88" s="23" t="s">
        <v>295</v>
      </c>
      <c r="AL88" s="23" t="s">
        <v>295</v>
      </c>
      <c r="AM88" s="23" t="s">
        <v>295</v>
      </c>
      <c r="AN88" s="23" t="s">
        <v>295</v>
      </c>
      <c r="AO88" s="5" t="s">
        <v>295</v>
      </c>
      <c r="AP88" s="5" t="s">
        <v>295</v>
      </c>
      <c r="AQ88" s="5" t="s">
        <v>295</v>
      </c>
      <c r="AR88" s="5" t="s">
        <v>295</v>
      </c>
      <c r="AS88" s="5" t="s">
        <v>295</v>
      </c>
      <c r="AT88" s="5" t="s">
        <v>295</v>
      </c>
      <c r="AU88" s="5" t="s">
        <v>295</v>
      </c>
      <c r="AV88" s="5" t="s">
        <v>295</v>
      </c>
      <c r="AW88" s="5" t="s">
        <v>295</v>
      </c>
      <c r="AX88" s="5" t="s">
        <v>295</v>
      </c>
      <c r="AY88" s="5" t="s">
        <v>295</v>
      </c>
      <c r="AZ88" s="5" t="s">
        <v>295</v>
      </c>
      <c r="BA88" s="5" t="s">
        <v>295</v>
      </c>
      <c r="BB88" s="5" t="s">
        <v>295</v>
      </c>
      <c r="BC88" s="5" t="s">
        <v>295</v>
      </c>
      <c r="BD88" s="5" t="s">
        <v>295</v>
      </c>
      <c r="BE88" s="5" t="s">
        <v>295</v>
      </c>
      <c r="BF88" s="5" t="s">
        <v>295</v>
      </c>
      <c r="BG88" s="5" t="s">
        <v>295</v>
      </c>
      <c r="BH88" s="5" t="s">
        <v>295</v>
      </c>
      <c r="BI88" s="5" t="s">
        <v>295</v>
      </c>
      <c r="BJ88" s="5" t="s">
        <v>295</v>
      </c>
      <c r="BK88" s="5" t="s">
        <v>295</v>
      </c>
      <c r="BL88" s="5" t="s">
        <v>295</v>
      </c>
      <c r="BM88" s="5" t="s">
        <v>295</v>
      </c>
      <c r="BN88" s="5" t="s">
        <v>295</v>
      </c>
      <c r="BO88" s="5" t="s">
        <v>295</v>
      </c>
      <c r="BP88" s="5" t="s">
        <v>295</v>
      </c>
      <c r="BQ88" s="5" t="s">
        <v>295</v>
      </c>
      <c r="BR88" s="5" t="s">
        <v>295</v>
      </c>
      <c r="BS88" s="5" t="s">
        <v>295</v>
      </c>
      <c r="BT88" s="5" t="s">
        <v>295</v>
      </c>
      <c r="BU88" s="5" t="s">
        <v>295</v>
      </c>
      <c r="BV88" s="5" t="s">
        <v>295</v>
      </c>
      <c r="BW88" s="5" t="s">
        <v>295</v>
      </c>
      <c r="BX88" s="5" t="s">
        <v>1203</v>
      </c>
      <c r="BY88" s="5" t="s">
        <v>854</v>
      </c>
      <c r="BZ88" s="5"/>
      <c r="CA88" s="5"/>
      <c r="CB88" s="48"/>
    </row>
    <row r="89" spans="2:80" s="4" customFormat="1" ht="114" customHeight="1" x14ac:dyDescent="0.4">
      <c r="B89" s="54">
        <v>33</v>
      </c>
      <c r="C89" s="23" t="s">
        <v>5</v>
      </c>
      <c r="D89" s="23" t="s">
        <v>334</v>
      </c>
      <c r="E89" s="23" t="s">
        <v>364</v>
      </c>
      <c r="F89" s="23" t="s">
        <v>87</v>
      </c>
      <c r="G89" s="5" t="s">
        <v>377</v>
      </c>
      <c r="H89" s="5" t="s">
        <v>673</v>
      </c>
      <c r="I89" s="168" t="s">
        <v>365</v>
      </c>
      <c r="J89" s="169"/>
      <c r="K89" s="23" t="s">
        <v>610</v>
      </c>
      <c r="L89" s="23" t="s">
        <v>366</v>
      </c>
      <c r="M89" s="23" t="s">
        <v>87</v>
      </c>
      <c r="N89" s="23" t="s">
        <v>992</v>
      </c>
      <c r="O89" s="5" t="s">
        <v>220</v>
      </c>
      <c r="P89" s="23" t="s">
        <v>230</v>
      </c>
      <c r="Q89" s="24">
        <v>46023</v>
      </c>
      <c r="R89" s="24">
        <v>46376</v>
      </c>
      <c r="S89" s="20" t="s">
        <v>672</v>
      </c>
      <c r="T89" s="5" t="s">
        <v>557</v>
      </c>
      <c r="U89" s="23" t="s">
        <v>367</v>
      </c>
      <c r="V89" s="23" t="s">
        <v>935</v>
      </c>
      <c r="W89" s="23" t="s">
        <v>1070</v>
      </c>
      <c r="X89" s="23" t="s">
        <v>368</v>
      </c>
      <c r="Y89" s="23" t="s">
        <v>349</v>
      </c>
      <c r="Z89" s="5" t="s">
        <v>270</v>
      </c>
      <c r="AA89" s="5" t="s">
        <v>87</v>
      </c>
      <c r="AB89" s="5" t="s">
        <v>87</v>
      </c>
      <c r="AC89" s="5" t="s">
        <v>87</v>
      </c>
      <c r="AD89" s="23" t="s">
        <v>247</v>
      </c>
      <c r="AE89" s="20" t="s">
        <v>87</v>
      </c>
      <c r="AF89" s="20" t="s">
        <v>87</v>
      </c>
      <c r="AG89" s="20" t="s">
        <v>87</v>
      </c>
      <c r="AH89" s="149" t="s">
        <v>87</v>
      </c>
      <c r="AI89" s="23" t="s">
        <v>65</v>
      </c>
      <c r="AJ89" s="23" t="s">
        <v>369</v>
      </c>
      <c r="AK89" s="23" t="s">
        <v>295</v>
      </c>
      <c r="AL89" s="23" t="s">
        <v>87</v>
      </c>
      <c r="AM89" s="23" t="s">
        <v>87</v>
      </c>
      <c r="AN89" s="23" t="s">
        <v>87</v>
      </c>
      <c r="AO89" s="5" t="s">
        <v>87</v>
      </c>
      <c r="AP89" s="5" t="s">
        <v>87</v>
      </c>
      <c r="AQ89" s="5" t="s">
        <v>87</v>
      </c>
      <c r="AR89" s="5" t="s">
        <v>87</v>
      </c>
      <c r="AS89" s="5" t="s">
        <v>87</v>
      </c>
      <c r="AT89" s="5" t="s">
        <v>87</v>
      </c>
      <c r="AU89" s="5" t="s">
        <v>87</v>
      </c>
      <c r="AV89" s="5" t="s">
        <v>87</v>
      </c>
      <c r="AW89" s="5" t="s">
        <v>87</v>
      </c>
      <c r="AX89" s="5" t="s">
        <v>87</v>
      </c>
      <c r="AY89" s="5" t="s">
        <v>87</v>
      </c>
      <c r="AZ89" s="5" t="s">
        <v>87</v>
      </c>
      <c r="BA89" s="5" t="s">
        <v>87</v>
      </c>
      <c r="BB89" s="5" t="s">
        <v>87</v>
      </c>
      <c r="BC89" s="5" t="s">
        <v>87</v>
      </c>
      <c r="BD89" s="5" t="s">
        <v>87</v>
      </c>
      <c r="BE89" s="5" t="s">
        <v>87</v>
      </c>
      <c r="BF89" s="5" t="s">
        <v>87</v>
      </c>
      <c r="BG89" s="5" t="s">
        <v>87</v>
      </c>
      <c r="BH89" s="5" t="s">
        <v>87</v>
      </c>
      <c r="BI89" s="5" t="s">
        <v>87</v>
      </c>
      <c r="BJ89" s="5" t="s">
        <v>87</v>
      </c>
      <c r="BK89" s="5" t="s">
        <v>87</v>
      </c>
      <c r="BL89" s="5" t="s">
        <v>87</v>
      </c>
      <c r="BM89" s="5" t="s">
        <v>87</v>
      </c>
      <c r="BN89" s="5" t="s">
        <v>87</v>
      </c>
      <c r="BO89" s="5" t="s">
        <v>87</v>
      </c>
      <c r="BP89" s="5" t="s">
        <v>87</v>
      </c>
      <c r="BQ89" s="5" t="s">
        <v>87</v>
      </c>
      <c r="BR89" s="5" t="s">
        <v>87</v>
      </c>
      <c r="BS89" s="5" t="s">
        <v>87</v>
      </c>
      <c r="BT89" s="5" t="s">
        <v>87</v>
      </c>
      <c r="BU89" s="5" t="s">
        <v>87</v>
      </c>
      <c r="BV89" s="5" t="s">
        <v>87</v>
      </c>
      <c r="BW89" s="5" t="s">
        <v>87</v>
      </c>
      <c r="BX89" s="5" t="s">
        <v>1203</v>
      </c>
      <c r="BY89" s="5" t="s">
        <v>854</v>
      </c>
      <c r="BZ89" s="5"/>
      <c r="CA89" s="5"/>
      <c r="CB89" s="48"/>
    </row>
    <row r="90" spans="2:80" s="4" customFormat="1" ht="114" customHeight="1" x14ac:dyDescent="0.4">
      <c r="B90" s="54">
        <v>34</v>
      </c>
      <c r="C90" s="23" t="s">
        <v>5</v>
      </c>
      <c r="D90" s="23" t="s">
        <v>334</v>
      </c>
      <c r="E90" s="23" t="s">
        <v>364</v>
      </c>
      <c r="F90" s="23" t="s">
        <v>670</v>
      </c>
      <c r="G90" s="5" t="s">
        <v>673</v>
      </c>
      <c r="H90" s="5" t="s">
        <v>673</v>
      </c>
      <c r="I90" s="168" t="s">
        <v>1191</v>
      </c>
      <c r="J90" s="169"/>
      <c r="K90" s="23" t="s">
        <v>371</v>
      </c>
      <c r="L90" s="23" t="s">
        <v>366</v>
      </c>
      <c r="M90" s="23" t="s">
        <v>87</v>
      </c>
      <c r="N90" s="23" t="s">
        <v>992</v>
      </c>
      <c r="O90" s="5" t="s">
        <v>220</v>
      </c>
      <c r="P90" s="23" t="s">
        <v>230</v>
      </c>
      <c r="Q90" s="24">
        <v>46023</v>
      </c>
      <c r="R90" s="24">
        <v>46376</v>
      </c>
      <c r="S90" s="20" t="s">
        <v>338</v>
      </c>
      <c r="T90" s="5" t="s">
        <v>557</v>
      </c>
      <c r="U90" s="23" t="s">
        <v>367</v>
      </c>
      <c r="V90" s="23" t="s">
        <v>935</v>
      </c>
      <c r="W90" s="23" t="s">
        <v>1070</v>
      </c>
      <c r="X90" s="23" t="s">
        <v>372</v>
      </c>
      <c r="Y90" s="23" t="s">
        <v>349</v>
      </c>
      <c r="Z90" s="5" t="s">
        <v>270</v>
      </c>
      <c r="AA90" s="5" t="s">
        <v>270</v>
      </c>
      <c r="AB90" s="5" t="s">
        <v>87</v>
      </c>
      <c r="AC90" s="5" t="s">
        <v>87</v>
      </c>
      <c r="AD90" s="23" t="s">
        <v>239</v>
      </c>
      <c r="AE90" s="20" t="s">
        <v>87</v>
      </c>
      <c r="AF90" s="20" t="s">
        <v>370</v>
      </c>
      <c r="AG90" s="20" t="s">
        <v>373</v>
      </c>
      <c r="AH90" s="149">
        <v>0</v>
      </c>
      <c r="AI90" s="23" t="s">
        <v>236</v>
      </c>
      <c r="AJ90" s="23" t="s">
        <v>245</v>
      </c>
      <c r="AK90" s="23" t="s">
        <v>295</v>
      </c>
      <c r="AL90" s="23" t="s">
        <v>87</v>
      </c>
      <c r="AM90" s="23" t="s">
        <v>87</v>
      </c>
      <c r="AN90" s="23" t="s">
        <v>87</v>
      </c>
      <c r="AO90" s="5" t="s">
        <v>87</v>
      </c>
      <c r="AP90" s="5" t="s">
        <v>87</v>
      </c>
      <c r="AQ90" s="5" t="s">
        <v>87</v>
      </c>
      <c r="AR90" s="5" t="s">
        <v>87</v>
      </c>
      <c r="AS90" s="5" t="s">
        <v>87</v>
      </c>
      <c r="AT90" s="5" t="s">
        <v>87</v>
      </c>
      <c r="AU90" s="5" t="s">
        <v>87</v>
      </c>
      <c r="AV90" s="5" t="s">
        <v>87</v>
      </c>
      <c r="AW90" s="5" t="s">
        <v>87</v>
      </c>
      <c r="AX90" s="5" t="s">
        <v>87</v>
      </c>
      <c r="AY90" s="5" t="s">
        <v>87</v>
      </c>
      <c r="AZ90" s="5" t="s">
        <v>87</v>
      </c>
      <c r="BA90" s="5" t="s">
        <v>87</v>
      </c>
      <c r="BB90" s="5" t="s">
        <v>87</v>
      </c>
      <c r="BC90" s="5" t="s">
        <v>87</v>
      </c>
      <c r="BD90" s="5" t="s">
        <v>87</v>
      </c>
      <c r="BE90" s="5" t="s">
        <v>87</v>
      </c>
      <c r="BF90" s="5" t="s">
        <v>87</v>
      </c>
      <c r="BG90" s="5" t="s">
        <v>87</v>
      </c>
      <c r="BH90" s="5" t="s">
        <v>87</v>
      </c>
      <c r="BI90" s="5" t="s">
        <v>87</v>
      </c>
      <c r="BJ90" s="5" t="s">
        <v>87</v>
      </c>
      <c r="BK90" s="5" t="s">
        <v>87</v>
      </c>
      <c r="BL90" s="5" t="s">
        <v>87</v>
      </c>
      <c r="BM90" s="5" t="s">
        <v>87</v>
      </c>
      <c r="BN90" s="5" t="s">
        <v>87</v>
      </c>
      <c r="BO90" s="5" t="s">
        <v>87</v>
      </c>
      <c r="BP90" s="5" t="s">
        <v>87</v>
      </c>
      <c r="BQ90" s="5" t="s">
        <v>87</v>
      </c>
      <c r="BR90" s="5" t="s">
        <v>87</v>
      </c>
      <c r="BS90" s="5" t="s">
        <v>87</v>
      </c>
      <c r="BT90" s="5" t="s">
        <v>87</v>
      </c>
      <c r="BU90" s="5" t="s">
        <v>87</v>
      </c>
      <c r="BV90" s="5" t="s">
        <v>87</v>
      </c>
      <c r="BW90" s="5" t="s">
        <v>87</v>
      </c>
      <c r="BX90" s="5" t="s">
        <v>1203</v>
      </c>
      <c r="BY90" s="5" t="s">
        <v>854</v>
      </c>
      <c r="BZ90" s="5"/>
      <c r="CA90" s="5"/>
      <c r="CB90" s="48"/>
    </row>
    <row r="91" spans="2:80" s="4" customFormat="1" ht="114" customHeight="1" x14ac:dyDescent="0.4">
      <c r="B91" s="54">
        <v>35</v>
      </c>
      <c r="C91" s="23" t="s">
        <v>5</v>
      </c>
      <c r="D91" s="23" t="s">
        <v>334</v>
      </c>
      <c r="E91" s="23" t="s">
        <v>364</v>
      </c>
      <c r="F91" s="23" t="s">
        <v>670</v>
      </c>
      <c r="G91" s="5" t="s">
        <v>673</v>
      </c>
      <c r="H91" s="5" t="s">
        <v>377</v>
      </c>
      <c r="I91" s="168" t="s">
        <v>936</v>
      </c>
      <c r="J91" s="169"/>
      <c r="K91" s="23" t="s">
        <v>374</v>
      </c>
      <c r="L91" s="23" t="s">
        <v>366</v>
      </c>
      <c r="M91" s="23" t="s">
        <v>87</v>
      </c>
      <c r="N91" s="23" t="s">
        <v>992</v>
      </c>
      <c r="O91" s="5" t="s">
        <v>220</v>
      </c>
      <c r="P91" s="23" t="s">
        <v>230</v>
      </c>
      <c r="Q91" s="24">
        <v>46023</v>
      </c>
      <c r="R91" s="24">
        <v>46376</v>
      </c>
      <c r="S91" s="20" t="s">
        <v>375</v>
      </c>
      <c r="T91" s="5" t="s">
        <v>558</v>
      </c>
      <c r="U91" s="23" t="s">
        <v>367</v>
      </c>
      <c r="V91" s="23" t="s">
        <v>935</v>
      </c>
      <c r="W91" s="23" t="s">
        <v>1070</v>
      </c>
      <c r="X91" s="23" t="s">
        <v>368</v>
      </c>
      <c r="Y91" s="23" t="s">
        <v>349</v>
      </c>
      <c r="Z91" s="5" t="s">
        <v>270</v>
      </c>
      <c r="AA91" s="5" t="s">
        <v>87</v>
      </c>
      <c r="AB91" s="5" t="s">
        <v>87</v>
      </c>
      <c r="AC91" s="5" t="s">
        <v>87</v>
      </c>
      <c r="AD91" s="23" t="s">
        <v>239</v>
      </c>
      <c r="AE91" s="20" t="s">
        <v>87</v>
      </c>
      <c r="AF91" s="20" t="s">
        <v>370</v>
      </c>
      <c r="AG91" s="20" t="s">
        <v>376</v>
      </c>
      <c r="AH91" s="149">
        <v>404788494</v>
      </c>
      <c r="AI91" s="23" t="s">
        <v>236</v>
      </c>
      <c r="AJ91" s="23" t="s">
        <v>294</v>
      </c>
      <c r="AK91" s="23" t="s">
        <v>295</v>
      </c>
      <c r="AL91" s="23" t="s">
        <v>87</v>
      </c>
      <c r="AM91" s="23" t="s">
        <v>87</v>
      </c>
      <c r="AN91" s="23" t="s">
        <v>87</v>
      </c>
      <c r="AO91" s="5" t="s">
        <v>87</v>
      </c>
      <c r="AP91" s="5" t="s">
        <v>87</v>
      </c>
      <c r="AQ91" s="5" t="s">
        <v>87</v>
      </c>
      <c r="AR91" s="5" t="s">
        <v>87</v>
      </c>
      <c r="AS91" s="5" t="s">
        <v>87</v>
      </c>
      <c r="AT91" s="5" t="s">
        <v>87</v>
      </c>
      <c r="AU91" s="5" t="s">
        <v>87</v>
      </c>
      <c r="AV91" s="5" t="s">
        <v>87</v>
      </c>
      <c r="AW91" s="5" t="s">
        <v>87</v>
      </c>
      <c r="AX91" s="5" t="s">
        <v>87</v>
      </c>
      <c r="AY91" s="5" t="s">
        <v>87</v>
      </c>
      <c r="AZ91" s="5" t="s">
        <v>87</v>
      </c>
      <c r="BA91" s="5" t="s">
        <v>87</v>
      </c>
      <c r="BB91" s="5" t="s">
        <v>87</v>
      </c>
      <c r="BC91" s="5" t="s">
        <v>87</v>
      </c>
      <c r="BD91" s="5" t="s">
        <v>87</v>
      </c>
      <c r="BE91" s="5" t="s">
        <v>87</v>
      </c>
      <c r="BF91" s="5" t="s">
        <v>87</v>
      </c>
      <c r="BG91" s="5" t="s">
        <v>87</v>
      </c>
      <c r="BH91" s="5" t="s">
        <v>87</v>
      </c>
      <c r="BI91" s="5" t="s">
        <v>87</v>
      </c>
      <c r="BJ91" s="5" t="s">
        <v>87</v>
      </c>
      <c r="BK91" s="5" t="s">
        <v>87</v>
      </c>
      <c r="BL91" s="5" t="s">
        <v>87</v>
      </c>
      <c r="BM91" s="5" t="s">
        <v>87</v>
      </c>
      <c r="BN91" s="5" t="s">
        <v>87</v>
      </c>
      <c r="BO91" s="5" t="s">
        <v>87</v>
      </c>
      <c r="BP91" s="5" t="s">
        <v>87</v>
      </c>
      <c r="BQ91" s="5" t="s">
        <v>87</v>
      </c>
      <c r="BR91" s="5" t="s">
        <v>87</v>
      </c>
      <c r="BS91" s="5" t="s">
        <v>87</v>
      </c>
      <c r="BT91" s="5" t="s">
        <v>87</v>
      </c>
      <c r="BU91" s="5" t="s">
        <v>87</v>
      </c>
      <c r="BV91" s="5" t="s">
        <v>87</v>
      </c>
      <c r="BW91" s="5" t="s">
        <v>87</v>
      </c>
      <c r="BX91" s="5" t="s">
        <v>1203</v>
      </c>
      <c r="BY91" s="5" t="s">
        <v>854</v>
      </c>
      <c r="BZ91" s="5"/>
      <c r="CA91" s="5"/>
      <c r="CB91" s="48"/>
    </row>
    <row r="92" spans="2:80" s="4" customFormat="1" ht="114" customHeight="1" x14ac:dyDescent="0.4">
      <c r="B92" s="54">
        <v>36</v>
      </c>
      <c r="C92" s="23" t="s">
        <v>5</v>
      </c>
      <c r="D92" s="23" t="s">
        <v>344</v>
      </c>
      <c r="E92" s="23" t="s">
        <v>378</v>
      </c>
      <c r="F92" s="23" t="s">
        <v>253</v>
      </c>
      <c r="G92" s="5" t="s">
        <v>228</v>
      </c>
      <c r="H92" s="5" t="s">
        <v>673</v>
      </c>
      <c r="I92" s="168" t="s">
        <v>379</v>
      </c>
      <c r="J92" s="169"/>
      <c r="K92" s="23" t="s">
        <v>380</v>
      </c>
      <c r="L92" s="23" t="s">
        <v>383</v>
      </c>
      <c r="M92" s="23" t="s">
        <v>349</v>
      </c>
      <c r="N92" s="23" t="s">
        <v>992</v>
      </c>
      <c r="O92" s="5" t="s">
        <v>611</v>
      </c>
      <c r="P92" s="23" t="s">
        <v>264</v>
      </c>
      <c r="Q92" s="24">
        <v>46023</v>
      </c>
      <c r="R92" s="24">
        <v>46376</v>
      </c>
      <c r="S92" s="20" t="s">
        <v>382</v>
      </c>
      <c r="T92" s="5" t="s">
        <v>87</v>
      </c>
      <c r="U92" s="23" t="s">
        <v>384</v>
      </c>
      <c r="V92" s="23" t="s">
        <v>937</v>
      </c>
      <c r="W92" s="23" t="s">
        <v>383</v>
      </c>
      <c r="X92" s="23" t="s">
        <v>385</v>
      </c>
      <c r="Y92" s="23" t="s">
        <v>87</v>
      </c>
      <c r="Z92" s="5" t="s">
        <v>270</v>
      </c>
      <c r="AA92" s="5" t="s">
        <v>87</v>
      </c>
      <c r="AB92" s="5" t="s">
        <v>87</v>
      </c>
      <c r="AC92" s="5" t="s">
        <v>87</v>
      </c>
      <c r="AD92" s="23" t="s">
        <v>239</v>
      </c>
      <c r="AE92" s="20" t="s">
        <v>87</v>
      </c>
      <c r="AF92" s="20" t="s">
        <v>386</v>
      </c>
      <c r="AG92" s="20" t="s">
        <v>612</v>
      </c>
      <c r="AH92" s="149">
        <v>1619641166</v>
      </c>
      <c r="AI92" s="23" t="s">
        <v>295</v>
      </c>
      <c r="AJ92" s="23" t="s">
        <v>295</v>
      </c>
      <c r="AK92" s="23" t="s">
        <v>273</v>
      </c>
      <c r="AL92" s="23" t="s">
        <v>87</v>
      </c>
      <c r="AM92" s="23" t="s">
        <v>87</v>
      </c>
      <c r="AN92" s="23" t="s">
        <v>87</v>
      </c>
      <c r="AO92" s="5" t="s">
        <v>87</v>
      </c>
      <c r="AP92" s="5" t="s">
        <v>87</v>
      </c>
      <c r="AQ92" s="5" t="s">
        <v>87</v>
      </c>
      <c r="AR92" s="5" t="s">
        <v>87</v>
      </c>
      <c r="AS92" s="5" t="s">
        <v>87</v>
      </c>
      <c r="AT92" s="5" t="s">
        <v>87</v>
      </c>
      <c r="AU92" s="5" t="s">
        <v>87</v>
      </c>
      <c r="AV92" s="5" t="s">
        <v>87</v>
      </c>
      <c r="AW92" s="5" t="s">
        <v>87</v>
      </c>
      <c r="AX92" s="5" t="s">
        <v>87</v>
      </c>
      <c r="AY92" s="5" t="s">
        <v>87</v>
      </c>
      <c r="AZ92" s="5" t="s">
        <v>87</v>
      </c>
      <c r="BA92" s="5" t="s">
        <v>87</v>
      </c>
      <c r="BB92" s="5" t="s">
        <v>87</v>
      </c>
      <c r="BC92" s="5" t="s">
        <v>87</v>
      </c>
      <c r="BD92" s="5" t="s">
        <v>87</v>
      </c>
      <c r="BE92" s="5" t="s">
        <v>87</v>
      </c>
      <c r="BF92" s="5" t="s">
        <v>87</v>
      </c>
      <c r="BG92" s="5" t="s">
        <v>87</v>
      </c>
      <c r="BH92" s="5" t="s">
        <v>87</v>
      </c>
      <c r="BI92" s="5" t="s">
        <v>87</v>
      </c>
      <c r="BJ92" s="5" t="s">
        <v>87</v>
      </c>
      <c r="BK92" s="5" t="s">
        <v>87</v>
      </c>
      <c r="BL92" s="5" t="s">
        <v>87</v>
      </c>
      <c r="BM92" s="5" t="s">
        <v>87</v>
      </c>
      <c r="BN92" s="5" t="s">
        <v>87</v>
      </c>
      <c r="BO92" s="5" t="s">
        <v>87</v>
      </c>
      <c r="BP92" s="5" t="s">
        <v>87</v>
      </c>
      <c r="BQ92" s="5" t="s">
        <v>87</v>
      </c>
      <c r="BR92" s="5" t="s">
        <v>87</v>
      </c>
      <c r="BS92" s="5" t="s">
        <v>87</v>
      </c>
      <c r="BT92" s="5" t="s">
        <v>87</v>
      </c>
      <c r="BU92" s="5" t="s">
        <v>270</v>
      </c>
      <c r="BV92" s="5" t="s">
        <v>87</v>
      </c>
      <c r="BW92" s="5" t="s">
        <v>87</v>
      </c>
      <c r="BX92" s="5" t="s">
        <v>1203</v>
      </c>
      <c r="BY92" s="5" t="s">
        <v>854</v>
      </c>
      <c r="BZ92" s="5"/>
      <c r="CA92" s="5"/>
      <c r="CB92" s="48"/>
    </row>
    <row r="93" spans="2:80" s="4" customFormat="1" ht="114" customHeight="1" x14ac:dyDescent="0.4">
      <c r="B93" s="54">
        <v>37</v>
      </c>
      <c r="C93" s="23" t="s">
        <v>5</v>
      </c>
      <c r="D93" s="23" t="s">
        <v>344</v>
      </c>
      <c r="E93" s="23" t="s">
        <v>378</v>
      </c>
      <c r="F93" s="23" t="s">
        <v>253</v>
      </c>
      <c r="G93" s="5" t="s">
        <v>228</v>
      </c>
      <c r="H93" s="5" t="s">
        <v>673</v>
      </c>
      <c r="I93" s="168" t="s">
        <v>388</v>
      </c>
      <c r="J93" s="169"/>
      <c r="K93" s="23" t="s">
        <v>389</v>
      </c>
      <c r="L93" s="23" t="s">
        <v>383</v>
      </c>
      <c r="M93" s="23" t="s">
        <v>349</v>
      </c>
      <c r="N93" s="23" t="s">
        <v>992</v>
      </c>
      <c r="O93" s="5" t="s">
        <v>611</v>
      </c>
      <c r="P93" s="23" t="s">
        <v>264</v>
      </c>
      <c r="Q93" s="24">
        <v>46023</v>
      </c>
      <c r="R93" s="24">
        <v>46376</v>
      </c>
      <c r="S93" s="20" t="s">
        <v>347</v>
      </c>
      <c r="T93" s="5" t="s">
        <v>87</v>
      </c>
      <c r="U93" s="23" t="s">
        <v>384</v>
      </c>
      <c r="V93" s="23" t="s">
        <v>937</v>
      </c>
      <c r="W93" s="23" t="s">
        <v>383</v>
      </c>
      <c r="X93" s="23" t="s">
        <v>385</v>
      </c>
      <c r="Y93" s="23" t="s">
        <v>87</v>
      </c>
      <c r="Z93" s="5" t="s">
        <v>270</v>
      </c>
      <c r="AA93" s="5" t="s">
        <v>87</v>
      </c>
      <c r="AB93" s="5" t="s">
        <v>87</v>
      </c>
      <c r="AC93" s="5" t="s">
        <v>87</v>
      </c>
      <c r="AD93" s="23" t="s">
        <v>239</v>
      </c>
      <c r="AE93" s="20" t="s">
        <v>87</v>
      </c>
      <c r="AF93" s="20" t="s">
        <v>386</v>
      </c>
      <c r="AG93" s="20" t="s">
        <v>612</v>
      </c>
      <c r="AH93" s="149">
        <v>1619641166</v>
      </c>
      <c r="AI93" s="23" t="s">
        <v>295</v>
      </c>
      <c r="AJ93" s="23" t="s">
        <v>295</v>
      </c>
      <c r="AK93" s="23" t="s">
        <v>273</v>
      </c>
      <c r="AL93" s="23" t="s">
        <v>87</v>
      </c>
      <c r="AM93" s="23" t="s">
        <v>87</v>
      </c>
      <c r="AN93" s="23" t="s">
        <v>87</v>
      </c>
      <c r="AO93" s="5" t="s">
        <v>87</v>
      </c>
      <c r="AP93" s="5" t="s">
        <v>87</v>
      </c>
      <c r="AQ93" s="5" t="s">
        <v>87</v>
      </c>
      <c r="AR93" s="5" t="s">
        <v>87</v>
      </c>
      <c r="AS93" s="5" t="s">
        <v>87</v>
      </c>
      <c r="AT93" s="5" t="s">
        <v>87</v>
      </c>
      <c r="AU93" s="5" t="s">
        <v>87</v>
      </c>
      <c r="AV93" s="5" t="s">
        <v>87</v>
      </c>
      <c r="AW93" s="5" t="s">
        <v>87</v>
      </c>
      <c r="AX93" s="5" t="s">
        <v>87</v>
      </c>
      <c r="AY93" s="5" t="s">
        <v>87</v>
      </c>
      <c r="AZ93" s="5" t="s">
        <v>87</v>
      </c>
      <c r="BA93" s="5" t="s">
        <v>87</v>
      </c>
      <c r="BB93" s="5" t="s">
        <v>87</v>
      </c>
      <c r="BC93" s="5" t="s">
        <v>87</v>
      </c>
      <c r="BD93" s="5" t="s">
        <v>87</v>
      </c>
      <c r="BE93" s="5" t="s">
        <v>87</v>
      </c>
      <c r="BF93" s="5" t="s">
        <v>87</v>
      </c>
      <c r="BG93" s="5" t="s">
        <v>87</v>
      </c>
      <c r="BH93" s="5" t="s">
        <v>87</v>
      </c>
      <c r="BI93" s="5" t="s">
        <v>87</v>
      </c>
      <c r="BJ93" s="5" t="s">
        <v>87</v>
      </c>
      <c r="BK93" s="5" t="s">
        <v>87</v>
      </c>
      <c r="BL93" s="5" t="s">
        <v>87</v>
      </c>
      <c r="BM93" s="5" t="s">
        <v>87</v>
      </c>
      <c r="BN93" s="5" t="s">
        <v>87</v>
      </c>
      <c r="BO93" s="5" t="s">
        <v>87</v>
      </c>
      <c r="BP93" s="5" t="s">
        <v>87</v>
      </c>
      <c r="BQ93" s="5" t="s">
        <v>87</v>
      </c>
      <c r="BR93" s="5" t="s">
        <v>87</v>
      </c>
      <c r="BS93" s="5" t="s">
        <v>87</v>
      </c>
      <c r="BT93" s="5" t="s">
        <v>87</v>
      </c>
      <c r="BU93" s="5" t="s">
        <v>270</v>
      </c>
      <c r="BV93" s="5" t="s">
        <v>87</v>
      </c>
      <c r="BW93" s="5" t="s">
        <v>87</v>
      </c>
      <c r="BX93" s="5" t="s">
        <v>1203</v>
      </c>
      <c r="BY93" s="5" t="s">
        <v>854</v>
      </c>
      <c r="BZ93" s="5"/>
      <c r="CA93" s="5"/>
      <c r="CB93" s="48"/>
    </row>
    <row r="94" spans="2:80" s="4" customFormat="1" ht="114" customHeight="1" x14ac:dyDescent="0.4">
      <c r="B94" s="54">
        <v>38</v>
      </c>
      <c r="C94" s="23" t="s">
        <v>5</v>
      </c>
      <c r="D94" s="23" t="s">
        <v>344</v>
      </c>
      <c r="E94" s="23" t="s">
        <v>378</v>
      </c>
      <c r="F94" s="23" t="s">
        <v>87</v>
      </c>
      <c r="G94" s="5" t="s">
        <v>377</v>
      </c>
      <c r="H94" s="5" t="s">
        <v>673</v>
      </c>
      <c r="I94" s="168" t="s">
        <v>390</v>
      </c>
      <c r="J94" s="169"/>
      <c r="K94" s="23" t="s">
        <v>1185</v>
      </c>
      <c r="L94" s="23" t="s">
        <v>383</v>
      </c>
      <c r="M94" s="23" t="s">
        <v>349</v>
      </c>
      <c r="N94" s="23" t="s">
        <v>992</v>
      </c>
      <c r="O94" s="5" t="s">
        <v>1186</v>
      </c>
      <c r="P94" s="23" t="s">
        <v>264</v>
      </c>
      <c r="Q94" s="24">
        <v>46023</v>
      </c>
      <c r="R94" s="24">
        <v>46376</v>
      </c>
      <c r="S94" s="20" t="s">
        <v>347</v>
      </c>
      <c r="T94" s="5" t="s">
        <v>87</v>
      </c>
      <c r="U94" s="23" t="s">
        <v>384</v>
      </c>
      <c r="V94" s="23" t="s">
        <v>937</v>
      </c>
      <c r="W94" s="23" t="s">
        <v>383</v>
      </c>
      <c r="X94" s="23" t="s">
        <v>385</v>
      </c>
      <c r="Y94" s="23" t="s">
        <v>87</v>
      </c>
      <c r="Z94" s="5" t="s">
        <v>270</v>
      </c>
      <c r="AA94" s="5" t="s">
        <v>87</v>
      </c>
      <c r="AB94" s="5" t="s">
        <v>87</v>
      </c>
      <c r="AC94" s="5" t="s">
        <v>87</v>
      </c>
      <c r="AD94" s="23" t="s">
        <v>239</v>
      </c>
      <c r="AE94" s="20" t="s">
        <v>87</v>
      </c>
      <c r="AF94" s="20" t="s">
        <v>386</v>
      </c>
      <c r="AG94" s="20" t="s">
        <v>612</v>
      </c>
      <c r="AH94" s="149">
        <v>1619641166</v>
      </c>
      <c r="AI94" s="23" t="s">
        <v>87</v>
      </c>
      <c r="AJ94" s="23" t="s">
        <v>87</v>
      </c>
      <c r="AK94" s="23" t="s">
        <v>273</v>
      </c>
      <c r="AL94" s="23" t="s">
        <v>87</v>
      </c>
      <c r="AM94" s="23" t="s">
        <v>87</v>
      </c>
      <c r="AN94" s="23" t="s">
        <v>87</v>
      </c>
      <c r="AO94" s="5" t="s">
        <v>87</v>
      </c>
      <c r="AP94" s="5" t="s">
        <v>87</v>
      </c>
      <c r="AQ94" s="5" t="s">
        <v>87</v>
      </c>
      <c r="AR94" s="5" t="s">
        <v>87</v>
      </c>
      <c r="AS94" s="5" t="s">
        <v>87</v>
      </c>
      <c r="AT94" s="5" t="s">
        <v>87</v>
      </c>
      <c r="AU94" s="5" t="s">
        <v>87</v>
      </c>
      <c r="AV94" s="5" t="s">
        <v>87</v>
      </c>
      <c r="AW94" s="5" t="s">
        <v>87</v>
      </c>
      <c r="AX94" s="5" t="s">
        <v>87</v>
      </c>
      <c r="AY94" s="5" t="s">
        <v>87</v>
      </c>
      <c r="AZ94" s="5" t="s">
        <v>87</v>
      </c>
      <c r="BA94" s="5" t="s">
        <v>87</v>
      </c>
      <c r="BB94" s="5" t="s">
        <v>87</v>
      </c>
      <c r="BC94" s="5" t="s">
        <v>87</v>
      </c>
      <c r="BD94" s="5" t="s">
        <v>87</v>
      </c>
      <c r="BE94" s="5" t="s">
        <v>87</v>
      </c>
      <c r="BF94" s="5" t="s">
        <v>87</v>
      </c>
      <c r="BG94" s="5" t="s">
        <v>87</v>
      </c>
      <c r="BH94" s="5" t="s">
        <v>87</v>
      </c>
      <c r="BI94" s="5" t="s">
        <v>87</v>
      </c>
      <c r="BJ94" s="5" t="s">
        <v>87</v>
      </c>
      <c r="BK94" s="5" t="s">
        <v>87</v>
      </c>
      <c r="BL94" s="5" t="s">
        <v>87</v>
      </c>
      <c r="BM94" s="5" t="s">
        <v>87</v>
      </c>
      <c r="BN94" s="5" t="s">
        <v>87</v>
      </c>
      <c r="BO94" s="5" t="s">
        <v>87</v>
      </c>
      <c r="BP94" s="5" t="s">
        <v>87</v>
      </c>
      <c r="BQ94" s="5" t="s">
        <v>87</v>
      </c>
      <c r="BR94" s="5" t="s">
        <v>87</v>
      </c>
      <c r="BS94" s="5" t="s">
        <v>87</v>
      </c>
      <c r="BT94" s="5" t="s">
        <v>87</v>
      </c>
      <c r="BU94" s="5" t="s">
        <v>87</v>
      </c>
      <c r="BV94" s="5" t="s">
        <v>87</v>
      </c>
      <c r="BW94" s="5" t="s">
        <v>87</v>
      </c>
      <c r="BX94" s="5" t="s">
        <v>1203</v>
      </c>
      <c r="BY94" s="5" t="s">
        <v>854</v>
      </c>
      <c r="BZ94" s="5"/>
      <c r="CA94" s="5"/>
      <c r="CB94" s="48"/>
    </row>
    <row r="95" spans="2:80" s="4" customFormat="1" ht="114" customHeight="1" x14ac:dyDescent="0.4">
      <c r="B95" s="54">
        <v>39</v>
      </c>
      <c r="C95" s="23" t="s">
        <v>391</v>
      </c>
      <c r="D95" s="23" t="s">
        <v>18</v>
      </c>
      <c r="E95" s="23" t="s">
        <v>392</v>
      </c>
      <c r="F95" s="23" t="s">
        <v>393</v>
      </c>
      <c r="G95" s="5" t="s">
        <v>673</v>
      </c>
      <c r="H95" s="5" t="s">
        <v>673</v>
      </c>
      <c r="I95" s="168" t="s">
        <v>394</v>
      </c>
      <c r="J95" s="169"/>
      <c r="K95" s="23" t="s">
        <v>761</v>
      </c>
      <c r="L95" s="23" t="s">
        <v>760</v>
      </c>
      <c r="M95" s="23" t="s">
        <v>758</v>
      </c>
      <c r="N95" s="23" t="s">
        <v>992</v>
      </c>
      <c r="O95" s="5" t="s">
        <v>588</v>
      </c>
      <c r="P95" s="23" t="s">
        <v>264</v>
      </c>
      <c r="Q95" s="24">
        <v>46023</v>
      </c>
      <c r="R95" s="24">
        <v>46376</v>
      </c>
      <c r="S95" s="20" t="s">
        <v>395</v>
      </c>
      <c r="T95" s="5" t="s">
        <v>589</v>
      </c>
      <c r="U95" s="23" t="s">
        <v>680</v>
      </c>
      <c r="V95" s="23" t="s">
        <v>926</v>
      </c>
      <c r="W95" s="23" t="s">
        <v>994</v>
      </c>
      <c r="X95" s="23" t="s">
        <v>399</v>
      </c>
      <c r="Y95" s="23" t="s">
        <v>87</v>
      </c>
      <c r="Z95" s="5" t="s">
        <v>270</v>
      </c>
      <c r="AA95" s="5" t="s">
        <v>87</v>
      </c>
      <c r="AB95" s="5" t="s">
        <v>270</v>
      </c>
      <c r="AC95" s="5" t="s">
        <v>87</v>
      </c>
      <c r="AD95" s="23" t="s">
        <v>247</v>
      </c>
      <c r="AE95" s="20" t="s">
        <v>87</v>
      </c>
      <c r="AF95" s="20" t="s">
        <v>87</v>
      </c>
      <c r="AG95" s="20" t="s">
        <v>87</v>
      </c>
      <c r="AH95" s="149" t="s">
        <v>87</v>
      </c>
      <c r="AI95" s="23" t="s">
        <v>87</v>
      </c>
      <c r="AJ95" s="23" t="s">
        <v>87</v>
      </c>
      <c r="AK95" s="23" t="s">
        <v>87</v>
      </c>
      <c r="AL95" s="23" t="s">
        <v>87</v>
      </c>
      <c r="AM95" s="23" t="s">
        <v>87</v>
      </c>
      <c r="AN95" s="23" t="s">
        <v>270</v>
      </c>
      <c r="AO95" s="5" t="s">
        <v>87</v>
      </c>
      <c r="AP95" s="5" t="s">
        <v>87</v>
      </c>
      <c r="AQ95" s="5" t="s">
        <v>87</v>
      </c>
      <c r="AR95" s="5" t="s">
        <v>87</v>
      </c>
      <c r="AS95" s="5" t="s">
        <v>87</v>
      </c>
      <c r="AT95" s="5" t="s">
        <v>87</v>
      </c>
      <c r="AU95" s="5" t="s">
        <v>87</v>
      </c>
      <c r="AV95" s="5" t="s">
        <v>87</v>
      </c>
      <c r="AW95" s="5" t="s">
        <v>87</v>
      </c>
      <c r="AX95" s="5" t="s">
        <v>87</v>
      </c>
      <c r="AY95" s="5" t="s">
        <v>87</v>
      </c>
      <c r="AZ95" s="5" t="s">
        <v>87</v>
      </c>
      <c r="BA95" s="5" t="s">
        <v>270</v>
      </c>
      <c r="BB95" s="5" t="s">
        <v>87</v>
      </c>
      <c r="BC95" s="5" t="s">
        <v>87</v>
      </c>
      <c r="BD95" s="5" t="s">
        <v>87</v>
      </c>
      <c r="BE95" s="5" t="s">
        <v>87</v>
      </c>
      <c r="BF95" s="5" t="s">
        <v>87</v>
      </c>
      <c r="BG95" s="5" t="s">
        <v>87</v>
      </c>
      <c r="BH95" s="5" t="s">
        <v>270</v>
      </c>
      <c r="BI95" s="5" t="s">
        <v>87</v>
      </c>
      <c r="BJ95" s="5" t="s">
        <v>87</v>
      </c>
      <c r="BK95" s="5" t="s">
        <v>87</v>
      </c>
      <c r="BL95" s="5" t="s">
        <v>87</v>
      </c>
      <c r="BM95" s="5" t="s">
        <v>87</v>
      </c>
      <c r="BN95" s="5" t="s">
        <v>87</v>
      </c>
      <c r="BO95" s="5" t="s">
        <v>87</v>
      </c>
      <c r="BP95" s="5" t="s">
        <v>87</v>
      </c>
      <c r="BQ95" s="5" t="s">
        <v>87</v>
      </c>
      <c r="BR95" s="5" t="s">
        <v>87</v>
      </c>
      <c r="BS95" s="5" t="s">
        <v>87</v>
      </c>
      <c r="BT95" s="5" t="s">
        <v>87</v>
      </c>
      <c r="BU95" s="5" t="s">
        <v>87</v>
      </c>
      <c r="BV95" s="5" t="s">
        <v>87</v>
      </c>
      <c r="BW95" s="5" t="s">
        <v>652</v>
      </c>
      <c r="BX95" s="5" t="s">
        <v>1203</v>
      </c>
      <c r="BY95" s="5" t="s">
        <v>854</v>
      </c>
      <c r="BZ95" s="5"/>
      <c r="CA95" s="5"/>
      <c r="CB95" s="48"/>
    </row>
    <row r="96" spans="2:80" s="4" customFormat="1" ht="114" customHeight="1" x14ac:dyDescent="0.4">
      <c r="B96" s="54">
        <v>40</v>
      </c>
      <c r="C96" s="23" t="s">
        <v>391</v>
      </c>
      <c r="D96" s="23" t="s">
        <v>18</v>
      </c>
      <c r="E96" s="23" t="s">
        <v>392</v>
      </c>
      <c r="F96" s="23" t="s">
        <v>393</v>
      </c>
      <c r="G96" s="5" t="s">
        <v>673</v>
      </c>
      <c r="H96" s="5" t="s">
        <v>692</v>
      </c>
      <c r="I96" s="168" t="s">
        <v>397</v>
      </c>
      <c r="J96" s="169"/>
      <c r="K96" s="23" t="s">
        <v>398</v>
      </c>
      <c r="L96" s="23" t="s">
        <v>772</v>
      </c>
      <c r="M96" s="23" t="s">
        <v>87</v>
      </c>
      <c r="N96" s="23" t="s">
        <v>992</v>
      </c>
      <c r="O96" s="5" t="s">
        <v>590</v>
      </c>
      <c r="P96" s="23" t="s">
        <v>264</v>
      </c>
      <c r="Q96" s="24">
        <v>46023</v>
      </c>
      <c r="R96" s="24">
        <v>46376</v>
      </c>
      <c r="S96" s="20" t="s">
        <v>395</v>
      </c>
      <c r="T96" s="5" t="s">
        <v>591</v>
      </c>
      <c r="U96" s="23" t="s">
        <v>680</v>
      </c>
      <c r="V96" s="23" t="s">
        <v>1096</v>
      </c>
      <c r="W96" s="23" t="s">
        <v>1097</v>
      </c>
      <c r="X96" s="23" t="s">
        <v>399</v>
      </c>
      <c r="Y96" s="23" t="s">
        <v>87</v>
      </c>
      <c r="Z96" s="5" t="s">
        <v>270</v>
      </c>
      <c r="AA96" s="5" t="s">
        <v>87</v>
      </c>
      <c r="AB96" s="5" t="s">
        <v>270</v>
      </c>
      <c r="AC96" s="5" t="s">
        <v>87</v>
      </c>
      <c r="AD96" s="23" t="s">
        <v>247</v>
      </c>
      <c r="AE96" s="20" t="s">
        <v>87</v>
      </c>
      <c r="AF96" s="20" t="s">
        <v>87</v>
      </c>
      <c r="AG96" s="20" t="s">
        <v>87</v>
      </c>
      <c r="AH96" s="149" t="s">
        <v>87</v>
      </c>
      <c r="AI96" s="23" t="s">
        <v>87</v>
      </c>
      <c r="AJ96" s="23" t="s">
        <v>87</v>
      </c>
      <c r="AK96" s="23" t="s">
        <v>87</v>
      </c>
      <c r="AL96" s="23" t="s">
        <v>87</v>
      </c>
      <c r="AM96" s="23" t="s">
        <v>87</v>
      </c>
      <c r="AN96" s="23" t="s">
        <v>87</v>
      </c>
      <c r="AO96" s="5" t="s">
        <v>87</v>
      </c>
      <c r="AP96" s="5" t="s">
        <v>87</v>
      </c>
      <c r="AQ96" s="5" t="s">
        <v>87</v>
      </c>
      <c r="AR96" s="5" t="s">
        <v>87</v>
      </c>
      <c r="AS96" s="5" t="s">
        <v>87</v>
      </c>
      <c r="AT96" s="5" t="s">
        <v>87</v>
      </c>
      <c r="AU96" s="5" t="s">
        <v>87</v>
      </c>
      <c r="AV96" s="5" t="s">
        <v>87</v>
      </c>
      <c r="AW96" s="5" t="s">
        <v>87</v>
      </c>
      <c r="AX96" s="5" t="s">
        <v>87</v>
      </c>
      <c r="AY96" s="5" t="s">
        <v>270</v>
      </c>
      <c r="AZ96" s="5" t="s">
        <v>87</v>
      </c>
      <c r="BA96" s="5" t="s">
        <v>87</v>
      </c>
      <c r="BB96" s="5" t="s">
        <v>87</v>
      </c>
      <c r="BC96" s="5" t="s">
        <v>87</v>
      </c>
      <c r="BD96" s="5" t="s">
        <v>87</v>
      </c>
      <c r="BE96" s="5" t="s">
        <v>87</v>
      </c>
      <c r="BF96" s="5" t="s">
        <v>87</v>
      </c>
      <c r="BG96" s="5" t="s">
        <v>87</v>
      </c>
      <c r="BH96" s="5" t="s">
        <v>270</v>
      </c>
      <c r="BI96" s="5" t="s">
        <v>87</v>
      </c>
      <c r="BJ96" s="5" t="s">
        <v>87</v>
      </c>
      <c r="BK96" s="5" t="s">
        <v>87</v>
      </c>
      <c r="BL96" s="5" t="s">
        <v>87</v>
      </c>
      <c r="BM96" s="5" t="s">
        <v>87</v>
      </c>
      <c r="BN96" s="5" t="s">
        <v>87</v>
      </c>
      <c r="BO96" s="5" t="s">
        <v>87</v>
      </c>
      <c r="BP96" s="5" t="s">
        <v>87</v>
      </c>
      <c r="BQ96" s="5" t="s">
        <v>87</v>
      </c>
      <c r="BR96" s="5" t="s">
        <v>87</v>
      </c>
      <c r="BS96" s="5" t="s">
        <v>87</v>
      </c>
      <c r="BT96" s="5" t="s">
        <v>87</v>
      </c>
      <c r="BU96" s="5" t="s">
        <v>87</v>
      </c>
      <c r="BV96" s="5" t="s">
        <v>87</v>
      </c>
      <c r="BW96" s="5" t="s">
        <v>652</v>
      </c>
      <c r="BX96" s="5" t="s">
        <v>1203</v>
      </c>
      <c r="BY96" s="5" t="s">
        <v>854</v>
      </c>
      <c r="BZ96" s="5"/>
      <c r="CA96" s="5"/>
      <c r="CB96" s="48"/>
    </row>
    <row r="97" spans="2:80" s="4" customFormat="1" ht="114" customHeight="1" x14ac:dyDescent="0.4">
      <c r="B97" s="54">
        <v>41</v>
      </c>
      <c r="C97" s="23" t="s">
        <v>391</v>
      </c>
      <c r="D97" s="23" t="s">
        <v>18</v>
      </c>
      <c r="E97" s="23" t="s">
        <v>392</v>
      </c>
      <c r="F97" s="23" t="s">
        <v>400</v>
      </c>
      <c r="G97" s="5" t="s">
        <v>673</v>
      </c>
      <c r="H97" s="5" t="s">
        <v>692</v>
      </c>
      <c r="I97" s="168" t="s">
        <v>401</v>
      </c>
      <c r="J97" s="169"/>
      <c r="K97" s="23" t="s">
        <v>402</v>
      </c>
      <c r="L97" s="23" t="s">
        <v>559</v>
      </c>
      <c r="M97" s="23" t="s">
        <v>404</v>
      </c>
      <c r="N97" s="23" t="s">
        <v>992</v>
      </c>
      <c r="O97" s="5" t="s">
        <v>613</v>
      </c>
      <c r="P97" s="23" t="s">
        <v>264</v>
      </c>
      <c r="Q97" s="24">
        <v>46023</v>
      </c>
      <c r="R97" s="24">
        <v>46376</v>
      </c>
      <c r="S97" s="20" t="s">
        <v>382</v>
      </c>
      <c r="T97" s="5" t="s">
        <v>614</v>
      </c>
      <c r="U97" s="23" t="s">
        <v>403</v>
      </c>
      <c r="V97" s="23" t="s">
        <v>405</v>
      </c>
      <c r="W97" s="23" t="s">
        <v>404</v>
      </c>
      <c r="X97" s="23" t="s">
        <v>793</v>
      </c>
      <c r="Y97" s="23" t="s">
        <v>87</v>
      </c>
      <c r="Z97" s="5" t="s">
        <v>270</v>
      </c>
      <c r="AA97" s="5" t="s">
        <v>87</v>
      </c>
      <c r="AB97" s="5" t="s">
        <v>87</v>
      </c>
      <c r="AC97" s="5" t="s">
        <v>87</v>
      </c>
      <c r="AD97" s="23" t="s">
        <v>247</v>
      </c>
      <c r="AE97" s="20" t="s">
        <v>87</v>
      </c>
      <c r="AF97" s="20" t="s">
        <v>87</v>
      </c>
      <c r="AG97" s="20" t="s">
        <v>87</v>
      </c>
      <c r="AH97" s="149" t="s">
        <v>87</v>
      </c>
      <c r="AI97" s="23" t="s">
        <v>87</v>
      </c>
      <c r="AJ97" s="23" t="s">
        <v>87</v>
      </c>
      <c r="AK97" s="23" t="s">
        <v>87</v>
      </c>
      <c r="AL97" s="23" t="s">
        <v>87</v>
      </c>
      <c r="AM97" s="23" t="s">
        <v>87</v>
      </c>
      <c r="AN97" s="23" t="s">
        <v>87</v>
      </c>
      <c r="AO97" s="5" t="s">
        <v>87</v>
      </c>
      <c r="AP97" s="5" t="s">
        <v>87</v>
      </c>
      <c r="AQ97" s="5" t="s">
        <v>87</v>
      </c>
      <c r="AR97" s="5" t="s">
        <v>87</v>
      </c>
      <c r="AS97" s="5" t="s">
        <v>270</v>
      </c>
      <c r="AT97" s="5" t="s">
        <v>87</v>
      </c>
      <c r="AU97" s="5" t="s">
        <v>87</v>
      </c>
      <c r="AV97" s="5" t="s">
        <v>87</v>
      </c>
      <c r="AW97" s="5" t="s">
        <v>87</v>
      </c>
      <c r="AX97" s="5" t="s">
        <v>87</v>
      </c>
      <c r="AY97" s="5" t="s">
        <v>87</v>
      </c>
      <c r="AZ97" s="5" t="s">
        <v>87</v>
      </c>
      <c r="BA97" s="5" t="s">
        <v>270</v>
      </c>
      <c r="BB97" s="5" t="s">
        <v>87</v>
      </c>
      <c r="BC97" s="5" t="s">
        <v>87</v>
      </c>
      <c r="BD97" s="5" t="s">
        <v>87</v>
      </c>
      <c r="BE97" s="5" t="s">
        <v>87</v>
      </c>
      <c r="BF97" s="5" t="s">
        <v>87</v>
      </c>
      <c r="BG97" s="5" t="s">
        <v>87</v>
      </c>
      <c r="BH97" s="5" t="s">
        <v>270</v>
      </c>
      <c r="BI97" s="5" t="s">
        <v>87</v>
      </c>
      <c r="BJ97" s="5" t="s">
        <v>270</v>
      </c>
      <c r="BK97" s="5" t="s">
        <v>87</v>
      </c>
      <c r="BL97" s="5" t="s">
        <v>87</v>
      </c>
      <c r="BM97" s="5" t="s">
        <v>87</v>
      </c>
      <c r="BN97" s="5" t="s">
        <v>87</v>
      </c>
      <c r="BO97" s="5" t="s">
        <v>87</v>
      </c>
      <c r="BP97" s="5" t="s">
        <v>87</v>
      </c>
      <c r="BQ97" s="5" t="s">
        <v>87</v>
      </c>
      <c r="BR97" s="5" t="s">
        <v>87</v>
      </c>
      <c r="BS97" s="5" t="s">
        <v>87</v>
      </c>
      <c r="BT97" s="5" t="s">
        <v>87</v>
      </c>
      <c r="BU97" s="5" t="s">
        <v>87</v>
      </c>
      <c r="BV97" s="5" t="s">
        <v>87</v>
      </c>
      <c r="BW97" s="5" t="s">
        <v>652</v>
      </c>
      <c r="BX97" s="5" t="s">
        <v>1203</v>
      </c>
      <c r="BY97" s="5" t="s">
        <v>854</v>
      </c>
      <c r="BZ97" s="5"/>
      <c r="CA97" s="5"/>
      <c r="CB97" s="48"/>
    </row>
    <row r="98" spans="2:80" s="4" customFormat="1" ht="114" customHeight="1" x14ac:dyDescent="0.4">
      <c r="B98" s="54">
        <v>42</v>
      </c>
      <c r="C98" s="23" t="s">
        <v>391</v>
      </c>
      <c r="D98" s="23" t="s">
        <v>18</v>
      </c>
      <c r="E98" s="23" t="s">
        <v>392</v>
      </c>
      <c r="F98" s="23" t="s">
        <v>393</v>
      </c>
      <c r="G98" s="5" t="s">
        <v>673</v>
      </c>
      <c r="H98" s="5" t="s">
        <v>692</v>
      </c>
      <c r="I98" s="168" t="s">
        <v>699</v>
      </c>
      <c r="J98" s="169"/>
      <c r="K98" s="23" t="s">
        <v>700</v>
      </c>
      <c r="L98" s="23" t="s">
        <v>407</v>
      </c>
      <c r="M98" s="23" t="s">
        <v>396</v>
      </c>
      <c r="N98" s="23" t="s">
        <v>992</v>
      </c>
      <c r="O98" s="5" t="s">
        <v>683</v>
      </c>
      <c r="P98" s="23" t="s">
        <v>264</v>
      </c>
      <c r="Q98" s="24">
        <v>46023</v>
      </c>
      <c r="R98" s="24">
        <v>46376</v>
      </c>
      <c r="S98" s="20" t="s">
        <v>406</v>
      </c>
      <c r="T98" s="5" t="s">
        <v>1108</v>
      </c>
      <c r="U98" s="23" t="s">
        <v>680</v>
      </c>
      <c r="V98" s="23" t="s">
        <v>855</v>
      </c>
      <c r="W98" s="23" t="s">
        <v>1071</v>
      </c>
      <c r="X98" s="23" t="s">
        <v>427</v>
      </c>
      <c r="Y98" s="23" t="s">
        <v>1187</v>
      </c>
      <c r="Z98" s="5" t="s">
        <v>270</v>
      </c>
      <c r="AA98" s="5" t="s">
        <v>87</v>
      </c>
      <c r="AB98" s="5" t="s">
        <v>270</v>
      </c>
      <c r="AC98" s="5" t="s">
        <v>87</v>
      </c>
      <c r="AD98" s="23" t="s">
        <v>247</v>
      </c>
      <c r="AE98" s="20" t="s">
        <v>87</v>
      </c>
      <c r="AF98" s="20" t="s">
        <v>87</v>
      </c>
      <c r="AG98" s="20" t="s">
        <v>87</v>
      </c>
      <c r="AH98" s="149" t="s">
        <v>87</v>
      </c>
      <c r="AI98" s="23" t="s">
        <v>87</v>
      </c>
      <c r="AJ98" s="23" t="s">
        <v>87</v>
      </c>
      <c r="AK98" s="23" t="s">
        <v>87</v>
      </c>
      <c r="AL98" s="23" t="s">
        <v>87</v>
      </c>
      <c r="AM98" s="23" t="s">
        <v>270</v>
      </c>
      <c r="AN98" s="23" t="s">
        <v>270</v>
      </c>
      <c r="AO98" s="5" t="s">
        <v>87</v>
      </c>
      <c r="AP98" s="5" t="s">
        <v>87</v>
      </c>
      <c r="AQ98" s="5" t="s">
        <v>87</v>
      </c>
      <c r="AR98" s="5" t="s">
        <v>87</v>
      </c>
      <c r="AS98" s="5" t="s">
        <v>87</v>
      </c>
      <c r="AT98" s="5" t="s">
        <v>87</v>
      </c>
      <c r="AU98" s="5" t="s">
        <v>87</v>
      </c>
      <c r="AV98" s="5" t="s">
        <v>87</v>
      </c>
      <c r="AW98" s="5" t="s">
        <v>87</v>
      </c>
      <c r="AX98" s="5" t="s">
        <v>87</v>
      </c>
      <c r="AY98" s="5" t="s">
        <v>87</v>
      </c>
      <c r="AZ98" s="5" t="s">
        <v>87</v>
      </c>
      <c r="BA98" s="5" t="s">
        <v>270</v>
      </c>
      <c r="BB98" s="5" t="s">
        <v>87</v>
      </c>
      <c r="BC98" s="5" t="s">
        <v>87</v>
      </c>
      <c r="BD98" s="5" t="s">
        <v>87</v>
      </c>
      <c r="BE98" s="5" t="s">
        <v>87</v>
      </c>
      <c r="BF98" s="5" t="s">
        <v>87</v>
      </c>
      <c r="BG98" s="5" t="s">
        <v>87</v>
      </c>
      <c r="BH98" s="5" t="s">
        <v>270</v>
      </c>
      <c r="BI98" s="5" t="s">
        <v>87</v>
      </c>
      <c r="BJ98" s="5" t="s">
        <v>87</v>
      </c>
      <c r="BK98" s="5" t="s">
        <v>87</v>
      </c>
      <c r="BL98" s="5" t="s">
        <v>87</v>
      </c>
      <c r="BM98" s="5" t="s">
        <v>87</v>
      </c>
      <c r="BN98" s="5" t="s">
        <v>87</v>
      </c>
      <c r="BO98" s="5" t="s">
        <v>87</v>
      </c>
      <c r="BP98" s="5" t="s">
        <v>87</v>
      </c>
      <c r="BQ98" s="5" t="s">
        <v>87</v>
      </c>
      <c r="BR98" s="5" t="s">
        <v>87</v>
      </c>
      <c r="BS98" s="5" t="s">
        <v>87</v>
      </c>
      <c r="BT98" s="5" t="s">
        <v>87</v>
      </c>
      <c r="BU98" s="5" t="s">
        <v>87</v>
      </c>
      <c r="BV98" s="5" t="s">
        <v>87</v>
      </c>
      <c r="BW98" s="5" t="s">
        <v>652</v>
      </c>
      <c r="BX98" s="5" t="s">
        <v>1203</v>
      </c>
      <c r="BY98" s="5" t="s">
        <v>854</v>
      </c>
      <c r="BZ98" s="5"/>
      <c r="CA98" s="5"/>
      <c r="CB98" s="48"/>
    </row>
    <row r="99" spans="2:80" s="4" customFormat="1" ht="114" customHeight="1" x14ac:dyDescent="0.4">
      <c r="B99" s="54">
        <v>43</v>
      </c>
      <c r="C99" s="23" t="s">
        <v>391</v>
      </c>
      <c r="D99" s="23" t="s">
        <v>18</v>
      </c>
      <c r="E99" s="23" t="s">
        <v>392</v>
      </c>
      <c r="F99" s="23" t="s">
        <v>400</v>
      </c>
      <c r="G99" s="5" t="s">
        <v>673</v>
      </c>
      <c r="H99" s="5" t="s">
        <v>673</v>
      </c>
      <c r="I99" s="168" t="s">
        <v>410</v>
      </c>
      <c r="J99" s="169"/>
      <c r="K99" s="23" t="s">
        <v>411</v>
      </c>
      <c r="L99" s="23" t="s">
        <v>409</v>
      </c>
      <c r="M99" s="23" t="s">
        <v>363</v>
      </c>
      <c r="N99" s="23" t="s">
        <v>992</v>
      </c>
      <c r="O99" s="5" t="s">
        <v>792</v>
      </c>
      <c r="P99" s="23" t="s">
        <v>264</v>
      </c>
      <c r="Q99" s="24">
        <v>46023</v>
      </c>
      <c r="R99" s="24">
        <v>46376</v>
      </c>
      <c r="S99" s="20" t="s">
        <v>634</v>
      </c>
      <c r="T99" s="5" t="s">
        <v>635</v>
      </c>
      <c r="U99" s="23" t="s">
        <v>412</v>
      </c>
      <c r="V99" s="23" t="s">
        <v>842</v>
      </c>
      <c r="W99" s="23" t="s">
        <v>1086</v>
      </c>
      <c r="X99" s="23" t="s">
        <v>1079</v>
      </c>
      <c r="Y99" s="23" t="s">
        <v>1080</v>
      </c>
      <c r="Z99" s="5" t="s">
        <v>270</v>
      </c>
      <c r="AA99" s="5" t="s">
        <v>87</v>
      </c>
      <c r="AB99" s="5" t="s">
        <v>270</v>
      </c>
      <c r="AC99" s="5" t="s">
        <v>87</v>
      </c>
      <c r="AD99" s="23" t="s">
        <v>247</v>
      </c>
      <c r="AE99" s="20" t="s">
        <v>87</v>
      </c>
      <c r="AF99" s="20" t="s">
        <v>87</v>
      </c>
      <c r="AG99" s="20" t="s">
        <v>87</v>
      </c>
      <c r="AH99" s="149" t="s">
        <v>87</v>
      </c>
      <c r="AI99" s="23" t="s">
        <v>87</v>
      </c>
      <c r="AJ99" s="23" t="s">
        <v>87</v>
      </c>
      <c r="AK99" s="23" t="s">
        <v>87</v>
      </c>
      <c r="AL99" s="23" t="s">
        <v>87</v>
      </c>
      <c r="AM99" s="23" t="s">
        <v>87</v>
      </c>
      <c r="AN99" s="23" t="s">
        <v>87</v>
      </c>
      <c r="AO99" s="5" t="s">
        <v>87</v>
      </c>
      <c r="AP99" s="5" t="s">
        <v>87</v>
      </c>
      <c r="AQ99" s="5" t="s">
        <v>87</v>
      </c>
      <c r="AR99" s="5" t="s">
        <v>87</v>
      </c>
      <c r="AS99" s="5" t="s">
        <v>87</v>
      </c>
      <c r="AT99" s="5" t="s">
        <v>87</v>
      </c>
      <c r="AU99" s="5" t="s">
        <v>87</v>
      </c>
      <c r="AV99" s="5" t="s">
        <v>87</v>
      </c>
      <c r="AW99" s="5" t="s">
        <v>87</v>
      </c>
      <c r="AX99" s="5" t="s">
        <v>87</v>
      </c>
      <c r="AY99" s="5" t="s">
        <v>87</v>
      </c>
      <c r="AZ99" s="5" t="s">
        <v>87</v>
      </c>
      <c r="BA99" s="5" t="s">
        <v>87</v>
      </c>
      <c r="BB99" s="5" t="s">
        <v>87</v>
      </c>
      <c r="BC99" s="5" t="s">
        <v>270</v>
      </c>
      <c r="BD99" s="5" t="s">
        <v>87</v>
      </c>
      <c r="BE99" s="5" t="s">
        <v>87</v>
      </c>
      <c r="BF99" s="5" t="s">
        <v>87</v>
      </c>
      <c r="BG99" s="5" t="s">
        <v>87</v>
      </c>
      <c r="BH99" s="5" t="s">
        <v>270</v>
      </c>
      <c r="BI99" s="5" t="s">
        <v>87</v>
      </c>
      <c r="BJ99" s="5" t="s">
        <v>87</v>
      </c>
      <c r="BK99" s="5" t="s">
        <v>87</v>
      </c>
      <c r="BL99" s="5" t="s">
        <v>87</v>
      </c>
      <c r="BM99" s="5" t="s">
        <v>87</v>
      </c>
      <c r="BN99" s="5" t="s">
        <v>87</v>
      </c>
      <c r="BO99" s="5" t="s">
        <v>87</v>
      </c>
      <c r="BP99" s="5" t="s">
        <v>87</v>
      </c>
      <c r="BQ99" s="5" t="s">
        <v>87</v>
      </c>
      <c r="BR99" s="5" t="s">
        <v>87</v>
      </c>
      <c r="BS99" s="5" t="s">
        <v>87</v>
      </c>
      <c r="BT99" s="5" t="s">
        <v>87</v>
      </c>
      <c r="BU99" s="5" t="s">
        <v>87</v>
      </c>
      <c r="BV99" s="5" t="s">
        <v>87</v>
      </c>
      <c r="BW99" s="5" t="s">
        <v>650</v>
      </c>
      <c r="BX99" s="5" t="s">
        <v>1203</v>
      </c>
      <c r="BY99" s="5" t="s">
        <v>854</v>
      </c>
      <c r="BZ99" s="5" t="s">
        <v>1081</v>
      </c>
      <c r="CA99" s="5"/>
      <c r="CB99" s="48"/>
    </row>
    <row r="100" spans="2:80" s="4" customFormat="1" ht="114" customHeight="1" x14ac:dyDescent="0.4">
      <c r="B100" s="54">
        <v>44</v>
      </c>
      <c r="C100" s="23" t="s">
        <v>391</v>
      </c>
      <c r="D100" s="23" t="s">
        <v>18</v>
      </c>
      <c r="E100" s="23" t="s">
        <v>392</v>
      </c>
      <c r="F100" s="23" t="s">
        <v>87</v>
      </c>
      <c r="G100" s="5" t="s">
        <v>377</v>
      </c>
      <c r="H100" s="5" t="s">
        <v>673</v>
      </c>
      <c r="I100" s="168" t="s">
        <v>684</v>
      </c>
      <c r="J100" s="169"/>
      <c r="K100" s="23" t="s">
        <v>685</v>
      </c>
      <c r="L100" s="23" t="s">
        <v>407</v>
      </c>
      <c r="M100" s="23" t="s">
        <v>363</v>
      </c>
      <c r="N100" s="23" t="s">
        <v>992</v>
      </c>
      <c r="O100" s="5" t="s">
        <v>686</v>
      </c>
      <c r="P100" s="23" t="s">
        <v>264</v>
      </c>
      <c r="Q100" s="24">
        <v>46023</v>
      </c>
      <c r="R100" s="24">
        <v>46376</v>
      </c>
      <c r="S100" s="20" t="s">
        <v>671</v>
      </c>
      <c r="T100" s="5" t="s">
        <v>1107</v>
      </c>
      <c r="U100" s="23" t="s">
        <v>413</v>
      </c>
      <c r="V100" s="23" t="s">
        <v>855</v>
      </c>
      <c r="W100" s="23" t="s">
        <v>1071</v>
      </c>
      <c r="X100" s="23" t="s">
        <v>427</v>
      </c>
      <c r="Y100" s="23" t="s">
        <v>1188</v>
      </c>
      <c r="Z100" s="5" t="s">
        <v>270</v>
      </c>
      <c r="AA100" s="5" t="s">
        <v>87</v>
      </c>
      <c r="AB100" s="5" t="s">
        <v>270</v>
      </c>
      <c r="AC100" s="5" t="s">
        <v>87</v>
      </c>
      <c r="AD100" s="23" t="s">
        <v>247</v>
      </c>
      <c r="AE100" s="20" t="s">
        <v>87</v>
      </c>
      <c r="AF100" s="20" t="s">
        <v>87</v>
      </c>
      <c r="AG100" s="20" t="s">
        <v>87</v>
      </c>
      <c r="AH100" s="149" t="s">
        <v>87</v>
      </c>
      <c r="AI100" s="23" t="s">
        <v>87</v>
      </c>
      <c r="AJ100" s="23" t="s">
        <v>87</v>
      </c>
      <c r="AK100" s="23" t="s">
        <v>87</v>
      </c>
      <c r="AL100" s="23" t="s">
        <v>87</v>
      </c>
      <c r="AM100" s="23" t="s">
        <v>87</v>
      </c>
      <c r="AN100" s="23" t="s">
        <v>87</v>
      </c>
      <c r="AO100" s="5" t="s">
        <v>87</v>
      </c>
      <c r="AP100" s="5" t="s">
        <v>87</v>
      </c>
      <c r="AQ100" s="5" t="s">
        <v>87</v>
      </c>
      <c r="AR100" s="5" t="s">
        <v>87</v>
      </c>
      <c r="AS100" s="5" t="s">
        <v>87</v>
      </c>
      <c r="AT100" s="5" t="s">
        <v>87</v>
      </c>
      <c r="AU100" s="5" t="s">
        <v>87</v>
      </c>
      <c r="AV100" s="5" t="s">
        <v>87</v>
      </c>
      <c r="AW100" s="5" t="s">
        <v>87</v>
      </c>
      <c r="AX100" s="5" t="s">
        <v>87</v>
      </c>
      <c r="AY100" s="5" t="s">
        <v>87</v>
      </c>
      <c r="AZ100" s="5" t="s">
        <v>87</v>
      </c>
      <c r="BA100" s="5" t="s">
        <v>87</v>
      </c>
      <c r="BB100" s="5" t="s">
        <v>87</v>
      </c>
      <c r="BC100" s="5" t="s">
        <v>270</v>
      </c>
      <c r="BD100" s="5" t="s">
        <v>87</v>
      </c>
      <c r="BE100" s="5" t="s">
        <v>87</v>
      </c>
      <c r="BF100" s="5" t="s">
        <v>87</v>
      </c>
      <c r="BG100" s="5" t="s">
        <v>87</v>
      </c>
      <c r="BH100" s="5" t="s">
        <v>270</v>
      </c>
      <c r="BI100" s="5" t="s">
        <v>87</v>
      </c>
      <c r="BJ100" s="5" t="s">
        <v>87</v>
      </c>
      <c r="BK100" s="5" t="s">
        <v>87</v>
      </c>
      <c r="BL100" s="5" t="s">
        <v>87</v>
      </c>
      <c r="BM100" s="5" t="s">
        <v>87</v>
      </c>
      <c r="BN100" s="5" t="s">
        <v>87</v>
      </c>
      <c r="BO100" s="5" t="s">
        <v>87</v>
      </c>
      <c r="BP100" s="5" t="s">
        <v>87</v>
      </c>
      <c r="BQ100" s="5" t="s">
        <v>87</v>
      </c>
      <c r="BR100" s="5" t="s">
        <v>87</v>
      </c>
      <c r="BS100" s="5" t="s">
        <v>87</v>
      </c>
      <c r="BT100" s="5" t="s">
        <v>87</v>
      </c>
      <c r="BU100" s="5" t="s">
        <v>87</v>
      </c>
      <c r="BV100" s="5" t="s">
        <v>87</v>
      </c>
      <c r="BW100" s="5" t="s">
        <v>87</v>
      </c>
      <c r="BX100" s="5" t="s">
        <v>1203</v>
      </c>
      <c r="BY100" s="5" t="s">
        <v>854</v>
      </c>
      <c r="BZ100" s="5"/>
      <c r="CA100" s="5"/>
      <c r="CB100" s="48"/>
    </row>
    <row r="101" spans="2:80" s="4" customFormat="1" ht="114" customHeight="1" x14ac:dyDescent="0.4">
      <c r="B101" s="54">
        <v>45</v>
      </c>
      <c r="C101" s="23" t="s">
        <v>391</v>
      </c>
      <c r="D101" s="23" t="s">
        <v>18</v>
      </c>
      <c r="E101" s="23" t="s">
        <v>392</v>
      </c>
      <c r="F101" s="23" t="s">
        <v>400</v>
      </c>
      <c r="G101" s="5" t="s">
        <v>673</v>
      </c>
      <c r="H101" s="5" t="s">
        <v>673</v>
      </c>
      <c r="I101" s="168" t="s">
        <v>759</v>
      </c>
      <c r="J101" s="169"/>
      <c r="K101" s="23" t="s">
        <v>766</v>
      </c>
      <c r="L101" s="23" t="s">
        <v>407</v>
      </c>
      <c r="M101" s="23" t="s">
        <v>414</v>
      </c>
      <c r="N101" s="23" t="s">
        <v>992</v>
      </c>
      <c r="O101" s="5" t="s">
        <v>688</v>
      </c>
      <c r="P101" s="23" t="s">
        <v>264</v>
      </c>
      <c r="Q101" s="24">
        <v>46023</v>
      </c>
      <c r="R101" s="24">
        <v>46376</v>
      </c>
      <c r="S101" s="20" t="s">
        <v>687</v>
      </c>
      <c r="T101" s="5" t="s">
        <v>689</v>
      </c>
      <c r="U101" s="23" t="s">
        <v>413</v>
      </c>
      <c r="V101" s="23" t="s">
        <v>855</v>
      </c>
      <c r="W101" s="23" t="s">
        <v>1071</v>
      </c>
      <c r="X101" s="23" t="s">
        <v>408</v>
      </c>
      <c r="Y101" s="23" t="s">
        <v>1109</v>
      </c>
      <c r="Z101" s="5" t="s">
        <v>270</v>
      </c>
      <c r="AA101" s="5" t="s">
        <v>87</v>
      </c>
      <c r="AB101" s="5" t="s">
        <v>270</v>
      </c>
      <c r="AC101" s="5" t="s">
        <v>87</v>
      </c>
      <c r="AD101" s="23" t="s">
        <v>247</v>
      </c>
      <c r="AE101" s="20" t="s">
        <v>87</v>
      </c>
      <c r="AF101" s="20" t="s">
        <v>87</v>
      </c>
      <c r="AG101" s="20" t="s">
        <v>87</v>
      </c>
      <c r="AH101" s="149" t="s">
        <v>87</v>
      </c>
      <c r="AI101" s="23" t="s">
        <v>87</v>
      </c>
      <c r="AJ101" s="23" t="s">
        <v>87</v>
      </c>
      <c r="AK101" s="23" t="s">
        <v>87</v>
      </c>
      <c r="AL101" s="23" t="s">
        <v>87</v>
      </c>
      <c r="AM101" s="23" t="s">
        <v>270</v>
      </c>
      <c r="AN101" s="23" t="s">
        <v>270</v>
      </c>
      <c r="AO101" s="5" t="s">
        <v>87</v>
      </c>
      <c r="AP101" s="5" t="s">
        <v>87</v>
      </c>
      <c r="AQ101" s="5" t="s">
        <v>87</v>
      </c>
      <c r="AR101" s="5" t="s">
        <v>87</v>
      </c>
      <c r="AS101" s="5" t="s">
        <v>87</v>
      </c>
      <c r="AT101" s="5" t="s">
        <v>87</v>
      </c>
      <c r="AU101" s="5" t="s">
        <v>87</v>
      </c>
      <c r="AV101" s="5" t="s">
        <v>87</v>
      </c>
      <c r="AW101" s="5" t="s">
        <v>87</v>
      </c>
      <c r="AX101" s="5" t="s">
        <v>87</v>
      </c>
      <c r="AY101" s="5" t="s">
        <v>87</v>
      </c>
      <c r="AZ101" s="5" t="s">
        <v>87</v>
      </c>
      <c r="BA101" s="5" t="s">
        <v>270</v>
      </c>
      <c r="BB101" s="5" t="s">
        <v>87</v>
      </c>
      <c r="BC101" s="5" t="s">
        <v>270</v>
      </c>
      <c r="BD101" s="5" t="s">
        <v>87</v>
      </c>
      <c r="BE101" s="5" t="s">
        <v>87</v>
      </c>
      <c r="BF101" s="5" t="s">
        <v>87</v>
      </c>
      <c r="BG101" s="5" t="s">
        <v>87</v>
      </c>
      <c r="BH101" s="5" t="s">
        <v>270</v>
      </c>
      <c r="BI101" s="5" t="s">
        <v>87</v>
      </c>
      <c r="BJ101" s="5" t="s">
        <v>87</v>
      </c>
      <c r="BK101" s="5" t="s">
        <v>87</v>
      </c>
      <c r="BL101" s="5" t="s">
        <v>87</v>
      </c>
      <c r="BM101" s="5" t="s">
        <v>87</v>
      </c>
      <c r="BN101" s="5" t="s">
        <v>87</v>
      </c>
      <c r="BO101" s="5" t="s">
        <v>87</v>
      </c>
      <c r="BP101" s="5" t="s">
        <v>87</v>
      </c>
      <c r="BQ101" s="5" t="s">
        <v>87</v>
      </c>
      <c r="BR101" s="5" t="s">
        <v>87</v>
      </c>
      <c r="BS101" s="5" t="s">
        <v>87</v>
      </c>
      <c r="BT101" s="5" t="s">
        <v>87</v>
      </c>
      <c r="BU101" s="5" t="s">
        <v>87</v>
      </c>
      <c r="BV101" s="5" t="s">
        <v>87</v>
      </c>
      <c r="BW101" s="5" t="s">
        <v>652</v>
      </c>
      <c r="BX101" s="5" t="s">
        <v>1203</v>
      </c>
      <c r="BY101" s="5" t="s">
        <v>854</v>
      </c>
      <c r="BZ101" s="5"/>
      <c r="CA101" s="5"/>
      <c r="CB101" s="48"/>
    </row>
    <row r="102" spans="2:80" s="4" customFormat="1" ht="114" customHeight="1" x14ac:dyDescent="0.4">
      <c r="B102" s="54">
        <v>46</v>
      </c>
      <c r="C102" s="23" t="s">
        <v>391</v>
      </c>
      <c r="D102" s="23" t="s">
        <v>18</v>
      </c>
      <c r="E102" s="23" t="s">
        <v>392</v>
      </c>
      <c r="F102" s="23" t="s">
        <v>87</v>
      </c>
      <c r="G102" s="5" t="s">
        <v>377</v>
      </c>
      <c r="H102" s="5" t="s">
        <v>673</v>
      </c>
      <c r="I102" s="168" t="s">
        <v>767</v>
      </c>
      <c r="J102" s="169"/>
      <c r="K102" s="23" t="s">
        <v>768</v>
      </c>
      <c r="L102" s="23" t="s">
        <v>407</v>
      </c>
      <c r="M102" s="23" t="s">
        <v>87</v>
      </c>
      <c r="N102" s="23" t="s">
        <v>992</v>
      </c>
      <c r="O102" s="5" t="s">
        <v>688</v>
      </c>
      <c r="P102" s="23" t="s">
        <v>264</v>
      </c>
      <c r="Q102" s="24">
        <v>46023</v>
      </c>
      <c r="R102" s="24">
        <v>46376</v>
      </c>
      <c r="S102" s="20" t="s">
        <v>769</v>
      </c>
      <c r="T102" s="5" t="s">
        <v>822</v>
      </c>
      <c r="U102" s="23" t="s">
        <v>550</v>
      </c>
      <c r="V102" s="23" t="s">
        <v>855</v>
      </c>
      <c r="W102" s="23" t="s">
        <v>1071</v>
      </c>
      <c r="X102" s="23" t="s">
        <v>1110</v>
      </c>
      <c r="Y102" s="23" t="s">
        <v>1111</v>
      </c>
      <c r="Z102" s="5" t="s">
        <v>270</v>
      </c>
      <c r="AA102" s="5" t="s">
        <v>87</v>
      </c>
      <c r="AB102" s="5" t="s">
        <v>87</v>
      </c>
      <c r="AC102" s="5" t="s">
        <v>87</v>
      </c>
      <c r="AD102" s="23" t="s">
        <v>247</v>
      </c>
      <c r="AE102" s="20" t="s">
        <v>87</v>
      </c>
      <c r="AF102" s="20" t="s">
        <v>87</v>
      </c>
      <c r="AG102" s="20" t="s">
        <v>87</v>
      </c>
      <c r="AH102" s="149" t="s">
        <v>87</v>
      </c>
      <c r="AI102" s="23" t="s">
        <v>87</v>
      </c>
      <c r="AJ102" s="23" t="s">
        <v>87</v>
      </c>
      <c r="AK102" s="23" t="s">
        <v>87</v>
      </c>
      <c r="AL102" s="23" t="s">
        <v>87</v>
      </c>
      <c r="AM102" s="23" t="s">
        <v>87</v>
      </c>
      <c r="AN102" s="23" t="s">
        <v>270</v>
      </c>
      <c r="AO102" s="5" t="s">
        <v>87</v>
      </c>
      <c r="AP102" s="5" t="s">
        <v>87</v>
      </c>
      <c r="AQ102" s="5" t="s">
        <v>87</v>
      </c>
      <c r="AR102" s="5" t="s">
        <v>87</v>
      </c>
      <c r="AS102" s="5" t="s">
        <v>87</v>
      </c>
      <c r="AT102" s="5" t="s">
        <v>87</v>
      </c>
      <c r="AU102" s="5" t="s">
        <v>87</v>
      </c>
      <c r="AV102" s="5" t="s">
        <v>87</v>
      </c>
      <c r="AW102" s="5" t="s">
        <v>87</v>
      </c>
      <c r="AX102" s="5" t="s">
        <v>87</v>
      </c>
      <c r="AY102" s="5" t="s">
        <v>87</v>
      </c>
      <c r="AZ102" s="5" t="s">
        <v>87</v>
      </c>
      <c r="BA102" s="5" t="s">
        <v>270</v>
      </c>
      <c r="BB102" s="5" t="s">
        <v>87</v>
      </c>
      <c r="BC102" s="5" t="s">
        <v>270</v>
      </c>
      <c r="BD102" s="5" t="s">
        <v>87</v>
      </c>
      <c r="BE102" s="5" t="s">
        <v>87</v>
      </c>
      <c r="BF102" s="5" t="s">
        <v>87</v>
      </c>
      <c r="BG102" s="5" t="s">
        <v>87</v>
      </c>
      <c r="BH102" s="5" t="s">
        <v>270</v>
      </c>
      <c r="BI102" s="5" t="s">
        <v>87</v>
      </c>
      <c r="BJ102" s="5" t="s">
        <v>87</v>
      </c>
      <c r="BK102" s="5" t="s">
        <v>87</v>
      </c>
      <c r="BL102" s="5" t="s">
        <v>87</v>
      </c>
      <c r="BM102" s="5" t="s">
        <v>87</v>
      </c>
      <c r="BN102" s="5" t="s">
        <v>87</v>
      </c>
      <c r="BO102" s="5" t="s">
        <v>87</v>
      </c>
      <c r="BP102" s="5" t="s">
        <v>87</v>
      </c>
      <c r="BQ102" s="5" t="s">
        <v>87</v>
      </c>
      <c r="BR102" s="5" t="s">
        <v>87</v>
      </c>
      <c r="BS102" s="5" t="s">
        <v>87</v>
      </c>
      <c r="BT102" s="5" t="s">
        <v>87</v>
      </c>
      <c r="BU102" s="5" t="s">
        <v>87</v>
      </c>
      <c r="BV102" s="5" t="s">
        <v>87</v>
      </c>
      <c r="BW102" s="5" t="s">
        <v>652</v>
      </c>
      <c r="BX102" s="5" t="s">
        <v>1203</v>
      </c>
      <c r="BY102" s="5" t="s">
        <v>823</v>
      </c>
      <c r="BZ102" s="5"/>
      <c r="CA102" s="5"/>
      <c r="CB102" s="48"/>
    </row>
    <row r="103" spans="2:80" s="4" customFormat="1" ht="114" customHeight="1" x14ac:dyDescent="0.4">
      <c r="B103" s="54">
        <v>47</v>
      </c>
      <c r="C103" s="23" t="s">
        <v>391</v>
      </c>
      <c r="D103" s="23" t="s">
        <v>18</v>
      </c>
      <c r="E103" s="23" t="s">
        <v>392</v>
      </c>
      <c r="F103" s="23" t="s">
        <v>400</v>
      </c>
      <c r="G103" s="5" t="s">
        <v>673</v>
      </c>
      <c r="H103" s="5" t="s">
        <v>377</v>
      </c>
      <c r="I103" s="168" t="s">
        <v>1117</v>
      </c>
      <c r="J103" s="169"/>
      <c r="K103" s="23" t="s">
        <v>1118</v>
      </c>
      <c r="L103" s="23" t="s">
        <v>407</v>
      </c>
      <c r="M103" s="23" t="s">
        <v>415</v>
      </c>
      <c r="N103" s="23" t="s">
        <v>992</v>
      </c>
      <c r="O103" s="5" t="s">
        <v>786</v>
      </c>
      <c r="P103" s="23" t="s">
        <v>264</v>
      </c>
      <c r="Q103" s="24">
        <v>46082</v>
      </c>
      <c r="R103" s="24">
        <v>46376</v>
      </c>
      <c r="S103" s="20" t="s">
        <v>375</v>
      </c>
      <c r="T103" s="5" t="s">
        <v>1119</v>
      </c>
      <c r="U103" s="23" t="s">
        <v>680</v>
      </c>
      <c r="V103" s="23" t="s">
        <v>855</v>
      </c>
      <c r="W103" s="23" t="s">
        <v>1071</v>
      </c>
      <c r="X103" s="23" t="s">
        <v>416</v>
      </c>
      <c r="Y103" s="23" t="s">
        <v>399</v>
      </c>
      <c r="Z103" s="5" t="s">
        <v>270</v>
      </c>
      <c r="AA103" s="5" t="s">
        <v>87</v>
      </c>
      <c r="AB103" s="5" t="s">
        <v>270</v>
      </c>
      <c r="AC103" s="5" t="s">
        <v>87</v>
      </c>
      <c r="AD103" s="23" t="s">
        <v>247</v>
      </c>
      <c r="AE103" s="20" t="s">
        <v>87</v>
      </c>
      <c r="AF103" s="20" t="s">
        <v>87</v>
      </c>
      <c r="AG103" s="20" t="s">
        <v>87</v>
      </c>
      <c r="AH103" s="149" t="s">
        <v>87</v>
      </c>
      <c r="AI103" s="23" t="s">
        <v>87</v>
      </c>
      <c r="AJ103" s="23" t="s">
        <v>87</v>
      </c>
      <c r="AK103" s="23" t="s">
        <v>87</v>
      </c>
      <c r="AL103" s="23" t="s">
        <v>87</v>
      </c>
      <c r="AM103" s="23" t="s">
        <v>87</v>
      </c>
      <c r="AN103" s="23" t="s">
        <v>87</v>
      </c>
      <c r="AO103" s="5" t="s">
        <v>87</v>
      </c>
      <c r="AP103" s="5" t="s">
        <v>87</v>
      </c>
      <c r="AQ103" s="5" t="s">
        <v>87</v>
      </c>
      <c r="AR103" s="5" t="s">
        <v>87</v>
      </c>
      <c r="AS103" s="5" t="s">
        <v>87</v>
      </c>
      <c r="AT103" s="5" t="s">
        <v>87</v>
      </c>
      <c r="AU103" s="5" t="s">
        <v>87</v>
      </c>
      <c r="AV103" s="5" t="s">
        <v>87</v>
      </c>
      <c r="AW103" s="5" t="s">
        <v>87</v>
      </c>
      <c r="AX103" s="5" t="s">
        <v>87</v>
      </c>
      <c r="AY103" s="5" t="s">
        <v>87</v>
      </c>
      <c r="AZ103" s="5" t="s">
        <v>270</v>
      </c>
      <c r="BA103" s="5" t="s">
        <v>87</v>
      </c>
      <c r="BB103" s="5" t="s">
        <v>87</v>
      </c>
      <c r="BC103" s="5" t="s">
        <v>87</v>
      </c>
      <c r="BD103" s="5" t="s">
        <v>87</v>
      </c>
      <c r="BE103" s="5" t="s">
        <v>87</v>
      </c>
      <c r="BF103" s="5" t="s">
        <v>87</v>
      </c>
      <c r="BG103" s="5" t="s">
        <v>87</v>
      </c>
      <c r="BH103" s="5" t="s">
        <v>270</v>
      </c>
      <c r="BI103" s="5" t="s">
        <v>87</v>
      </c>
      <c r="BJ103" s="5" t="s">
        <v>87</v>
      </c>
      <c r="BK103" s="5" t="s">
        <v>87</v>
      </c>
      <c r="BL103" s="5" t="s">
        <v>87</v>
      </c>
      <c r="BM103" s="5" t="s">
        <v>87</v>
      </c>
      <c r="BN103" s="5" t="s">
        <v>87</v>
      </c>
      <c r="BO103" s="5" t="s">
        <v>87</v>
      </c>
      <c r="BP103" s="5" t="s">
        <v>87</v>
      </c>
      <c r="BQ103" s="5" t="s">
        <v>87</v>
      </c>
      <c r="BR103" s="5" t="s">
        <v>87</v>
      </c>
      <c r="BS103" s="5" t="s">
        <v>87</v>
      </c>
      <c r="BT103" s="5" t="s">
        <v>87</v>
      </c>
      <c r="BU103" s="5" t="s">
        <v>87</v>
      </c>
      <c r="BV103" s="5" t="s">
        <v>87</v>
      </c>
      <c r="BW103" s="5" t="s">
        <v>87</v>
      </c>
      <c r="BX103" s="5" t="s">
        <v>1203</v>
      </c>
      <c r="BY103" s="5" t="s">
        <v>854</v>
      </c>
      <c r="BZ103" s="5"/>
      <c r="CA103" s="5"/>
      <c r="CB103" s="48"/>
    </row>
    <row r="104" spans="2:80" s="4" customFormat="1" ht="114" customHeight="1" x14ac:dyDescent="0.4">
      <c r="B104" s="54">
        <v>48</v>
      </c>
      <c r="C104" s="23" t="s">
        <v>391</v>
      </c>
      <c r="D104" s="23" t="s">
        <v>18</v>
      </c>
      <c r="E104" s="23" t="s">
        <v>392</v>
      </c>
      <c r="F104" s="23" t="s">
        <v>400</v>
      </c>
      <c r="G104" s="5" t="s">
        <v>673</v>
      </c>
      <c r="H104" s="5" t="s">
        <v>529</v>
      </c>
      <c r="I104" s="168" t="s">
        <v>753</v>
      </c>
      <c r="J104" s="169"/>
      <c r="K104" s="23" t="s">
        <v>417</v>
      </c>
      <c r="L104" s="23" t="s">
        <v>772</v>
      </c>
      <c r="M104" s="23" t="s">
        <v>415</v>
      </c>
      <c r="N104" s="23" t="s">
        <v>992</v>
      </c>
      <c r="O104" s="5" t="s">
        <v>592</v>
      </c>
      <c r="P104" s="23" t="s">
        <v>264</v>
      </c>
      <c r="Q104" s="24">
        <v>46023</v>
      </c>
      <c r="R104" s="24">
        <v>46376</v>
      </c>
      <c r="S104" s="20" t="s">
        <v>395</v>
      </c>
      <c r="T104" s="5" t="s">
        <v>591</v>
      </c>
      <c r="U104" s="23" t="s">
        <v>680</v>
      </c>
      <c r="V104" s="23" t="s">
        <v>1096</v>
      </c>
      <c r="W104" s="23" t="s">
        <v>1097</v>
      </c>
      <c r="X104" s="23" t="s">
        <v>399</v>
      </c>
      <c r="Y104" s="23" t="s">
        <v>1098</v>
      </c>
      <c r="Z104" s="5" t="s">
        <v>270</v>
      </c>
      <c r="AA104" s="5" t="s">
        <v>87</v>
      </c>
      <c r="AB104" s="5" t="s">
        <v>270</v>
      </c>
      <c r="AC104" s="5" t="s">
        <v>87</v>
      </c>
      <c r="AD104" s="23" t="s">
        <v>247</v>
      </c>
      <c r="AE104" s="20" t="s">
        <v>87</v>
      </c>
      <c r="AF104" s="20" t="s">
        <v>87</v>
      </c>
      <c r="AG104" s="20" t="s">
        <v>87</v>
      </c>
      <c r="AH104" s="149" t="s">
        <v>87</v>
      </c>
      <c r="AI104" s="23" t="s">
        <v>87</v>
      </c>
      <c r="AJ104" s="23" t="s">
        <v>87</v>
      </c>
      <c r="AK104" s="23" t="s">
        <v>87</v>
      </c>
      <c r="AL104" s="23" t="s">
        <v>87</v>
      </c>
      <c r="AM104" s="23" t="s">
        <v>87</v>
      </c>
      <c r="AN104" s="23" t="s">
        <v>87</v>
      </c>
      <c r="AO104" s="5" t="s">
        <v>87</v>
      </c>
      <c r="AP104" s="5" t="s">
        <v>87</v>
      </c>
      <c r="AQ104" s="5" t="s">
        <v>87</v>
      </c>
      <c r="AR104" s="5" t="s">
        <v>87</v>
      </c>
      <c r="AS104" s="5" t="s">
        <v>87</v>
      </c>
      <c r="AT104" s="5" t="s">
        <v>87</v>
      </c>
      <c r="AU104" s="5" t="s">
        <v>87</v>
      </c>
      <c r="AV104" s="5" t="s">
        <v>87</v>
      </c>
      <c r="AW104" s="5" t="s">
        <v>87</v>
      </c>
      <c r="AX104" s="5" t="s">
        <v>87</v>
      </c>
      <c r="AY104" s="5" t="s">
        <v>87</v>
      </c>
      <c r="AZ104" s="5" t="s">
        <v>270</v>
      </c>
      <c r="BA104" s="5" t="s">
        <v>87</v>
      </c>
      <c r="BB104" s="5" t="s">
        <v>87</v>
      </c>
      <c r="BC104" s="5" t="s">
        <v>87</v>
      </c>
      <c r="BD104" s="5" t="s">
        <v>87</v>
      </c>
      <c r="BE104" s="5" t="s">
        <v>87</v>
      </c>
      <c r="BF104" s="5" t="s">
        <v>87</v>
      </c>
      <c r="BG104" s="5" t="s">
        <v>87</v>
      </c>
      <c r="BH104" s="5" t="s">
        <v>270</v>
      </c>
      <c r="BI104" s="5" t="s">
        <v>87</v>
      </c>
      <c r="BJ104" s="5" t="s">
        <v>87</v>
      </c>
      <c r="BK104" s="5" t="s">
        <v>87</v>
      </c>
      <c r="BL104" s="5" t="s">
        <v>87</v>
      </c>
      <c r="BM104" s="5" t="s">
        <v>87</v>
      </c>
      <c r="BN104" s="5" t="s">
        <v>87</v>
      </c>
      <c r="BO104" s="5" t="s">
        <v>87</v>
      </c>
      <c r="BP104" s="5" t="s">
        <v>87</v>
      </c>
      <c r="BQ104" s="5" t="s">
        <v>87</v>
      </c>
      <c r="BR104" s="5" t="s">
        <v>87</v>
      </c>
      <c r="BS104" s="5" t="s">
        <v>87</v>
      </c>
      <c r="BT104" s="5" t="s">
        <v>87</v>
      </c>
      <c r="BU104" s="5" t="s">
        <v>87</v>
      </c>
      <c r="BV104" s="5" t="s">
        <v>87</v>
      </c>
      <c r="BW104" s="5" t="s">
        <v>87</v>
      </c>
      <c r="BX104" s="5" t="s">
        <v>1203</v>
      </c>
      <c r="BY104" s="5" t="s">
        <v>854</v>
      </c>
      <c r="BZ104" s="5"/>
      <c r="CA104" s="5"/>
      <c r="CB104" s="48"/>
    </row>
    <row r="105" spans="2:80" s="4" customFormat="1" ht="114" customHeight="1" x14ac:dyDescent="0.4">
      <c r="B105" s="54">
        <v>49</v>
      </c>
      <c r="C105" s="23" t="s">
        <v>391</v>
      </c>
      <c r="D105" s="23" t="s">
        <v>18</v>
      </c>
      <c r="E105" s="23" t="s">
        <v>392</v>
      </c>
      <c r="F105" s="23" t="s">
        <v>400</v>
      </c>
      <c r="G105" s="5" t="s">
        <v>673</v>
      </c>
      <c r="H105" s="5" t="s">
        <v>673</v>
      </c>
      <c r="I105" s="168" t="s">
        <v>754</v>
      </c>
      <c r="J105" s="169"/>
      <c r="K105" s="23" t="s">
        <v>418</v>
      </c>
      <c r="L105" s="23" t="s">
        <v>407</v>
      </c>
      <c r="M105" s="23" t="s">
        <v>415</v>
      </c>
      <c r="N105" s="23" t="s">
        <v>992</v>
      </c>
      <c r="O105" s="5" t="s">
        <v>824</v>
      </c>
      <c r="P105" s="23" t="s">
        <v>264</v>
      </c>
      <c r="Q105" s="24">
        <v>46023</v>
      </c>
      <c r="R105" s="24">
        <v>46376</v>
      </c>
      <c r="S105" s="20" t="s">
        <v>395</v>
      </c>
      <c r="T105" s="5" t="s">
        <v>690</v>
      </c>
      <c r="U105" s="23" t="s">
        <v>667</v>
      </c>
      <c r="V105" s="23" t="s">
        <v>855</v>
      </c>
      <c r="W105" s="23" t="s">
        <v>1071</v>
      </c>
      <c r="X105" s="23" t="s">
        <v>416</v>
      </c>
      <c r="Y105" s="23" t="s">
        <v>408</v>
      </c>
      <c r="Z105" s="5" t="s">
        <v>270</v>
      </c>
      <c r="AA105" s="5" t="s">
        <v>87</v>
      </c>
      <c r="AB105" s="5" t="s">
        <v>270</v>
      </c>
      <c r="AC105" s="5" t="s">
        <v>87</v>
      </c>
      <c r="AD105" s="23" t="s">
        <v>247</v>
      </c>
      <c r="AE105" s="20" t="s">
        <v>87</v>
      </c>
      <c r="AF105" s="20" t="s">
        <v>87</v>
      </c>
      <c r="AG105" s="20" t="s">
        <v>87</v>
      </c>
      <c r="AH105" s="149" t="s">
        <v>87</v>
      </c>
      <c r="AI105" s="23" t="s">
        <v>87</v>
      </c>
      <c r="AJ105" s="23" t="s">
        <v>87</v>
      </c>
      <c r="AK105" s="23" t="s">
        <v>87</v>
      </c>
      <c r="AL105" s="23" t="s">
        <v>87</v>
      </c>
      <c r="AM105" s="23" t="s">
        <v>87</v>
      </c>
      <c r="AN105" s="23" t="s">
        <v>87</v>
      </c>
      <c r="AO105" s="5" t="s">
        <v>87</v>
      </c>
      <c r="AP105" s="5" t="s">
        <v>87</v>
      </c>
      <c r="AQ105" s="5" t="s">
        <v>87</v>
      </c>
      <c r="AR105" s="5" t="s">
        <v>87</v>
      </c>
      <c r="AS105" s="5" t="s">
        <v>87</v>
      </c>
      <c r="AT105" s="5" t="s">
        <v>87</v>
      </c>
      <c r="AU105" s="5" t="s">
        <v>87</v>
      </c>
      <c r="AV105" s="5" t="s">
        <v>87</v>
      </c>
      <c r="AW105" s="5" t="s">
        <v>87</v>
      </c>
      <c r="AX105" s="5" t="s">
        <v>87</v>
      </c>
      <c r="AY105" s="5" t="s">
        <v>87</v>
      </c>
      <c r="AZ105" s="5" t="s">
        <v>270</v>
      </c>
      <c r="BA105" s="5" t="s">
        <v>87</v>
      </c>
      <c r="BB105" s="5" t="s">
        <v>87</v>
      </c>
      <c r="BC105" s="5" t="s">
        <v>87</v>
      </c>
      <c r="BD105" s="5" t="s">
        <v>87</v>
      </c>
      <c r="BE105" s="5" t="s">
        <v>87</v>
      </c>
      <c r="BF105" s="5" t="s">
        <v>87</v>
      </c>
      <c r="BG105" s="5" t="s">
        <v>87</v>
      </c>
      <c r="BH105" s="5" t="s">
        <v>270</v>
      </c>
      <c r="BI105" s="5" t="s">
        <v>87</v>
      </c>
      <c r="BJ105" s="5" t="s">
        <v>87</v>
      </c>
      <c r="BK105" s="5" t="s">
        <v>87</v>
      </c>
      <c r="BL105" s="5" t="s">
        <v>87</v>
      </c>
      <c r="BM105" s="5" t="s">
        <v>87</v>
      </c>
      <c r="BN105" s="5" t="s">
        <v>87</v>
      </c>
      <c r="BO105" s="5" t="s">
        <v>87</v>
      </c>
      <c r="BP105" s="5" t="s">
        <v>87</v>
      </c>
      <c r="BQ105" s="5" t="s">
        <v>87</v>
      </c>
      <c r="BR105" s="5" t="s">
        <v>87</v>
      </c>
      <c r="BS105" s="5" t="s">
        <v>87</v>
      </c>
      <c r="BT105" s="5" t="s">
        <v>87</v>
      </c>
      <c r="BU105" s="5" t="s">
        <v>87</v>
      </c>
      <c r="BV105" s="5" t="s">
        <v>87</v>
      </c>
      <c r="BW105" s="5" t="s">
        <v>87</v>
      </c>
      <c r="BX105" s="5" t="s">
        <v>1203</v>
      </c>
      <c r="BY105" s="5" t="s">
        <v>854</v>
      </c>
      <c r="BZ105" s="5"/>
      <c r="CA105" s="5"/>
      <c r="CB105" s="48"/>
    </row>
    <row r="106" spans="2:80" s="4" customFormat="1" ht="114" customHeight="1" x14ac:dyDescent="0.4">
      <c r="B106" s="54">
        <v>50</v>
      </c>
      <c r="C106" s="23" t="s">
        <v>391</v>
      </c>
      <c r="D106" s="23" t="s">
        <v>18</v>
      </c>
      <c r="E106" s="23" t="s">
        <v>392</v>
      </c>
      <c r="F106" s="23" t="s">
        <v>400</v>
      </c>
      <c r="G106" s="5" t="s">
        <v>673</v>
      </c>
      <c r="H106" s="5" t="s">
        <v>673</v>
      </c>
      <c r="I106" s="168" t="s">
        <v>419</v>
      </c>
      <c r="J106" s="169"/>
      <c r="K106" s="23" t="s">
        <v>420</v>
      </c>
      <c r="L106" s="23" t="s">
        <v>407</v>
      </c>
      <c r="M106" s="23" t="s">
        <v>396</v>
      </c>
      <c r="N106" s="23" t="s">
        <v>992</v>
      </c>
      <c r="O106" s="5" t="s">
        <v>688</v>
      </c>
      <c r="P106" s="23" t="s">
        <v>264</v>
      </c>
      <c r="Q106" s="24">
        <v>46023</v>
      </c>
      <c r="R106" s="24">
        <v>46376</v>
      </c>
      <c r="S106" s="20" t="s">
        <v>375</v>
      </c>
      <c r="T106" s="5" t="s">
        <v>691</v>
      </c>
      <c r="U106" s="23" t="s">
        <v>680</v>
      </c>
      <c r="V106" s="23" t="s">
        <v>855</v>
      </c>
      <c r="W106" s="23" t="s">
        <v>1071</v>
      </c>
      <c r="X106" s="23" t="s">
        <v>437</v>
      </c>
      <c r="Y106" s="23" t="s">
        <v>1189</v>
      </c>
      <c r="Z106" s="5" t="s">
        <v>270</v>
      </c>
      <c r="AA106" s="5" t="s">
        <v>270</v>
      </c>
      <c r="AB106" s="5" t="s">
        <v>270</v>
      </c>
      <c r="AC106" s="5" t="s">
        <v>270</v>
      </c>
      <c r="AD106" s="23" t="s">
        <v>247</v>
      </c>
      <c r="AE106" s="20" t="s">
        <v>87</v>
      </c>
      <c r="AF106" s="20" t="s">
        <v>87</v>
      </c>
      <c r="AG106" s="20" t="s">
        <v>87</v>
      </c>
      <c r="AH106" s="149" t="s">
        <v>87</v>
      </c>
      <c r="AI106" s="23" t="s">
        <v>87</v>
      </c>
      <c r="AJ106" s="23" t="s">
        <v>87</v>
      </c>
      <c r="AK106" s="23" t="s">
        <v>87</v>
      </c>
      <c r="AL106" s="23" t="s">
        <v>87</v>
      </c>
      <c r="AM106" s="23" t="s">
        <v>270</v>
      </c>
      <c r="AN106" s="23" t="s">
        <v>270</v>
      </c>
      <c r="AO106" s="5" t="s">
        <v>87</v>
      </c>
      <c r="AP106" s="5" t="s">
        <v>87</v>
      </c>
      <c r="AQ106" s="5" t="s">
        <v>87</v>
      </c>
      <c r="AR106" s="5" t="s">
        <v>87</v>
      </c>
      <c r="AS106" s="5" t="s">
        <v>87</v>
      </c>
      <c r="AT106" s="5" t="s">
        <v>87</v>
      </c>
      <c r="AU106" s="5" t="s">
        <v>87</v>
      </c>
      <c r="AV106" s="5" t="s">
        <v>87</v>
      </c>
      <c r="AW106" s="5" t="s">
        <v>87</v>
      </c>
      <c r="AX106" s="5" t="s">
        <v>87</v>
      </c>
      <c r="AY106" s="5" t="s">
        <v>87</v>
      </c>
      <c r="AZ106" s="5" t="s">
        <v>87</v>
      </c>
      <c r="BA106" s="5" t="s">
        <v>270</v>
      </c>
      <c r="BB106" s="5" t="s">
        <v>87</v>
      </c>
      <c r="BC106" s="5" t="s">
        <v>270</v>
      </c>
      <c r="BD106" s="5" t="s">
        <v>87</v>
      </c>
      <c r="BE106" s="5" t="s">
        <v>87</v>
      </c>
      <c r="BF106" s="5" t="s">
        <v>270</v>
      </c>
      <c r="BG106" s="5" t="s">
        <v>87</v>
      </c>
      <c r="BH106" s="5" t="s">
        <v>270</v>
      </c>
      <c r="BI106" s="5" t="s">
        <v>87</v>
      </c>
      <c r="BJ106" s="5" t="s">
        <v>87</v>
      </c>
      <c r="BK106" s="5" t="s">
        <v>87</v>
      </c>
      <c r="BL106" s="5" t="s">
        <v>87</v>
      </c>
      <c r="BM106" s="5" t="s">
        <v>87</v>
      </c>
      <c r="BN106" s="5" t="s">
        <v>87</v>
      </c>
      <c r="BO106" s="5" t="s">
        <v>87</v>
      </c>
      <c r="BP106" s="5" t="s">
        <v>87</v>
      </c>
      <c r="BQ106" s="5" t="s">
        <v>87</v>
      </c>
      <c r="BR106" s="5" t="s">
        <v>87</v>
      </c>
      <c r="BS106" s="5" t="s">
        <v>87</v>
      </c>
      <c r="BT106" s="5" t="s">
        <v>87</v>
      </c>
      <c r="BU106" s="5" t="s">
        <v>87</v>
      </c>
      <c r="BV106" s="5" t="s">
        <v>87</v>
      </c>
      <c r="BW106" s="5" t="s">
        <v>652</v>
      </c>
      <c r="BX106" s="5" t="s">
        <v>1203</v>
      </c>
      <c r="BY106" s="5" t="s">
        <v>854</v>
      </c>
      <c r="BZ106" s="5"/>
      <c r="CA106" s="5"/>
      <c r="CB106" s="48"/>
    </row>
    <row r="107" spans="2:80" s="4" customFormat="1" ht="114" customHeight="1" x14ac:dyDescent="0.4">
      <c r="B107" s="54">
        <v>51</v>
      </c>
      <c r="C107" s="23" t="s">
        <v>391</v>
      </c>
      <c r="D107" s="23" t="s">
        <v>18</v>
      </c>
      <c r="E107" s="23" t="s">
        <v>392</v>
      </c>
      <c r="F107" s="23" t="s">
        <v>400</v>
      </c>
      <c r="G107" s="5" t="s">
        <v>673</v>
      </c>
      <c r="H107" s="5" t="s">
        <v>673</v>
      </c>
      <c r="I107" s="168" t="s">
        <v>938</v>
      </c>
      <c r="J107" s="169"/>
      <c r="K107" s="23" t="s">
        <v>681</v>
      </c>
      <c r="L107" s="23" t="s">
        <v>407</v>
      </c>
      <c r="M107" s="23" t="s">
        <v>396</v>
      </c>
      <c r="N107" s="23" t="s">
        <v>992</v>
      </c>
      <c r="O107" s="5" t="s">
        <v>688</v>
      </c>
      <c r="P107" s="23" t="s">
        <v>264</v>
      </c>
      <c r="Q107" s="24">
        <v>46023</v>
      </c>
      <c r="R107" s="24">
        <v>46376</v>
      </c>
      <c r="S107" s="20" t="s">
        <v>375</v>
      </c>
      <c r="T107" s="5" t="s">
        <v>652</v>
      </c>
      <c r="U107" s="23" t="s">
        <v>680</v>
      </c>
      <c r="V107" s="23" t="s">
        <v>855</v>
      </c>
      <c r="W107" s="23" t="s">
        <v>1071</v>
      </c>
      <c r="X107" s="23" t="s">
        <v>437</v>
      </c>
      <c r="Y107" s="23" t="s">
        <v>1190</v>
      </c>
      <c r="Z107" s="5" t="s">
        <v>270</v>
      </c>
      <c r="AA107" s="5" t="s">
        <v>270</v>
      </c>
      <c r="AB107" s="5" t="s">
        <v>270</v>
      </c>
      <c r="AC107" s="5" t="s">
        <v>270</v>
      </c>
      <c r="AD107" s="23" t="s">
        <v>247</v>
      </c>
      <c r="AE107" s="20" t="s">
        <v>87</v>
      </c>
      <c r="AF107" s="20" t="s">
        <v>87</v>
      </c>
      <c r="AG107" s="20" t="s">
        <v>87</v>
      </c>
      <c r="AH107" s="149" t="s">
        <v>87</v>
      </c>
      <c r="AI107" s="23" t="s">
        <v>87</v>
      </c>
      <c r="AJ107" s="23" t="s">
        <v>87</v>
      </c>
      <c r="AK107" s="23" t="s">
        <v>87</v>
      </c>
      <c r="AL107" s="23" t="s">
        <v>87</v>
      </c>
      <c r="AM107" s="23" t="s">
        <v>270</v>
      </c>
      <c r="AN107" s="23" t="s">
        <v>270</v>
      </c>
      <c r="AO107" s="5" t="s">
        <v>87</v>
      </c>
      <c r="AP107" s="5" t="s">
        <v>87</v>
      </c>
      <c r="AQ107" s="5" t="s">
        <v>87</v>
      </c>
      <c r="AR107" s="5" t="s">
        <v>87</v>
      </c>
      <c r="AS107" s="5" t="s">
        <v>87</v>
      </c>
      <c r="AT107" s="5" t="s">
        <v>87</v>
      </c>
      <c r="AU107" s="5" t="s">
        <v>87</v>
      </c>
      <c r="AV107" s="5" t="s">
        <v>87</v>
      </c>
      <c r="AW107" s="5" t="s">
        <v>87</v>
      </c>
      <c r="AX107" s="5" t="s">
        <v>87</v>
      </c>
      <c r="AY107" s="5" t="s">
        <v>87</v>
      </c>
      <c r="AZ107" s="5" t="s">
        <v>87</v>
      </c>
      <c r="BA107" s="5" t="s">
        <v>270</v>
      </c>
      <c r="BB107" s="5" t="s">
        <v>87</v>
      </c>
      <c r="BC107" s="5" t="s">
        <v>270</v>
      </c>
      <c r="BD107" s="5" t="s">
        <v>87</v>
      </c>
      <c r="BE107" s="5" t="s">
        <v>87</v>
      </c>
      <c r="BF107" s="5" t="s">
        <v>87</v>
      </c>
      <c r="BG107" s="5" t="s">
        <v>87</v>
      </c>
      <c r="BH107" s="5" t="s">
        <v>270</v>
      </c>
      <c r="BI107" s="5" t="s">
        <v>87</v>
      </c>
      <c r="BJ107" s="5" t="s">
        <v>87</v>
      </c>
      <c r="BK107" s="5" t="s">
        <v>87</v>
      </c>
      <c r="BL107" s="5" t="s">
        <v>87</v>
      </c>
      <c r="BM107" s="5" t="s">
        <v>87</v>
      </c>
      <c r="BN107" s="5" t="s">
        <v>87</v>
      </c>
      <c r="BO107" s="5" t="s">
        <v>87</v>
      </c>
      <c r="BP107" s="5" t="s">
        <v>87</v>
      </c>
      <c r="BQ107" s="5" t="s">
        <v>87</v>
      </c>
      <c r="BR107" s="5" t="s">
        <v>87</v>
      </c>
      <c r="BS107" s="5" t="s">
        <v>87</v>
      </c>
      <c r="BT107" s="5" t="s">
        <v>87</v>
      </c>
      <c r="BU107" s="5" t="s">
        <v>87</v>
      </c>
      <c r="BV107" s="5" t="s">
        <v>87</v>
      </c>
      <c r="BW107" s="5" t="s">
        <v>652</v>
      </c>
      <c r="BX107" s="5" t="s">
        <v>1203</v>
      </c>
      <c r="BY107" s="5" t="s">
        <v>854</v>
      </c>
      <c r="BZ107" s="5"/>
      <c r="CA107" s="5"/>
      <c r="CB107" s="48"/>
    </row>
    <row r="108" spans="2:80" s="4" customFormat="1" ht="114" customHeight="1" x14ac:dyDescent="0.4">
      <c r="B108" s="54">
        <v>52</v>
      </c>
      <c r="C108" s="23" t="s">
        <v>391</v>
      </c>
      <c r="D108" s="23" t="s">
        <v>19</v>
      </c>
      <c r="E108" s="23" t="s">
        <v>421</v>
      </c>
      <c r="F108" s="23" t="s">
        <v>400</v>
      </c>
      <c r="G108" s="5" t="s">
        <v>692</v>
      </c>
      <c r="H108" s="5" t="s">
        <v>673</v>
      </c>
      <c r="I108" s="168" t="s">
        <v>422</v>
      </c>
      <c r="J108" s="169"/>
      <c r="K108" s="23" t="s">
        <v>423</v>
      </c>
      <c r="L108" s="23" t="s">
        <v>407</v>
      </c>
      <c r="M108" s="23" t="s">
        <v>87</v>
      </c>
      <c r="N108" s="23" t="s">
        <v>992</v>
      </c>
      <c r="O108" s="5" t="s">
        <v>825</v>
      </c>
      <c r="P108" s="23" t="s">
        <v>230</v>
      </c>
      <c r="Q108" s="24">
        <v>46023</v>
      </c>
      <c r="R108" s="24">
        <v>46376</v>
      </c>
      <c r="S108" s="20" t="s">
        <v>395</v>
      </c>
      <c r="T108" s="5" t="s">
        <v>788</v>
      </c>
      <c r="U108" s="23" t="s">
        <v>424</v>
      </c>
      <c r="V108" s="23" t="s">
        <v>855</v>
      </c>
      <c r="W108" s="23" t="s">
        <v>1071</v>
      </c>
      <c r="X108" s="23" t="s">
        <v>427</v>
      </c>
      <c r="Y108" s="23" t="s">
        <v>1112</v>
      </c>
      <c r="Z108" s="5" t="s">
        <v>270</v>
      </c>
      <c r="AA108" s="5" t="s">
        <v>270</v>
      </c>
      <c r="AB108" s="5" t="s">
        <v>270</v>
      </c>
      <c r="AC108" s="5" t="s">
        <v>270</v>
      </c>
      <c r="AD108" s="23" t="s">
        <v>239</v>
      </c>
      <c r="AE108" s="20" t="s">
        <v>87</v>
      </c>
      <c r="AF108" s="20" t="s">
        <v>87</v>
      </c>
      <c r="AG108" s="20" t="s">
        <v>87</v>
      </c>
      <c r="AH108" s="149" t="s">
        <v>87</v>
      </c>
      <c r="AI108" s="23" t="s">
        <v>87</v>
      </c>
      <c r="AJ108" s="23" t="s">
        <v>87</v>
      </c>
      <c r="AK108" s="23" t="s">
        <v>87</v>
      </c>
      <c r="AL108" s="23" t="s">
        <v>87</v>
      </c>
      <c r="AM108" s="23" t="s">
        <v>87</v>
      </c>
      <c r="AN108" s="23" t="s">
        <v>87</v>
      </c>
      <c r="AO108" s="5" t="s">
        <v>87</v>
      </c>
      <c r="AP108" s="5" t="s">
        <v>87</v>
      </c>
      <c r="AQ108" s="5" t="s">
        <v>87</v>
      </c>
      <c r="AR108" s="5" t="s">
        <v>87</v>
      </c>
      <c r="AS108" s="5" t="s">
        <v>87</v>
      </c>
      <c r="AT108" s="5" t="s">
        <v>87</v>
      </c>
      <c r="AU108" s="5" t="s">
        <v>87</v>
      </c>
      <c r="AV108" s="5" t="s">
        <v>87</v>
      </c>
      <c r="AW108" s="5" t="s">
        <v>87</v>
      </c>
      <c r="AX108" s="5" t="s">
        <v>87</v>
      </c>
      <c r="AY108" s="5" t="s">
        <v>87</v>
      </c>
      <c r="AZ108" s="5" t="s">
        <v>87</v>
      </c>
      <c r="BA108" s="5" t="s">
        <v>87</v>
      </c>
      <c r="BB108" s="5" t="s">
        <v>87</v>
      </c>
      <c r="BC108" s="5" t="s">
        <v>87</v>
      </c>
      <c r="BD108" s="5" t="s">
        <v>87</v>
      </c>
      <c r="BE108" s="5" t="s">
        <v>87</v>
      </c>
      <c r="BF108" s="5" t="s">
        <v>270</v>
      </c>
      <c r="BG108" s="5" t="s">
        <v>87</v>
      </c>
      <c r="BH108" s="5" t="s">
        <v>87</v>
      </c>
      <c r="BI108" s="5" t="s">
        <v>87</v>
      </c>
      <c r="BJ108" s="5" t="s">
        <v>87</v>
      </c>
      <c r="BK108" s="5" t="s">
        <v>87</v>
      </c>
      <c r="BL108" s="5" t="s">
        <v>87</v>
      </c>
      <c r="BM108" s="5" t="s">
        <v>87</v>
      </c>
      <c r="BN108" s="5" t="s">
        <v>87</v>
      </c>
      <c r="BO108" s="5" t="s">
        <v>87</v>
      </c>
      <c r="BP108" s="5" t="s">
        <v>87</v>
      </c>
      <c r="BQ108" s="5" t="s">
        <v>87</v>
      </c>
      <c r="BR108" s="5" t="s">
        <v>87</v>
      </c>
      <c r="BS108" s="5" t="s">
        <v>87</v>
      </c>
      <c r="BT108" s="5" t="s">
        <v>87</v>
      </c>
      <c r="BU108" s="5" t="s">
        <v>87</v>
      </c>
      <c r="BV108" s="5" t="s">
        <v>87</v>
      </c>
      <c r="BW108" s="5" t="s">
        <v>87</v>
      </c>
      <c r="BX108" s="5" t="s">
        <v>1203</v>
      </c>
      <c r="BY108" s="5" t="s">
        <v>854</v>
      </c>
      <c r="BZ108" s="5"/>
      <c r="CA108" s="5"/>
      <c r="CB108" s="48"/>
    </row>
    <row r="109" spans="2:80" s="4" customFormat="1" ht="114" customHeight="1" x14ac:dyDescent="0.4">
      <c r="B109" s="54">
        <v>53</v>
      </c>
      <c r="C109" s="23" t="s">
        <v>391</v>
      </c>
      <c r="D109" s="23" t="s">
        <v>19</v>
      </c>
      <c r="E109" s="23" t="s">
        <v>421</v>
      </c>
      <c r="F109" s="23" t="s">
        <v>400</v>
      </c>
      <c r="G109" s="5" t="s">
        <v>692</v>
      </c>
      <c r="H109" s="5" t="s">
        <v>673</v>
      </c>
      <c r="I109" s="168" t="s">
        <v>425</v>
      </c>
      <c r="J109" s="169"/>
      <c r="K109" s="23" t="s">
        <v>426</v>
      </c>
      <c r="L109" s="23" t="s">
        <v>407</v>
      </c>
      <c r="M109" s="23" t="s">
        <v>87</v>
      </c>
      <c r="N109" s="23" t="s">
        <v>992</v>
      </c>
      <c r="O109" s="5" t="s">
        <v>826</v>
      </c>
      <c r="P109" s="23" t="s">
        <v>230</v>
      </c>
      <c r="Q109" s="24">
        <v>46023</v>
      </c>
      <c r="R109" s="24">
        <v>46376</v>
      </c>
      <c r="S109" s="20" t="s">
        <v>375</v>
      </c>
      <c r="T109" s="5" t="s">
        <v>827</v>
      </c>
      <c r="U109" s="23" t="s">
        <v>424</v>
      </c>
      <c r="V109" s="23" t="s">
        <v>855</v>
      </c>
      <c r="W109" s="23" t="s">
        <v>1071</v>
      </c>
      <c r="X109" s="23" t="s">
        <v>427</v>
      </c>
      <c r="Y109" s="23" t="s">
        <v>1112</v>
      </c>
      <c r="Z109" s="5" t="s">
        <v>270</v>
      </c>
      <c r="AA109" s="5" t="s">
        <v>270</v>
      </c>
      <c r="AB109" s="5" t="s">
        <v>270</v>
      </c>
      <c r="AC109" s="5" t="s">
        <v>270</v>
      </c>
      <c r="AD109" s="23" t="s">
        <v>239</v>
      </c>
      <c r="AE109" s="20" t="s">
        <v>87</v>
      </c>
      <c r="AF109" s="20" t="s">
        <v>87</v>
      </c>
      <c r="AG109" s="20" t="s">
        <v>87</v>
      </c>
      <c r="AH109" s="149" t="s">
        <v>87</v>
      </c>
      <c r="AI109" s="23" t="s">
        <v>87</v>
      </c>
      <c r="AJ109" s="23" t="s">
        <v>87</v>
      </c>
      <c r="AK109" s="23" t="s">
        <v>87</v>
      </c>
      <c r="AL109" s="23" t="s">
        <v>87</v>
      </c>
      <c r="AM109" s="23" t="s">
        <v>87</v>
      </c>
      <c r="AN109" s="23" t="s">
        <v>87</v>
      </c>
      <c r="AO109" s="5" t="s">
        <v>87</v>
      </c>
      <c r="AP109" s="5" t="s">
        <v>87</v>
      </c>
      <c r="AQ109" s="5" t="s">
        <v>87</v>
      </c>
      <c r="AR109" s="5" t="s">
        <v>87</v>
      </c>
      <c r="AS109" s="5" t="s">
        <v>87</v>
      </c>
      <c r="AT109" s="5" t="s">
        <v>87</v>
      </c>
      <c r="AU109" s="5" t="s">
        <v>87</v>
      </c>
      <c r="AV109" s="5" t="s">
        <v>87</v>
      </c>
      <c r="AW109" s="5" t="s">
        <v>87</v>
      </c>
      <c r="AX109" s="5" t="s">
        <v>87</v>
      </c>
      <c r="AY109" s="5" t="s">
        <v>87</v>
      </c>
      <c r="AZ109" s="5" t="s">
        <v>87</v>
      </c>
      <c r="BA109" s="5" t="s">
        <v>87</v>
      </c>
      <c r="BB109" s="5" t="s">
        <v>87</v>
      </c>
      <c r="BC109" s="5" t="s">
        <v>87</v>
      </c>
      <c r="BD109" s="5" t="s">
        <v>87</v>
      </c>
      <c r="BE109" s="5" t="s">
        <v>87</v>
      </c>
      <c r="BF109" s="5" t="s">
        <v>270</v>
      </c>
      <c r="BG109" s="5" t="s">
        <v>87</v>
      </c>
      <c r="BH109" s="5" t="s">
        <v>87</v>
      </c>
      <c r="BI109" s="5" t="s">
        <v>87</v>
      </c>
      <c r="BJ109" s="5" t="s">
        <v>87</v>
      </c>
      <c r="BK109" s="5" t="s">
        <v>87</v>
      </c>
      <c r="BL109" s="5" t="s">
        <v>87</v>
      </c>
      <c r="BM109" s="5" t="s">
        <v>87</v>
      </c>
      <c r="BN109" s="5" t="s">
        <v>87</v>
      </c>
      <c r="BO109" s="5" t="s">
        <v>87</v>
      </c>
      <c r="BP109" s="5" t="s">
        <v>87</v>
      </c>
      <c r="BQ109" s="5" t="s">
        <v>87</v>
      </c>
      <c r="BR109" s="5" t="s">
        <v>87</v>
      </c>
      <c r="BS109" s="5" t="s">
        <v>87</v>
      </c>
      <c r="BT109" s="5" t="s">
        <v>87</v>
      </c>
      <c r="BU109" s="5" t="s">
        <v>87</v>
      </c>
      <c r="BV109" s="5" t="s">
        <v>87</v>
      </c>
      <c r="BW109" s="5" t="s">
        <v>87</v>
      </c>
      <c r="BX109" s="5" t="s">
        <v>1203</v>
      </c>
      <c r="BY109" s="5" t="s">
        <v>854</v>
      </c>
      <c r="BZ109" s="5"/>
      <c r="CA109" s="5"/>
      <c r="CB109" s="48"/>
    </row>
    <row r="110" spans="2:80" s="4" customFormat="1" ht="114" customHeight="1" x14ac:dyDescent="0.4">
      <c r="B110" s="54">
        <v>54</v>
      </c>
      <c r="C110" s="23" t="s">
        <v>391</v>
      </c>
      <c r="D110" s="23" t="s">
        <v>19</v>
      </c>
      <c r="E110" s="23" t="s">
        <v>421</v>
      </c>
      <c r="F110" s="23" t="s">
        <v>440</v>
      </c>
      <c r="G110" s="5" t="s">
        <v>692</v>
      </c>
      <c r="H110" s="5" t="s">
        <v>673</v>
      </c>
      <c r="I110" s="168" t="s">
        <v>939</v>
      </c>
      <c r="J110" s="169"/>
      <c r="K110" s="23" t="s">
        <v>1113</v>
      </c>
      <c r="L110" s="23" t="s">
        <v>407</v>
      </c>
      <c r="M110" s="23" t="s">
        <v>87</v>
      </c>
      <c r="N110" s="23" t="s">
        <v>992</v>
      </c>
      <c r="O110" s="5" t="s">
        <v>825</v>
      </c>
      <c r="P110" s="23" t="s">
        <v>230</v>
      </c>
      <c r="Q110" s="24">
        <v>46023</v>
      </c>
      <c r="R110" s="24">
        <v>46376</v>
      </c>
      <c r="S110" s="20" t="s">
        <v>395</v>
      </c>
      <c r="T110" s="5" t="s">
        <v>802</v>
      </c>
      <c r="U110" s="23" t="s">
        <v>424</v>
      </c>
      <c r="V110" s="23" t="s">
        <v>855</v>
      </c>
      <c r="W110" s="23" t="s">
        <v>1071</v>
      </c>
      <c r="X110" s="23" t="s">
        <v>427</v>
      </c>
      <c r="Y110" s="23" t="s">
        <v>1112</v>
      </c>
      <c r="Z110" s="5" t="s">
        <v>270</v>
      </c>
      <c r="AA110" s="5" t="s">
        <v>270</v>
      </c>
      <c r="AB110" s="5" t="s">
        <v>270</v>
      </c>
      <c r="AC110" s="5" t="s">
        <v>270</v>
      </c>
      <c r="AD110" s="23" t="s">
        <v>239</v>
      </c>
      <c r="AE110" s="20" t="s">
        <v>87</v>
      </c>
      <c r="AF110" s="20" t="s">
        <v>87</v>
      </c>
      <c r="AG110" s="20" t="s">
        <v>87</v>
      </c>
      <c r="AH110" s="149" t="s">
        <v>87</v>
      </c>
      <c r="AI110" s="23" t="s">
        <v>87</v>
      </c>
      <c r="AJ110" s="23" t="s">
        <v>87</v>
      </c>
      <c r="AK110" s="23" t="s">
        <v>87</v>
      </c>
      <c r="AL110" s="23" t="s">
        <v>87</v>
      </c>
      <c r="AM110" s="23" t="s">
        <v>87</v>
      </c>
      <c r="AN110" s="23" t="s">
        <v>87</v>
      </c>
      <c r="AO110" s="5" t="s">
        <v>87</v>
      </c>
      <c r="AP110" s="5" t="s">
        <v>87</v>
      </c>
      <c r="AQ110" s="5" t="s">
        <v>87</v>
      </c>
      <c r="AR110" s="5" t="s">
        <v>87</v>
      </c>
      <c r="AS110" s="5" t="s">
        <v>87</v>
      </c>
      <c r="AT110" s="5" t="s">
        <v>87</v>
      </c>
      <c r="AU110" s="5" t="s">
        <v>87</v>
      </c>
      <c r="AV110" s="5" t="s">
        <v>87</v>
      </c>
      <c r="AW110" s="5" t="s">
        <v>87</v>
      </c>
      <c r="AX110" s="5" t="s">
        <v>87</v>
      </c>
      <c r="AY110" s="5" t="s">
        <v>87</v>
      </c>
      <c r="AZ110" s="5" t="s">
        <v>87</v>
      </c>
      <c r="BA110" s="5" t="s">
        <v>87</v>
      </c>
      <c r="BB110" s="5" t="s">
        <v>87</v>
      </c>
      <c r="BC110" s="5" t="s">
        <v>87</v>
      </c>
      <c r="BD110" s="5" t="s">
        <v>87</v>
      </c>
      <c r="BE110" s="5" t="s">
        <v>87</v>
      </c>
      <c r="BF110" s="5" t="s">
        <v>270</v>
      </c>
      <c r="BG110" s="5" t="s">
        <v>87</v>
      </c>
      <c r="BH110" s="5" t="s">
        <v>87</v>
      </c>
      <c r="BI110" s="5" t="s">
        <v>87</v>
      </c>
      <c r="BJ110" s="5" t="s">
        <v>87</v>
      </c>
      <c r="BK110" s="5" t="s">
        <v>87</v>
      </c>
      <c r="BL110" s="5" t="s">
        <v>87</v>
      </c>
      <c r="BM110" s="5" t="s">
        <v>87</v>
      </c>
      <c r="BN110" s="5" t="s">
        <v>87</v>
      </c>
      <c r="BO110" s="5" t="s">
        <v>87</v>
      </c>
      <c r="BP110" s="5" t="s">
        <v>87</v>
      </c>
      <c r="BQ110" s="5" t="s">
        <v>87</v>
      </c>
      <c r="BR110" s="5" t="s">
        <v>87</v>
      </c>
      <c r="BS110" s="5" t="s">
        <v>87</v>
      </c>
      <c r="BT110" s="5" t="s">
        <v>87</v>
      </c>
      <c r="BU110" s="5" t="s">
        <v>87</v>
      </c>
      <c r="BV110" s="5" t="s">
        <v>87</v>
      </c>
      <c r="BW110" s="5" t="s">
        <v>87</v>
      </c>
      <c r="BX110" s="5" t="s">
        <v>1203</v>
      </c>
      <c r="BY110" s="5" t="s">
        <v>854</v>
      </c>
      <c r="BZ110" s="5"/>
      <c r="CA110" s="5"/>
      <c r="CB110" s="48"/>
    </row>
    <row r="111" spans="2:80" s="4" customFormat="1" ht="114" customHeight="1" x14ac:dyDescent="0.4">
      <c r="B111" s="54">
        <v>55</v>
      </c>
      <c r="C111" s="23" t="s">
        <v>391</v>
      </c>
      <c r="D111" s="23" t="s">
        <v>19</v>
      </c>
      <c r="E111" s="23" t="s">
        <v>428</v>
      </c>
      <c r="F111" s="23" t="s">
        <v>400</v>
      </c>
      <c r="G111" s="5" t="s">
        <v>673</v>
      </c>
      <c r="H111" s="5" t="s">
        <v>228</v>
      </c>
      <c r="I111" s="168" t="s">
        <v>429</v>
      </c>
      <c r="J111" s="169"/>
      <c r="K111" s="23" t="s">
        <v>430</v>
      </c>
      <c r="L111" s="23" t="s">
        <v>772</v>
      </c>
      <c r="M111" s="23" t="s">
        <v>87</v>
      </c>
      <c r="N111" s="23" t="s">
        <v>992</v>
      </c>
      <c r="O111" s="5" t="s">
        <v>593</v>
      </c>
      <c r="P111" s="23" t="s">
        <v>264</v>
      </c>
      <c r="Q111" s="24">
        <v>46023</v>
      </c>
      <c r="R111" s="24">
        <v>46376</v>
      </c>
      <c r="S111" s="20" t="s">
        <v>395</v>
      </c>
      <c r="T111" s="5" t="s">
        <v>594</v>
      </c>
      <c r="U111" s="23" t="s">
        <v>431</v>
      </c>
      <c r="V111" s="23" t="s">
        <v>926</v>
      </c>
      <c r="W111" s="23" t="s">
        <v>994</v>
      </c>
      <c r="X111" s="23" t="s">
        <v>399</v>
      </c>
      <c r="Y111" s="23" t="s">
        <v>87</v>
      </c>
      <c r="Z111" s="5" t="s">
        <v>270</v>
      </c>
      <c r="AA111" s="5" t="s">
        <v>87</v>
      </c>
      <c r="AB111" s="5" t="s">
        <v>270</v>
      </c>
      <c r="AC111" s="5" t="s">
        <v>87</v>
      </c>
      <c r="AD111" s="23" t="s">
        <v>247</v>
      </c>
      <c r="AE111" s="20" t="s">
        <v>87</v>
      </c>
      <c r="AF111" s="20" t="s">
        <v>87</v>
      </c>
      <c r="AG111" s="20" t="s">
        <v>87</v>
      </c>
      <c r="AH111" s="149" t="s">
        <v>87</v>
      </c>
      <c r="AI111" s="23" t="s">
        <v>87</v>
      </c>
      <c r="AJ111" s="23" t="s">
        <v>87</v>
      </c>
      <c r="AK111" s="23" t="s">
        <v>87</v>
      </c>
      <c r="AL111" s="23" t="s">
        <v>87</v>
      </c>
      <c r="AM111" s="23" t="s">
        <v>87</v>
      </c>
      <c r="AN111" s="23" t="s">
        <v>87</v>
      </c>
      <c r="AO111" s="5" t="s">
        <v>87</v>
      </c>
      <c r="AP111" s="5" t="s">
        <v>87</v>
      </c>
      <c r="AQ111" s="5" t="s">
        <v>87</v>
      </c>
      <c r="AR111" s="5" t="s">
        <v>87</v>
      </c>
      <c r="AS111" s="5" t="s">
        <v>87</v>
      </c>
      <c r="AT111" s="5" t="s">
        <v>87</v>
      </c>
      <c r="AU111" s="5" t="s">
        <v>87</v>
      </c>
      <c r="AV111" s="5" t="s">
        <v>87</v>
      </c>
      <c r="AW111" s="5" t="s">
        <v>87</v>
      </c>
      <c r="AX111" s="5" t="s">
        <v>87</v>
      </c>
      <c r="AY111" s="5" t="s">
        <v>87</v>
      </c>
      <c r="AZ111" s="5" t="s">
        <v>87</v>
      </c>
      <c r="BA111" s="5" t="s">
        <v>87</v>
      </c>
      <c r="BB111" s="5" t="s">
        <v>87</v>
      </c>
      <c r="BC111" s="5" t="s">
        <v>87</v>
      </c>
      <c r="BD111" s="5" t="s">
        <v>270</v>
      </c>
      <c r="BE111" s="5" t="s">
        <v>87</v>
      </c>
      <c r="BF111" s="5" t="s">
        <v>87</v>
      </c>
      <c r="BG111" s="5" t="s">
        <v>87</v>
      </c>
      <c r="BH111" s="5" t="s">
        <v>87</v>
      </c>
      <c r="BI111" s="5"/>
      <c r="BJ111" s="5" t="s">
        <v>87</v>
      </c>
      <c r="BK111" s="5" t="s">
        <v>87</v>
      </c>
      <c r="BL111" s="5" t="s">
        <v>87</v>
      </c>
      <c r="BM111" s="5" t="s">
        <v>87</v>
      </c>
      <c r="BN111" s="5" t="s">
        <v>87</v>
      </c>
      <c r="BO111" s="5" t="s">
        <v>87</v>
      </c>
      <c r="BP111" s="5" t="s">
        <v>87</v>
      </c>
      <c r="BQ111" s="5" t="s">
        <v>87</v>
      </c>
      <c r="BR111" s="5" t="s">
        <v>87</v>
      </c>
      <c r="BS111" s="5" t="s">
        <v>87</v>
      </c>
      <c r="BT111" s="5" t="s">
        <v>87</v>
      </c>
      <c r="BU111" s="5" t="s">
        <v>87</v>
      </c>
      <c r="BV111" s="5" t="s">
        <v>87</v>
      </c>
      <c r="BW111" s="5" t="s">
        <v>87</v>
      </c>
      <c r="BX111" s="5" t="s">
        <v>1203</v>
      </c>
      <c r="BY111" s="5" t="s">
        <v>854</v>
      </c>
      <c r="BZ111" s="5"/>
      <c r="CA111" s="5"/>
      <c r="CB111" s="48"/>
    </row>
    <row r="112" spans="2:80" s="4" customFormat="1" ht="114" customHeight="1" x14ac:dyDescent="0.4">
      <c r="B112" s="150" t="s">
        <v>58</v>
      </c>
      <c r="C112" s="151" t="s">
        <v>391</v>
      </c>
      <c r="D112" s="151" t="s">
        <v>19</v>
      </c>
      <c r="E112" s="151" t="s">
        <v>428</v>
      </c>
      <c r="F112" s="153" t="s">
        <v>673</v>
      </c>
      <c r="G112" s="163" t="s">
        <v>58</v>
      </c>
      <c r="H112" s="163" t="s">
        <v>58</v>
      </c>
      <c r="I112" s="170" t="s">
        <v>1163</v>
      </c>
      <c r="J112" s="170"/>
      <c r="K112" s="151" t="s">
        <v>1164</v>
      </c>
      <c r="L112" s="151" t="s">
        <v>772</v>
      </c>
      <c r="M112" s="151" t="s">
        <v>87</v>
      </c>
      <c r="N112" s="151" t="s">
        <v>58</v>
      </c>
      <c r="O112" s="155" t="s">
        <v>58</v>
      </c>
      <c r="P112" s="151" t="s">
        <v>264</v>
      </c>
      <c r="Q112" s="154">
        <v>45689</v>
      </c>
      <c r="R112" s="154">
        <v>46011</v>
      </c>
      <c r="S112" s="154" t="s">
        <v>395</v>
      </c>
      <c r="T112" s="155" t="s">
        <v>58</v>
      </c>
      <c r="U112" s="151" t="s">
        <v>431</v>
      </c>
      <c r="V112" s="151" t="s">
        <v>1165</v>
      </c>
      <c r="W112" s="151" t="s">
        <v>772</v>
      </c>
      <c r="X112" s="151" t="s">
        <v>1166</v>
      </c>
      <c r="Y112" s="151" t="s">
        <v>1167</v>
      </c>
      <c r="Z112" s="155" t="s">
        <v>58</v>
      </c>
      <c r="AA112" s="155" t="s">
        <v>58</v>
      </c>
      <c r="AB112" s="155" t="s">
        <v>58</v>
      </c>
      <c r="AC112" s="155" t="s">
        <v>58</v>
      </c>
      <c r="AD112" s="156" t="s">
        <v>247</v>
      </c>
      <c r="AE112" s="152" t="s">
        <v>87</v>
      </c>
      <c r="AF112" s="152" t="s">
        <v>87</v>
      </c>
      <c r="AG112" s="152" t="s">
        <v>87</v>
      </c>
      <c r="AH112" s="152" t="s">
        <v>87</v>
      </c>
      <c r="AI112" s="152" t="s">
        <v>87</v>
      </c>
      <c r="AJ112" s="152" t="s">
        <v>87</v>
      </c>
      <c r="AK112" s="152" t="s">
        <v>87</v>
      </c>
      <c r="AL112" s="152" t="s">
        <v>87</v>
      </c>
      <c r="AM112" s="152" t="s">
        <v>87</v>
      </c>
      <c r="AN112" s="152" t="s">
        <v>87</v>
      </c>
      <c r="AO112" s="152" t="s">
        <v>87</v>
      </c>
      <c r="AP112" s="152" t="s">
        <v>87</v>
      </c>
      <c r="AQ112" s="152" t="s">
        <v>87</v>
      </c>
      <c r="AR112" s="152" t="s">
        <v>87</v>
      </c>
      <c r="AS112" s="152" t="s">
        <v>87</v>
      </c>
      <c r="AT112" s="152" t="s">
        <v>87</v>
      </c>
      <c r="AU112" s="152" t="s">
        <v>87</v>
      </c>
      <c r="AV112" s="152" t="s">
        <v>87</v>
      </c>
      <c r="AW112" s="152" t="s">
        <v>87</v>
      </c>
      <c r="AX112" s="152" t="s">
        <v>87</v>
      </c>
      <c r="AY112" s="152" t="s">
        <v>87</v>
      </c>
      <c r="AZ112" s="152" t="s">
        <v>87</v>
      </c>
      <c r="BA112" s="152" t="s">
        <v>87</v>
      </c>
      <c r="BB112" s="152" t="s">
        <v>87</v>
      </c>
      <c r="BC112" s="152" t="s">
        <v>87</v>
      </c>
      <c r="BD112" s="152" t="s">
        <v>270</v>
      </c>
      <c r="BE112" s="152" t="s">
        <v>87</v>
      </c>
      <c r="BF112" s="152" t="s">
        <v>87</v>
      </c>
      <c r="BG112" s="152" t="s">
        <v>87</v>
      </c>
      <c r="BH112" s="152" t="s">
        <v>87</v>
      </c>
      <c r="BI112" s="152" t="s">
        <v>87</v>
      </c>
      <c r="BJ112" s="152" t="s">
        <v>87</v>
      </c>
      <c r="BK112" s="152" t="s">
        <v>87</v>
      </c>
      <c r="BL112" s="152" t="s">
        <v>87</v>
      </c>
      <c r="BM112" s="152" t="s">
        <v>87</v>
      </c>
      <c r="BN112" s="152" t="s">
        <v>87</v>
      </c>
      <c r="BO112" s="152" t="s">
        <v>87</v>
      </c>
      <c r="BP112" s="152" t="s">
        <v>87</v>
      </c>
      <c r="BQ112" s="152" t="s">
        <v>87</v>
      </c>
      <c r="BR112" s="152" t="s">
        <v>87</v>
      </c>
      <c r="BS112" s="152" t="s">
        <v>87</v>
      </c>
      <c r="BT112" s="152" t="s">
        <v>87</v>
      </c>
      <c r="BU112" s="152" t="s">
        <v>87</v>
      </c>
      <c r="BV112" s="152" t="s">
        <v>87</v>
      </c>
      <c r="BW112" s="152" t="s">
        <v>87</v>
      </c>
      <c r="BX112" s="152"/>
      <c r="BY112" s="5" t="s">
        <v>854</v>
      </c>
      <c r="BZ112" s="5" t="s">
        <v>1168</v>
      </c>
      <c r="CA112" s="5"/>
      <c r="CB112" s="48"/>
    </row>
    <row r="113" spans="2:80" s="4" customFormat="1" ht="114" customHeight="1" x14ac:dyDescent="0.4">
      <c r="B113" s="54">
        <v>56</v>
      </c>
      <c r="C113" s="23" t="s">
        <v>391</v>
      </c>
      <c r="D113" s="23" t="s">
        <v>19</v>
      </c>
      <c r="E113" s="23" t="s">
        <v>432</v>
      </c>
      <c r="F113" s="23" t="s">
        <v>393</v>
      </c>
      <c r="G113" s="5" t="s">
        <v>673</v>
      </c>
      <c r="H113" s="5" t="s">
        <v>228</v>
      </c>
      <c r="I113" s="168" t="s">
        <v>1115</v>
      </c>
      <c r="J113" s="169"/>
      <c r="K113" s="23" t="s">
        <v>433</v>
      </c>
      <c r="L113" s="23" t="s">
        <v>407</v>
      </c>
      <c r="M113" s="23" t="s">
        <v>87</v>
      </c>
      <c r="N113" s="23" t="s">
        <v>992</v>
      </c>
      <c r="O113" s="5" t="s">
        <v>688</v>
      </c>
      <c r="P113" s="23" t="s">
        <v>264</v>
      </c>
      <c r="Q113" s="24">
        <v>46023</v>
      </c>
      <c r="R113" s="24">
        <v>46376</v>
      </c>
      <c r="S113" s="20" t="s">
        <v>375</v>
      </c>
      <c r="T113" s="5" t="s">
        <v>1116</v>
      </c>
      <c r="U113" s="23" t="s">
        <v>667</v>
      </c>
      <c r="V113" s="23" t="s">
        <v>855</v>
      </c>
      <c r="W113" s="23" t="s">
        <v>1071</v>
      </c>
      <c r="X113" s="23" t="s">
        <v>408</v>
      </c>
      <c r="Y113" s="23" t="s">
        <v>1114</v>
      </c>
      <c r="Z113" s="5" t="s">
        <v>270</v>
      </c>
      <c r="AA113" s="5" t="s">
        <v>87</v>
      </c>
      <c r="AB113" s="5" t="s">
        <v>87</v>
      </c>
      <c r="AC113" s="5" t="s">
        <v>87</v>
      </c>
      <c r="AD113" s="23" t="s">
        <v>247</v>
      </c>
      <c r="AE113" s="20" t="s">
        <v>87</v>
      </c>
      <c r="AF113" s="20" t="s">
        <v>87</v>
      </c>
      <c r="AG113" s="20" t="s">
        <v>87</v>
      </c>
      <c r="AH113" s="149" t="s">
        <v>87</v>
      </c>
      <c r="AI113" s="23" t="s">
        <v>87</v>
      </c>
      <c r="AJ113" s="23" t="s">
        <v>87</v>
      </c>
      <c r="AK113" s="23" t="s">
        <v>87</v>
      </c>
      <c r="AL113" s="23" t="s">
        <v>87</v>
      </c>
      <c r="AM113" s="23" t="s">
        <v>87</v>
      </c>
      <c r="AN113" s="23" t="s">
        <v>87</v>
      </c>
      <c r="AO113" s="5" t="s">
        <v>87</v>
      </c>
      <c r="AP113" s="5" t="s">
        <v>87</v>
      </c>
      <c r="AQ113" s="5" t="s">
        <v>87</v>
      </c>
      <c r="AR113" s="5" t="s">
        <v>87</v>
      </c>
      <c r="AS113" s="5" t="s">
        <v>87</v>
      </c>
      <c r="AT113" s="5" t="s">
        <v>270</v>
      </c>
      <c r="AU113" s="5" t="s">
        <v>87</v>
      </c>
      <c r="AV113" s="5" t="s">
        <v>87</v>
      </c>
      <c r="AW113" s="5" t="s">
        <v>87</v>
      </c>
      <c r="AX113" s="5" t="s">
        <v>87</v>
      </c>
      <c r="AY113" s="5" t="s">
        <v>87</v>
      </c>
      <c r="AZ113" s="5" t="s">
        <v>87</v>
      </c>
      <c r="BA113" s="5" t="s">
        <v>87</v>
      </c>
      <c r="BB113" s="5" t="s">
        <v>87</v>
      </c>
      <c r="BC113" s="5" t="s">
        <v>87</v>
      </c>
      <c r="BD113" s="5" t="s">
        <v>87</v>
      </c>
      <c r="BE113" s="5" t="s">
        <v>87</v>
      </c>
      <c r="BF113" s="5" t="s">
        <v>87</v>
      </c>
      <c r="BG113" s="5" t="s">
        <v>87</v>
      </c>
      <c r="BH113" s="5" t="s">
        <v>87</v>
      </c>
      <c r="BI113" s="5" t="s">
        <v>87</v>
      </c>
      <c r="BJ113" s="5" t="s">
        <v>87</v>
      </c>
      <c r="BK113" s="5" t="s">
        <v>87</v>
      </c>
      <c r="BL113" s="5" t="s">
        <v>87</v>
      </c>
      <c r="BM113" s="5" t="s">
        <v>87</v>
      </c>
      <c r="BN113" s="5" t="s">
        <v>87</v>
      </c>
      <c r="BO113" s="5" t="s">
        <v>87</v>
      </c>
      <c r="BP113" s="5" t="s">
        <v>87</v>
      </c>
      <c r="BQ113" s="5" t="s">
        <v>87</v>
      </c>
      <c r="BR113" s="5" t="s">
        <v>87</v>
      </c>
      <c r="BS113" s="5" t="s">
        <v>87</v>
      </c>
      <c r="BT113" s="5" t="s">
        <v>87</v>
      </c>
      <c r="BU113" s="5" t="s">
        <v>87</v>
      </c>
      <c r="BV113" s="5" t="s">
        <v>87</v>
      </c>
      <c r="BW113" s="5" t="s">
        <v>87</v>
      </c>
      <c r="BX113" s="5" t="s">
        <v>1203</v>
      </c>
      <c r="BY113" s="5" t="s">
        <v>854</v>
      </c>
      <c r="BZ113" s="5"/>
      <c r="CA113" s="5"/>
      <c r="CB113" s="48"/>
    </row>
    <row r="114" spans="2:80" s="4" customFormat="1" ht="114" customHeight="1" x14ac:dyDescent="0.4">
      <c r="B114" s="54">
        <v>57</v>
      </c>
      <c r="C114" s="23" t="s">
        <v>391</v>
      </c>
      <c r="D114" s="23" t="s">
        <v>19</v>
      </c>
      <c r="E114" s="23" t="s">
        <v>432</v>
      </c>
      <c r="F114" s="23" t="s">
        <v>393</v>
      </c>
      <c r="G114" s="5" t="s">
        <v>673</v>
      </c>
      <c r="H114" s="5" t="s">
        <v>228</v>
      </c>
      <c r="I114" s="168" t="s">
        <v>710</v>
      </c>
      <c r="J114" s="169"/>
      <c r="K114" s="23" t="s">
        <v>1120</v>
      </c>
      <c r="L114" s="23" t="s">
        <v>407</v>
      </c>
      <c r="M114" s="23" t="s">
        <v>363</v>
      </c>
      <c r="N114" s="23" t="s">
        <v>992</v>
      </c>
      <c r="O114" s="5" t="s">
        <v>688</v>
      </c>
      <c r="P114" s="23" t="s">
        <v>264</v>
      </c>
      <c r="Q114" s="24">
        <v>46023</v>
      </c>
      <c r="R114" s="24">
        <v>46376</v>
      </c>
      <c r="S114" s="20" t="s">
        <v>375</v>
      </c>
      <c r="T114" s="5" t="s">
        <v>1121</v>
      </c>
      <c r="U114" s="23" t="s">
        <v>693</v>
      </c>
      <c r="V114" s="23" t="s">
        <v>855</v>
      </c>
      <c r="W114" s="23" t="s">
        <v>1071</v>
      </c>
      <c r="X114" s="23" t="s">
        <v>408</v>
      </c>
      <c r="Y114" s="23" t="s">
        <v>1114</v>
      </c>
      <c r="Z114" s="5" t="s">
        <v>270</v>
      </c>
      <c r="AA114" s="5" t="s">
        <v>270</v>
      </c>
      <c r="AB114" s="5" t="s">
        <v>270</v>
      </c>
      <c r="AC114" s="5" t="s">
        <v>270</v>
      </c>
      <c r="AD114" s="23" t="s">
        <v>239</v>
      </c>
      <c r="AE114" s="20" t="s">
        <v>87</v>
      </c>
      <c r="AF114" s="20" t="s">
        <v>87</v>
      </c>
      <c r="AG114" s="20" t="s">
        <v>87</v>
      </c>
      <c r="AH114" s="149" t="s">
        <v>87</v>
      </c>
      <c r="AI114" s="23" t="s">
        <v>87</v>
      </c>
      <c r="AJ114" s="23" t="s">
        <v>87</v>
      </c>
      <c r="AK114" s="23" t="s">
        <v>87</v>
      </c>
      <c r="AL114" s="23" t="s">
        <v>87</v>
      </c>
      <c r="AM114" s="23" t="s">
        <v>87</v>
      </c>
      <c r="AN114" s="23" t="s">
        <v>87</v>
      </c>
      <c r="AO114" s="5" t="s">
        <v>87</v>
      </c>
      <c r="AP114" s="5" t="s">
        <v>87</v>
      </c>
      <c r="AQ114" s="5" t="s">
        <v>87</v>
      </c>
      <c r="AR114" s="5" t="s">
        <v>87</v>
      </c>
      <c r="AS114" s="5" t="s">
        <v>87</v>
      </c>
      <c r="AT114" s="5" t="s">
        <v>270</v>
      </c>
      <c r="AU114" s="5" t="s">
        <v>87</v>
      </c>
      <c r="AV114" s="5" t="s">
        <v>87</v>
      </c>
      <c r="AW114" s="5" t="s">
        <v>87</v>
      </c>
      <c r="AX114" s="5" t="s">
        <v>87</v>
      </c>
      <c r="AY114" s="5" t="s">
        <v>87</v>
      </c>
      <c r="AZ114" s="5" t="s">
        <v>87</v>
      </c>
      <c r="BA114" s="5" t="s">
        <v>87</v>
      </c>
      <c r="BB114" s="5" t="s">
        <v>87</v>
      </c>
      <c r="BC114" s="5" t="s">
        <v>87</v>
      </c>
      <c r="BD114" s="5" t="s">
        <v>87</v>
      </c>
      <c r="BE114" s="5" t="s">
        <v>87</v>
      </c>
      <c r="BF114" s="5" t="s">
        <v>87</v>
      </c>
      <c r="BG114" s="5" t="s">
        <v>87</v>
      </c>
      <c r="BH114" s="5" t="s">
        <v>87</v>
      </c>
      <c r="BI114" s="5" t="s">
        <v>87</v>
      </c>
      <c r="BJ114" s="5" t="s">
        <v>87</v>
      </c>
      <c r="BK114" s="5" t="s">
        <v>87</v>
      </c>
      <c r="BL114" s="5" t="s">
        <v>87</v>
      </c>
      <c r="BM114" s="5" t="s">
        <v>87</v>
      </c>
      <c r="BN114" s="5" t="s">
        <v>87</v>
      </c>
      <c r="BO114" s="5" t="s">
        <v>87</v>
      </c>
      <c r="BP114" s="5" t="s">
        <v>87</v>
      </c>
      <c r="BQ114" s="5" t="s">
        <v>87</v>
      </c>
      <c r="BR114" s="5" t="s">
        <v>87</v>
      </c>
      <c r="BS114" s="5" t="s">
        <v>87</v>
      </c>
      <c r="BT114" s="5" t="s">
        <v>87</v>
      </c>
      <c r="BU114" s="5" t="s">
        <v>87</v>
      </c>
      <c r="BV114" s="5" t="s">
        <v>87</v>
      </c>
      <c r="BW114" s="5" t="s">
        <v>87</v>
      </c>
      <c r="BX114" s="5" t="s">
        <v>1203</v>
      </c>
      <c r="BY114" s="5" t="s">
        <v>854</v>
      </c>
      <c r="BZ114" s="5"/>
      <c r="CA114" s="5"/>
      <c r="CB114" s="48"/>
    </row>
    <row r="115" spans="2:80" s="4" customFormat="1" ht="114" customHeight="1" x14ac:dyDescent="0.4">
      <c r="B115" s="54">
        <v>58</v>
      </c>
      <c r="C115" s="23" t="s">
        <v>391</v>
      </c>
      <c r="D115" s="23" t="s">
        <v>19</v>
      </c>
      <c r="E115" s="23" t="s">
        <v>432</v>
      </c>
      <c r="F115" s="23" t="s">
        <v>435</v>
      </c>
      <c r="G115" s="5" t="s">
        <v>673</v>
      </c>
      <c r="H115" s="5" t="s">
        <v>377</v>
      </c>
      <c r="I115" s="168" t="s">
        <v>696</v>
      </c>
      <c r="J115" s="169"/>
      <c r="K115" s="23" t="s">
        <v>695</v>
      </c>
      <c r="L115" s="23" t="s">
        <v>407</v>
      </c>
      <c r="M115" s="23" t="s">
        <v>436</v>
      </c>
      <c r="N115" s="23" t="s">
        <v>992</v>
      </c>
      <c r="O115" s="5" t="s">
        <v>787</v>
      </c>
      <c r="P115" s="23" t="s">
        <v>264</v>
      </c>
      <c r="Q115" s="24">
        <v>46023</v>
      </c>
      <c r="R115" s="24">
        <v>46376</v>
      </c>
      <c r="S115" s="20" t="s">
        <v>375</v>
      </c>
      <c r="T115" s="5" t="s">
        <v>694</v>
      </c>
      <c r="U115" s="23" t="s">
        <v>667</v>
      </c>
      <c r="V115" s="23" t="s">
        <v>855</v>
      </c>
      <c r="W115" s="23" t="s">
        <v>1071</v>
      </c>
      <c r="X115" s="23" t="s">
        <v>416</v>
      </c>
      <c r="Y115" s="23" t="s">
        <v>408</v>
      </c>
      <c r="Z115" s="5" t="s">
        <v>270</v>
      </c>
      <c r="AA115" s="5" t="s">
        <v>87</v>
      </c>
      <c r="AB115" s="5" t="s">
        <v>270</v>
      </c>
      <c r="AC115" s="5" t="s">
        <v>87</v>
      </c>
      <c r="AD115" s="23" t="s">
        <v>247</v>
      </c>
      <c r="AE115" s="20" t="s">
        <v>87</v>
      </c>
      <c r="AF115" s="20" t="s">
        <v>87</v>
      </c>
      <c r="AG115" s="20" t="s">
        <v>87</v>
      </c>
      <c r="AH115" s="149" t="s">
        <v>87</v>
      </c>
      <c r="AI115" s="23" t="s">
        <v>87</v>
      </c>
      <c r="AJ115" s="23" t="s">
        <v>87</v>
      </c>
      <c r="AK115" s="23" t="s">
        <v>87</v>
      </c>
      <c r="AL115" s="23" t="s">
        <v>87</v>
      </c>
      <c r="AM115" s="23" t="s">
        <v>87</v>
      </c>
      <c r="AN115" s="23" t="s">
        <v>87</v>
      </c>
      <c r="AO115" s="5" t="s">
        <v>87</v>
      </c>
      <c r="AP115" s="5" t="s">
        <v>87</v>
      </c>
      <c r="AQ115" s="5" t="s">
        <v>270</v>
      </c>
      <c r="AR115" s="5" t="s">
        <v>87</v>
      </c>
      <c r="AS115" s="5" t="s">
        <v>87</v>
      </c>
      <c r="AT115" s="5" t="s">
        <v>87</v>
      </c>
      <c r="AU115" s="5" t="s">
        <v>87</v>
      </c>
      <c r="AV115" s="5" t="s">
        <v>87</v>
      </c>
      <c r="AW115" s="5" t="s">
        <v>87</v>
      </c>
      <c r="AX115" s="5" t="s">
        <v>87</v>
      </c>
      <c r="AY115" s="5" t="s">
        <v>87</v>
      </c>
      <c r="AZ115" s="5" t="s">
        <v>87</v>
      </c>
      <c r="BA115" s="5" t="s">
        <v>87</v>
      </c>
      <c r="BB115" s="5" t="s">
        <v>270</v>
      </c>
      <c r="BC115" s="5" t="s">
        <v>87</v>
      </c>
      <c r="BD115" s="5" t="s">
        <v>87</v>
      </c>
      <c r="BE115" s="5" t="s">
        <v>87</v>
      </c>
      <c r="BF115" s="5" t="s">
        <v>87</v>
      </c>
      <c r="BG115" s="5" t="s">
        <v>87</v>
      </c>
      <c r="BH115" s="5" t="s">
        <v>270</v>
      </c>
      <c r="BI115" s="5" t="s">
        <v>87</v>
      </c>
      <c r="BJ115" s="5" t="s">
        <v>87</v>
      </c>
      <c r="BK115" s="5" t="s">
        <v>87</v>
      </c>
      <c r="BL115" s="5" t="s">
        <v>87</v>
      </c>
      <c r="BM115" s="5" t="s">
        <v>87</v>
      </c>
      <c r="BN115" s="5" t="s">
        <v>87</v>
      </c>
      <c r="BO115" s="5" t="s">
        <v>87</v>
      </c>
      <c r="BP115" s="5" t="s">
        <v>87</v>
      </c>
      <c r="BQ115" s="5" t="s">
        <v>87</v>
      </c>
      <c r="BR115" s="5" t="s">
        <v>87</v>
      </c>
      <c r="BS115" s="5" t="s">
        <v>87</v>
      </c>
      <c r="BT115" s="5" t="s">
        <v>87</v>
      </c>
      <c r="BU115" s="5" t="s">
        <v>87</v>
      </c>
      <c r="BV115" s="5" t="s">
        <v>87</v>
      </c>
      <c r="BW115" s="5" t="s">
        <v>87</v>
      </c>
      <c r="BX115" s="5" t="s">
        <v>1203</v>
      </c>
      <c r="BY115" s="5" t="s">
        <v>854</v>
      </c>
      <c r="BZ115" s="5"/>
      <c r="CA115" s="5"/>
      <c r="CB115" s="48"/>
    </row>
    <row r="116" spans="2:80" s="4" customFormat="1" ht="114" customHeight="1" x14ac:dyDescent="0.4">
      <c r="B116" s="54">
        <v>59</v>
      </c>
      <c r="C116" s="23" t="s">
        <v>391</v>
      </c>
      <c r="D116" s="23" t="s">
        <v>19</v>
      </c>
      <c r="E116" s="23" t="s">
        <v>432</v>
      </c>
      <c r="F116" s="23" t="s">
        <v>87</v>
      </c>
      <c r="G116" s="5" t="s">
        <v>377</v>
      </c>
      <c r="H116" s="5" t="s">
        <v>228</v>
      </c>
      <c r="I116" s="168" t="s">
        <v>755</v>
      </c>
      <c r="J116" s="169"/>
      <c r="K116" s="23" t="s">
        <v>1122</v>
      </c>
      <c r="L116" s="23" t="s">
        <v>407</v>
      </c>
      <c r="M116" s="23" t="s">
        <v>436</v>
      </c>
      <c r="N116" s="23" t="s">
        <v>992</v>
      </c>
      <c r="O116" s="5" t="s">
        <v>828</v>
      </c>
      <c r="P116" s="23" t="s">
        <v>264</v>
      </c>
      <c r="Q116" s="24">
        <v>46054</v>
      </c>
      <c r="R116" s="24">
        <v>46376</v>
      </c>
      <c r="S116" s="20" t="s">
        <v>87</v>
      </c>
      <c r="T116" s="5" t="s">
        <v>697</v>
      </c>
      <c r="U116" s="23" t="s">
        <v>667</v>
      </c>
      <c r="V116" s="23" t="s">
        <v>855</v>
      </c>
      <c r="W116" s="23" t="s">
        <v>1071</v>
      </c>
      <c r="X116" s="23" t="s">
        <v>416</v>
      </c>
      <c r="Y116" s="23" t="s">
        <v>408</v>
      </c>
      <c r="Z116" s="5" t="s">
        <v>270</v>
      </c>
      <c r="AA116" s="5" t="s">
        <v>87</v>
      </c>
      <c r="AB116" s="5" t="s">
        <v>270</v>
      </c>
      <c r="AC116" s="5" t="s">
        <v>87</v>
      </c>
      <c r="AD116" s="23" t="s">
        <v>247</v>
      </c>
      <c r="AE116" s="20" t="s">
        <v>87</v>
      </c>
      <c r="AF116" s="20" t="s">
        <v>87</v>
      </c>
      <c r="AG116" s="20" t="s">
        <v>87</v>
      </c>
      <c r="AH116" s="149" t="s">
        <v>87</v>
      </c>
      <c r="AI116" s="23" t="s">
        <v>87</v>
      </c>
      <c r="AJ116" s="23" t="s">
        <v>87</v>
      </c>
      <c r="AK116" s="23" t="s">
        <v>87</v>
      </c>
      <c r="AL116" s="23" t="s">
        <v>87</v>
      </c>
      <c r="AM116" s="23" t="s">
        <v>87</v>
      </c>
      <c r="AN116" s="23" t="s">
        <v>87</v>
      </c>
      <c r="AO116" s="5" t="s">
        <v>87</v>
      </c>
      <c r="AP116" s="5" t="s">
        <v>87</v>
      </c>
      <c r="AQ116" s="5" t="s">
        <v>270</v>
      </c>
      <c r="AR116" s="5" t="s">
        <v>87</v>
      </c>
      <c r="AS116" s="5" t="s">
        <v>87</v>
      </c>
      <c r="AT116" s="5" t="s">
        <v>87</v>
      </c>
      <c r="AU116" s="5" t="s">
        <v>87</v>
      </c>
      <c r="AV116" s="5" t="s">
        <v>87</v>
      </c>
      <c r="AW116" s="5" t="s">
        <v>87</v>
      </c>
      <c r="AX116" s="5" t="s">
        <v>87</v>
      </c>
      <c r="AY116" s="5" t="s">
        <v>87</v>
      </c>
      <c r="AZ116" s="5" t="s">
        <v>87</v>
      </c>
      <c r="BA116" s="5" t="s">
        <v>87</v>
      </c>
      <c r="BB116" s="5" t="s">
        <v>87</v>
      </c>
      <c r="BC116" s="5" t="s">
        <v>87</v>
      </c>
      <c r="BD116" s="5" t="s">
        <v>87</v>
      </c>
      <c r="BE116" s="5" t="s">
        <v>87</v>
      </c>
      <c r="BF116" s="5" t="s">
        <v>87</v>
      </c>
      <c r="BG116" s="5" t="s">
        <v>270</v>
      </c>
      <c r="BH116" s="5" t="s">
        <v>270</v>
      </c>
      <c r="BI116" s="5" t="s">
        <v>87</v>
      </c>
      <c r="BJ116" s="5" t="s">
        <v>87</v>
      </c>
      <c r="BK116" s="5" t="s">
        <v>87</v>
      </c>
      <c r="BL116" s="5" t="s">
        <v>87</v>
      </c>
      <c r="BM116" s="5" t="s">
        <v>87</v>
      </c>
      <c r="BN116" s="5" t="s">
        <v>87</v>
      </c>
      <c r="BO116" s="5" t="s">
        <v>87</v>
      </c>
      <c r="BP116" s="5" t="s">
        <v>87</v>
      </c>
      <c r="BQ116" s="5" t="s">
        <v>87</v>
      </c>
      <c r="BR116" s="5" t="s">
        <v>87</v>
      </c>
      <c r="BS116" s="5" t="s">
        <v>87</v>
      </c>
      <c r="BT116" s="5" t="s">
        <v>87</v>
      </c>
      <c r="BU116" s="5" t="s">
        <v>87</v>
      </c>
      <c r="BV116" s="5" t="s">
        <v>87</v>
      </c>
      <c r="BW116" s="5" t="s">
        <v>87</v>
      </c>
      <c r="BX116" s="5" t="s">
        <v>1203</v>
      </c>
      <c r="BY116" s="5" t="s">
        <v>854</v>
      </c>
      <c r="BZ116" s="5"/>
      <c r="CA116" s="5"/>
      <c r="CB116" s="48"/>
    </row>
    <row r="117" spans="2:80" s="4" customFormat="1" ht="114" customHeight="1" x14ac:dyDescent="0.4">
      <c r="B117" s="54">
        <v>60</v>
      </c>
      <c r="C117" s="23" t="s">
        <v>391</v>
      </c>
      <c r="D117" s="23" t="s">
        <v>19</v>
      </c>
      <c r="E117" s="23" t="s">
        <v>432</v>
      </c>
      <c r="F117" s="23" t="s">
        <v>435</v>
      </c>
      <c r="G117" s="5" t="s">
        <v>673</v>
      </c>
      <c r="H117" s="5" t="s">
        <v>377</v>
      </c>
      <c r="I117" s="168" t="s">
        <v>438</v>
      </c>
      <c r="J117" s="169"/>
      <c r="K117" s="23" t="s">
        <v>438</v>
      </c>
      <c r="L117" s="23" t="s">
        <v>407</v>
      </c>
      <c r="M117" s="23" t="s">
        <v>87</v>
      </c>
      <c r="N117" s="23" t="s">
        <v>992</v>
      </c>
      <c r="O117" s="5" t="s">
        <v>785</v>
      </c>
      <c r="P117" s="23" t="s">
        <v>264</v>
      </c>
      <c r="Q117" s="24">
        <v>46023</v>
      </c>
      <c r="R117" s="24">
        <v>46376</v>
      </c>
      <c r="S117" s="20" t="s">
        <v>375</v>
      </c>
      <c r="T117" s="5" t="s">
        <v>698</v>
      </c>
      <c r="U117" s="23" t="s">
        <v>667</v>
      </c>
      <c r="V117" s="23" t="s">
        <v>855</v>
      </c>
      <c r="W117" s="23" t="s">
        <v>1071</v>
      </c>
      <c r="X117" s="23" t="s">
        <v>437</v>
      </c>
      <c r="Y117" s="23" t="s">
        <v>434</v>
      </c>
      <c r="Z117" s="5" t="s">
        <v>270</v>
      </c>
      <c r="AA117" s="5" t="s">
        <v>87</v>
      </c>
      <c r="AB117" s="5" t="s">
        <v>270</v>
      </c>
      <c r="AC117" s="5" t="s">
        <v>87</v>
      </c>
      <c r="AD117" s="23" t="s">
        <v>247</v>
      </c>
      <c r="AE117" s="20" t="s">
        <v>87</v>
      </c>
      <c r="AF117" s="20" t="s">
        <v>87</v>
      </c>
      <c r="AG117" s="20" t="s">
        <v>87</v>
      </c>
      <c r="AH117" s="149" t="s">
        <v>87</v>
      </c>
      <c r="AI117" s="23" t="s">
        <v>87</v>
      </c>
      <c r="AJ117" s="23" t="s">
        <v>87</v>
      </c>
      <c r="AK117" s="23" t="s">
        <v>87</v>
      </c>
      <c r="AL117" s="23" t="s">
        <v>87</v>
      </c>
      <c r="AM117" s="23" t="s">
        <v>87</v>
      </c>
      <c r="AN117" s="23" t="s">
        <v>87</v>
      </c>
      <c r="AO117" s="5" t="s">
        <v>87</v>
      </c>
      <c r="AP117" s="5" t="s">
        <v>87</v>
      </c>
      <c r="AQ117" s="5" t="s">
        <v>87</v>
      </c>
      <c r="AR117" s="5" t="s">
        <v>87</v>
      </c>
      <c r="AS117" s="5" t="s">
        <v>87</v>
      </c>
      <c r="AT117" s="5" t="s">
        <v>270</v>
      </c>
      <c r="AU117" s="5" t="s">
        <v>87</v>
      </c>
      <c r="AV117" s="5" t="s">
        <v>87</v>
      </c>
      <c r="AW117" s="5" t="s">
        <v>87</v>
      </c>
      <c r="AX117" s="5" t="s">
        <v>87</v>
      </c>
      <c r="AY117" s="5" t="s">
        <v>87</v>
      </c>
      <c r="AZ117" s="5" t="s">
        <v>87</v>
      </c>
      <c r="BA117" s="5" t="s">
        <v>87</v>
      </c>
      <c r="BB117" s="5" t="s">
        <v>87</v>
      </c>
      <c r="BC117" s="5" t="s">
        <v>87</v>
      </c>
      <c r="BD117" s="5" t="s">
        <v>87</v>
      </c>
      <c r="BE117" s="5" t="s">
        <v>87</v>
      </c>
      <c r="BF117" s="5" t="s">
        <v>87</v>
      </c>
      <c r="BG117" s="5" t="s">
        <v>87</v>
      </c>
      <c r="BH117" s="5" t="s">
        <v>270</v>
      </c>
      <c r="BI117" s="5" t="s">
        <v>87</v>
      </c>
      <c r="BJ117" s="5" t="s">
        <v>87</v>
      </c>
      <c r="BK117" s="5" t="s">
        <v>87</v>
      </c>
      <c r="BL117" s="5" t="s">
        <v>87</v>
      </c>
      <c r="BM117" s="5" t="s">
        <v>87</v>
      </c>
      <c r="BN117" s="5" t="s">
        <v>87</v>
      </c>
      <c r="BO117" s="5" t="s">
        <v>87</v>
      </c>
      <c r="BP117" s="5" t="s">
        <v>87</v>
      </c>
      <c r="BQ117" s="5" t="s">
        <v>87</v>
      </c>
      <c r="BR117" s="5" t="s">
        <v>87</v>
      </c>
      <c r="BS117" s="5" t="s">
        <v>87</v>
      </c>
      <c r="BT117" s="5" t="s">
        <v>87</v>
      </c>
      <c r="BU117" s="5" t="s">
        <v>87</v>
      </c>
      <c r="BV117" s="5" t="s">
        <v>87</v>
      </c>
      <c r="BW117" s="5" t="s">
        <v>87</v>
      </c>
      <c r="BX117" s="5" t="s">
        <v>1203</v>
      </c>
      <c r="BY117" s="5" t="s">
        <v>854</v>
      </c>
      <c r="BZ117" s="5"/>
      <c r="CA117" s="5"/>
      <c r="CB117" s="48"/>
    </row>
    <row r="118" spans="2:80" s="4" customFormat="1" ht="114" customHeight="1" x14ac:dyDescent="0.4">
      <c r="B118" s="54">
        <v>61</v>
      </c>
      <c r="C118" s="23" t="s">
        <v>391</v>
      </c>
      <c r="D118" s="23" t="s">
        <v>19</v>
      </c>
      <c r="E118" s="23" t="s">
        <v>432</v>
      </c>
      <c r="F118" s="23" t="s">
        <v>87</v>
      </c>
      <c r="G118" s="5" t="s">
        <v>377</v>
      </c>
      <c r="H118" s="5" t="s">
        <v>228</v>
      </c>
      <c r="I118" s="168" t="s">
        <v>749</v>
      </c>
      <c r="J118" s="169"/>
      <c r="K118" s="23" t="s">
        <v>750</v>
      </c>
      <c r="L118" s="23" t="s">
        <v>407</v>
      </c>
      <c r="M118" s="23" t="s">
        <v>87</v>
      </c>
      <c r="N118" s="23" t="s">
        <v>992</v>
      </c>
      <c r="O118" s="5" t="s">
        <v>792</v>
      </c>
      <c r="P118" s="23" t="s">
        <v>264</v>
      </c>
      <c r="Q118" s="24">
        <v>46023</v>
      </c>
      <c r="R118" s="24">
        <v>46376</v>
      </c>
      <c r="S118" s="20" t="s">
        <v>671</v>
      </c>
      <c r="T118" s="5" t="s">
        <v>751</v>
      </c>
      <c r="U118" s="23" t="s">
        <v>667</v>
      </c>
      <c r="V118" s="23" t="s">
        <v>855</v>
      </c>
      <c r="W118" s="23" t="s">
        <v>1071</v>
      </c>
      <c r="X118" s="23" t="s">
        <v>408</v>
      </c>
      <c r="Y118" s="23" t="s">
        <v>416</v>
      </c>
      <c r="Z118" s="5" t="s">
        <v>270</v>
      </c>
      <c r="AA118" s="5" t="s">
        <v>87</v>
      </c>
      <c r="AB118" s="5" t="s">
        <v>270</v>
      </c>
      <c r="AC118" s="5" t="s">
        <v>87</v>
      </c>
      <c r="AD118" s="23" t="s">
        <v>247</v>
      </c>
      <c r="AE118" s="20" t="s">
        <v>87</v>
      </c>
      <c r="AF118" s="20" t="s">
        <v>87</v>
      </c>
      <c r="AG118" s="20" t="s">
        <v>87</v>
      </c>
      <c r="AH118" s="149" t="s">
        <v>87</v>
      </c>
      <c r="AI118" s="23" t="s">
        <v>87</v>
      </c>
      <c r="AJ118" s="23" t="s">
        <v>87</v>
      </c>
      <c r="AK118" s="23" t="s">
        <v>87</v>
      </c>
      <c r="AL118" s="23" t="s">
        <v>87</v>
      </c>
      <c r="AM118" s="23" t="s">
        <v>87</v>
      </c>
      <c r="AN118" s="23" t="s">
        <v>87</v>
      </c>
      <c r="AO118" s="5" t="s">
        <v>87</v>
      </c>
      <c r="AP118" s="5" t="s">
        <v>87</v>
      </c>
      <c r="AQ118" s="5" t="s">
        <v>87</v>
      </c>
      <c r="AR118" s="5" t="s">
        <v>87</v>
      </c>
      <c r="AS118" s="5" t="s">
        <v>87</v>
      </c>
      <c r="AT118" s="5" t="s">
        <v>270</v>
      </c>
      <c r="AU118" s="5" t="s">
        <v>87</v>
      </c>
      <c r="AV118" s="5" t="s">
        <v>87</v>
      </c>
      <c r="AW118" s="5" t="s">
        <v>87</v>
      </c>
      <c r="AX118" s="5" t="s">
        <v>87</v>
      </c>
      <c r="AY118" s="5" t="s">
        <v>87</v>
      </c>
      <c r="AZ118" s="5" t="s">
        <v>87</v>
      </c>
      <c r="BA118" s="5" t="s">
        <v>87</v>
      </c>
      <c r="BB118" s="5" t="s">
        <v>87</v>
      </c>
      <c r="BC118" s="5" t="s">
        <v>87</v>
      </c>
      <c r="BD118" s="5" t="s">
        <v>87</v>
      </c>
      <c r="BE118" s="5" t="s">
        <v>87</v>
      </c>
      <c r="BF118" s="5" t="s">
        <v>87</v>
      </c>
      <c r="BG118" s="5" t="s">
        <v>87</v>
      </c>
      <c r="BH118" s="5" t="s">
        <v>270</v>
      </c>
      <c r="BI118" s="5" t="s">
        <v>87</v>
      </c>
      <c r="BJ118" s="5" t="s">
        <v>87</v>
      </c>
      <c r="BK118" s="5" t="s">
        <v>87</v>
      </c>
      <c r="BL118" s="5" t="s">
        <v>87</v>
      </c>
      <c r="BM118" s="5" t="s">
        <v>87</v>
      </c>
      <c r="BN118" s="5" t="s">
        <v>87</v>
      </c>
      <c r="BO118" s="5" t="s">
        <v>87</v>
      </c>
      <c r="BP118" s="5" t="s">
        <v>87</v>
      </c>
      <c r="BQ118" s="5" t="s">
        <v>87</v>
      </c>
      <c r="BR118" s="5" t="s">
        <v>87</v>
      </c>
      <c r="BS118" s="5" t="s">
        <v>87</v>
      </c>
      <c r="BT118" s="5" t="s">
        <v>87</v>
      </c>
      <c r="BU118" s="5" t="s">
        <v>87</v>
      </c>
      <c r="BV118" s="5" t="s">
        <v>87</v>
      </c>
      <c r="BW118" s="5" t="s">
        <v>832</v>
      </c>
      <c r="BX118" s="5" t="s">
        <v>1203</v>
      </c>
      <c r="BY118" s="5" t="s">
        <v>752</v>
      </c>
      <c r="BZ118" s="5"/>
      <c r="CA118" s="5"/>
      <c r="CB118" s="48"/>
    </row>
    <row r="119" spans="2:80" s="4" customFormat="1" ht="114" customHeight="1" x14ac:dyDescent="0.4">
      <c r="B119" s="54">
        <v>62</v>
      </c>
      <c r="C119" s="23" t="s">
        <v>391</v>
      </c>
      <c r="D119" s="23" t="s">
        <v>19</v>
      </c>
      <c r="E119" s="23" t="s">
        <v>439</v>
      </c>
      <c r="F119" s="23" t="s">
        <v>87</v>
      </c>
      <c r="G119" s="5" t="s">
        <v>529</v>
      </c>
      <c r="H119" s="5" t="s">
        <v>228</v>
      </c>
      <c r="I119" s="168" t="s">
        <v>701</v>
      </c>
      <c r="J119" s="169"/>
      <c r="K119" s="23" t="s">
        <v>701</v>
      </c>
      <c r="L119" s="23" t="s">
        <v>407</v>
      </c>
      <c r="M119" s="23" t="s">
        <v>87</v>
      </c>
      <c r="N119" s="23" t="s">
        <v>992</v>
      </c>
      <c r="O119" s="5" t="s">
        <v>792</v>
      </c>
      <c r="P119" s="23" t="s">
        <v>264</v>
      </c>
      <c r="Q119" s="24">
        <v>46023</v>
      </c>
      <c r="R119" s="24">
        <v>46376</v>
      </c>
      <c r="S119" s="20" t="s">
        <v>671</v>
      </c>
      <c r="T119" s="5" t="s">
        <v>711</v>
      </c>
      <c r="U119" s="23" t="s">
        <v>424</v>
      </c>
      <c r="V119" s="23" t="s">
        <v>855</v>
      </c>
      <c r="W119" s="23" t="s">
        <v>1071</v>
      </c>
      <c r="X119" s="23" t="s">
        <v>442</v>
      </c>
      <c r="Y119" s="23" t="s">
        <v>427</v>
      </c>
      <c r="Z119" s="5" t="s">
        <v>270</v>
      </c>
      <c r="AA119" s="5" t="s">
        <v>87</v>
      </c>
      <c r="AB119" s="5" t="s">
        <v>270</v>
      </c>
      <c r="AC119" s="5" t="s">
        <v>87</v>
      </c>
      <c r="AD119" s="23" t="s">
        <v>239</v>
      </c>
      <c r="AE119" s="20" t="s">
        <v>87</v>
      </c>
      <c r="AF119" s="20" t="s">
        <v>803</v>
      </c>
      <c r="AG119" s="20" t="s">
        <v>87</v>
      </c>
      <c r="AH119" s="149" t="s">
        <v>87</v>
      </c>
      <c r="AI119" s="23" t="s">
        <v>87</v>
      </c>
      <c r="AJ119" s="23" t="s">
        <v>87</v>
      </c>
      <c r="AK119" s="23" t="s">
        <v>87</v>
      </c>
      <c r="AL119" s="23" t="s">
        <v>87</v>
      </c>
      <c r="AM119" s="23" t="s">
        <v>87</v>
      </c>
      <c r="AN119" s="23" t="s">
        <v>87</v>
      </c>
      <c r="AO119" s="5" t="s">
        <v>87</v>
      </c>
      <c r="AP119" s="5" t="s">
        <v>87</v>
      </c>
      <c r="AQ119" s="5" t="s">
        <v>231</v>
      </c>
      <c r="AR119" s="5" t="s">
        <v>87</v>
      </c>
      <c r="AS119" s="5" t="s">
        <v>87</v>
      </c>
      <c r="AT119" s="5" t="s">
        <v>87</v>
      </c>
      <c r="AU119" s="5" t="s">
        <v>87</v>
      </c>
      <c r="AV119" s="5" t="s">
        <v>87</v>
      </c>
      <c r="AW119" s="5" t="s">
        <v>87</v>
      </c>
      <c r="AX119" s="5" t="s">
        <v>87</v>
      </c>
      <c r="AY119" s="5" t="s">
        <v>87</v>
      </c>
      <c r="AZ119" s="5" t="s">
        <v>87</v>
      </c>
      <c r="BA119" s="5" t="s">
        <v>87</v>
      </c>
      <c r="BB119" s="5" t="s">
        <v>87</v>
      </c>
      <c r="BC119" s="5" t="s">
        <v>87</v>
      </c>
      <c r="BD119" s="5" t="s">
        <v>87</v>
      </c>
      <c r="BE119" s="5" t="s">
        <v>270</v>
      </c>
      <c r="BF119" s="5" t="s">
        <v>87</v>
      </c>
      <c r="BG119" s="5" t="s">
        <v>87</v>
      </c>
      <c r="BH119" s="5" t="s">
        <v>87</v>
      </c>
      <c r="BI119" s="5" t="s">
        <v>87</v>
      </c>
      <c r="BJ119" s="5" t="s">
        <v>87</v>
      </c>
      <c r="BK119" s="5" t="s">
        <v>87</v>
      </c>
      <c r="BL119" s="5" t="s">
        <v>87</v>
      </c>
      <c r="BM119" s="5" t="s">
        <v>87</v>
      </c>
      <c r="BN119" s="5" t="s">
        <v>87</v>
      </c>
      <c r="BO119" s="5" t="s">
        <v>87</v>
      </c>
      <c r="BP119" s="5" t="s">
        <v>87</v>
      </c>
      <c r="BQ119" s="5" t="s">
        <v>87</v>
      </c>
      <c r="BR119" s="5" t="s">
        <v>87</v>
      </c>
      <c r="BS119" s="5" t="s">
        <v>87</v>
      </c>
      <c r="BT119" s="5" t="s">
        <v>87</v>
      </c>
      <c r="BU119" s="5" t="s">
        <v>87</v>
      </c>
      <c r="BV119" s="5" t="s">
        <v>87</v>
      </c>
      <c r="BW119" s="5" t="s">
        <v>87</v>
      </c>
      <c r="BX119" s="5" t="s">
        <v>1203</v>
      </c>
      <c r="BY119" s="5" t="s">
        <v>854</v>
      </c>
      <c r="BZ119" s="5"/>
      <c r="CA119" s="5"/>
      <c r="CB119" s="48"/>
    </row>
    <row r="120" spans="2:80" s="4" customFormat="1" ht="114" customHeight="1" x14ac:dyDescent="0.4">
      <c r="B120" s="54">
        <v>63</v>
      </c>
      <c r="C120" s="23" t="s">
        <v>391</v>
      </c>
      <c r="D120" s="23" t="s">
        <v>20</v>
      </c>
      <c r="E120" s="23" t="s">
        <v>443</v>
      </c>
      <c r="F120" s="23" t="s">
        <v>400</v>
      </c>
      <c r="G120" s="5" t="s">
        <v>673</v>
      </c>
      <c r="H120" s="5" t="s">
        <v>673</v>
      </c>
      <c r="I120" s="168" t="s">
        <v>444</v>
      </c>
      <c r="J120" s="169"/>
      <c r="K120" s="23" t="s">
        <v>1059</v>
      </c>
      <c r="L120" s="23" t="s">
        <v>782</v>
      </c>
      <c r="M120" s="23" t="s">
        <v>446</v>
      </c>
      <c r="N120" s="23" t="s">
        <v>992</v>
      </c>
      <c r="O120" s="5" t="s">
        <v>825</v>
      </c>
      <c r="P120" s="23" t="s">
        <v>264</v>
      </c>
      <c r="Q120" s="24">
        <v>46023</v>
      </c>
      <c r="R120" s="24">
        <v>46376</v>
      </c>
      <c r="S120" s="20" t="s">
        <v>634</v>
      </c>
      <c r="T120" s="5" t="s">
        <v>1021</v>
      </c>
      <c r="U120" s="23" t="s">
        <v>445</v>
      </c>
      <c r="V120" s="23" t="s">
        <v>843</v>
      </c>
      <c r="W120" s="23" t="s">
        <v>1072</v>
      </c>
      <c r="X120" s="23" t="s">
        <v>447</v>
      </c>
      <c r="Y120" s="23" t="s">
        <v>87</v>
      </c>
      <c r="Z120" s="5" t="s">
        <v>270</v>
      </c>
      <c r="AA120" s="5" t="s">
        <v>270</v>
      </c>
      <c r="AB120" s="5" t="s">
        <v>560</v>
      </c>
      <c r="AC120" s="5" t="s">
        <v>615</v>
      </c>
      <c r="AD120" s="23" t="s">
        <v>239</v>
      </c>
      <c r="AE120" s="20" t="s">
        <v>87</v>
      </c>
      <c r="AF120" s="20" t="s">
        <v>1019</v>
      </c>
      <c r="AG120" s="20" t="s">
        <v>1020</v>
      </c>
      <c r="AH120" s="149">
        <f>135085685*0.2</f>
        <v>27017137</v>
      </c>
      <c r="AI120" s="23" t="s">
        <v>87</v>
      </c>
      <c r="AJ120" s="23" t="s">
        <v>87</v>
      </c>
      <c r="AK120" s="23" t="s">
        <v>87</v>
      </c>
      <c r="AL120" s="23" t="s">
        <v>87</v>
      </c>
      <c r="AM120" s="23" t="s">
        <v>87</v>
      </c>
      <c r="AN120" s="23" t="s">
        <v>87</v>
      </c>
      <c r="AO120" s="5" t="s">
        <v>87</v>
      </c>
      <c r="AP120" s="5" t="s">
        <v>87</v>
      </c>
      <c r="AQ120" s="5" t="s">
        <v>87</v>
      </c>
      <c r="AR120" s="5" t="s">
        <v>87</v>
      </c>
      <c r="AS120" s="5" t="s">
        <v>87</v>
      </c>
      <c r="AT120" s="5" t="s">
        <v>87</v>
      </c>
      <c r="AU120" s="5" t="s">
        <v>270</v>
      </c>
      <c r="AV120" s="5" t="s">
        <v>87</v>
      </c>
      <c r="AW120" s="5" t="s">
        <v>87</v>
      </c>
      <c r="AX120" s="5" t="s">
        <v>87</v>
      </c>
      <c r="AY120" s="5" t="s">
        <v>87</v>
      </c>
      <c r="AZ120" s="5" t="s">
        <v>87</v>
      </c>
      <c r="BA120" s="5" t="s">
        <v>87</v>
      </c>
      <c r="BB120" s="5" t="s">
        <v>87</v>
      </c>
      <c r="BC120" s="5" t="s">
        <v>87</v>
      </c>
      <c r="BD120" s="5" t="s">
        <v>87</v>
      </c>
      <c r="BE120" s="5" t="s">
        <v>87</v>
      </c>
      <c r="BF120" s="5" t="s">
        <v>87</v>
      </c>
      <c r="BG120" s="5" t="s">
        <v>87</v>
      </c>
      <c r="BH120" s="5" t="s">
        <v>87</v>
      </c>
      <c r="BI120" s="5" t="s">
        <v>87</v>
      </c>
      <c r="BJ120" s="5" t="s">
        <v>87</v>
      </c>
      <c r="BK120" s="5" t="s">
        <v>87</v>
      </c>
      <c r="BL120" s="5" t="s">
        <v>87</v>
      </c>
      <c r="BM120" s="5" t="s">
        <v>87</v>
      </c>
      <c r="BN120" s="5" t="s">
        <v>87</v>
      </c>
      <c r="BO120" s="5" t="s">
        <v>87</v>
      </c>
      <c r="BP120" s="5" t="s">
        <v>87</v>
      </c>
      <c r="BQ120" s="5" t="s">
        <v>270</v>
      </c>
      <c r="BR120" s="5" t="s">
        <v>87</v>
      </c>
      <c r="BS120" s="5" t="s">
        <v>87</v>
      </c>
      <c r="BT120" s="5" t="s">
        <v>87</v>
      </c>
      <c r="BU120" s="5" t="s">
        <v>87</v>
      </c>
      <c r="BV120" s="5" t="s">
        <v>87</v>
      </c>
      <c r="BW120" s="5" t="s">
        <v>87</v>
      </c>
      <c r="BX120" s="5" t="s">
        <v>1203</v>
      </c>
      <c r="BY120" s="5" t="s">
        <v>854</v>
      </c>
      <c r="BZ120" s="5"/>
      <c r="CA120" s="5"/>
      <c r="CB120" s="48"/>
    </row>
    <row r="121" spans="2:80" s="4" customFormat="1" ht="114" customHeight="1" x14ac:dyDescent="0.4">
      <c r="B121" s="54">
        <v>64</v>
      </c>
      <c r="C121" s="23" t="s">
        <v>391</v>
      </c>
      <c r="D121" s="23" t="s">
        <v>20</v>
      </c>
      <c r="E121" s="23" t="s">
        <v>443</v>
      </c>
      <c r="F121" s="23" t="s">
        <v>400</v>
      </c>
      <c r="G121" s="5" t="s">
        <v>673</v>
      </c>
      <c r="H121" s="5" t="s">
        <v>400</v>
      </c>
      <c r="I121" s="168" t="s">
        <v>448</v>
      </c>
      <c r="J121" s="169"/>
      <c r="K121" s="23" t="s">
        <v>1060</v>
      </c>
      <c r="L121" s="23" t="s">
        <v>782</v>
      </c>
      <c r="M121" s="23" t="s">
        <v>87</v>
      </c>
      <c r="N121" s="23" t="s">
        <v>992</v>
      </c>
      <c r="O121" s="5" t="s">
        <v>825</v>
      </c>
      <c r="P121" s="23" t="s">
        <v>264</v>
      </c>
      <c r="Q121" s="24">
        <v>46023</v>
      </c>
      <c r="R121" s="24">
        <v>46376</v>
      </c>
      <c r="S121" s="20" t="s">
        <v>382</v>
      </c>
      <c r="T121" s="5" t="s">
        <v>1022</v>
      </c>
      <c r="U121" s="23" t="s">
        <v>445</v>
      </c>
      <c r="V121" s="23" t="s">
        <v>843</v>
      </c>
      <c r="W121" s="23" t="s">
        <v>1072</v>
      </c>
      <c r="X121" s="23" t="s">
        <v>447</v>
      </c>
      <c r="Y121" s="23" t="s">
        <v>87</v>
      </c>
      <c r="Z121" s="5" t="s">
        <v>616</v>
      </c>
      <c r="AA121" s="5" t="s">
        <v>270</v>
      </c>
      <c r="AB121" s="5" t="s">
        <v>561</v>
      </c>
      <c r="AC121" s="5" t="s">
        <v>615</v>
      </c>
      <c r="AD121" s="23" t="s">
        <v>239</v>
      </c>
      <c r="AE121" s="20" t="s">
        <v>87</v>
      </c>
      <c r="AF121" s="20" t="s">
        <v>1019</v>
      </c>
      <c r="AG121" s="20" t="s">
        <v>1023</v>
      </c>
      <c r="AH121" s="149">
        <f>135085685*0.2</f>
        <v>27017137</v>
      </c>
      <c r="AI121" s="23" t="s">
        <v>87</v>
      </c>
      <c r="AJ121" s="23" t="s">
        <v>87</v>
      </c>
      <c r="AK121" s="23" t="s">
        <v>87</v>
      </c>
      <c r="AL121" s="23" t="s">
        <v>87</v>
      </c>
      <c r="AM121" s="23" t="s">
        <v>87</v>
      </c>
      <c r="AN121" s="23" t="s">
        <v>87</v>
      </c>
      <c r="AO121" s="5" t="s">
        <v>87</v>
      </c>
      <c r="AP121" s="5" t="s">
        <v>87</v>
      </c>
      <c r="AQ121" s="5" t="s">
        <v>87</v>
      </c>
      <c r="AR121" s="5" t="s">
        <v>87</v>
      </c>
      <c r="AS121" s="5" t="s">
        <v>87</v>
      </c>
      <c r="AT121" s="5" t="s">
        <v>87</v>
      </c>
      <c r="AU121" s="5" t="s">
        <v>270</v>
      </c>
      <c r="AV121" s="5" t="s">
        <v>87</v>
      </c>
      <c r="AW121" s="5" t="s">
        <v>87</v>
      </c>
      <c r="AX121" s="5" t="s">
        <v>87</v>
      </c>
      <c r="AY121" s="5" t="s">
        <v>87</v>
      </c>
      <c r="AZ121" s="5" t="s">
        <v>87</v>
      </c>
      <c r="BA121" s="5" t="s">
        <v>87</v>
      </c>
      <c r="BB121" s="5" t="s">
        <v>87</v>
      </c>
      <c r="BC121" s="5" t="s">
        <v>87</v>
      </c>
      <c r="BD121" s="5" t="s">
        <v>87</v>
      </c>
      <c r="BE121" s="5" t="s">
        <v>87</v>
      </c>
      <c r="BF121" s="5" t="s">
        <v>87</v>
      </c>
      <c r="BG121" s="5" t="s">
        <v>87</v>
      </c>
      <c r="BH121" s="5" t="s">
        <v>87</v>
      </c>
      <c r="BI121" s="5" t="s">
        <v>87</v>
      </c>
      <c r="BJ121" s="5" t="s">
        <v>87</v>
      </c>
      <c r="BK121" s="5" t="s">
        <v>87</v>
      </c>
      <c r="BL121" s="5" t="s">
        <v>87</v>
      </c>
      <c r="BM121" s="5" t="s">
        <v>87</v>
      </c>
      <c r="BN121" s="5" t="s">
        <v>87</v>
      </c>
      <c r="BO121" s="5" t="s">
        <v>87</v>
      </c>
      <c r="BP121" s="5" t="s">
        <v>87</v>
      </c>
      <c r="BQ121" s="5" t="s">
        <v>270</v>
      </c>
      <c r="BR121" s="5" t="s">
        <v>87</v>
      </c>
      <c r="BS121" s="5" t="s">
        <v>87</v>
      </c>
      <c r="BT121" s="5" t="s">
        <v>87</v>
      </c>
      <c r="BU121" s="5" t="s">
        <v>87</v>
      </c>
      <c r="BV121" s="5" t="s">
        <v>87</v>
      </c>
      <c r="BW121" s="5" t="s">
        <v>87</v>
      </c>
      <c r="BX121" s="5" t="s">
        <v>1203</v>
      </c>
      <c r="BY121" s="5" t="s">
        <v>854</v>
      </c>
      <c r="BZ121" s="5"/>
      <c r="CA121" s="5"/>
      <c r="CB121" s="48"/>
    </row>
    <row r="122" spans="2:80" s="4" customFormat="1" ht="114" customHeight="1" x14ac:dyDescent="0.4">
      <c r="B122" s="54">
        <v>65</v>
      </c>
      <c r="C122" s="23" t="s">
        <v>391</v>
      </c>
      <c r="D122" s="23" t="s">
        <v>20</v>
      </c>
      <c r="E122" s="23" t="s">
        <v>443</v>
      </c>
      <c r="F122" s="23" t="s">
        <v>400</v>
      </c>
      <c r="G122" s="5" t="s">
        <v>673</v>
      </c>
      <c r="H122" s="5" t="s">
        <v>393</v>
      </c>
      <c r="I122" s="168" t="s">
        <v>449</v>
      </c>
      <c r="J122" s="169"/>
      <c r="K122" s="23" t="s">
        <v>1061</v>
      </c>
      <c r="L122" s="23" t="s">
        <v>782</v>
      </c>
      <c r="M122" s="23" t="s">
        <v>87</v>
      </c>
      <c r="N122" s="23" t="s">
        <v>992</v>
      </c>
      <c r="O122" s="5" t="s">
        <v>825</v>
      </c>
      <c r="P122" s="23" t="s">
        <v>264</v>
      </c>
      <c r="Q122" s="24">
        <v>46023</v>
      </c>
      <c r="R122" s="24">
        <v>46376</v>
      </c>
      <c r="S122" s="20" t="s">
        <v>382</v>
      </c>
      <c r="T122" s="5" t="s">
        <v>617</v>
      </c>
      <c r="U122" s="23" t="s">
        <v>445</v>
      </c>
      <c r="V122" s="23" t="s">
        <v>843</v>
      </c>
      <c r="W122" s="23" t="s">
        <v>1072</v>
      </c>
      <c r="X122" s="23" t="s">
        <v>450</v>
      </c>
      <c r="Y122" s="23" t="s">
        <v>87</v>
      </c>
      <c r="Z122" s="5" t="s">
        <v>618</v>
      </c>
      <c r="AA122" s="5" t="s">
        <v>270</v>
      </c>
      <c r="AB122" s="5" t="s">
        <v>561</v>
      </c>
      <c r="AC122" s="5" t="s">
        <v>615</v>
      </c>
      <c r="AD122" s="23" t="s">
        <v>239</v>
      </c>
      <c r="AE122" s="20" t="s">
        <v>87</v>
      </c>
      <c r="AF122" s="20" t="s">
        <v>1019</v>
      </c>
      <c r="AG122" s="20" t="s">
        <v>1024</v>
      </c>
      <c r="AH122" s="149">
        <f>127524600*0.076</f>
        <v>9691869.5999999996</v>
      </c>
      <c r="AI122" s="23" t="s">
        <v>87</v>
      </c>
      <c r="AJ122" s="23" t="s">
        <v>87</v>
      </c>
      <c r="AK122" s="23" t="s">
        <v>87</v>
      </c>
      <c r="AL122" s="23" t="s">
        <v>87</v>
      </c>
      <c r="AM122" s="23" t="s">
        <v>87</v>
      </c>
      <c r="AN122" s="23" t="s">
        <v>87</v>
      </c>
      <c r="AO122" s="5" t="s">
        <v>87</v>
      </c>
      <c r="AP122" s="5" t="s">
        <v>87</v>
      </c>
      <c r="AQ122" s="5" t="s">
        <v>87</v>
      </c>
      <c r="AR122" s="5" t="s">
        <v>87</v>
      </c>
      <c r="AS122" s="5" t="s">
        <v>87</v>
      </c>
      <c r="AT122" s="5" t="s">
        <v>87</v>
      </c>
      <c r="AU122" s="5" t="s">
        <v>87</v>
      </c>
      <c r="AV122" s="5" t="s">
        <v>270</v>
      </c>
      <c r="AW122" s="5" t="s">
        <v>87</v>
      </c>
      <c r="AX122" s="5" t="s">
        <v>87</v>
      </c>
      <c r="AY122" s="5" t="s">
        <v>87</v>
      </c>
      <c r="AZ122" s="5" t="s">
        <v>87</v>
      </c>
      <c r="BA122" s="5" t="s">
        <v>87</v>
      </c>
      <c r="BB122" s="5" t="s">
        <v>87</v>
      </c>
      <c r="BC122" s="5" t="s">
        <v>87</v>
      </c>
      <c r="BD122" s="5" t="s">
        <v>87</v>
      </c>
      <c r="BE122" s="5" t="s">
        <v>87</v>
      </c>
      <c r="BF122" s="5" t="s">
        <v>87</v>
      </c>
      <c r="BG122" s="5" t="s">
        <v>87</v>
      </c>
      <c r="BH122" s="5" t="s">
        <v>87</v>
      </c>
      <c r="BI122" s="5" t="s">
        <v>87</v>
      </c>
      <c r="BJ122" s="5" t="s">
        <v>87</v>
      </c>
      <c r="BK122" s="5" t="s">
        <v>87</v>
      </c>
      <c r="BL122" s="5" t="s">
        <v>87</v>
      </c>
      <c r="BM122" s="5" t="s">
        <v>87</v>
      </c>
      <c r="BN122" s="5" t="s">
        <v>87</v>
      </c>
      <c r="BO122" s="5" t="s">
        <v>87</v>
      </c>
      <c r="BP122" s="5" t="s">
        <v>87</v>
      </c>
      <c r="BQ122" s="5" t="s">
        <v>270</v>
      </c>
      <c r="BR122" s="5" t="s">
        <v>87</v>
      </c>
      <c r="BS122" s="5" t="s">
        <v>270</v>
      </c>
      <c r="BT122" s="5" t="s">
        <v>87</v>
      </c>
      <c r="BU122" s="5" t="s">
        <v>87</v>
      </c>
      <c r="BV122" s="5" t="s">
        <v>87</v>
      </c>
      <c r="BW122" s="5" t="s">
        <v>87</v>
      </c>
      <c r="BX122" s="5" t="s">
        <v>1203</v>
      </c>
      <c r="BY122" s="5" t="s">
        <v>854</v>
      </c>
      <c r="BZ122" s="5"/>
      <c r="CA122" s="5"/>
      <c r="CB122" s="48"/>
    </row>
    <row r="123" spans="2:80" s="4" customFormat="1" ht="114" customHeight="1" x14ac:dyDescent="0.4">
      <c r="B123" s="54">
        <v>66</v>
      </c>
      <c r="C123" s="23" t="s">
        <v>391</v>
      </c>
      <c r="D123" s="23" t="s">
        <v>20</v>
      </c>
      <c r="E123" s="23" t="s">
        <v>443</v>
      </c>
      <c r="F123" s="23" t="s">
        <v>400</v>
      </c>
      <c r="G123" s="5" t="s">
        <v>673</v>
      </c>
      <c r="H123" s="5" t="s">
        <v>393</v>
      </c>
      <c r="I123" s="168" t="s">
        <v>451</v>
      </c>
      <c r="J123" s="169"/>
      <c r="K123" s="23" t="s">
        <v>452</v>
      </c>
      <c r="L123" s="23" t="s">
        <v>782</v>
      </c>
      <c r="M123" s="23" t="s">
        <v>87</v>
      </c>
      <c r="N123" s="23" t="s">
        <v>992</v>
      </c>
      <c r="O123" s="5" t="s">
        <v>574</v>
      </c>
      <c r="P123" s="23" t="s">
        <v>264</v>
      </c>
      <c r="Q123" s="24">
        <v>46023</v>
      </c>
      <c r="R123" s="24">
        <v>46376</v>
      </c>
      <c r="S123" s="20" t="s">
        <v>382</v>
      </c>
      <c r="T123" s="5" t="s">
        <v>562</v>
      </c>
      <c r="U123" s="23" t="s">
        <v>445</v>
      </c>
      <c r="V123" s="23" t="s">
        <v>843</v>
      </c>
      <c r="W123" s="23" t="s">
        <v>1072</v>
      </c>
      <c r="X123" s="23" t="s">
        <v>450</v>
      </c>
      <c r="Y123" s="23" t="s">
        <v>87</v>
      </c>
      <c r="Z123" s="5" t="s">
        <v>618</v>
      </c>
      <c r="AA123" s="5" t="s">
        <v>270</v>
      </c>
      <c r="AB123" s="5" t="s">
        <v>561</v>
      </c>
      <c r="AC123" s="5" t="s">
        <v>615</v>
      </c>
      <c r="AD123" s="23" t="s">
        <v>239</v>
      </c>
      <c r="AE123" s="20" t="s">
        <v>87</v>
      </c>
      <c r="AF123" s="20" t="s">
        <v>1019</v>
      </c>
      <c r="AG123" s="20" t="s">
        <v>1024</v>
      </c>
      <c r="AH123" s="149">
        <f>127524600*0.076</f>
        <v>9691869.5999999996</v>
      </c>
      <c r="AI123" s="23" t="s">
        <v>87</v>
      </c>
      <c r="AJ123" s="23" t="s">
        <v>87</v>
      </c>
      <c r="AK123" s="23" t="s">
        <v>87</v>
      </c>
      <c r="AL123" s="23" t="s">
        <v>87</v>
      </c>
      <c r="AM123" s="23" t="s">
        <v>87</v>
      </c>
      <c r="AN123" s="23" t="s">
        <v>87</v>
      </c>
      <c r="AO123" s="5" t="s">
        <v>87</v>
      </c>
      <c r="AP123" s="5" t="s">
        <v>87</v>
      </c>
      <c r="AQ123" s="5" t="s">
        <v>87</v>
      </c>
      <c r="AR123" s="5" t="s">
        <v>87</v>
      </c>
      <c r="AS123" s="5" t="s">
        <v>87</v>
      </c>
      <c r="AT123" s="5" t="s">
        <v>87</v>
      </c>
      <c r="AU123" s="5" t="s">
        <v>87</v>
      </c>
      <c r="AV123" s="5" t="s">
        <v>270</v>
      </c>
      <c r="AW123" s="5" t="s">
        <v>87</v>
      </c>
      <c r="AX123" s="5" t="s">
        <v>87</v>
      </c>
      <c r="AY123" s="5" t="s">
        <v>87</v>
      </c>
      <c r="AZ123" s="5" t="s">
        <v>87</v>
      </c>
      <c r="BA123" s="5" t="s">
        <v>87</v>
      </c>
      <c r="BB123" s="5" t="s">
        <v>87</v>
      </c>
      <c r="BC123" s="5" t="s">
        <v>87</v>
      </c>
      <c r="BD123" s="5" t="s">
        <v>87</v>
      </c>
      <c r="BE123" s="5" t="s">
        <v>87</v>
      </c>
      <c r="BF123" s="5" t="s">
        <v>87</v>
      </c>
      <c r="BG123" s="5" t="s">
        <v>87</v>
      </c>
      <c r="BH123" s="5" t="s">
        <v>87</v>
      </c>
      <c r="BI123" s="5" t="s">
        <v>87</v>
      </c>
      <c r="BJ123" s="5" t="s">
        <v>87</v>
      </c>
      <c r="BK123" s="5" t="s">
        <v>87</v>
      </c>
      <c r="BL123" s="5" t="s">
        <v>87</v>
      </c>
      <c r="BM123" s="5" t="s">
        <v>87</v>
      </c>
      <c r="BN123" s="5" t="s">
        <v>87</v>
      </c>
      <c r="BO123" s="5" t="s">
        <v>87</v>
      </c>
      <c r="BP123" s="5" t="s">
        <v>87</v>
      </c>
      <c r="BQ123" s="5" t="s">
        <v>270</v>
      </c>
      <c r="BR123" s="5" t="s">
        <v>87</v>
      </c>
      <c r="BS123" s="5" t="s">
        <v>270</v>
      </c>
      <c r="BT123" s="5" t="s">
        <v>87</v>
      </c>
      <c r="BU123" s="5" t="s">
        <v>87</v>
      </c>
      <c r="BV123" s="5" t="s">
        <v>87</v>
      </c>
      <c r="BW123" s="5" t="s">
        <v>87</v>
      </c>
      <c r="BX123" s="5" t="s">
        <v>1203</v>
      </c>
      <c r="BY123" s="5" t="s">
        <v>854</v>
      </c>
      <c r="BZ123" s="5"/>
      <c r="CA123" s="5"/>
      <c r="CB123" s="48"/>
    </row>
    <row r="124" spans="2:80" s="4" customFormat="1" ht="114" customHeight="1" x14ac:dyDescent="0.4">
      <c r="B124" s="54">
        <v>67</v>
      </c>
      <c r="C124" s="23" t="s">
        <v>391</v>
      </c>
      <c r="D124" s="23" t="s">
        <v>20</v>
      </c>
      <c r="E124" s="23" t="s">
        <v>443</v>
      </c>
      <c r="F124" s="23" t="s">
        <v>400</v>
      </c>
      <c r="G124" s="5" t="s">
        <v>673</v>
      </c>
      <c r="H124" s="5" t="s">
        <v>393</v>
      </c>
      <c r="I124" s="168" t="s">
        <v>453</v>
      </c>
      <c r="J124" s="169"/>
      <c r="K124" s="23" t="s">
        <v>1025</v>
      </c>
      <c r="L124" s="23" t="s">
        <v>783</v>
      </c>
      <c r="M124" s="23" t="s">
        <v>87</v>
      </c>
      <c r="N124" s="23" t="s">
        <v>992</v>
      </c>
      <c r="O124" s="5" t="s">
        <v>1026</v>
      </c>
      <c r="P124" s="23" t="s">
        <v>264</v>
      </c>
      <c r="Q124" s="24">
        <v>46023</v>
      </c>
      <c r="R124" s="24">
        <v>46376</v>
      </c>
      <c r="S124" s="20" t="s">
        <v>382</v>
      </c>
      <c r="T124" s="5" t="s">
        <v>1027</v>
      </c>
      <c r="U124" s="23" t="s">
        <v>445</v>
      </c>
      <c r="V124" s="23" t="s">
        <v>843</v>
      </c>
      <c r="W124" s="23" t="s">
        <v>1072</v>
      </c>
      <c r="X124" s="23" t="s">
        <v>454</v>
      </c>
      <c r="Y124" s="23" t="s">
        <v>87</v>
      </c>
      <c r="Z124" s="5" t="s">
        <v>1028</v>
      </c>
      <c r="AA124" s="5" t="s">
        <v>270</v>
      </c>
      <c r="AB124" s="5" t="s">
        <v>560</v>
      </c>
      <c r="AC124" s="5" t="s">
        <v>615</v>
      </c>
      <c r="AD124" s="23" t="s">
        <v>239</v>
      </c>
      <c r="AE124" s="20" t="s">
        <v>87</v>
      </c>
      <c r="AF124" s="20" t="s">
        <v>87</v>
      </c>
      <c r="AG124" s="20" t="s">
        <v>87</v>
      </c>
      <c r="AH124" s="149" t="s">
        <v>87</v>
      </c>
      <c r="AI124" s="23" t="s">
        <v>87</v>
      </c>
      <c r="AJ124" s="23" t="s">
        <v>87</v>
      </c>
      <c r="AK124" s="23" t="s">
        <v>87</v>
      </c>
      <c r="AL124" s="23" t="s">
        <v>87</v>
      </c>
      <c r="AM124" s="23" t="s">
        <v>87</v>
      </c>
      <c r="AN124" s="23" t="s">
        <v>87</v>
      </c>
      <c r="AO124" s="5" t="s">
        <v>87</v>
      </c>
      <c r="AP124" s="5" t="s">
        <v>87</v>
      </c>
      <c r="AQ124" s="5" t="s">
        <v>87</v>
      </c>
      <c r="AR124" s="5" t="s">
        <v>87</v>
      </c>
      <c r="AS124" s="5" t="s">
        <v>87</v>
      </c>
      <c r="AT124" s="5" t="s">
        <v>87</v>
      </c>
      <c r="AU124" s="5" t="s">
        <v>270</v>
      </c>
      <c r="AV124" s="5" t="s">
        <v>87</v>
      </c>
      <c r="AW124" s="5" t="s">
        <v>87</v>
      </c>
      <c r="AX124" s="5" t="s">
        <v>87</v>
      </c>
      <c r="AY124" s="5" t="s">
        <v>87</v>
      </c>
      <c r="AZ124" s="5" t="s">
        <v>87</v>
      </c>
      <c r="BA124" s="5" t="s">
        <v>87</v>
      </c>
      <c r="BB124" s="5" t="s">
        <v>87</v>
      </c>
      <c r="BC124" s="5" t="s">
        <v>87</v>
      </c>
      <c r="BD124" s="5" t="s">
        <v>87</v>
      </c>
      <c r="BE124" s="5" t="s">
        <v>87</v>
      </c>
      <c r="BF124" s="5" t="s">
        <v>87</v>
      </c>
      <c r="BG124" s="5" t="s">
        <v>87</v>
      </c>
      <c r="BH124" s="5" t="s">
        <v>87</v>
      </c>
      <c r="BI124" s="5" t="s">
        <v>87</v>
      </c>
      <c r="BJ124" s="5" t="s">
        <v>87</v>
      </c>
      <c r="BK124" s="5" t="s">
        <v>87</v>
      </c>
      <c r="BL124" s="5" t="s">
        <v>87</v>
      </c>
      <c r="BM124" s="5" t="s">
        <v>87</v>
      </c>
      <c r="BN124" s="5" t="s">
        <v>87</v>
      </c>
      <c r="BO124" s="5" t="s">
        <v>87</v>
      </c>
      <c r="BP124" s="5" t="s">
        <v>87</v>
      </c>
      <c r="BQ124" s="5" t="s">
        <v>270</v>
      </c>
      <c r="BR124" s="5" t="s">
        <v>87</v>
      </c>
      <c r="BS124" s="5" t="s">
        <v>87</v>
      </c>
      <c r="BT124" s="5" t="s">
        <v>87</v>
      </c>
      <c r="BU124" s="5" t="s">
        <v>87</v>
      </c>
      <c r="BV124" s="5" t="s">
        <v>87</v>
      </c>
      <c r="BW124" s="5" t="s">
        <v>87</v>
      </c>
      <c r="BX124" s="5" t="s">
        <v>1203</v>
      </c>
      <c r="BY124" s="5" t="s">
        <v>854</v>
      </c>
      <c r="BZ124" s="5"/>
      <c r="CA124" s="5"/>
      <c r="CB124" s="48"/>
    </row>
    <row r="125" spans="2:80" s="4" customFormat="1" ht="114" customHeight="1" x14ac:dyDescent="0.4">
      <c r="B125" s="54">
        <v>68</v>
      </c>
      <c r="C125" s="23" t="s">
        <v>391</v>
      </c>
      <c r="D125" s="23" t="s">
        <v>20</v>
      </c>
      <c r="E125" s="23" t="s">
        <v>443</v>
      </c>
      <c r="F125" s="23" t="s">
        <v>393</v>
      </c>
      <c r="G125" s="5" t="s">
        <v>673</v>
      </c>
      <c r="H125" s="5" t="s">
        <v>673</v>
      </c>
      <c r="I125" s="168" t="s">
        <v>455</v>
      </c>
      <c r="J125" s="169"/>
      <c r="K125" s="23" t="s">
        <v>456</v>
      </c>
      <c r="L125" s="23" t="s">
        <v>782</v>
      </c>
      <c r="M125" s="23" t="s">
        <v>87</v>
      </c>
      <c r="N125" s="23" t="s">
        <v>992</v>
      </c>
      <c r="O125" s="5" t="s">
        <v>575</v>
      </c>
      <c r="P125" s="23" t="s">
        <v>264</v>
      </c>
      <c r="Q125" s="24">
        <v>46023</v>
      </c>
      <c r="R125" s="24">
        <v>46376</v>
      </c>
      <c r="S125" s="20" t="s">
        <v>382</v>
      </c>
      <c r="T125" s="5" t="s">
        <v>563</v>
      </c>
      <c r="U125" s="23" t="s">
        <v>445</v>
      </c>
      <c r="V125" s="23" t="s">
        <v>843</v>
      </c>
      <c r="W125" s="23" t="s">
        <v>1072</v>
      </c>
      <c r="X125" s="23" t="s">
        <v>457</v>
      </c>
      <c r="Y125" s="23" t="s">
        <v>87</v>
      </c>
      <c r="Z125" s="5" t="s">
        <v>564</v>
      </c>
      <c r="AA125" s="5" t="s">
        <v>270</v>
      </c>
      <c r="AB125" s="5" t="s">
        <v>561</v>
      </c>
      <c r="AC125" s="5" t="s">
        <v>615</v>
      </c>
      <c r="AD125" s="23" t="s">
        <v>247</v>
      </c>
      <c r="AE125" s="20" t="s">
        <v>87</v>
      </c>
      <c r="AF125" s="20" t="s">
        <v>87</v>
      </c>
      <c r="AG125" s="20" t="s">
        <v>87</v>
      </c>
      <c r="AH125" s="149" t="s">
        <v>87</v>
      </c>
      <c r="AI125" s="23" t="s">
        <v>87</v>
      </c>
      <c r="AJ125" s="23" t="s">
        <v>87</v>
      </c>
      <c r="AK125" s="23" t="s">
        <v>87</v>
      </c>
      <c r="AL125" s="23" t="s">
        <v>87</v>
      </c>
      <c r="AM125" s="23" t="s">
        <v>87</v>
      </c>
      <c r="AN125" s="23" t="s">
        <v>87</v>
      </c>
      <c r="AO125" s="5" t="s">
        <v>87</v>
      </c>
      <c r="AP125" s="5" t="s">
        <v>87</v>
      </c>
      <c r="AQ125" s="5" t="s">
        <v>87</v>
      </c>
      <c r="AR125" s="5" t="s">
        <v>87</v>
      </c>
      <c r="AS125" s="5" t="s">
        <v>87</v>
      </c>
      <c r="AT125" s="5" t="s">
        <v>87</v>
      </c>
      <c r="AU125" s="5" t="s">
        <v>270</v>
      </c>
      <c r="AV125" s="5" t="s">
        <v>270</v>
      </c>
      <c r="AW125" s="5" t="s">
        <v>87</v>
      </c>
      <c r="AX125" s="5" t="s">
        <v>87</v>
      </c>
      <c r="AY125" s="5" t="s">
        <v>87</v>
      </c>
      <c r="AZ125" s="5" t="s">
        <v>87</v>
      </c>
      <c r="BA125" s="5" t="s">
        <v>87</v>
      </c>
      <c r="BB125" s="5" t="s">
        <v>87</v>
      </c>
      <c r="BC125" s="5" t="s">
        <v>87</v>
      </c>
      <c r="BD125" s="5" t="s">
        <v>87</v>
      </c>
      <c r="BE125" s="5" t="s">
        <v>87</v>
      </c>
      <c r="BF125" s="5" t="s">
        <v>87</v>
      </c>
      <c r="BG125" s="5" t="s">
        <v>87</v>
      </c>
      <c r="BH125" s="5" t="s">
        <v>87</v>
      </c>
      <c r="BI125" s="5" t="s">
        <v>87</v>
      </c>
      <c r="BJ125" s="5" t="s">
        <v>87</v>
      </c>
      <c r="BK125" s="5" t="s">
        <v>87</v>
      </c>
      <c r="BL125" s="5" t="s">
        <v>87</v>
      </c>
      <c r="BM125" s="5" t="s">
        <v>87</v>
      </c>
      <c r="BN125" s="5" t="s">
        <v>87</v>
      </c>
      <c r="BO125" s="5" t="s">
        <v>87</v>
      </c>
      <c r="BP125" s="5" t="s">
        <v>87</v>
      </c>
      <c r="BQ125" s="5" t="s">
        <v>270</v>
      </c>
      <c r="BR125" s="5" t="s">
        <v>87</v>
      </c>
      <c r="BS125" s="5" t="s">
        <v>87</v>
      </c>
      <c r="BT125" s="5" t="s">
        <v>87</v>
      </c>
      <c r="BU125" s="5" t="s">
        <v>87</v>
      </c>
      <c r="BV125" s="5" t="s">
        <v>87</v>
      </c>
      <c r="BW125" s="5" t="s">
        <v>87</v>
      </c>
      <c r="BX125" s="5" t="s">
        <v>1203</v>
      </c>
      <c r="BY125" s="5" t="s">
        <v>854</v>
      </c>
      <c r="BZ125" s="5"/>
      <c r="CA125" s="5"/>
      <c r="CB125" s="48"/>
    </row>
    <row r="126" spans="2:80" s="4" customFormat="1" ht="114" customHeight="1" x14ac:dyDescent="0.4">
      <c r="B126" s="54">
        <v>69</v>
      </c>
      <c r="C126" s="23" t="s">
        <v>391</v>
      </c>
      <c r="D126" s="23" t="s">
        <v>20</v>
      </c>
      <c r="E126" s="23" t="s">
        <v>443</v>
      </c>
      <c r="F126" s="23" t="s">
        <v>87</v>
      </c>
      <c r="G126" s="5" t="s">
        <v>377</v>
      </c>
      <c r="H126" s="5" t="s">
        <v>377</v>
      </c>
      <c r="I126" s="168" t="s">
        <v>940</v>
      </c>
      <c r="J126" s="169"/>
      <c r="K126" s="23" t="s">
        <v>1029</v>
      </c>
      <c r="L126" s="23" t="s">
        <v>783</v>
      </c>
      <c r="M126" s="23" t="s">
        <v>87</v>
      </c>
      <c r="N126" s="23" t="s">
        <v>992</v>
      </c>
      <c r="O126" s="5" t="s">
        <v>574</v>
      </c>
      <c r="P126" s="23" t="s">
        <v>264</v>
      </c>
      <c r="Q126" s="24">
        <v>46023</v>
      </c>
      <c r="R126" s="24">
        <v>46376</v>
      </c>
      <c r="S126" s="20" t="s">
        <v>87</v>
      </c>
      <c r="T126" s="5" t="s">
        <v>1030</v>
      </c>
      <c r="U126" s="23" t="s">
        <v>445</v>
      </c>
      <c r="V126" s="23" t="s">
        <v>843</v>
      </c>
      <c r="W126" s="23" t="s">
        <v>1072</v>
      </c>
      <c r="X126" s="23" t="s">
        <v>941</v>
      </c>
      <c r="Y126" s="23" t="s">
        <v>87</v>
      </c>
      <c r="Z126" s="5" t="s">
        <v>565</v>
      </c>
      <c r="AA126" s="5" t="s">
        <v>270</v>
      </c>
      <c r="AB126" s="5" t="s">
        <v>566</v>
      </c>
      <c r="AC126" s="5" t="s">
        <v>615</v>
      </c>
      <c r="AD126" s="23" t="s">
        <v>247</v>
      </c>
      <c r="AE126" s="20" t="s">
        <v>87</v>
      </c>
      <c r="AF126" s="20" t="s">
        <v>87</v>
      </c>
      <c r="AG126" s="20" t="s">
        <v>87</v>
      </c>
      <c r="AH126" s="149" t="s">
        <v>87</v>
      </c>
      <c r="AI126" s="23" t="s">
        <v>87</v>
      </c>
      <c r="AJ126" s="23" t="s">
        <v>87</v>
      </c>
      <c r="AK126" s="23" t="s">
        <v>87</v>
      </c>
      <c r="AL126" s="23" t="s">
        <v>87</v>
      </c>
      <c r="AM126" s="23" t="s">
        <v>87</v>
      </c>
      <c r="AN126" s="23" t="s">
        <v>87</v>
      </c>
      <c r="AO126" s="5" t="s">
        <v>87</v>
      </c>
      <c r="AP126" s="5" t="s">
        <v>87</v>
      </c>
      <c r="AQ126" s="5" t="s">
        <v>87</v>
      </c>
      <c r="AR126" s="5" t="s">
        <v>87</v>
      </c>
      <c r="AS126" s="5" t="s">
        <v>87</v>
      </c>
      <c r="AT126" s="5" t="s">
        <v>87</v>
      </c>
      <c r="AU126" s="5" t="s">
        <v>270</v>
      </c>
      <c r="AV126" s="5" t="s">
        <v>87</v>
      </c>
      <c r="AW126" s="5" t="s">
        <v>87</v>
      </c>
      <c r="AX126" s="5" t="s">
        <v>87</v>
      </c>
      <c r="AY126" s="5" t="s">
        <v>87</v>
      </c>
      <c r="AZ126" s="5" t="s">
        <v>87</v>
      </c>
      <c r="BA126" s="5" t="s">
        <v>87</v>
      </c>
      <c r="BB126" s="5" t="s">
        <v>87</v>
      </c>
      <c r="BC126" s="5" t="s">
        <v>87</v>
      </c>
      <c r="BD126" s="5" t="s">
        <v>87</v>
      </c>
      <c r="BE126" s="5" t="s">
        <v>87</v>
      </c>
      <c r="BF126" s="5" t="s">
        <v>87</v>
      </c>
      <c r="BG126" s="5" t="s">
        <v>87</v>
      </c>
      <c r="BH126" s="5" t="s">
        <v>87</v>
      </c>
      <c r="BI126" s="5" t="s">
        <v>87</v>
      </c>
      <c r="BJ126" s="5" t="s">
        <v>87</v>
      </c>
      <c r="BK126" s="5" t="s">
        <v>87</v>
      </c>
      <c r="BL126" s="5" t="s">
        <v>87</v>
      </c>
      <c r="BM126" s="5" t="s">
        <v>87</v>
      </c>
      <c r="BN126" s="5" t="s">
        <v>87</v>
      </c>
      <c r="BO126" s="5" t="s">
        <v>87</v>
      </c>
      <c r="BP126" s="5" t="s">
        <v>87</v>
      </c>
      <c r="BQ126" s="5" t="s">
        <v>270</v>
      </c>
      <c r="BR126" s="5" t="s">
        <v>87</v>
      </c>
      <c r="BS126" s="5" t="s">
        <v>87</v>
      </c>
      <c r="BT126" s="5" t="s">
        <v>87</v>
      </c>
      <c r="BU126" s="5" t="s">
        <v>87</v>
      </c>
      <c r="BV126" s="5" t="s">
        <v>87</v>
      </c>
      <c r="BW126" s="5" t="s">
        <v>87</v>
      </c>
      <c r="BX126" s="5" t="s">
        <v>1203</v>
      </c>
      <c r="BY126" s="5" t="s">
        <v>854</v>
      </c>
      <c r="BZ126" s="5"/>
      <c r="CA126" s="5"/>
      <c r="CB126" s="48"/>
    </row>
    <row r="127" spans="2:80" s="4" customFormat="1" ht="114" customHeight="1" x14ac:dyDescent="0.4">
      <c r="B127" s="54">
        <v>70</v>
      </c>
      <c r="C127" s="23" t="s">
        <v>391</v>
      </c>
      <c r="D127" s="23" t="s">
        <v>20</v>
      </c>
      <c r="E127" s="23" t="s">
        <v>443</v>
      </c>
      <c r="F127" s="23" t="s">
        <v>87</v>
      </c>
      <c r="G127" s="5" t="s">
        <v>377</v>
      </c>
      <c r="H127" s="5" t="s">
        <v>673</v>
      </c>
      <c r="I127" s="168" t="s">
        <v>458</v>
      </c>
      <c r="J127" s="169"/>
      <c r="K127" s="23" t="s">
        <v>459</v>
      </c>
      <c r="L127" s="23" t="s">
        <v>784</v>
      </c>
      <c r="M127" s="23" t="s">
        <v>87</v>
      </c>
      <c r="N127" s="23" t="s">
        <v>992</v>
      </c>
      <c r="O127" s="5" t="s">
        <v>1031</v>
      </c>
      <c r="P127" s="23" t="s">
        <v>264</v>
      </c>
      <c r="Q127" s="24">
        <v>46023</v>
      </c>
      <c r="R127" s="24">
        <v>46135</v>
      </c>
      <c r="S127" s="20" t="s">
        <v>87</v>
      </c>
      <c r="T127" s="5" t="s">
        <v>1032</v>
      </c>
      <c r="U127" s="23" t="s">
        <v>445</v>
      </c>
      <c r="V127" s="23" t="s">
        <v>843</v>
      </c>
      <c r="W127" s="23" t="s">
        <v>1072</v>
      </c>
      <c r="X127" s="23" t="s">
        <v>942</v>
      </c>
      <c r="Y127" s="23" t="s">
        <v>87</v>
      </c>
      <c r="Z127" s="5" t="s">
        <v>1033</v>
      </c>
      <c r="AA127" s="5" t="s">
        <v>1034</v>
      </c>
      <c r="AB127" s="5" t="s">
        <v>1035</v>
      </c>
      <c r="AC127" s="5" t="s">
        <v>1036</v>
      </c>
      <c r="AD127" s="23" t="s">
        <v>247</v>
      </c>
      <c r="AE127" s="20" t="s">
        <v>87</v>
      </c>
      <c r="AF127" s="20" t="s">
        <v>87</v>
      </c>
      <c r="AG127" s="20" t="s">
        <v>87</v>
      </c>
      <c r="AH127" s="149">
        <v>11463006155</v>
      </c>
      <c r="AI127" s="23" t="s">
        <v>87</v>
      </c>
      <c r="AJ127" s="23" t="s">
        <v>87</v>
      </c>
      <c r="AK127" s="23" t="s">
        <v>87</v>
      </c>
      <c r="AL127" s="23" t="s">
        <v>87</v>
      </c>
      <c r="AM127" s="23" t="s">
        <v>87</v>
      </c>
      <c r="AN127" s="23" t="s">
        <v>87</v>
      </c>
      <c r="AO127" s="5" t="s">
        <v>87</v>
      </c>
      <c r="AP127" s="5" t="s">
        <v>87</v>
      </c>
      <c r="AQ127" s="5" t="s">
        <v>87</v>
      </c>
      <c r="AR127" s="5" t="s">
        <v>87</v>
      </c>
      <c r="AS127" s="5" t="s">
        <v>87</v>
      </c>
      <c r="AT127" s="5" t="s">
        <v>87</v>
      </c>
      <c r="AU127" s="5" t="s">
        <v>270</v>
      </c>
      <c r="AV127" s="5" t="s">
        <v>87</v>
      </c>
      <c r="AW127" s="5" t="s">
        <v>87</v>
      </c>
      <c r="AX127" s="5" t="s">
        <v>87</v>
      </c>
      <c r="AY127" s="5" t="s">
        <v>87</v>
      </c>
      <c r="AZ127" s="5" t="s">
        <v>87</v>
      </c>
      <c r="BA127" s="5" t="s">
        <v>87</v>
      </c>
      <c r="BB127" s="5" t="s">
        <v>87</v>
      </c>
      <c r="BC127" s="5" t="s">
        <v>87</v>
      </c>
      <c r="BD127" s="5" t="s">
        <v>87</v>
      </c>
      <c r="BE127" s="5" t="s">
        <v>87</v>
      </c>
      <c r="BF127" s="5" t="s">
        <v>87</v>
      </c>
      <c r="BG127" s="5" t="s">
        <v>87</v>
      </c>
      <c r="BH127" s="5" t="s">
        <v>87</v>
      </c>
      <c r="BI127" s="5" t="s">
        <v>87</v>
      </c>
      <c r="BJ127" s="5" t="s">
        <v>87</v>
      </c>
      <c r="BK127" s="5" t="s">
        <v>87</v>
      </c>
      <c r="BL127" s="5" t="s">
        <v>87</v>
      </c>
      <c r="BM127" s="5" t="s">
        <v>87</v>
      </c>
      <c r="BN127" s="5" t="s">
        <v>87</v>
      </c>
      <c r="BO127" s="5" t="s">
        <v>87</v>
      </c>
      <c r="BP127" s="5" t="s">
        <v>87</v>
      </c>
      <c r="BQ127" s="5" t="s">
        <v>270</v>
      </c>
      <c r="BR127" s="5" t="s">
        <v>87</v>
      </c>
      <c r="BS127" s="5" t="s">
        <v>87</v>
      </c>
      <c r="BT127" s="5" t="s">
        <v>87</v>
      </c>
      <c r="BU127" s="5" t="s">
        <v>87</v>
      </c>
      <c r="BV127" s="5" t="s">
        <v>87</v>
      </c>
      <c r="BW127" s="5" t="s">
        <v>87</v>
      </c>
      <c r="BX127" s="5" t="s">
        <v>1203</v>
      </c>
      <c r="BY127" s="5" t="s">
        <v>854</v>
      </c>
      <c r="BZ127" s="5"/>
      <c r="CA127" s="5"/>
      <c r="CB127" s="48"/>
    </row>
    <row r="128" spans="2:80" s="4" customFormat="1" ht="114" customHeight="1" x14ac:dyDescent="0.4">
      <c r="B128" s="54">
        <v>71</v>
      </c>
      <c r="C128" s="23" t="s">
        <v>460</v>
      </c>
      <c r="D128" s="23" t="s">
        <v>22</v>
      </c>
      <c r="E128" s="23" t="s">
        <v>461</v>
      </c>
      <c r="F128" s="23" t="s">
        <v>400</v>
      </c>
      <c r="G128" s="5" t="s">
        <v>228</v>
      </c>
      <c r="H128" s="5" t="s">
        <v>673</v>
      </c>
      <c r="I128" s="168" t="s">
        <v>462</v>
      </c>
      <c r="J128" s="169"/>
      <c r="K128" s="23" t="s">
        <v>463</v>
      </c>
      <c r="L128" s="23" t="s">
        <v>465</v>
      </c>
      <c r="M128" s="23" t="s">
        <v>467</v>
      </c>
      <c r="N128" s="23" t="s">
        <v>992</v>
      </c>
      <c r="O128" s="5" t="s">
        <v>583</v>
      </c>
      <c r="P128" s="23" t="s">
        <v>264</v>
      </c>
      <c r="Q128" s="24">
        <v>46023</v>
      </c>
      <c r="R128" s="24">
        <v>46376</v>
      </c>
      <c r="S128" s="20" t="s">
        <v>464</v>
      </c>
      <c r="T128" s="5" t="s">
        <v>584</v>
      </c>
      <c r="U128" s="23" t="s">
        <v>466</v>
      </c>
      <c r="V128" s="23" t="s">
        <v>468</v>
      </c>
      <c r="W128" s="23" t="s">
        <v>1073</v>
      </c>
      <c r="X128" s="23" t="s">
        <v>585</v>
      </c>
      <c r="Y128" s="23" t="s">
        <v>586</v>
      </c>
      <c r="Z128" s="5" t="s">
        <v>270</v>
      </c>
      <c r="AA128" s="5" t="s">
        <v>270</v>
      </c>
      <c r="AB128" s="5" t="s">
        <v>270</v>
      </c>
      <c r="AC128" s="5" t="s">
        <v>270</v>
      </c>
      <c r="AD128" s="23" t="s">
        <v>247</v>
      </c>
      <c r="AE128" s="20" t="s">
        <v>87</v>
      </c>
      <c r="AF128" s="20" t="s">
        <v>87</v>
      </c>
      <c r="AG128" s="20" t="s">
        <v>87</v>
      </c>
      <c r="AH128" s="149" t="s">
        <v>87</v>
      </c>
      <c r="AI128" s="23" t="s">
        <v>87</v>
      </c>
      <c r="AJ128" s="23" t="s">
        <v>87</v>
      </c>
      <c r="AK128" s="23" t="s">
        <v>87</v>
      </c>
      <c r="AL128" s="23" t="s">
        <v>87</v>
      </c>
      <c r="AM128" s="23" t="s">
        <v>87</v>
      </c>
      <c r="AN128" s="23" t="s">
        <v>87</v>
      </c>
      <c r="AO128" s="5" t="s">
        <v>270</v>
      </c>
      <c r="AP128" s="5" t="s">
        <v>270</v>
      </c>
      <c r="AQ128" s="5" t="s">
        <v>87</v>
      </c>
      <c r="AR128" s="5" t="s">
        <v>87</v>
      </c>
      <c r="AS128" s="5" t="s">
        <v>87</v>
      </c>
      <c r="AT128" s="5" t="s">
        <v>87</v>
      </c>
      <c r="AU128" s="5" t="s">
        <v>87</v>
      </c>
      <c r="AV128" s="5" t="s">
        <v>87</v>
      </c>
      <c r="AW128" s="5" t="s">
        <v>87</v>
      </c>
      <c r="AX128" s="5" t="s">
        <v>87</v>
      </c>
      <c r="AY128" s="5" t="s">
        <v>87</v>
      </c>
      <c r="AZ128" s="5" t="s">
        <v>87</v>
      </c>
      <c r="BA128" s="5" t="s">
        <v>87</v>
      </c>
      <c r="BB128" s="5" t="s">
        <v>87</v>
      </c>
      <c r="BC128" s="5" t="s">
        <v>87</v>
      </c>
      <c r="BD128" s="5" t="s">
        <v>87</v>
      </c>
      <c r="BE128" s="5" t="s">
        <v>87</v>
      </c>
      <c r="BF128" s="5" t="s">
        <v>87</v>
      </c>
      <c r="BG128" s="5" t="s">
        <v>87</v>
      </c>
      <c r="BH128" s="5" t="s">
        <v>87</v>
      </c>
      <c r="BI128" s="5" t="s">
        <v>87</v>
      </c>
      <c r="BJ128" s="5" t="s">
        <v>87</v>
      </c>
      <c r="BK128" s="5" t="s">
        <v>270</v>
      </c>
      <c r="BL128" s="5" t="s">
        <v>270</v>
      </c>
      <c r="BM128" s="5" t="s">
        <v>270</v>
      </c>
      <c r="BN128" s="5" t="s">
        <v>87</v>
      </c>
      <c r="BO128" s="5" t="s">
        <v>87</v>
      </c>
      <c r="BP128" s="5" t="s">
        <v>87</v>
      </c>
      <c r="BQ128" s="5" t="s">
        <v>87</v>
      </c>
      <c r="BR128" s="5" t="s">
        <v>87</v>
      </c>
      <c r="BS128" s="5" t="s">
        <v>87</v>
      </c>
      <c r="BT128" s="5" t="s">
        <v>87</v>
      </c>
      <c r="BU128" s="5" t="s">
        <v>87</v>
      </c>
      <c r="BV128" s="5" t="s">
        <v>87</v>
      </c>
      <c r="BW128" s="5" t="s">
        <v>87</v>
      </c>
      <c r="BX128" s="5" t="s">
        <v>1203</v>
      </c>
      <c r="BY128" s="5" t="s">
        <v>854</v>
      </c>
      <c r="BZ128" s="5"/>
      <c r="CA128" s="5"/>
      <c r="CB128" s="48"/>
    </row>
    <row r="129" spans="2:80" s="4" customFormat="1" ht="114" customHeight="1" x14ac:dyDescent="0.4">
      <c r="B129" s="54">
        <v>72</v>
      </c>
      <c r="C129" s="23" t="s">
        <v>460</v>
      </c>
      <c r="D129" s="23" t="s">
        <v>22</v>
      </c>
      <c r="E129" s="23" t="s">
        <v>461</v>
      </c>
      <c r="F129" s="23" t="s">
        <v>400</v>
      </c>
      <c r="G129" s="5" t="s">
        <v>228</v>
      </c>
      <c r="H129" s="5" t="s">
        <v>673</v>
      </c>
      <c r="I129" s="168" t="s">
        <v>469</v>
      </c>
      <c r="J129" s="169"/>
      <c r="K129" s="23" t="s">
        <v>470</v>
      </c>
      <c r="L129" s="23" t="s">
        <v>465</v>
      </c>
      <c r="M129" s="23" t="s">
        <v>467</v>
      </c>
      <c r="N129" s="23" t="s">
        <v>992</v>
      </c>
      <c r="O129" s="5" t="s">
        <v>587</v>
      </c>
      <c r="P129" s="23" t="s">
        <v>264</v>
      </c>
      <c r="Q129" s="24">
        <v>46023</v>
      </c>
      <c r="R129" s="24">
        <v>46376</v>
      </c>
      <c r="S129" s="20" t="s">
        <v>464</v>
      </c>
      <c r="T129" s="5" t="s">
        <v>584</v>
      </c>
      <c r="U129" s="23" t="s">
        <v>471</v>
      </c>
      <c r="V129" s="23" t="s">
        <v>468</v>
      </c>
      <c r="W129" s="23" t="s">
        <v>1073</v>
      </c>
      <c r="X129" s="23" t="s">
        <v>472</v>
      </c>
      <c r="Y129" s="23" t="s">
        <v>943</v>
      </c>
      <c r="Z129" s="5" t="s">
        <v>270</v>
      </c>
      <c r="AA129" s="5" t="s">
        <v>270</v>
      </c>
      <c r="AB129" s="5" t="s">
        <v>270</v>
      </c>
      <c r="AC129" s="5" t="s">
        <v>270</v>
      </c>
      <c r="AD129" s="23" t="s">
        <v>239</v>
      </c>
      <c r="AE129" s="20" t="s">
        <v>87</v>
      </c>
      <c r="AF129" s="20" t="s">
        <v>474</v>
      </c>
      <c r="AG129" s="20" t="s">
        <v>475</v>
      </c>
      <c r="AH129" s="149">
        <v>1066494877</v>
      </c>
      <c r="AI129" s="23" t="s">
        <v>87</v>
      </c>
      <c r="AJ129" s="23" t="s">
        <v>87</v>
      </c>
      <c r="AK129" s="23" t="s">
        <v>87</v>
      </c>
      <c r="AL129" s="23" t="s">
        <v>87</v>
      </c>
      <c r="AM129" s="23" t="s">
        <v>87</v>
      </c>
      <c r="AN129" s="23" t="s">
        <v>87</v>
      </c>
      <c r="AO129" s="5" t="s">
        <v>270</v>
      </c>
      <c r="AP129" s="5" t="s">
        <v>270</v>
      </c>
      <c r="AQ129" s="5" t="s">
        <v>87</v>
      </c>
      <c r="AR129" s="5" t="s">
        <v>87</v>
      </c>
      <c r="AS129" s="5" t="s">
        <v>87</v>
      </c>
      <c r="AT129" s="5" t="s">
        <v>87</v>
      </c>
      <c r="AU129" s="5" t="s">
        <v>87</v>
      </c>
      <c r="AV129" s="5" t="s">
        <v>87</v>
      </c>
      <c r="AW129" s="5" t="s">
        <v>87</v>
      </c>
      <c r="AX129" s="5" t="s">
        <v>87</v>
      </c>
      <c r="AY129" s="5" t="s">
        <v>87</v>
      </c>
      <c r="AZ129" s="5" t="s">
        <v>87</v>
      </c>
      <c r="BA129" s="5" t="s">
        <v>87</v>
      </c>
      <c r="BB129" s="5" t="s">
        <v>87</v>
      </c>
      <c r="BC129" s="5" t="s">
        <v>87</v>
      </c>
      <c r="BD129" s="5" t="s">
        <v>87</v>
      </c>
      <c r="BE129" s="5" t="s">
        <v>87</v>
      </c>
      <c r="BF129" s="5" t="s">
        <v>87</v>
      </c>
      <c r="BG129" s="5" t="s">
        <v>87</v>
      </c>
      <c r="BH129" s="5" t="s">
        <v>87</v>
      </c>
      <c r="BI129" s="5" t="s">
        <v>87</v>
      </c>
      <c r="BJ129" s="5" t="s">
        <v>87</v>
      </c>
      <c r="BK129" s="5" t="s">
        <v>87</v>
      </c>
      <c r="BL129" s="5" t="s">
        <v>87</v>
      </c>
      <c r="BM129" s="5" t="s">
        <v>270</v>
      </c>
      <c r="BN129" s="5" t="s">
        <v>270</v>
      </c>
      <c r="BO129" s="5" t="s">
        <v>270</v>
      </c>
      <c r="BP129" s="5" t="s">
        <v>270</v>
      </c>
      <c r="BQ129" s="5" t="s">
        <v>87</v>
      </c>
      <c r="BR129" s="5" t="s">
        <v>87</v>
      </c>
      <c r="BS129" s="5" t="s">
        <v>87</v>
      </c>
      <c r="BT129" s="5" t="s">
        <v>87</v>
      </c>
      <c r="BU129" s="5" t="s">
        <v>87</v>
      </c>
      <c r="BV129" s="5" t="s">
        <v>87</v>
      </c>
      <c r="BW129" s="5" t="s">
        <v>87</v>
      </c>
      <c r="BX129" s="5" t="s">
        <v>1203</v>
      </c>
      <c r="BY129" s="5" t="s">
        <v>854</v>
      </c>
      <c r="BZ129" s="5"/>
      <c r="CA129" s="5"/>
      <c r="CB129" s="48"/>
    </row>
    <row r="130" spans="2:80" s="4" customFormat="1" ht="114" customHeight="1" x14ac:dyDescent="0.4">
      <c r="B130" s="54">
        <v>73</v>
      </c>
      <c r="C130" s="23" t="s">
        <v>460</v>
      </c>
      <c r="D130" s="23" t="s">
        <v>22</v>
      </c>
      <c r="E130" s="23" t="s">
        <v>476</v>
      </c>
      <c r="F130" s="23" t="s">
        <v>400</v>
      </c>
      <c r="G130" s="5" t="s">
        <v>228</v>
      </c>
      <c r="H130" s="5" t="s">
        <v>673</v>
      </c>
      <c r="I130" s="168" t="s">
        <v>477</v>
      </c>
      <c r="J130" s="169"/>
      <c r="K130" s="23" t="s">
        <v>478</v>
      </c>
      <c r="L130" s="23" t="s">
        <v>465</v>
      </c>
      <c r="M130" s="23" t="s">
        <v>467</v>
      </c>
      <c r="N130" s="23" t="s">
        <v>992</v>
      </c>
      <c r="O130" s="5" t="s">
        <v>587</v>
      </c>
      <c r="P130" s="23" t="s">
        <v>264</v>
      </c>
      <c r="Q130" s="24">
        <v>46023</v>
      </c>
      <c r="R130" s="24">
        <v>46376</v>
      </c>
      <c r="S130" s="20" t="s">
        <v>464</v>
      </c>
      <c r="T130" s="5" t="s">
        <v>584</v>
      </c>
      <c r="U130" s="23" t="s">
        <v>471</v>
      </c>
      <c r="V130" s="23" t="s">
        <v>468</v>
      </c>
      <c r="W130" s="23" t="s">
        <v>1073</v>
      </c>
      <c r="X130" s="23" t="s">
        <v>472</v>
      </c>
      <c r="Y130" s="23" t="s">
        <v>473</v>
      </c>
      <c r="Z130" s="5" t="s">
        <v>270</v>
      </c>
      <c r="AA130" s="5" t="s">
        <v>270</v>
      </c>
      <c r="AB130" s="5" t="s">
        <v>270</v>
      </c>
      <c r="AC130" s="5" t="s">
        <v>270</v>
      </c>
      <c r="AD130" s="23" t="s">
        <v>247</v>
      </c>
      <c r="AE130" s="20" t="s">
        <v>87</v>
      </c>
      <c r="AF130" s="20" t="s">
        <v>87</v>
      </c>
      <c r="AG130" s="20" t="s">
        <v>87</v>
      </c>
      <c r="AH130" s="149" t="s">
        <v>87</v>
      </c>
      <c r="AI130" s="23" t="s">
        <v>87</v>
      </c>
      <c r="AJ130" s="23" t="s">
        <v>87</v>
      </c>
      <c r="AK130" s="23" t="s">
        <v>87</v>
      </c>
      <c r="AL130" s="23" t="s">
        <v>87</v>
      </c>
      <c r="AM130" s="23" t="s">
        <v>87</v>
      </c>
      <c r="AN130" s="23" t="s">
        <v>87</v>
      </c>
      <c r="AO130" s="5" t="s">
        <v>87</v>
      </c>
      <c r="AP130" s="5" t="s">
        <v>270</v>
      </c>
      <c r="AQ130" s="5" t="s">
        <v>87</v>
      </c>
      <c r="AR130" s="5" t="s">
        <v>87</v>
      </c>
      <c r="AS130" s="5" t="s">
        <v>87</v>
      </c>
      <c r="AT130" s="5" t="s">
        <v>87</v>
      </c>
      <c r="AU130" s="5" t="s">
        <v>87</v>
      </c>
      <c r="AV130" s="5" t="s">
        <v>87</v>
      </c>
      <c r="AW130" s="5" t="s">
        <v>87</v>
      </c>
      <c r="AX130" s="5" t="s">
        <v>87</v>
      </c>
      <c r="AY130" s="5" t="s">
        <v>87</v>
      </c>
      <c r="AZ130" s="5" t="s">
        <v>87</v>
      </c>
      <c r="BA130" s="5" t="s">
        <v>87</v>
      </c>
      <c r="BB130" s="5" t="s">
        <v>87</v>
      </c>
      <c r="BC130" s="5" t="s">
        <v>523</v>
      </c>
      <c r="BD130" s="5" t="s">
        <v>87</v>
      </c>
      <c r="BE130" s="5" t="s">
        <v>87</v>
      </c>
      <c r="BF130" s="5" t="s">
        <v>87</v>
      </c>
      <c r="BG130" s="5" t="s">
        <v>87</v>
      </c>
      <c r="BH130" s="5" t="s">
        <v>270</v>
      </c>
      <c r="BI130" s="5" t="s">
        <v>87</v>
      </c>
      <c r="BJ130" s="5" t="s">
        <v>87</v>
      </c>
      <c r="BK130" s="5" t="s">
        <v>87</v>
      </c>
      <c r="BL130" s="5" t="s">
        <v>87</v>
      </c>
      <c r="BM130" s="5" t="s">
        <v>87</v>
      </c>
      <c r="BN130" s="5" t="s">
        <v>87</v>
      </c>
      <c r="BO130" s="5" t="s">
        <v>87</v>
      </c>
      <c r="BP130" s="5" t="s">
        <v>87</v>
      </c>
      <c r="BQ130" s="5" t="s">
        <v>87</v>
      </c>
      <c r="BR130" s="5" t="s">
        <v>87</v>
      </c>
      <c r="BS130" s="5" t="s">
        <v>87</v>
      </c>
      <c r="BT130" s="5" t="s">
        <v>87</v>
      </c>
      <c r="BU130" s="5" t="s">
        <v>87</v>
      </c>
      <c r="BV130" s="5" t="s">
        <v>87</v>
      </c>
      <c r="BW130" s="5" t="s">
        <v>87</v>
      </c>
      <c r="BX130" s="5" t="s">
        <v>1203</v>
      </c>
      <c r="BY130" s="5" t="s">
        <v>854</v>
      </c>
      <c r="BZ130" s="5"/>
      <c r="CA130" s="5"/>
      <c r="CB130" s="48"/>
    </row>
    <row r="131" spans="2:80" s="4" customFormat="1" ht="114" customHeight="1" x14ac:dyDescent="0.4">
      <c r="B131" s="54">
        <v>74</v>
      </c>
      <c r="C131" s="23" t="s">
        <v>460</v>
      </c>
      <c r="D131" s="23" t="s">
        <v>23</v>
      </c>
      <c r="E131" s="23" t="s">
        <v>737</v>
      </c>
      <c r="F131" s="23" t="s">
        <v>87</v>
      </c>
      <c r="G131" s="5" t="s">
        <v>377</v>
      </c>
      <c r="H131" s="5" t="s">
        <v>673</v>
      </c>
      <c r="I131" s="168" t="s">
        <v>704</v>
      </c>
      <c r="J131" s="169"/>
      <c r="K131" s="23" t="s">
        <v>1141</v>
      </c>
      <c r="L131" s="23" t="s">
        <v>480</v>
      </c>
      <c r="M131" s="23" t="s">
        <v>87</v>
      </c>
      <c r="N131" s="23" t="s">
        <v>992</v>
      </c>
      <c r="O131" s="5" t="s">
        <v>825</v>
      </c>
      <c r="P131" s="23" t="s">
        <v>264</v>
      </c>
      <c r="Q131" s="24">
        <v>46023</v>
      </c>
      <c r="R131" s="24">
        <v>46376</v>
      </c>
      <c r="S131" s="20" t="s">
        <v>672</v>
      </c>
      <c r="T131" s="5" t="s">
        <v>1142</v>
      </c>
      <c r="U131" s="23" t="s">
        <v>483</v>
      </c>
      <c r="V131" s="23" t="s">
        <v>482</v>
      </c>
      <c r="W131" s="23" t="s">
        <v>1074</v>
      </c>
      <c r="X131" s="23" t="s">
        <v>484</v>
      </c>
      <c r="Y131" s="23" t="s">
        <v>87</v>
      </c>
      <c r="Z131" s="5" t="s">
        <v>270</v>
      </c>
      <c r="AA131" s="5" t="s">
        <v>87</v>
      </c>
      <c r="AB131" s="5" t="s">
        <v>87</v>
      </c>
      <c r="AC131" s="5" t="s">
        <v>87</v>
      </c>
      <c r="AD131" s="23" t="s">
        <v>247</v>
      </c>
      <c r="AE131" s="20" t="s">
        <v>87</v>
      </c>
      <c r="AF131" s="20" t="s">
        <v>87</v>
      </c>
      <c r="AG131" s="20" t="s">
        <v>87</v>
      </c>
      <c r="AH131" s="149" t="s">
        <v>87</v>
      </c>
      <c r="AI131" s="23" t="s">
        <v>87</v>
      </c>
      <c r="AJ131" s="23" t="s">
        <v>87</v>
      </c>
      <c r="AK131" s="23" t="s">
        <v>87</v>
      </c>
      <c r="AL131" s="23" t="s">
        <v>87</v>
      </c>
      <c r="AM131" s="23" t="s">
        <v>87</v>
      </c>
      <c r="AN131" s="23" t="s">
        <v>87</v>
      </c>
      <c r="AO131" s="5" t="s">
        <v>87</v>
      </c>
      <c r="AP131" s="5" t="s">
        <v>87</v>
      </c>
      <c r="AQ131" s="5" t="s">
        <v>87</v>
      </c>
      <c r="AR131" s="5" t="s">
        <v>87</v>
      </c>
      <c r="AS131" s="5" t="s">
        <v>87</v>
      </c>
      <c r="AT131" s="5" t="s">
        <v>87</v>
      </c>
      <c r="AU131" s="5" t="s">
        <v>87</v>
      </c>
      <c r="AV131" s="5" t="s">
        <v>87</v>
      </c>
      <c r="AW131" s="5" t="s">
        <v>270</v>
      </c>
      <c r="AX131" s="5" t="s">
        <v>87</v>
      </c>
      <c r="AY131" s="5" t="s">
        <v>87</v>
      </c>
      <c r="AZ131" s="5" t="s">
        <v>87</v>
      </c>
      <c r="BA131" s="5" t="s">
        <v>87</v>
      </c>
      <c r="BB131" s="5" t="s">
        <v>87</v>
      </c>
      <c r="BC131" s="5" t="s">
        <v>87</v>
      </c>
      <c r="BD131" s="5" t="s">
        <v>87</v>
      </c>
      <c r="BE131" s="5" t="s">
        <v>87</v>
      </c>
      <c r="BF131" s="5" t="s">
        <v>87</v>
      </c>
      <c r="BG131" s="5" t="s">
        <v>87</v>
      </c>
      <c r="BH131" s="5" t="s">
        <v>87</v>
      </c>
      <c r="BI131" s="5" t="s">
        <v>87</v>
      </c>
      <c r="BJ131" s="5" t="s">
        <v>87</v>
      </c>
      <c r="BK131" s="5" t="s">
        <v>87</v>
      </c>
      <c r="BL131" s="5" t="s">
        <v>87</v>
      </c>
      <c r="BM131" s="5" t="s">
        <v>87</v>
      </c>
      <c r="BN131" s="5" t="s">
        <v>87</v>
      </c>
      <c r="BO131" s="5" t="s">
        <v>87</v>
      </c>
      <c r="BP131" s="5" t="s">
        <v>87</v>
      </c>
      <c r="BQ131" s="5" t="s">
        <v>87</v>
      </c>
      <c r="BR131" s="5" t="s">
        <v>87</v>
      </c>
      <c r="BS131" s="5" t="s">
        <v>87</v>
      </c>
      <c r="BT131" s="5" t="s">
        <v>87</v>
      </c>
      <c r="BU131" s="5" t="s">
        <v>87</v>
      </c>
      <c r="BV131" s="5" t="s">
        <v>87</v>
      </c>
      <c r="BW131" s="5" t="s">
        <v>87</v>
      </c>
      <c r="BX131" s="5" t="s">
        <v>1203</v>
      </c>
      <c r="BY131" s="5" t="s">
        <v>854</v>
      </c>
      <c r="BZ131" s="5"/>
      <c r="CA131" s="5"/>
      <c r="CB131" s="48"/>
    </row>
    <row r="132" spans="2:80" s="4" customFormat="1" ht="114" customHeight="1" x14ac:dyDescent="0.4">
      <c r="B132" s="54">
        <v>75</v>
      </c>
      <c r="C132" s="23" t="s">
        <v>460</v>
      </c>
      <c r="D132" s="23" t="s">
        <v>23</v>
      </c>
      <c r="E132" s="23" t="s">
        <v>737</v>
      </c>
      <c r="F132" s="23" t="s">
        <v>400</v>
      </c>
      <c r="G132" s="5" t="s">
        <v>228</v>
      </c>
      <c r="H132" s="5" t="s">
        <v>673</v>
      </c>
      <c r="I132" s="168" t="s">
        <v>485</v>
      </c>
      <c r="J132" s="169"/>
      <c r="K132" s="23" t="s">
        <v>1143</v>
      </c>
      <c r="L132" s="23" t="s">
        <v>480</v>
      </c>
      <c r="M132" s="23" t="s">
        <v>87</v>
      </c>
      <c r="N132" s="23" t="s">
        <v>992</v>
      </c>
      <c r="O132" s="5" t="s">
        <v>825</v>
      </c>
      <c r="P132" s="23" t="s">
        <v>264</v>
      </c>
      <c r="Q132" s="24">
        <v>46023</v>
      </c>
      <c r="R132" s="24">
        <v>46376</v>
      </c>
      <c r="S132" s="20" t="s">
        <v>479</v>
      </c>
      <c r="T132" s="5" t="s">
        <v>1144</v>
      </c>
      <c r="U132" s="23" t="s">
        <v>481</v>
      </c>
      <c r="V132" s="23" t="s">
        <v>482</v>
      </c>
      <c r="W132" s="23" t="s">
        <v>1074</v>
      </c>
      <c r="X132" s="23" t="s">
        <v>1145</v>
      </c>
      <c r="Y132" s="23" t="s">
        <v>87</v>
      </c>
      <c r="Z132" s="5" t="s">
        <v>270</v>
      </c>
      <c r="AA132" s="5" t="s">
        <v>87</v>
      </c>
      <c r="AB132" s="5" t="s">
        <v>87</v>
      </c>
      <c r="AC132" s="5" t="s">
        <v>87</v>
      </c>
      <c r="AD132" s="23" t="s">
        <v>247</v>
      </c>
      <c r="AE132" s="20" t="s">
        <v>87</v>
      </c>
      <c r="AF132" s="20" t="s">
        <v>87</v>
      </c>
      <c r="AG132" s="20" t="s">
        <v>87</v>
      </c>
      <c r="AH132" s="149" t="s">
        <v>87</v>
      </c>
      <c r="AI132" s="23" t="s">
        <v>87</v>
      </c>
      <c r="AJ132" s="23" t="s">
        <v>87</v>
      </c>
      <c r="AK132" s="23" t="s">
        <v>87</v>
      </c>
      <c r="AL132" s="23" t="s">
        <v>87</v>
      </c>
      <c r="AM132" s="23" t="s">
        <v>87</v>
      </c>
      <c r="AN132" s="23" t="s">
        <v>87</v>
      </c>
      <c r="AO132" s="5" t="s">
        <v>87</v>
      </c>
      <c r="AP132" s="5" t="s">
        <v>87</v>
      </c>
      <c r="AQ132" s="5" t="s">
        <v>87</v>
      </c>
      <c r="AR132" s="5" t="s">
        <v>87</v>
      </c>
      <c r="AS132" s="5" t="s">
        <v>87</v>
      </c>
      <c r="AT132" s="5" t="s">
        <v>87</v>
      </c>
      <c r="AU132" s="5" t="s">
        <v>87</v>
      </c>
      <c r="AV132" s="5" t="s">
        <v>87</v>
      </c>
      <c r="AW132" s="5" t="s">
        <v>270</v>
      </c>
      <c r="AX132" s="5" t="s">
        <v>87</v>
      </c>
      <c r="AY132" s="5" t="s">
        <v>87</v>
      </c>
      <c r="AZ132" s="5" t="s">
        <v>87</v>
      </c>
      <c r="BA132" s="5" t="s">
        <v>87</v>
      </c>
      <c r="BB132" s="5" t="s">
        <v>87</v>
      </c>
      <c r="BC132" s="5" t="s">
        <v>87</v>
      </c>
      <c r="BD132" s="5" t="s">
        <v>87</v>
      </c>
      <c r="BE132" s="5" t="s">
        <v>87</v>
      </c>
      <c r="BF132" s="5" t="s">
        <v>87</v>
      </c>
      <c r="BG132" s="5" t="s">
        <v>87</v>
      </c>
      <c r="BH132" s="5" t="s">
        <v>87</v>
      </c>
      <c r="BI132" s="5" t="s">
        <v>87</v>
      </c>
      <c r="BJ132" s="5" t="s">
        <v>87</v>
      </c>
      <c r="BK132" s="5" t="s">
        <v>87</v>
      </c>
      <c r="BL132" s="5" t="s">
        <v>87</v>
      </c>
      <c r="BM132" s="5" t="s">
        <v>87</v>
      </c>
      <c r="BN132" s="5" t="s">
        <v>87</v>
      </c>
      <c r="BO132" s="5" t="s">
        <v>87</v>
      </c>
      <c r="BP132" s="5" t="s">
        <v>87</v>
      </c>
      <c r="BQ132" s="5" t="s">
        <v>87</v>
      </c>
      <c r="BR132" s="5" t="s">
        <v>87</v>
      </c>
      <c r="BS132" s="5" t="s">
        <v>87</v>
      </c>
      <c r="BT132" s="5" t="s">
        <v>87</v>
      </c>
      <c r="BU132" s="5" t="s">
        <v>87</v>
      </c>
      <c r="BV132" s="5" t="s">
        <v>87</v>
      </c>
      <c r="BW132" s="5" t="s">
        <v>87</v>
      </c>
      <c r="BX132" s="5" t="s">
        <v>1203</v>
      </c>
      <c r="BY132" s="5" t="s">
        <v>854</v>
      </c>
      <c r="BZ132" s="5"/>
      <c r="CA132" s="5"/>
      <c r="CB132" s="48"/>
    </row>
    <row r="133" spans="2:80" s="4" customFormat="1" ht="114" customHeight="1" x14ac:dyDescent="0.4">
      <c r="B133" s="54">
        <v>76</v>
      </c>
      <c r="C133" s="23" t="s">
        <v>460</v>
      </c>
      <c r="D133" s="23" t="s">
        <v>23</v>
      </c>
      <c r="E133" s="23" t="s">
        <v>737</v>
      </c>
      <c r="F133" s="23" t="s">
        <v>87</v>
      </c>
      <c r="G133" s="5" t="s">
        <v>377</v>
      </c>
      <c r="H133" s="5" t="s">
        <v>673</v>
      </c>
      <c r="I133" s="168" t="s">
        <v>486</v>
      </c>
      <c r="J133" s="169"/>
      <c r="K133" s="23" t="s">
        <v>487</v>
      </c>
      <c r="L133" s="23" t="s">
        <v>480</v>
      </c>
      <c r="M133" s="23" t="s">
        <v>87</v>
      </c>
      <c r="N133" s="23" t="s">
        <v>992</v>
      </c>
      <c r="O133" s="5" t="s">
        <v>825</v>
      </c>
      <c r="P133" s="23" t="s">
        <v>264</v>
      </c>
      <c r="Q133" s="24">
        <v>46023</v>
      </c>
      <c r="R133" s="24">
        <v>46376</v>
      </c>
      <c r="S133" s="20" t="s">
        <v>672</v>
      </c>
      <c r="T133" s="5" t="s">
        <v>619</v>
      </c>
      <c r="U133" s="23" t="s">
        <v>481</v>
      </c>
      <c r="V133" s="23" t="s">
        <v>482</v>
      </c>
      <c r="W133" s="23" t="s">
        <v>1074</v>
      </c>
      <c r="X133" s="23" t="s">
        <v>1145</v>
      </c>
      <c r="Y133" s="23" t="s">
        <v>87</v>
      </c>
      <c r="Z133" s="5" t="s">
        <v>270</v>
      </c>
      <c r="AA133" s="5" t="s">
        <v>87</v>
      </c>
      <c r="AB133" s="5" t="s">
        <v>87</v>
      </c>
      <c r="AC133" s="5" t="s">
        <v>87</v>
      </c>
      <c r="AD133" s="23" t="s">
        <v>247</v>
      </c>
      <c r="AE133" s="20" t="s">
        <v>87</v>
      </c>
      <c r="AF133" s="20" t="s">
        <v>87</v>
      </c>
      <c r="AG133" s="20" t="s">
        <v>87</v>
      </c>
      <c r="AH133" s="149" t="s">
        <v>87</v>
      </c>
      <c r="AI133" s="23" t="s">
        <v>87</v>
      </c>
      <c r="AJ133" s="23" t="s">
        <v>87</v>
      </c>
      <c r="AK133" s="23" t="s">
        <v>87</v>
      </c>
      <c r="AL133" s="23" t="s">
        <v>87</v>
      </c>
      <c r="AM133" s="23" t="s">
        <v>87</v>
      </c>
      <c r="AN133" s="23" t="s">
        <v>87</v>
      </c>
      <c r="AO133" s="5" t="s">
        <v>87</v>
      </c>
      <c r="AP133" s="5" t="s">
        <v>87</v>
      </c>
      <c r="AQ133" s="5" t="s">
        <v>87</v>
      </c>
      <c r="AR133" s="5" t="s">
        <v>87</v>
      </c>
      <c r="AS133" s="5" t="s">
        <v>87</v>
      </c>
      <c r="AT133" s="5" t="s">
        <v>87</v>
      </c>
      <c r="AU133" s="5" t="s">
        <v>87</v>
      </c>
      <c r="AV133" s="5" t="s">
        <v>87</v>
      </c>
      <c r="AW133" s="5" t="s">
        <v>270</v>
      </c>
      <c r="AX133" s="5" t="s">
        <v>87</v>
      </c>
      <c r="AY133" s="5" t="s">
        <v>87</v>
      </c>
      <c r="AZ133" s="5" t="s">
        <v>87</v>
      </c>
      <c r="BA133" s="5" t="s">
        <v>87</v>
      </c>
      <c r="BB133" s="5" t="s">
        <v>87</v>
      </c>
      <c r="BC133" s="5" t="s">
        <v>87</v>
      </c>
      <c r="BD133" s="5" t="s">
        <v>87</v>
      </c>
      <c r="BE133" s="5" t="s">
        <v>87</v>
      </c>
      <c r="BF133" s="5" t="s">
        <v>87</v>
      </c>
      <c r="BG133" s="5" t="s">
        <v>87</v>
      </c>
      <c r="BH133" s="5" t="s">
        <v>87</v>
      </c>
      <c r="BI133" s="5" t="s">
        <v>87</v>
      </c>
      <c r="BJ133" s="5" t="s">
        <v>87</v>
      </c>
      <c r="BK133" s="5" t="s">
        <v>87</v>
      </c>
      <c r="BL133" s="5" t="s">
        <v>87</v>
      </c>
      <c r="BM133" s="5" t="s">
        <v>87</v>
      </c>
      <c r="BN133" s="5" t="s">
        <v>87</v>
      </c>
      <c r="BO133" s="5" t="s">
        <v>87</v>
      </c>
      <c r="BP133" s="5" t="s">
        <v>87</v>
      </c>
      <c r="BQ133" s="5" t="s">
        <v>87</v>
      </c>
      <c r="BR133" s="5" t="s">
        <v>87</v>
      </c>
      <c r="BS133" s="5" t="s">
        <v>87</v>
      </c>
      <c r="BT133" s="5" t="s">
        <v>87</v>
      </c>
      <c r="BU133" s="5" t="s">
        <v>87</v>
      </c>
      <c r="BV133" s="5" t="s">
        <v>87</v>
      </c>
      <c r="BW133" s="5" t="s">
        <v>87</v>
      </c>
      <c r="BX133" s="5" t="s">
        <v>1203</v>
      </c>
      <c r="BY133" s="5" t="s">
        <v>854</v>
      </c>
      <c r="BZ133" s="5"/>
      <c r="CA133" s="5"/>
      <c r="CB133" s="48"/>
    </row>
    <row r="134" spans="2:80" s="4" customFormat="1" ht="114" customHeight="1" x14ac:dyDescent="0.4">
      <c r="B134" s="54">
        <v>77</v>
      </c>
      <c r="C134" s="23" t="s">
        <v>460</v>
      </c>
      <c r="D134" s="23" t="s">
        <v>23</v>
      </c>
      <c r="E134" s="23" t="s">
        <v>737</v>
      </c>
      <c r="F134" s="23" t="s">
        <v>400</v>
      </c>
      <c r="G134" s="5" t="s">
        <v>228</v>
      </c>
      <c r="H134" s="5" t="s">
        <v>673</v>
      </c>
      <c r="I134" s="168" t="s">
        <v>488</v>
      </c>
      <c r="J134" s="169"/>
      <c r="K134" s="23" t="s">
        <v>1204</v>
      </c>
      <c r="L134" s="23" t="s">
        <v>480</v>
      </c>
      <c r="M134" s="23" t="s">
        <v>87</v>
      </c>
      <c r="N134" s="23" t="s">
        <v>992</v>
      </c>
      <c r="O134" s="5" t="s">
        <v>825</v>
      </c>
      <c r="P134" s="23" t="s">
        <v>264</v>
      </c>
      <c r="Q134" s="24">
        <v>46023</v>
      </c>
      <c r="R134" s="24">
        <v>46376</v>
      </c>
      <c r="S134" s="20" t="s">
        <v>479</v>
      </c>
      <c r="T134" s="5" t="s">
        <v>804</v>
      </c>
      <c r="U134" s="23" t="s">
        <v>481</v>
      </c>
      <c r="V134" s="23" t="s">
        <v>482</v>
      </c>
      <c r="W134" s="23" t="s">
        <v>1074</v>
      </c>
      <c r="X134" s="23" t="s">
        <v>1146</v>
      </c>
      <c r="Y134" s="23" t="s">
        <v>87</v>
      </c>
      <c r="Z134" s="5" t="s">
        <v>270</v>
      </c>
      <c r="AA134" s="5" t="s">
        <v>87</v>
      </c>
      <c r="AB134" s="5" t="s">
        <v>87</v>
      </c>
      <c r="AC134" s="5" t="s">
        <v>87</v>
      </c>
      <c r="AD134" s="23" t="s">
        <v>247</v>
      </c>
      <c r="AE134" s="20" t="s">
        <v>87</v>
      </c>
      <c r="AF134" s="20" t="s">
        <v>87</v>
      </c>
      <c r="AG134" s="20" t="s">
        <v>87</v>
      </c>
      <c r="AH134" s="149" t="s">
        <v>87</v>
      </c>
      <c r="AI134" s="23" t="s">
        <v>87</v>
      </c>
      <c r="AJ134" s="23" t="s">
        <v>87</v>
      </c>
      <c r="AK134" s="23" t="s">
        <v>87</v>
      </c>
      <c r="AL134" s="23" t="s">
        <v>87</v>
      </c>
      <c r="AM134" s="23" t="s">
        <v>87</v>
      </c>
      <c r="AN134" s="23" t="s">
        <v>87</v>
      </c>
      <c r="AO134" s="5" t="s">
        <v>87</v>
      </c>
      <c r="AP134" s="5" t="s">
        <v>87</v>
      </c>
      <c r="AQ134" s="5" t="s">
        <v>87</v>
      </c>
      <c r="AR134" s="5" t="s">
        <v>87</v>
      </c>
      <c r="AS134" s="5" t="s">
        <v>87</v>
      </c>
      <c r="AT134" s="5" t="s">
        <v>87</v>
      </c>
      <c r="AU134" s="5" t="s">
        <v>87</v>
      </c>
      <c r="AV134" s="5" t="s">
        <v>87</v>
      </c>
      <c r="AW134" s="5" t="s">
        <v>270</v>
      </c>
      <c r="AX134" s="5" t="s">
        <v>87</v>
      </c>
      <c r="AY134" s="5" t="s">
        <v>87</v>
      </c>
      <c r="AZ134" s="5" t="s">
        <v>87</v>
      </c>
      <c r="BA134" s="5" t="s">
        <v>87</v>
      </c>
      <c r="BB134" s="5" t="s">
        <v>87</v>
      </c>
      <c r="BC134" s="5" t="s">
        <v>87</v>
      </c>
      <c r="BD134" s="5" t="s">
        <v>87</v>
      </c>
      <c r="BE134" s="5" t="s">
        <v>87</v>
      </c>
      <c r="BF134" s="5" t="s">
        <v>87</v>
      </c>
      <c r="BG134" s="5" t="s">
        <v>87</v>
      </c>
      <c r="BH134" s="5" t="s">
        <v>87</v>
      </c>
      <c r="BI134" s="5" t="s">
        <v>87</v>
      </c>
      <c r="BJ134" s="5" t="s">
        <v>87</v>
      </c>
      <c r="BK134" s="5" t="s">
        <v>87</v>
      </c>
      <c r="BL134" s="5" t="s">
        <v>87</v>
      </c>
      <c r="BM134" s="5" t="s">
        <v>87</v>
      </c>
      <c r="BN134" s="5" t="s">
        <v>87</v>
      </c>
      <c r="BO134" s="5" t="s">
        <v>87</v>
      </c>
      <c r="BP134" s="5" t="s">
        <v>87</v>
      </c>
      <c r="BQ134" s="5" t="s">
        <v>87</v>
      </c>
      <c r="BR134" s="5" t="s">
        <v>87</v>
      </c>
      <c r="BS134" s="5" t="s">
        <v>87</v>
      </c>
      <c r="BT134" s="5" t="s">
        <v>87</v>
      </c>
      <c r="BU134" s="5" t="s">
        <v>87</v>
      </c>
      <c r="BV134" s="5" t="s">
        <v>87</v>
      </c>
      <c r="BW134" s="5" t="s">
        <v>87</v>
      </c>
      <c r="BX134" s="5" t="s">
        <v>1203</v>
      </c>
      <c r="BY134" s="5" t="s">
        <v>854</v>
      </c>
      <c r="BZ134" s="5"/>
      <c r="CA134" s="5"/>
      <c r="CB134" s="48"/>
    </row>
    <row r="135" spans="2:80" s="4" customFormat="1" ht="114" customHeight="1" x14ac:dyDescent="0.4">
      <c r="B135" s="150" t="s">
        <v>58</v>
      </c>
      <c r="C135" s="151" t="s">
        <v>460</v>
      </c>
      <c r="D135" s="151" t="s">
        <v>23</v>
      </c>
      <c r="E135" s="151" t="s">
        <v>737</v>
      </c>
      <c r="F135" s="152" t="s">
        <v>87</v>
      </c>
      <c r="G135" s="152" t="s">
        <v>87</v>
      </c>
      <c r="H135" s="152" t="s">
        <v>87</v>
      </c>
      <c r="I135" s="170" t="s">
        <v>1169</v>
      </c>
      <c r="J135" s="170"/>
      <c r="K135" s="151" t="s">
        <v>58</v>
      </c>
      <c r="L135" s="151" t="s">
        <v>489</v>
      </c>
      <c r="M135" s="151" t="s">
        <v>58</v>
      </c>
      <c r="N135" s="151" t="s">
        <v>58</v>
      </c>
      <c r="O135" s="155" t="s">
        <v>58</v>
      </c>
      <c r="P135" s="151" t="s">
        <v>264</v>
      </c>
      <c r="Q135" s="154">
        <v>45717</v>
      </c>
      <c r="R135" s="154">
        <v>45991</v>
      </c>
      <c r="S135" s="157" t="s">
        <v>87</v>
      </c>
      <c r="T135" s="157" t="s">
        <v>87</v>
      </c>
      <c r="U135" s="151" t="s">
        <v>549</v>
      </c>
      <c r="V135" s="151" t="s">
        <v>1170</v>
      </c>
      <c r="W135" s="155" t="s">
        <v>58</v>
      </c>
      <c r="X135" s="151" t="s">
        <v>1171</v>
      </c>
      <c r="Y135" s="151" t="s">
        <v>87</v>
      </c>
      <c r="Z135" s="155" t="s">
        <v>270</v>
      </c>
      <c r="AA135" s="155" t="s">
        <v>87</v>
      </c>
      <c r="AB135" s="155" t="s">
        <v>87</v>
      </c>
      <c r="AC135" s="155" t="s">
        <v>87</v>
      </c>
      <c r="AD135" s="156" t="s">
        <v>247</v>
      </c>
      <c r="AE135" s="152" t="s">
        <v>87</v>
      </c>
      <c r="AF135" s="152" t="s">
        <v>87</v>
      </c>
      <c r="AG135" s="152" t="s">
        <v>87</v>
      </c>
      <c r="AH135" s="152" t="s">
        <v>87</v>
      </c>
      <c r="AI135" s="152" t="s">
        <v>87</v>
      </c>
      <c r="AJ135" s="152" t="s">
        <v>87</v>
      </c>
      <c r="AK135" s="152" t="s">
        <v>87</v>
      </c>
      <c r="AL135" s="152" t="s">
        <v>87</v>
      </c>
      <c r="AM135" s="152" t="s">
        <v>87</v>
      </c>
      <c r="AN135" s="152" t="s">
        <v>87</v>
      </c>
      <c r="AO135" s="152" t="s">
        <v>87</v>
      </c>
      <c r="AP135" s="152" t="s">
        <v>87</v>
      </c>
      <c r="AQ135" s="152" t="s">
        <v>87</v>
      </c>
      <c r="AR135" s="152" t="s">
        <v>87</v>
      </c>
      <c r="AS135" s="152" t="s">
        <v>87</v>
      </c>
      <c r="AT135" s="152" t="s">
        <v>87</v>
      </c>
      <c r="AU135" s="152" t="s">
        <v>87</v>
      </c>
      <c r="AV135" s="152" t="s">
        <v>87</v>
      </c>
      <c r="AW135" s="152" t="s">
        <v>87</v>
      </c>
      <c r="AX135" s="152" t="s">
        <v>87</v>
      </c>
      <c r="AY135" s="152" t="s">
        <v>87</v>
      </c>
      <c r="AZ135" s="152" t="s">
        <v>87</v>
      </c>
      <c r="BA135" s="152" t="s">
        <v>87</v>
      </c>
      <c r="BB135" s="152" t="s">
        <v>87</v>
      </c>
      <c r="BC135" s="152" t="s">
        <v>87</v>
      </c>
      <c r="BD135" s="152" t="s">
        <v>87</v>
      </c>
      <c r="BE135" s="152" t="s">
        <v>87</v>
      </c>
      <c r="BF135" s="152" t="s">
        <v>87</v>
      </c>
      <c r="BG135" s="152" t="s">
        <v>87</v>
      </c>
      <c r="BH135" s="152" t="s">
        <v>87</v>
      </c>
      <c r="BI135" s="152" t="s">
        <v>87</v>
      </c>
      <c r="BJ135" s="152" t="s">
        <v>87</v>
      </c>
      <c r="BK135" s="152" t="s">
        <v>87</v>
      </c>
      <c r="BL135" s="152" t="s">
        <v>87</v>
      </c>
      <c r="BM135" s="152" t="s">
        <v>87</v>
      </c>
      <c r="BN135" s="152" t="s">
        <v>87</v>
      </c>
      <c r="BO135" s="152" t="s">
        <v>87</v>
      </c>
      <c r="BP135" s="152" t="s">
        <v>87</v>
      </c>
      <c r="BQ135" s="152" t="s">
        <v>87</v>
      </c>
      <c r="BR135" s="152" t="s">
        <v>87</v>
      </c>
      <c r="BS135" s="152" t="s">
        <v>87</v>
      </c>
      <c r="BT135" s="152" t="s">
        <v>87</v>
      </c>
      <c r="BU135" s="152" t="s">
        <v>87</v>
      </c>
      <c r="BV135" s="152" t="s">
        <v>87</v>
      </c>
      <c r="BW135" s="153" t="s">
        <v>87</v>
      </c>
      <c r="BX135" s="153"/>
      <c r="BY135" s="5" t="s">
        <v>854</v>
      </c>
      <c r="BZ135" s="5" t="s">
        <v>1168</v>
      </c>
      <c r="CA135" s="5"/>
      <c r="CB135" s="48"/>
    </row>
    <row r="136" spans="2:80" s="4" customFormat="1" ht="114" customHeight="1" x14ac:dyDescent="0.4">
      <c r="B136" s="54">
        <v>78</v>
      </c>
      <c r="C136" s="23" t="s">
        <v>460</v>
      </c>
      <c r="D136" s="23" t="s">
        <v>23</v>
      </c>
      <c r="E136" s="23" t="s">
        <v>490</v>
      </c>
      <c r="F136" s="23" t="s">
        <v>491</v>
      </c>
      <c r="G136" s="5" t="s">
        <v>228</v>
      </c>
      <c r="H136" s="5" t="s">
        <v>673</v>
      </c>
      <c r="I136" s="168" t="s">
        <v>492</v>
      </c>
      <c r="J136" s="169"/>
      <c r="K136" s="23" t="s">
        <v>1006</v>
      </c>
      <c r="L136" s="23" t="s">
        <v>493</v>
      </c>
      <c r="M136" s="23" t="s">
        <v>495</v>
      </c>
      <c r="N136" s="23" t="s">
        <v>992</v>
      </c>
      <c r="O136" s="5" t="s">
        <v>825</v>
      </c>
      <c r="P136" s="23" t="s">
        <v>264</v>
      </c>
      <c r="Q136" s="24">
        <v>46023</v>
      </c>
      <c r="R136" s="24">
        <v>46376</v>
      </c>
      <c r="S136" s="20" t="s">
        <v>338</v>
      </c>
      <c r="T136" s="5" t="s">
        <v>703</v>
      </c>
      <c r="U136" s="23" t="s">
        <v>494</v>
      </c>
      <c r="V136" s="23" t="s">
        <v>496</v>
      </c>
      <c r="W136" s="23" t="s">
        <v>1075</v>
      </c>
      <c r="X136" s="23" t="s">
        <v>497</v>
      </c>
      <c r="Y136" s="23" t="s">
        <v>87</v>
      </c>
      <c r="Z136" s="5" t="s">
        <v>270</v>
      </c>
      <c r="AA136" s="5" t="s">
        <v>270</v>
      </c>
      <c r="AB136" s="5" t="s">
        <v>270</v>
      </c>
      <c r="AC136" s="5" t="s">
        <v>270</v>
      </c>
      <c r="AD136" s="23" t="s">
        <v>247</v>
      </c>
      <c r="AE136" s="20" t="s">
        <v>87</v>
      </c>
      <c r="AF136" s="20" t="s">
        <v>87</v>
      </c>
      <c r="AG136" s="20" t="s">
        <v>87</v>
      </c>
      <c r="AH136" s="149" t="s">
        <v>87</v>
      </c>
      <c r="AI136" s="23" t="s">
        <v>87</v>
      </c>
      <c r="AJ136" s="23" t="s">
        <v>87</v>
      </c>
      <c r="AK136" s="23" t="s">
        <v>87</v>
      </c>
      <c r="AL136" s="23" t="s">
        <v>87</v>
      </c>
      <c r="AM136" s="23" t="s">
        <v>87</v>
      </c>
      <c r="AN136" s="23" t="s">
        <v>87</v>
      </c>
      <c r="AO136" s="5" t="s">
        <v>87</v>
      </c>
      <c r="AP136" s="5" t="s">
        <v>87</v>
      </c>
      <c r="AQ136" s="5" t="s">
        <v>87</v>
      </c>
      <c r="AR136" s="5" t="s">
        <v>87</v>
      </c>
      <c r="AS136" s="5" t="s">
        <v>87</v>
      </c>
      <c r="AT136" s="5" t="s">
        <v>87</v>
      </c>
      <c r="AU136" s="5" t="s">
        <v>87</v>
      </c>
      <c r="AV136" s="5" t="s">
        <v>87</v>
      </c>
      <c r="AW136" s="5" t="s">
        <v>87</v>
      </c>
      <c r="AX136" s="5" t="s">
        <v>87</v>
      </c>
      <c r="AY136" s="5" t="s">
        <v>87</v>
      </c>
      <c r="AZ136" s="5" t="s">
        <v>87</v>
      </c>
      <c r="BA136" s="5" t="s">
        <v>87</v>
      </c>
      <c r="BB136" s="5" t="s">
        <v>87</v>
      </c>
      <c r="BC136" s="5" t="s">
        <v>270</v>
      </c>
      <c r="BD136" s="5" t="s">
        <v>87</v>
      </c>
      <c r="BE136" s="5" t="s">
        <v>87</v>
      </c>
      <c r="BF136" s="5" t="s">
        <v>87</v>
      </c>
      <c r="BG136" s="5" t="s">
        <v>87</v>
      </c>
      <c r="BH136" s="5" t="s">
        <v>270</v>
      </c>
      <c r="BI136" s="5" t="s">
        <v>87</v>
      </c>
      <c r="BJ136" s="5" t="s">
        <v>87</v>
      </c>
      <c r="BK136" s="5" t="s">
        <v>87</v>
      </c>
      <c r="BL136" s="5" t="s">
        <v>87</v>
      </c>
      <c r="BM136" s="5" t="s">
        <v>87</v>
      </c>
      <c r="BN136" s="5" t="s">
        <v>87</v>
      </c>
      <c r="BO136" s="5" t="s">
        <v>87</v>
      </c>
      <c r="BP136" s="5" t="s">
        <v>87</v>
      </c>
      <c r="BQ136" s="5" t="s">
        <v>87</v>
      </c>
      <c r="BR136" s="5" t="s">
        <v>87</v>
      </c>
      <c r="BS136" s="5" t="s">
        <v>87</v>
      </c>
      <c r="BT136" s="5" t="s">
        <v>87</v>
      </c>
      <c r="BU136" s="5" t="s">
        <v>87</v>
      </c>
      <c r="BV136" s="5" t="s">
        <v>87</v>
      </c>
      <c r="BW136" s="5" t="s">
        <v>87</v>
      </c>
      <c r="BX136" s="5" t="s">
        <v>1203</v>
      </c>
      <c r="BY136" s="5" t="s">
        <v>854</v>
      </c>
      <c r="BZ136" s="5"/>
      <c r="CA136" s="5"/>
      <c r="CB136" s="48"/>
    </row>
    <row r="137" spans="2:80" s="4" customFormat="1" ht="114" customHeight="1" x14ac:dyDescent="0.4">
      <c r="B137" s="158" t="s">
        <v>58</v>
      </c>
      <c r="C137" s="159" t="s">
        <v>460</v>
      </c>
      <c r="D137" s="159" t="s">
        <v>23</v>
      </c>
      <c r="E137" s="159" t="s">
        <v>498</v>
      </c>
      <c r="F137" s="159" t="s">
        <v>400</v>
      </c>
      <c r="G137" s="152" t="s">
        <v>87</v>
      </c>
      <c r="H137" s="152" t="s">
        <v>87</v>
      </c>
      <c r="I137" s="171" t="s">
        <v>1172</v>
      </c>
      <c r="J137" s="172"/>
      <c r="K137" s="157" t="s">
        <v>1173</v>
      </c>
      <c r="L137" s="159" t="s">
        <v>760</v>
      </c>
      <c r="M137" s="157" t="s">
        <v>1174</v>
      </c>
      <c r="N137" s="151" t="s">
        <v>58</v>
      </c>
      <c r="O137" s="157" t="s">
        <v>1175</v>
      </c>
      <c r="P137" s="160" t="s">
        <v>264</v>
      </c>
      <c r="Q137" s="161">
        <v>45689</v>
      </c>
      <c r="R137" s="161">
        <v>46011</v>
      </c>
      <c r="S137" s="161" t="s">
        <v>395</v>
      </c>
      <c r="T137" s="157" t="s">
        <v>1176</v>
      </c>
      <c r="U137" s="160" t="s">
        <v>499</v>
      </c>
      <c r="V137" s="160" t="s">
        <v>1165</v>
      </c>
      <c r="W137" s="155" t="s">
        <v>58</v>
      </c>
      <c r="X137" s="160" t="s">
        <v>500</v>
      </c>
      <c r="Y137" s="151" t="s">
        <v>87</v>
      </c>
      <c r="Z137" s="160" t="s">
        <v>270</v>
      </c>
      <c r="AA137" s="160" t="s">
        <v>87</v>
      </c>
      <c r="AB137" s="160" t="s">
        <v>270</v>
      </c>
      <c r="AC137" s="160" t="s">
        <v>87</v>
      </c>
      <c r="AD137" s="160" t="s">
        <v>247</v>
      </c>
      <c r="AE137" s="161" t="s">
        <v>87</v>
      </c>
      <c r="AF137" s="161" t="s">
        <v>87</v>
      </c>
      <c r="AG137" s="161" t="s">
        <v>87</v>
      </c>
      <c r="AH137" s="161" t="s">
        <v>87</v>
      </c>
      <c r="AI137" s="157" t="s">
        <v>1177</v>
      </c>
      <c r="AJ137" s="157" t="s">
        <v>1178</v>
      </c>
      <c r="AK137" s="157" t="s">
        <v>87</v>
      </c>
      <c r="AL137" s="157" t="s">
        <v>87</v>
      </c>
      <c r="AM137" s="157" t="s">
        <v>87</v>
      </c>
      <c r="AN137" s="157" t="s">
        <v>87</v>
      </c>
      <c r="AO137" s="157" t="s">
        <v>87</v>
      </c>
      <c r="AP137" s="157" t="s">
        <v>87</v>
      </c>
      <c r="AQ137" s="157" t="s">
        <v>87</v>
      </c>
      <c r="AR137" s="157" t="s">
        <v>87</v>
      </c>
      <c r="AS137" s="157" t="s">
        <v>87</v>
      </c>
      <c r="AT137" s="157" t="s">
        <v>270</v>
      </c>
      <c r="AU137" s="157" t="s">
        <v>87</v>
      </c>
      <c r="AV137" s="157" t="s">
        <v>87</v>
      </c>
      <c r="AW137" s="157" t="s">
        <v>87</v>
      </c>
      <c r="AX137" s="157" t="s">
        <v>87</v>
      </c>
      <c r="AY137" s="157" t="s">
        <v>87</v>
      </c>
      <c r="AZ137" s="157" t="s">
        <v>87</v>
      </c>
      <c r="BA137" s="157" t="s">
        <v>87</v>
      </c>
      <c r="BB137" s="157" t="s">
        <v>87</v>
      </c>
      <c r="BC137" s="157" t="s">
        <v>87</v>
      </c>
      <c r="BD137" s="157" t="s">
        <v>87</v>
      </c>
      <c r="BE137" s="157" t="s">
        <v>87</v>
      </c>
      <c r="BF137" s="157" t="s">
        <v>87</v>
      </c>
      <c r="BG137" s="157" t="s">
        <v>87</v>
      </c>
      <c r="BH137" s="157" t="s">
        <v>87</v>
      </c>
      <c r="BI137" s="157" t="s">
        <v>87</v>
      </c>
      <c r="BJ137" s="157" t="s">
        <v>87</v>
      </c>
      <c r="BK137" s="157" t="s">
        <v>87</v>
      </c>
      <c r="BL137" s="157" t="s">
        <v>87</v>
      </c>
      <c r="BM137" s="157" t="s">
        <v>87</v>
      </c>
      <c r="BN137" s="157" t="s">
        <v>87</v>
      </c>
      <c r="BO137" s="157" t="s">
        <v>87</v>
      </c>
      <c r="BP137" s="157" t="s">
        <v>87</v>
      </c>
      <c r="BQ137" s="157" t="s">
        <v>87</v>
      </c>
      <c r="BR137" s="157" t="s">
        <v>87</v>
      </c>
      <c r="BS137" s="157" t="s">
        <v>87</v>
      </c>
      <c r="BT137" s="157" t="s">
        <v>270</v>
      </c>
      <c r="BU137" s="157" t="s">
        <v>87</v>
      </c>
      <c r="BV137" s="157" t="s">
        <v>87</v>
      </c>
      <c r="BW137" s="157" t="s">
        <v>87</v>
      </c>
      <c r="BX137" s="157"/>
      <c r="BY137" s="5" t="s">
        <v>854</v>
      </c>
      <c r="BZ137" s="5" t="s">
        <v>1179</v>
      </c>
      <c r="CA137" s="5"/>
      <c r="CB137" s="48"/>
    </row>
    <row r="138" spans="2:80" s="4" customFormat="1" ht="114" customHeight="1" x14ac:dyDescent="0.4">
      <c r="B138" s="54">
        <v>79</v>
      </c>
      <c r="C138" s="23" t="s">
        <v>460</v>
      </c>
      <c r="D138" s="23" t="s">
        <v>23</v>
      </c>
      <c r="E138" s="23" t="s">
        <v>498</v>
      </c>
      <c r="F138" s="23" t="s">
        <v>400</v>
      </c>
      <c r="G138" s="5" t="s">
        <v>673</v>
      </c>
      <c r="H138" s="5" t="s">
        <v>673</v>
      </c>
      <c r="I138" s="168" t="s">
        <v>501</v>
      </c>
      <c r="J138" s="169"/>
      <c r="K138" s="23" t="s">
        <v>620</v>
      </c>
      <c r="L138" s="23" t="s">
        <v>760</v>
      </c>
      <c r="M138" s="23" t="s">
        <v>596</v>
      </c>
      <c r="N138" s="23" t="s">
        <v>992</v>
      </c>
      <c r="O138" s="5" t="s">
        <v>595</v>
      </c>
      <c r="P138" s="23" t="s">
        <v>264</v>
      </c>
      <c r="Q138" s="24">
        <v>46023</v>
      </c>
      <c r="R138" s="24">
        <v>46376</v>
      </c>
      <c r="S138" s="20" t="s">
        <v>395</v>
      </c>
      <c r="T138" s="5" t="s">
        <v>1210</v>
      </c>
      <c r="U138" s="23" t="s">
        <v>499</v>
      </c>
      <c r="V138" s="23" t="s">
        <v>1096</v>
      </c>
      <c r="W138" s="23" t="s">
        <v>1097</v>
      </c>
      <c r="X138" s="23" t="s">
        <v>500</v>
      </c>
      <c r="Y138" s="23" t="s">
        <v>87</v>
      </c>
      <c r="Z138" s="5" t="s">
        <v>270</v>
      </c>
      <c r="AA138" s="5" t="s">
        <v>87</v>
      </c>
      <c r="AB138" s="5" t="s">
        <v>270</v>
      </c>
      <c r="AC138" s="5" t="s">
        <v>87</v>
      </c>
      <c r="AD138" s="23" t="s">
        <v>247</v>
      </c>
      <c r="AE138" s="20" t="s">
        <v>87</v>
      </c>
      <c r="AF138" s="20" t="s">
        <v>87</v>
      </c>
      <c r="AG138" s="20" t="s">
        <v>87</v>
      </c>
      <c r="AH138" s="149" t="s">
        <v>87</v>
      </c>
      <c r="AI138" s="23" t="s">
        <v>87</v>
      </c>
      <c r="AJ138" s="23" t="s">
        <v>948</v>
      </c>
      <c r="AK138" s="23" t="s">
        <v>87</v>
      </c>
      <c r="AL138" s="23" t="s">
        <v>87</v>
      </c>
      <c r="AM138" s="23" t="s">
        <v>87</v>
      </c>
      <c r="AN138" s="23" t="s">
        <v>87</v>
      </c>
      <c r="AO138" s="5" t="s">
        <v>87</v>
      </c>
      <c r="AP138" s="5" t="s">
        <v>87</v>
      </c>
      <c r="AQ138" s="5" t="s">
        <v>87</v>
      </c>
      <c r="AR138" s="5" t="s">
        <v>87</v>
      </c>
      <c r="AS138" s="5" t="s">
        <v>87</v>
      </c>
      <c r="AT138" s="5" t="s">
        <v>270</v>
      </c>
      <c r="AU138" s="5" t="s">
        <v>87</v>
      </c>
      <c r="AV138" s="5" t="s">
        <v>87</v>
      </c>
      <c r="AW138" s="5" t="s">
        <v>87</v>
      </c>
      <c r="AX138" s="5" t="s">
        <v>87</v>
      </c>
      <c r="AY138" s="5" t="s">
        <v>87</v>
      </c>
      <c r="AZ138" s="5" t="s">
        <v>87</v>
      </c>
      <c r="BA138" s="5" t="s">
        <v>87</v>
      </c>
      <c r="BB138" s="5" t="s">
        <v>87</v>
      </c>
      <c r="BC138" s="5" t="s">
        <v>87</v>
      </c>
      <c r="BD138" s="5" t="s">
        <v>87</v>
      </c>
      <c r="BE138" s="5" t="s">
        <v>87</v>
      </c>
      <c r="BF138" s="5" t="s">
        <v>87</v>
      </c>
      <c r="BG138" s="5" t="s">
        <v>87</v>
      </c>
      <c r="BH138" s="5" t="s">
        <v>87</v>
      </c>
      <c r="BI138" s="5" t="s">
        <v>87</v>
      </c>
      <c r="BJ138" s="5" t="s">
        <v>87</v>
      </c>
      <c r="BK138" s="5" t="s">
        <v>87</v>
      </c>
      <c r="BL138" s="5" t="s">
        <v>87</v>
      </c>
      <c r="BM138" s="5" t="s">
        <v>87</v>
      </c>
      <c r="BN138" s="5" t="s">
        <v>87</v>
      </c>
      <c r="BO138" s="5" t="s">
        <v>87</v>
      </c>
      <c r="BP138" s="5" t="s">
        <v>87</v>
      </c>
      <c r="BQ138" s="5" t="s">
        <v>87</v>
      </c>
      <c r="BR138" s="5" t="s">
        <v>87</v>
      </c>
      <c r="BS138" s="5" t="s">
        <v>87</v>
      </c>
      <c r="BT138" s="5" t="s">
        <v>270</v>
      </c>
      <c r="BU138" s="5" t="s">
        <v>87</v>
      </c>
      <c r="BV138" s="5" t="s">
        <v>87</v>
      </c>
      <c r="BW138" s="5" t="s">
        <v>87</v>
      </c>
      <c r="BX138" s="5" t="s">
        <v>1203</v>
      </c>
      <c r="BY138" s="5" t="s">
        <v>854</v>
      </c>
      <c r="BZ138" s="5"/>
      <c r="CA138" s="5"/>
      <c r="CB138" s="48"/>
    </row>
    <row r="139" spans="2:80" s="4" customFormat="1" ht="114" customHeight="1" x14ac:dyDescent="0.4">
      <c r="B139" s="54">
        <v>80</v>
      </c>
      <c r="C139" s="23" t="s">
        <v>502</v>
      </c>
      <c r="D139" s="23" t="s">
        <v>23</v>
      </c>
      <c r="E139" s="23" t="s">
        <v>736</v>
      </c>
      <c r="F139" s="23" t="s">
        <v>87</v>
      </c>
      <c r="G139" s="5" t="s">
        <v>377</v>
      </c>
      <c r="H139" s="5" t="s">
        <v>377</v>
      </c>
      <c r="I139" s="168" t="s">
        <v>1037</v>
      </c>
      <c r="J139" s="169"/>
      <c r="K139" s="23" t="s">
        <v>1038</v>
      </c>
      <c r="L139" s="23" t="s">
        <v>505</v>
      </c>
      <c r="M139" s="23" t="s">
        <v>87</v>
      </c>
      <c r="N139" s="23" t="s">
        <v>992</v>
      </c>
      <c r="O139" s="5" t="s">
        <v>503</v>
      </c>
      <c r="P139" s="23" t="s">
        <v>230</v>
      </c>
      <c r="Q139" s="24">
        <v>46204</v>
      </c>
      <c r="R139" s="24">
        <v>46356</v>
      </c>
      <c r="S139" s="20" t="s">
        <v>87</v>
      </c>
      <c r="T139" s="5" t="s">
        <v>504</v>
      </c>
      <c r="U139" s="23" t="s">
        <v>506</v>
      </c>
      <c r="V139" s="23" t="s">
        <v>507</v>
      </c>
      <c r="W139" s="23" t="s">
        <v>1076</v>
      </c>
      <c r="X139" s="23" t="s">
        <v>508</v>
      </c>
      <c r="Y139" s="23" t="s">
        <v>1039</v>
      </c>
      <c r="Z139" s="5" t="s">
        <v>509</v>
      </c>
      <c r="AA139" s="5" t="s">
        <v>87</v>
      </c>
      <c r="AB139" s="5" t="s">
        <v>87</v>
      </c>
      <c r="AC139" s="5" t="s">
        <v>87</v>
      </c>
      <c r="AD139" s="23" t="s">
        <v>247</v>
      </c>
      <c r="AE139" s="20" t="s">
        <v>87</v>
      </c>
      <c r="AF139" s="20" t="s">
        <v>87</v>
      </c>
      <c r="AG139" s="20" t="s">
        <v>87</v>
      </c>
      <c r="AH139" s="149" t="s">
        <v>87</v>
      </c>
      <c r="AI139" s="23" t="s">
        <v>87</v>
      </c>
      <c r="AJ139" s="23" t="s">
        <v>87</v>
      </c>
      <c r="AK139" s="23" t="s">
        <v>87</v>
      </c>
      <c r="AL139" s="23" t="s">
        <v>87</v>
      </c>
      <c r="AM139" s="23" t="s">
        <v>87</v>
      </c>
      <c r="AN139" s="23" t="s">
        <v>87</v>
      </c>
      <c r="AO139" s="5" t="s">
        <v>87</v>
      </c>
      <c r="AP139" s="5" t="s">
        <v>87</v>
      </c>
      <c r="AQ139" s="5" t="s">
        <v>87</v>
      </c>
      <c r="AR139" s="5" t="s">
        <v>87</v>
      </c>
      <c r="AS139" s="5" t="s">
        <v>87</v>
      </c>
      <c r="AT139" s="5" t="s">
        <v>87</v>
      </c>
      <c r="AU139" s="5" t="s">
        <v>87</v>
      </c>
      <c r="AV139" s="5" t="s">
        <v>87</v>
      </c>
      <c r="AW139" s="5" t="s">
        <v>87</v>
      </c>
      <c r="AX139" s="5" t="s">
        <v>87</v>
      </c>
      <c r="AY139" s="5" t="s">
        <v>87</v>
      </c>
      <c r="AZ139" s="5" t="s">
        <v>87</v>
      </c>
      <c r="BA139" s="5" t="s">
        <v>87</v>
      </c>
      <c r="BB139" s="5" t="s">
        <v>87</v>
      </c>
      <c r="BC139" s="5" t="s">
        <v>87</v>
      </c>
      <c r="BD139" s="5" t="s">
        <v>87</v>
      </c>
      <c r="BE139" s="5" t="s">
        <v>87</v>
      </c>
      <c r="BF139" s="5" t="s">
        <v>87</v>
      </c>
      <c r="BG139" s="5" t="s">
        <v>270</v>
      </c>
      <c r="BH139" s="5" t="s">
        <v>87</v>
      </c>
      <c r="BI139" s="5" t="s">
        <v>87</v>
      </c>
      <c r="BJ139" s="5" t="s">
        <v>87</v>
      </c>
      <c r="BK139" s="5" t="s">
        <v>87</v>
      </c>
      <c r="BL139" s="5" t="s">
        <v>87</v>
      </c>
      <c r="BM139" s="5" t="s">
        <v>87</v>
      </c>
      <c r="BN139" s="5" t="s">
        <v>87</v>
      </c>
      <c r="BO139" s="5" t="s">
        <v>87</v>
      </c>
      <c r="BP139" s="5" t="s">
        <v>87</v>
      </c>
      <c r="BQ139" s="5" t="s">
        <v>87</v>
      </c>
      <c r="BR139" s="5" t="s">
        <v>87</v>
      </c>
      <c r="BS139" s="5" t="s">
        <v>87</v>
      </c>
      <c r="BT139" s="5" t="s">
        <v>87</v>
      </c>
      <c r="BU139" s="5" t="s">
        <v>87</v>
      </c>
      <c r="BV139" s="5" t="s">
        <v>87</v>
      </c>
      <c r="BW139" s="5" t="s">
        <v>87</v>
      </c>
      <c r="BX139" s="5" t="s">
        <v>1203</v>
      </c>
      <c r="BY139" s="5" t="s">
        <v>854</v>
      </c>
      <c r="BZ139" s="5"/>
      <c r="CA139" s="5"/>
      <c r="CB139" s="48"/>
    </row>
    <row r="140" spans="2:80" s="4" customFormat="1" ht="114" customHeight="1" x14ac:dyDescent="0.4">
      <c r="B140" s="54">
        <v>81</v>
      </c>
      <c r="C140" s="23" t="s">
        <v>460</v>
      </c>
      <c r="D140" s="23" t="s">
        <v>23</v>
      </c>
      <c r="E140" s="23" t="s">
        <v>737</v>
      </c>
      <c r="F140" s="23" t="s">
        <v>87</v>
      </c>
      <c r="G140" s="5" t="s">
        <v>377</v>
      </c>
      <c r="H140" s="5" t="s">
        <v>674</v>
      </c>
      <c r="I140" s="168" t="s">
        <v>510</v>
      </c>
      <c r="J140" s="169"/>
      <c r="K140" s="23" t="s">
        <v>510</v>
      </c>
      <c r="L140" s="23" t="s">
        <v>513</v>
      </c>
      <c r="M140" s="23" t="s">
        <v>87</v>
      </c>
      <c r="N140" s="23" t="s">
        <v>992</v>
      </c>
      <c r="O140" s="5" t="s">
        <v>511</v>
      </c>
      <c r="P140" s="23" t="s">
        <v>264</v>
      </c>
      <c r="Q140" s="24">
        <v>46082</v>
      </c>
      <c r="R140" s="24">
        <v>46356</v>
      </c>
      <c r="S140" s="20" t="s">
        <v>1040</v>
      </c>
      <c r="T140" s="5" t="s">
        <v>512</v>
      </c>
      <c r="U140" s="23" t="s">
        <v>548</v>
      </c>
      <c r="V140" s="23" t="s">
        <v>944</v>
      </c>
      <c r="W140" s="23" t="s">
        <v>513</v>
      </c>
      <c r="X140" s="23" t="s">
        <v>920</v>
      </c>
      <c r="Y140" s="23" t="s">
        <v>87</v>
      </c>
      <c r="Z140" s="5" t="s">
        <v>270</v>
      </c>
      <c r="AA140" s="5" t="s">
        <v>87</v>
      </c>
      <c r="AB140" s="5" t="s">
        <v>270</v>
      </c>
      <c r="AC140" s="5" t="s">
        <v>87</v>
      </c>
      <c r="AD140" s="23" t="s">
        <v>247</v>
      </c>
      <c r="AE140" s="20" t="s">
        <v>87</v>
      </c>
      <c r="AF140" s="20" t="s">
        <v>87</v>
      </c>
      <c r="AG140" s="20" t="s">
        <v>87</v>
      </c>
      <c r="AH140" s="149" t="s">
        <v>87</v>
      </c>
      <c r="AI140" s="23" t="s">
        <v>87</v>
      </c>
      <c r="AJ140" s="23" t="s">
        <v>87</v>
      </c>
      <c r="AK140" s="23" t="s">
        <v>87</v>
      </c>
      <c r="AL140" s="23" t="s">
        <v>87</v>
      </c>
      <c r="AM140" s="23" t="s">
        <v>87</v>
      </c>
      <c r="AN140" s="23" t="s">
        <v>87</v>
      </c>
      <c r="AO140" s="5" t="s">
        <v>87</v>
      </c>
      <c r="AP140" s="5" t="s">
        <v>87</v>
      </c>
      <c r="AQ140" s="5" t="s">
        <v>87</v>
      </c>
      <c r="AR140" s="5" t="s">
        <v>87</v>
      </c>
      <c r="AS140" s="5" t="s">
        <v>87</v>
      </c>
      <c r="AT140" s="5" t="s">
        <v>87</v>
      </c>
      <c r="AU140" s="5" t="s">
        <v>87</v>
      </c>
      <c r="AV140" s="5" t="s">
        <v>87</v>
      </c>
      <c r="AW140" s="5" t="s">
        <v>87</v>
      </c>
      <c r="AX140" s="5" t="s">
        <v>270</v>
      </c>
      <c r="AY140" s="5" t="s">
        <v>87</v>
      </c>
      <c r="AZ140" s="5" t="s">
        <v>87</v>
      </c>
      <c r="BA140" s="5" t="s">
        <v>87</v>
      </c>
      <c r="BB140" s="5" t="s">
        <v>87</v>
      </c>
      <c r="BC140" s="5" t="s">
        <v>87</v>
      </c>
      <c r="BD140" s="5" t="s">
        <v>87</v>
      </c>
      <c r="BE140" s="5" t="s">
        <v>87</v>
      </c>
      <c r="BF140" s="5" t="s">
        <v>87</v>
      </c>
      <c r="BG140" s="5" t="s">
        <v>87</v>
      </c>
      <c r="BH140" s="5" t="s">
        <v>87</v>
      </c>
      <c r="BI140" s="5" t="s">
        <v>87</v>
      </c>
      <c r="BJ140" s="5" t="s">
        <v>87</v>
      </c>
      <c r="BK140" s="5" t="s">
        <v>87</v>
      </c>
      <c r="BL140" s="5" t="s">
        <v>87</v>
      </c>
      <c r="BM140" s="5" t="s">
        <v>87</v>
      </c>
      <c r="BN140" s="5" t="s">
        <v>87</v>
      </c>
      <c r="BO140" s="5" t="s">
        <v>87</v>
      </c>
      <c r="BP140" s="5" t="s">
        <v>87</v>
      </c>
      <c r="BQ140" s="5" t="s">
        <v>87</v>
      </c>
      <c r="BR140" s="5" t="s">
        <v>87</v>
      </c>
      <c r="BS140" s="5" t="s">
        <v>87</v>
      </c>
      <c r="BT140" s="5" t="s">
        <v>87</v>
      </c>
      <c r="BU140" s="5" t="s">
        <v>87</v>
      </c>
      <c r="BV140" s="5" t="s">
        <v>87</v>
      </c>
      <c r="BW140" s="5" t="s">
        <v>87</v>
      </c>
      <c r="BX140" s="5" t="s">
        <v>1203</v>
      </c>
      <c r="BY140" s="5" t="s">
        <v>854</v>
      </c>
      <c r="BZ140" s="5"/>
      <c r="CA140" s="5"/>
      <c r="CB140" s="48"/>
    </row>
    <row r="141" spans="2:80" s="4" customFormat="1" ht="209.5" customHeight="1" x14ac:dyDescent="0.4">
      <c r="B141" s="54">
        <v>82</v>
      </c>
      <c r="C141" s="23" t="s">
        <v>460</v>
      </c>
      <c r="D141" s="23" t="s">
        <v>23</v>
      </c>
      <c r="E141" s="23" t="s">
        <v>734</v>
      </c>
      <c r="F141" s="23" t="s">
        <v>778</v>
      </c>
      <c r="G141" s="5" t="s">
        <v>400</v>
      </c>
      <c r="H141" s="5" t="s">
        <v>674</v>
      </c>
      <c r="I141" s="168" t="s">
        <v>1158</v>
      </c>
      <c r="J141" s="169"/>
      <c r="K141" s="23" t="s">
        <v>779</v>
      </c>
      <c r="L141" s="23" t="s">
        <v>795</v>
      </c>
      <c r="M141" s="23" t="s">
        <v>781</v>
      </c>
      <c r="N141" s="23" t="s">
        <v>992</v>
      </c>
      <c r="O141" s="5" t="s">
        <v>1159</v>
      </c>
      <c r="P141" s="23" t="s">
        <v>264</v>
      </c>
      <c r="Q141" s="24">
        <v>46023</v>
      </c>
      <c r="R141" s="24">
        <v>46376</v>
      </c>
      <c r="S141" s="20" t="s">
        <v>780</v>
      </c>
      <c r="T141" s="5" t="s">
        <v>1160</v>
      </c>
      <c r="U141" s="23" t="s">
        <v>550</v>
      </c>
      <c r="V141" s="23" t="s">
        <v>844</v>
      </c>
      <c r="W141" s="23" t="s">
        <v>1077</v>
      </c>
      <c r="X141" s="23" t="s">
        <v>1161</v>
      </c>
      <c r="Y141" s="23" t="s">
        <v>945</v>
      </c>
      <c r="Z141" s="5" t="s">
        <v>270</v>
      </c>
      <c r="AA141" s="5" t="s">
        <v>87</v>
      </c>
      <c r="AB141" s="5" t="s">
        <v>1162</v>
      </c>
      <c r="AC141" s="5" t="s">
        <v>615</v>
      </c>
      <c r="AD141" s="23" t="s">
        <v>247</v>
      </c>
      <c r="AE141" s="20" t="s">
        <v>87</v>
      </c>
      <c r="AF141" s="20" t="s">
        <v>87</v>
      </c>
      <c r="AG141" s="20" t="s">
        <v>87</v>
      </c>
      <c r="AH141" s="149" t="s">
        <v>87</v>
      </c>
      <c r="AI141" s="23" t="s">
        <v>87</v>
      </c>
      <c r="AJ141" s="23" t="s">
        <v>87</v>
      </c>
      <c r="AK141" s="23" t="s">
        <v>87</v>
      </c>
      <c r="AL141" s="23" t="s">
        <v>87</v>
      </c>
      <c r="AM141" s="23" t="s">
        <v>87</v>
      </c>
      <c r="AN141" s="23" t="s">
        <v>87</v>
      </c>
      <c r="AO141" s="5" t="s">
        <v>87</v>
      </c>
      <c r="AP141" s="5" t="s">
        <v>87</v>
      </c>
      <c r="AQ141" s="5" t="s">
        <v>87</v>
      </c>
      <c r="AR141" s="5" t="s">
        <v>270</v>
      </c>
      <c r="AS141" s="5" t="s">
        <v>87</v>
      </c>
      <c r="AT141" s="5" t="s">
        <v>87</v>
      </c>
      <c r="AU141" s="5" t="s">
        <v>87</v>
      </c>
      <c r="AV141" s="5" t="s">
        <v>87</v>
      </c>
      <c r="AW141" s="5" t="s">
        <v>87</v>
      </c>
      <c r="AX141" s="5" t="s">
        <v>87</v>
      </c>
      <c r="AY141" s="5" t="s">
        <v>87</v>
      </c>
      <c r="AZ141" s="5" t="s">
        <v>87</v>
      </c>
      <c r="BA141" s="5" t="s">
        <v>87</v>
      </c>
      <c r="BB141" s="5" t="s">
        <v>87</v>
      </c>
      <c r="BC141" s="5" t="s">
        <v>87</v>
      </c>
      <c r="BD141" s="5" t="s">
        <v>87</v>
      </c>
      <c r="BE141" s="5" t="s">
        <v>87</v>
      </c>
      <c r="BF141" s="5" t="s">
        <v>87</v>
      </c>
      <c r="BG141" s="5" t="s">
        <v>87</v>
      </c>
      <c r="BH141" s="5" t="s">
        <v>87</v>
      </c>
      <c r="BI141" s="5" t="s">
        <v>87</v>
      </c>
      <c r="BJ141" s="5" t="s">
        <v>87</v>
      </c>
      <c r="BK141" s="5" t="s">
        <v>87</v>
      </c>
      <c r="BL141" s="5" t="s">
        <v>87</v>
      </c>
      <c r="BM141" s="5" t="s">
        <v>87</v>
      </c>
      <c r="BN141" s="5" t="s">
        <v>87</v>
      </c>
      <c r="BO141" s="5" t="s">
        <v>87</v>
      </c>
      <c r="BP141" s="5" t="s">
        <v>87</v>
      </c>
      <c r="BQ141" s="5" t="s">
        <v>87</v>
      </c>
      <c r="BR141" s="5" t="s">
        <v>87</v>
      </c>
      <c r="BS141" s="5" t="s">
        <v>87</v>
      </c>
      <c r="BT141" s="5" t="s">
        <v>87</v>
      </c>
      <c r="BU141" s="5" t="s">
        <v>87</v>
      </c>
      <c r="BV141" s="5" t="s">
        <v>87</v>
      </c>
      <c r="BW141" s="5" t="s">
        <v>87</v>
      </c>
      <c r="BX141" s="5" t="s">
        <v>1203</v>
      </c>
      <c r="BY141" s="5" t="s">
        <v>794</v>
      </c>
      <c r="BZ141" s="5"/>
      <c r="CA141" s="5"/>
      <c r="CB141" s="48"/>
    </row>
    <row r="142" spans="2:80" s="4" customFormat="1" ht="114" customHeight="1" x14ac:dyDescent="0.4">
      <c r="B142" s="54">
        <v>83</v>
      </c>
      <c r="C142" s="23" t="s">
        <v>391</v>
      </c>
      <c r="D142" s="23" t="s">
        <v>19</v>
      </c>
      <c r="E142" s="23" t="s">
        <v>439</v>
      </c>
      <c r="F142" s="23" t="s">
        <v>87</v>
      </c>
      <c r="G142" s="5" t="s">
        <v>393</v>
      </c>
      <c r="H142" s="5" t="s">
        <v>673</v>
      </c>
      <c r="I142" s="168" t="s">
        <v>514</v>
      </c>
      <c r="J142" s="169"/>
      <c r="K142" s="23" t="s">
        <v>514</v>
      </c>
      <c r="L142" s="23" t="s">
        <v>407</v>
      </c>
      <c r="M142" s="23" t="s">
        <v>87</v>
      </c>
      <c r="N142" s="23" t="s">
        <v>992</v>
      </c>
      <c r="O142" s="5" t="s">
        <v>792</v>
      </c>
      <c r="P142" s="23" t="s">
        <v>264</v>
      </c>
      <c r="Q142" s="24">
        <v>46023</v>
      </c>
      <c r="R142" s="24">
        <v>46376</v>
      </c>
      <c r="S142" s="20" t="s">
        <v>671</v>
      </c>
      <c r="T142" s="5" t="s">
        <v>682</v>
      </c>
      <c r="U142" s="23" t="s">
        <v>424</v>
      </c>
      <c r="V142" s="23" t="s">
        <v>855</v>
      </c>
      <c r="W142" s="23" t="s">
        <v>1071</v>
      </c>
      <c r="X142" s="23" t="s">
        <v>442</v>
      </c>
      <c r="Y142" s="23" t="s">
        <v>427</v>
      </c>
      <c r="Z142" s="5" t="s">
        <v>270</v>
      </c>
      <c r="AA142" s="5" t="s">
        <v>87</v>
      </c>
      <c r="AB142" s="5" t="s">
        <v>270</v>
      </c>
      <c r="AC142" s="5" t="s">
        <v>87</v>
      </c>
      <c r="AD142" s="23" t="s">
        <v>239</v>
      </c>
      <c r="AE142" s="20" t="s">
        <v>87</v>
      </c>
      <c r="AF142" s="20" t="s">
        <v>803</v>
      </c>
      <c r="AG142" s="20" t="s">
        <v>87</v>
      </c>
      <c r="AH142" s="149" t="s">
        <v>87</v>
      </c>
      <c r="AI142" s="23" t="s">
        <v>87</v>
      </c>
      <c r="AJ142" s="23" t="s">
        <v>87</v>
      </c>
      <c r="AK142" s="23" t="s">
        <v>87</v>
      </c>
      <c r="AL142" s="23" t="s">
        <v>87</v>
      </c>
      <c r="AM142" s="23" t="s">
        <v>87</v>
      </c>
      <c r="AN142" s="23" t="s">
        <v>87</v>
      </c>
      <c r="AO142" s="5" t="s">
        <v>87</v>
      </c>
      <c r="AP142" s="5" t="s">
        <v>87</v>
      </c>
      <c r="AQ142" s="5" t="s">
        <v>231</v>
      </c>
      <c r="AR142" s="5" t="s">
        <v>87</v>
      </c>
      <c r="AS142" s="5" t="s">
        <v>87</v>
      </c>
      <c r="AT142" s="5" t="s">
        <v>87</v>
      </c>
      <c r="AU142" s="5" t="s">
        <v>87</v>
      </c>
      <c r="AV142" s="5" t="s">
        <v>87</v>
      </c>
      <c r="AW142" s="5" t="s">
        <v>87</v>
      </c>
      <c r="AX142" s="5" t="s">
        <v>87</v>
      </c>
      <c r="AY142" s="5" t="s">
        <v>87</v>
      </c>
      <c r="AZ142" s="5" t="s">
        <v>87</v>
      </c>
      <c r="BA142" s="5" t="s">
        <v>87</v>
      </c>
      <c r="BB142" s="5" t="s">
        <v>87</v>
      </c>
      <c r="BC142" s="5" t="s">
        <v>87</v>
      </c>
      <c r="BD142" s="5" t="s">
        <v>87</v>
      </c>
      <c r="BE142" s="5" t="s">
        <v>270</v>
      </c>
      <c r="BF142" s="5" t="s">
        <v>87</v>
      </c>
      <c r="BG142" s="5" t="s">
        <v>87</v>
      </c>
      <c r="BH142" s="5" t="s">
        <v>87</v>
      </c>
      <c r="BI142" s="5" t="s">
        <v>87</v>
      </c>
      <c r="BJ142" s="5" t="s">
        <v>87</v>
      </c>
      <c r="BK142" s="5" t="s">
        <v>87</v>
      </c>
      <c r="BL142" s="5" t="s">
        <v>87</v>
      </c>
      <c r="BM142" s="5" t="s">
        <v>87</v>
      </c>
      <c r="BN142" s="5" t="s">
        <v>87</v>
      </c>
      <c r="BO142" s="5" t="s">
        <v>87</v>
      </c>
      <c r="BP142" s="5" t="s">
        <v>87</v>
      </c>
      <c r="BQ142" s="5" t="s">
        <v>87</v>
      </c>
      <c r="BR142" s="5" t="s">
        <v>87</v>
      </c>
      <c r="BS142" s="5" t="s">
        <v>87</v>
      </c>
      <c r="BT142" s="5" t="s">
        <v>87</v>
      </c>
      <c r="BU142" s="5" t="s">
        <v>87</v>
      </c>
      <c r="BV142" s="5" t="s">
        <v>270</v>
      </c>
      <c r="BW142" s="5" t="s">
        <v>87</v>
      </c>
      <c r="BX142" s="5" t="s">
        <v>1203</v>
      </c>
      <c r="BY142" s="5" t="s">
        <v>854</v>
      </c>
      <c r="BZ142" s="5"/>
      <c r="CA142" s="5"/>
      <c r="CB142" s="48"/>
    </row>
    <row r="143" spans="2:80" s="4" customFormat="1" ht="114" customHeight="1" x14ac:dyDescent="0.4">
      <c r="B143" s="54">
        <v>84</v>
      </c>
      <c r="C143" s="23" t="s">
        <v>391</v>
      </c>
      <c r="D143" s="23" t="s">
        <v>19</v>
      </c>
      <c r="E143" s="23" t="s">
        <v>439</v>
      </c>
      <c r="F143" s="23" t="s">
        <v>87</v>
      </c>
      <c r="G143" s="5" t="s">
        <v>393</v>
      </c>
      <c r="H143" s="5" t="s">
        <v>673</v>
      </c>
      <c r="I143" s="168" t="s">
        <v>515</v>
      </c>
      <c r="J143" s="169"/>
      <c r="K143" s="23" t="s">
        <v>515</v>
      </c>
      <c r="L143" s="23" t="s">
        <v>407</v>
      </c>
      <c r="M143" s="23" t="s">
        <v>87</v>
      </c>
      <c r="N143" s="23" t="s">
        <v>992</v>
      </c>
      <c r="O143" s="5" t="s">
        <v>792</v>
      </c>
      <c r="P143" s="23" t="s">
        <v>264</v>
      </c>
      <c r="Q143" s="24">
        <v>46023</v>
      </c>
      <c r="R143" s="24">
        <v>46376</v>
      </c>
      <c r="S143" s="20" t="s">
        <v>671</v>
      </c>
      <c r="T143" s="5" t="s">
        <v>682</v>
      </c>
      <c r="U143" s="23" t="s">
        <v>424</v>
      </c>
      <c r="V143" s="23" t="s">
        <v>855</v>
      </c>
      <c r="W143" s="23" t="s">
        <v>1071</v>
      </c>
      <c r="X143" s="23" t="s">
        <v>442</v>
      </c>
      <c r="Y143" s="23" t="s">
        <v>427</v>
      </c>
      <c r="Z143" s="5" t="s">
        <v>270</v>
      </c>
      <c r="AA143" s="5" t="s">
        <v>87</v>
      </c>
      <c r="AB143" s="5" t="s">
        <v>270</v>
      </c>
      <c r="AC143" s="5" t="s">
        <v>87</v>
      </c>
      <c r="AD143" s="23" t="s">
        <v>239</v>
      </c>
      <c r="AE143" s="20" t="s">
        <v>87</v>
      </c>
      <c r="AF143" s="20" t="s">
        <v>803</v>
      </c>
      <c r="AG143" s="20" t="s">
        <v>87</v>
      </c>
      <c r="AH143" s="149" t="s">
        <v>87</v>
      </c>
      <c r="AI143" s="23" t="s">
        <v>87</v>
      </c>
      <c r="AJ143" s="23" t="s">
        <v>87</v>
      </c>
      <c r="AK143" s="23" t="s">
        <v>87</v>
      </c>
      <c r="AL143" s="23" t="s">
        <v>87</v>
      </c>
      <c r="AM143" s="23" t="s">
        <v>87</v>
      </c>
      <c r="AN143" s="23" t="s">
        <v>87</v>
      </c>
      <c r="AO143" s="5" t="s">
        <v>87</v>
      </c>
      <c r="AP143" s="5" t="s">
        <v>87</v>
      </c>
      <c r="AQ143" s="5" t="s">
        <v>231</v>
      </c>
      <c r="AR143" s="5" t="s">
        <v>87</v>
      </c>
      <c r="AS143" s="5" t="s">
        <v>87</v>
      </c>
      <c r="AT143" s="5" t="s">
        <v>87</v>
      </c>
      <c r="AU143" s="5" t="s">
        <v>87</v>
      </c>
      <c r="AV143" s="5" t="s">
        <v>87</v>
      </c>
      <c r="AW143" s="5" t="s">
        <v>87</v>
      </c>
      <c r="AX143" s="5" t="s">
        <v>87</v>
      </c>
      <c r="AY143" s="5" t="s">
        <v>87</v>
      </c>
      <c r="AZ143" s="5" t="s">
        <v>87</v>
      </c>
      <c r="BA143" s="5" t="s">
        <v>87</v>
      </c>
      <c r="BB143" s="5" t="s">
        <v>87</v>
      </c>
      <c r="BC143" s="5" t="s">
        <v>87</v>
      </c>
      <c r="BD143" s="5" t="s">
        <v>87</v>
      </c>
      <c r="BE143" s="5" t="s">
        <v>270</v>
      </c>
      <c r="BF143" s="5" t="s">
        <v>87</v>
      </c>
      <c r="BG143" s="5" t="s">
        <v>87</v>
      </c>
      <c r="BH143" s="5" t="s">
        <v>87</v>
      </c>
      <c r="BI143" s="5" t="s">
        <v>87</v>
      </c>
      <c r="BJ143" s="5" t="s">
        <v>87</v>
      </c>
      <c r="BK143" s="5" t="s">
        <v>87</v>
      </c>
      <c r="BL143" s="5" t="s">
        <v>87</v>
      </c>
      <c r="BM143" s="5" t="s">
        <v>87</v>
      </c>
      <c r="BN143" s="5" t="s">
        <v>87</v>
      </c>
      <c r="BO143" s="5" t="s">
        <v>87</v>
      </c>
      <c r="BP143" s="5" t="s">
        <v>87</v>
      </c>
      <c r="BQ143" s="5" t="s">
        <v>87</v>
      </c>
      <c r="BR143" s="5" t="s">
        <v>87</v>
      </c>
      <c r="BS143" s="5" t="s">
        <v>87</v>
      </c>
      <c r="BT143" s="5" t="s">
        <v>87</v>
      </c>
      <c r="BU143" s="5" t="s">
        <v>87</v>
      </c>
      <c r="BV143" s="5" t="s">
        <v>270</v>
      </c>
      <c r="BW143" s="5" t="s">
        <v>87</v>
      </c>
      <c r="BX143" s="5" t="s">
        <v>1203</v>
      </c>
      <c r="BY143" s="5" t="s">
        <v>854</v>
      </c>
      <c r="BZ143" s="5"/>
      <c r="CA143" s="5"/>
      <c r="CB143" s="48"/>
    </row>
    <row r="144" spans="2:80" s="4" customFormat="1" ht="114" customHeight="1" x14ac:dyDescent="0.4">
      <c r="B144" s="54">
        <v>85</v>
      </c>
      <c r="C144" s="23" t="s">
        <v>391</v>
      </c>
      <c r="D144" s="23" t="s">
        <v>19</v>
      </c>
      <c r="E144" s="23" t="s">
        <v>439</v>
      </c>
      <c r="F144" s="23" t="s">
        <v>87</v>
      </c>
      <c r="G144" s="5" t="s">
        <v>393</v>
      </c>
      <c r="H144" s="5" t="s">
        <v>673</v>
      </c>
      <c r="I144" s="168" t="s">
        <v>1211</v>
      </c>
      <c r="J144" s="169"/>
      <c r="K144" s="23" t="s">
        <v>516</v>
      </c>
      <c r="L144" s="23" t="s">
        <v>407</v>
      </c>
      <c r="M144" s="23" t="s">
        <v>87</v>
      </c>
      <c r="N144" s="23" t="s">
        <v>992</v>
      </c>
      <c r="O144" s="5" t="s">
        <v>792</v>
      </c>
      <c r="P144" s="23" t="s">
        <v>264</v>
      </c>
      <c r="Q144" s="24">
        <v>46023</v>
      </c>
      <c r="R144" s="24">
        <v>46376</v>
      </c>
      <c r="S144" s="20" t="s">
        <v>671</v>
      </c>
      <c r="T144" s="5" t="s">
        <v>702</v>
      </c>
      <c r="U144" s="23" t="s">
        <v>424</v>
      </c>
      <c r="V144" s="23" t="s">
        <v>855</v>
      </c>
      <c r="W144" s="23" t="s">
        <v>1071</v>
      </c>
      <c r="X144" s="23" t="s">
        <v>442</v>
      </c>
      <c r="Y144" s="23" t="s">
        <v>427</v>
      </c>
      <c r="Z144" s="5" t="s">
        <v>270</v>
      </c>
      <c r="AA144" s="5" t="s">
        <v>87</v>
      </c>
      <c r="AB144" s="5" t="s">
        <v>270</v>
      </c>
      <c r="AC144" s="5" t="s">
        <v>87</v>
      </c>
      <c r="AD144" s="23" t="s">
        <v>239</v>
      </c>
      <c r="AE144" s="20" t="s">
        <v>87</v>
      </c>
      <c r="AF144" s="20" t="s">
        <v>803</v>
      </c>
      <c r="AG144" s="20" t="s">
        <v>87</v>
      </c>
      <c r="AH144" s="149" t="s">
        <v>87</v>
      </c>
      <c r="AI144" s="23" t="s">
        <v>87</v>
      </c>
      <c r="AJ144" s="23" t="s">
        <v>87</v>
      </c>
      <c r="AK144" s="23" t="s">
        <v>87</v>
      </c>
      <c r="AL144" s="23" t="s">
        <v>87</v>
      </c>
      <c r="AM144" s="23" t="s">
        <v>87</v>
      </c>
      <c r="AN144" s="23" t="s">
        <v>87</v>
      </c>
      <c r="AO144" s="5" t="s">
        <v>87</v>
      </c>
      <c r="AP144" s="5" t="s">
        <v>87</v>
      </c>
      <c r="AQ144" s="5" t="s">
        <v>231</v>
      </c>
      <c r="AR144" s="5" t="s">
        <v>87</v>
      </c>
      <c r="AS144" s="5" t="s">
        <v>87</v>
      </c>
      <c r="AT144" s="5" t="s">
        <v>87</v>
      </c>
      <c r="AU144" s="5" t="s">
        <v>87</v>
      </c>
      <c r="AV144" s="5" t="s">
        <v>87</v>
      </c>
      <c r="AW144" s="5" t="s">
        <v>87</v>
      </c>
      <c r="AX144" s="5" t="s">
        <v>87</v>
      </c>
      <c r="AY144" s="5" t="s">
        <v>87</v>
      </c>
      <c r="AZ144" s="5" t="s">
        <v>87</v>
      </c>
      <c r="BA144" s="5" t="s">
        <v>87</v>
      </c>
      <c r="BB144" s="5" t="s">
        <v>87</v>
      </c>
      <c r="BC144" s="5" t="s">
        <v>87</v>
      </c>
      <c r="BD144" s="5" t="s">
        <v>87</v>
      </c>
      <c r="BE144" s="5" t="s">
        <v>270</v>
      </c>
      <c r="BF144" s="5" t="s">
        <v>87</v>
      </c>
      <c r="BG144" s="5" t="s">
        <v>87</v>
      </c>
      <c r="BH144" s="5" t="s">
        <v>87</v>
      </c>
      <c r="BI144" s="5" t="s">
        <v>87</v>
      </c>
      <c r="BJ144" s="5" t="s">
        <v>87</v>
      </c>
      <c r="BK144" s="5" t="s">
        <v>87</v>
      </c>
      <c r="BL144" s="5" t="s">
        <v>87</v>
      </c>
      <c r="BM144" s="5" t="s">
        <v>87</v>
      </c>
      <c r="BN144" s="5" t="s">
        <v>87</v>
      </c>
      <c r="BO144" s="5" t="s">
        <v>87</v>
      </c>
      <c r="BP144" s="5" t="s">
        <v>87</v>
      </c>
      <c r="BQ144" s="5" t="s">
        <v>87</v>
      </c>
      <c r="BR144" s="5" t="s">
        <v>87</v>
      </c>
      <c r="BS144" s="5" t="s">
        <v>87</v>
      </c>
      <c r="BT144" s="5" t="s">
        <v>87</v>
      </c>
      <c r="BU144" s="5" t="s">
        <v>87</v>
      </c>
      <c r="BV144" s="5" t="s">
        <v>270</v>
      </c>
      <c r="BW144" s="5" t="s">
        <v>87</v>
      </c>
      <c r="BX144" s="5" t="s">
        <v>1203</v>
      </c>
      <c r="BY144" s="5" t="s">
        <v>854</v>
      </c>
      <c r="BZ144" s="5"/>
      <c r="CA144" s="5"/>
      <c r="CB144" s="48"/>
    </row>
    <row r="145" spans="2:80" s="4" customFormat="1" ht="114" customHeight="1" x14ac:dyDescent="0.4">
      <c r="B145" s="54">
        <v>86</v>
      </c>
      <c r="C145" s="23" t="s">
        <v>5</v>
      </c>
      <c r="D145" s="23" t="s">
        <v>307</v>
      </c>
      <c r="E145" s="23" t="s">
        <v>841</v>
      </c>
      <c r="F145" s="23" t="s">
        <v>87</v>
      </c>
      <c r="G145" s="5" t="s">
        <v>87</v>
      </c>
      <c r="H145" s="5" t="s">
        <v>993</v>
      </c>
      <c r="I145" s="168" t="s">
        <v>996</v>
      </c>
      <c r="J145" s="169"/>
      <c r="K145" s="23" t="s">
        <v>997</v>
      </c>
      <c r="L145" s="23" t="s">
        <v>622</v>
      </c>
      <c r="M145" s="23" t="s">
        <v>87</v>
      </c>
      <c r="N145" s="23" t="s">
        <v>992</v>
      </c>
      <c r="O145" s="5" t="s">
        <v>998</v>
      </c>
      <c r="P145" s="23" t="s">
        <v>264</v>
      </c>
      <c r="Q145" s="24">
        <v>46023</v>
      </c>
      <c r="R145" s="24">
        <v>46376</v>
      </c>
      <c r="S145" s="20" t="s">
        <v>87</v>
      </c>
      <c r="T145" s="5" t="s">
        <v>999</v>
      </c>
      <c r="U145" s="23" t="s">
        <v>995</v>
      </c>
      <c r="V145" s="23" t="s">
        <v>1000</v>
      </c>
      <c r="W145" s="23" t="s">
        <v>1078</v>
      </c>
      <c r="X145" s="23" t="s">
        <v>1000</v>
      </c>
      <c r="Y145" s="23" t="s">
        <v>930</v>
      </c>
      <c r="Z145" s="5" t="s">
        <v>270</v>
      </c>
      <c r="AA145" s="5" t="s">
        <v>270</v>
      </c>
      <c r="AB145" s="5" t="s">
        <v>270</v>
      </c>
      <c r="AC145" s="5" t="s">
        <v>270</v>
      </c>
      <c r="AD145" s="23" t="s">
        <v>838</v>
      </c>
      <c r="AE145" s="20" t="s">
        <v>87</v>
      </c>
      <c r="AF145" s="20" t="s">
        <v>87</v>
      </c>
      <c r="AG145" s="20" t="s">
        <v>87</v>
      </c>
      <c r="AH145" s="149" t="s">
        <v>87</v>
      </c>
      <c r="AI145" s="23" t="s">
        <v>87</v>
      </c>
      <c r="AJ145" s="23" t="s">
        <v>87</v>
      </c>
      <c r="AK145" s="23" t="s">
        <v>87</v>
      </c>
      <c r="AL145" s="23" t="s">
        <v>87</v>
      </c>
      <c r="AM145" s="23" t="s">
        <v>87</v>
      </c>
      <c r="AN145" s="23" t="s">
        <v>87</v>
      </c>
      <c r="AO145" s="5" t="s">
        <v>87</v>
      </c>
      <c r="AP145" s="5" t="s">
        <v>87</v>
      </c>
      <c r="AQ145" s="5" t="s">
        <v>87</v>
      </c>
      <c r="AR145" s="5" t="s">
        <v>87</v>
      </c>
      <c r="AS145" s="5" t="s">
        <v>87</v>
      </c>
      <c r="AT145" s="5" t="s">
        <v>87</v>
      </c>
      <c r="AU145" s="5" t="s">
        <v>87</v>
      </c>
      <c r="AV145" s="5" t="s">
        <v>87</v>
      </c>
      <c r="AW145" s="5" t="s">
        <v>87</v>
      </c>
      <c r="AX145" s="5" t="s">
        <v>87</v>
      </c>
      <c r="AY145" s="5" t="s">
        <v>87</v>
      </c>
      <c r="AZ145" s="5" t="s">
        <v>87</v>
      </c>
      <c r="BA145" s="5" t="s">
        <v>87</v>
      </c>
      <c r="BB145" s="5" t="s">
        <v>87</v>
      </c>
      <c r="BC145" s="5" t="s">
        <v>87</v>
      </c>
      <c r="BD145" s="5" t="s">
        <v>87</v>
      </c>
      <c r="BE145" s="5" t="s">
        <v>87</v>
      </c>
      <c r="BF145" s="5" t="s">
        <v>87</v>
      </c>
      <c r="BG145" s="5" t="s">
        <v>87</v>
      </c>
      <c r="BH145" s="5" t="s">
        <v>87</v>
      </c>
      <c r="BI145" s="5" t="s">
        <v>87</v>
      </c>
      <c r="BJ145" s="5" t="s">
        <v>87</v>
      </c>
      <c r="BK145" s="5" t="s">
        <v>87</v>
      </c>
      <c r="BL145" s="5" t="s">
        <v>87</v>
      </c>
      <c r="BM145" s="5" t="s">
        <v>87</v>
      </c>
      <c r="BN145" s="5" t="s">
        <v>87</v>
      </c>
      <c r="BO145" s="5" t="s">
        <v>87</v>
      </c>
      <c r="BP145" s="5" t="s">
        <v>87</v>
      </c>
      <c r="BQ145" s="5" t="s">
        <v>87</v>
      </c>
      <c r="BR145" s="5" t="s">
        <v>87</v>
      </c>
      <c r="BS145" s="5" t="s">
        <v>87</v>
      </c>
      <c r="BT145" s="5" t="s">
        <v>87</v>
      </c>
      <c r="BU145" s="5" t="s">
        <v>87</v>
      </c>
      <c r="BV145" s="5" t="s">
        <v>87</v>
      </c>
      <c r="BW145" s="5" t="s">
        <v>87</v>
      </c>
      <c r="BX145" s="5" t="s">
        <v>1203</v>
      </c>
      <c r="BY145" s="5" t="s">
        <v>1001</v>
      </c>
      <c r="BZ145" s="5"/>
      <c r="CA145" s="5"/>
      <c r="CB145" s="48"/>
    </row>
    <row r="146" spans="2:80" s="4" customFormat="1" ht="114" customHeight="1" x14ac:dyDescent="0.4">
      <c r="B146" s="54">
        <v>87</v>
      </c>
      <c r="C146" s="5" t="s">
        <v>5</v>
      </c>
      <c r="D146" s="32" t="s">
        <v>307</v>
      </c>
      <c r="E146" s="33" t="s">
        <v>841</v>
      </c>
      <c r="F146" s="33" t="s">
        <v>87</v>
      </c>
      <c r="G146" s="5" t="s">
        <v>377</v>
      </c>
      <c r="H146" s="5" t="s">
        <v>228</v>
      </c>
      <c r="I146" s="168" t="s">
        <v>1192</v>
      </c>
      <c r="J146" s="169"/>
      <c r="K146" s="164" t="s">
        <v>1193</v>
      </c>
      <c r="L146" s="164" t="s">
        <v>1194</v>
      </c>
      <c r="M146" s="162" t="s">
        <v>87</v>
      </c>
      <c r="N146" s="23" t="s">
        <v>992</v>
      </c>
      <c r="O146" s="5" t="s">
        <v>825</v>
      </c>
      <c r="P146" s="25" t="s">
        <v>264</v>
      </c>
      <c r="Q146" s="147">
        <v>46041</v>
      </c>
      <c r="R146" s="147">
        <v>46376</v>
      </c>
      <c r="S146" s="5" t="s">
        <v>87</v>
      </c>
      <c r="T146" s="33" t="s">
        <v>1195</v>
      </c>
      <c r="U146" s="162" t="s">
        <v>542</v>
      </c>
      <c r="V146" s="5" t="s">
        <v>1196</v>
      </c>
      <c r="W146" s="23" t="s">
        <v>1197</v>
      </c>
      <c r="X146" s="33" t="s">
        <v>1198</v>
      </c>
      <c r="Y146" s="33" t="s">
        <v>87</v>
      </c>
      <c r="Z146" s="162" t="s">
        <v>270</v>
      </c>
      <c r="AA146" s="5" t="s">
        <v>270</v>
      </c>
      <c r="AB146" s="5" t="s">
        <v>270</v>
      </c>
      <c r="AC146" s="5" t="s">
        <v>270</v>
      </c>
      <c r="AD146" s="23" t="s">
        <v>247</v>
      </c>
      <c r="AE146" s="5" t="s">
        <v>87</v>
      </c>
      <c r="AF146" s="5" t="s">
        <v>87</v>
      </c>
      <c r="AG146" s="5" t="s">
        <v>87</v>
      </c>
      <c r="AH146" s="5" t="s">
        <v>87</v>
      </c>
      <c r="AI146" s="5" t="s">
        <v>87</v>
      </c>
      <c r="AJ146" s="5" t="s">
        <v>87</v>
      </c>
      <c r="AK146" s="5" t="s">
        <v>87</v>
      </c>
      <c r="AL146" s="5" t="s">
        <v>87</v>
      </c>
      <c r="AM146" s="5" t="s">
        <v>87</v>
      </c>
      <c r="AN146" s="5" t="s">
        <v>87</v>
      </c>
      <c r="AO146" s="5" t="s">
        <v>87</v>
      </c>
      <c r="AP146" s="5" t="s">
        <v>87</v>
      </c>
      <c r="AQ146" s="5" t="s">
        <v>87</v>
      </c>
      <c r="AR146" s="5" t="s">
        <v>87</v>
      </c>
      <c r="AS146" s="5" t="s">
        <v>87</v>
      </c>
      <c r="AT146" s="5" t="s">
        <v>87</v>
      </c>
      <c r="AU146" s="5" t="s">
        <v>87</v>
      </c>
      <c r="AV146" s="5" t="s">
        <v>87</v>
      </c>
      <c r="AW146" s="5" t="s">
        <v>87</v>
      </c>
      <c r="AX146" s="5" t="s">
        <v>87</v>
      </c>
      <c r="AY146" s="5" t="s">
        <v>87</v>
      </c>
      <c r="AZ146" s="5" t="s">
        <v>87</v>
      </c>
      <c r="BA146" s="5" t="s">
        <v>87</v>
      </c>
      <c r="BB146" s="5" t="s">
        <v>87</v>
      </c>
      <c r="BC146" s="5" t="s">
        <v>87</v>
      </c>
      <c r="BD146" s="5" t="s">
        <v>87</v>
      </c>
      <c r="BE146" s="5" t="s">
        <v>87</v>
      </c>
      <c r="BF146" s="5" t="s">
        <v>87</v>
      </c>
      <c r="BG146" s="5" t="s">
        <v>87</v>
      </c>
      <c r="BH146" s="5" t="s">
        <v>87</v>
      </c>
      <c r="BI146" s="5" t="s">
        <v>87</v>
      </c>
      <c r="BJ146" s="5" t="s">
        <v>87</v>
      </c>
      <c r="BK146" s="5" t="s">
        <v>87</v>
      </c>
      <c r="BL146" s="5" t="s">
        <v>87</v>
      </c>
      <c r="BM146" s="5" t="s">
        <v>87</v>
      </c>
      <c r="BN146" s="5" t="s">
        <v>87</v>
      </c>
      <c r="BO146" s="5" t="s">
        <v>87</v>
      </c>
      <c r="BP146" s="5" t="s">
        <v>87</v>
      </c>
      <c r="BQ146" s="5" t="s">
        <v>87</v>
      </c>
      <c r="BR146" s="5" t="s">
        <v>87</v>
      </c>
      <c r="BS146" s="5" t="s">
        <v>87</v>
      </c>
      <c r="BT146" s="5" t="s">
        <v>87</v>
      </c>
      <c r="BU146" s="5" t="s">
        <v>87</v>
      </c>
      <c r="BV146" s="5" t="s">
        <v>87</v>
      </c>
      <c r="BW146" s="5" t="s">
        <v>87</v>
      </c>
      <c r="BX146" s="5" t="s">
        <v>1203</v>
      </c>
      <c r="BY146" s="5" t="s">
        <v>1199</v>
      </c>
      <c r="BZ146" s="5" t="s">
        <v>853</v>
      </c>
      <c r="CA146" s="5"/>
      <c r="CB146" s="48"/>
    </row>
    <row r="147" spans="2:80" s="4" customFormat="1" ht="114" customHeight="1" x14ac:dyDescent="0.4">
      <c r="B147" s="54">
        <v>88</v>
      </c>
      <c r="C147" s="23" t="s">
        <v>5</v>
      </c>
      <c r="D147" s="23" t="s">
        <v>307</v>
      </c>
      <c r="E147" s="23" t="s">
        <v>605</v>
      </c>
      <c r="F147" s="23" t="s">
        <v>87</v>
      </c>
      <c r="G147" s="5" t="s">
        <v>87</v>
      </c>
      <c r="H147" s="5" t="s">
        <v>993</v>
      </c>
      <c r="I147" s="168" t="s">
        <v>1002</v>
      </c>
      <c r="J147" s="169"/>
      <c r="K147" s="23" t="s">
        <v>1003</v>
      </c>
      <c r="L147" s="23" t="s">
        <v>622</v>
      </c>
      <c r="M147" s="23" t="s">
        <v>87</v>
      </c>
      <c r="N147" s="23" t="s">
        <v>992</v>
      </c>
      <c r="O147" s="5" t="s">
        <v>1004</v>
      </c>
      <c r="P147" s="23" t="s">
        <v>264</v>
      </c>
      <c r="Q147" s="24">
        <v>46023</v>
      </c>
      <c r="R147" s="24">
        <v>46376</v>
      </c>
      <c r="S147" s="20" t="s">
        <v>87</v>
      </c>
      <c r="T147" s="5" t="s">
        <v>1005</v>
      </c>
      <c r="U147" s="23" t="s">
        <v>995</v>
      </c>
      <c r="V147" s="23" t="s">
        <v>1000</v>
      </c>
      <c r="W147" s="23" t="s">
        <v>1078</v>
      </c>
      <c r="X147" s="23" t="s">
        <v>1000</v>
      </c>
      <c r="Y147" s="23" t="s">
        <v>930</v>
      </c>
      <c r="Z147" s="5" t="s">
        <v>270</v>
      </c>
      <c r="AA147" s="5" t="s">
        <v>270</v>
      </c>
      <c r="AB147" s="5" t="s">
        <v>270</v>
      </c>
      <c r="AC147" s="5" t="s">
        <v>270</v>
      </c>
      <c r="AD147" s="23" t="s">
        <v>838</v>
      </c>
      <c r="AE147" s="20" t="s">
        <v>87</v>
      </c>
      <c r="AF147" s="20" t="s">
        <v>87</v>
      </c>
      <c r="AG147" s="20" t="s">
        <v>87</v>
      </c>
      <c r="AH147" s="149" t="s">
        <v>87</v>
      </c>
      <c r="AI147" s="23" t="s">
        <v>87</v>
      </c>
      <c r="AJ147" s="23" t="s">
        <v>87</v>
      </c>
      <c r="AK147" s="23" t="s">
        <v>87</v>
      </c>
      <c r="AL147" s="23" t="s">
        <v>87</v>
      </c>
      <c r="AM147" s="23" t="s">
        <v>87</v>
      </c>
      <c r="AN147" s="23" t="s">
        <v>87</v>
      </c>
      <c r="AO147" s="5" t="s">
        <v>87</v>
      </c>
      <c r="AP147" s="5" t="s">
        <v>87</v>
      </c>
      <c r="AQ147" s="5" t="s">
        <v>87</v>
      </c>
      <c r="AR147" s="5" t="s">
        <v>87</v>
      </c>
      <c r="AS147" s="5" t="s">
        <v>87</v>
      </c>
      <c r="AT147" s="5" t="s">
        <v>87</v>
      </c>
      <c r="AU147" s="5" t="s">
        <v>87</v>
      </c>
      <c r="AV147" s="5" t="s">
        <v>87</v>
      </c>
      <c r="AW147" s="5" t="s">
        <v>87</v>
      </c>
      <c r="AX147" s="5" t="s">
        <v>87</v>
      </c>
      <c r="AY147" s="5" t="s">
        <v>87</v>
      </c>
      <c r="AZ147" s="5" t="s">
        <v>87</v>
      </c>
      <c r="BA147" s="5" t="s">
        <v>87</v>
      </c>
      <c r="BB147" s="5" t="s">
        <v>87</v>
      </c>
      <c r="BC147" s="5" t="s">
        <v>87</v>
      </c>
      <c r="BD147" s="5" t="s">
        <v>87</v>
      </c>
      <c r="BE147" s="5" t="s">
        <v>87</v>
      </c>
      <c r="BF147" s="5" t="s">
        <v>87</v>
      </c>
      <c r="BG147" s="5" t="s">
        <v>87</v>
      </c>
      <c r="BH147" s="5" t="s">
        <v>87</v>
      </c>
      <c r="BI147" s="5" t="s">
        <v>87</v>
      </c>
      <c r="BJ147" s="5" t="s">
        <v>87</v>
      </c>
      <c r="BK147" s="5" t="s">
        <v>87</v>
      </c>
      <c r="BL147" s="5" t="s">
        <v>87</v>
      </c>
      <c r="BM147" s="5" t="s">
        <v>87</v>
      </c>
      <c r="BN147" s="5" t="s">
        <v>87</v>
      </c>
      <c r="BO147" s="5" t="s">
        <v>87</v>
      </c>
      <c r="BP147" s="5" t="s">
        <v>87</v>
      </c>
      <c r="BQ147" s="5" t="s">
        <v>87</v>
      </c>
      <c r="BR147" s="5" t="s">
        <v>87</v>
      </c>
      <c r="BS147" s="5" t="s">
        <v>87</v>
      </c>
      <c r="BT147" s="5" t="s">
        <v>87</v>
      </c>
      <c r="BU147" s="5" t="s">
        <v>87</v>
      </c>
      <c r="BV147" s="5" t="s">
        <v>87</v>
      </c>
      <c r="BW147" s="5" t="s">
        <v>87</v>
      </c>
      <c r="BX147" s="165" t="s">
        <v>1202</v>
      </c>
      <c r="BY147" s="134" t="s">
        <v>1154</v>
      </c>
      <c r="BZ147" s="5"/>
      <c r="CA147" s="5"/>
      <c r="CB147" s="48"/>
    </row>
    <row r="148" spans="2:80" s="4" customFormat="1" ht="114" customHeight="1" x14ac:dyDescent="0.4">
      <c r="B148" s="54">
        <v>89</v>
      </c>
      <c r="C148" s="23" t="s">
        <v>391</v>
      </c>
      <c r="D148" s="23" t="s">
        <v>18</v>
      </c>
      <c r="E148" s="23" t="s">
        <v>392</v>
      </c>
      <c r="F148" s="23" t="s">
        <v>87</v>
      </c>
      <c r="G148" s="5" t="s">
        <v>87</v>
      </c>
      <c r="H148" s="5" t="s">
        <v>993</v>
      </c>
      <c r="I148" s="168" t="s">
        <v>1082</v>
      </c>
      <c r="J148" s="169"/>
      <c r="K148" s="23" t="s">
        <v>1085</v>
      </c>
      <c r="L148" s="23" t="s">
        <v>409</v>
      </c>
      <c r="M148" s="23" t="s">
        <v>409</v>
      </c>
      <c r="N148" s="23" t="s">
        <v>992</v>
      </c>
      <c r="O148" s="5" t="s">
        <v>792</v>
      </c>
      <c r="P148" s="23" t="s">
        <v>264</v>
      </c>
      <c r="Q148" s="24">
        <v>46023</v>
      </c>
      <c r="R148" s="24">
        <v>46234</v>
      </c>
      <c r="S148" s="20" t="s">
        <v>1083</v>
      </c>
      <c r="T148" s="5" t="s">
        <v>1084</v>
      </c>
      <c r="U148" s="23" t="s">
        <v>412</v>
      </c>
      <c r="V148" s="23" t="s">
        <v>842</v>
      </c>
      <c r="W148" s="23" t="s">
        <v>1086</v>
      </c>
      <c r="X148" s="23" t="s">
        <v>1079</v>
      </c>
      <c r="Y148" s="23" t="s">
        <v>1080</v>
      </c>
      <c r="Z148" s="5" t="s">
        <v>270</v>
      </c>
      <c r="AA148" s="5" t="s">
        <v>87</v>
      </c>
      <c r="AB148" s="5" t="s">
        <v>270</v>
      </c>
      <c r="AC148" s="5" t="s">
        <v>87</v>
      </c>
      <c r="AD148" s="23" t="s">
        <v>247</v>
      </c>
      <c r="AE148" s="20" t="s">
        <v>87</v>
      </c>
      <c r="AF148" s="20" t="s">
        <v>87</v>
      </c>
      <c r="AG148" s="20" t="s">
        <v>87</v>
      </c>
      <c r="AH148" s="149" t="s">
        <v>87</v>
      </c>
      <c r="AI148" s="23" t="s">
        <v>87</v>
      </c>
      <c r="AJ148" s="23" t="s">
        <v>87</v>
      </c>
      <c r="AK148" s="23" t="s">
        <v>87</v>
      </c>
      <c r="AL148" s="23" t="s">
        <v>87</v>
      </c>
      <c r="AM148" s="23" t="s">
        <v>87</v>
      </c>
      <c r="AN148" s="23" t="s">
        <v>87</v>
      </c>
      <c r="AO148" s="5" t="s">
        <v>87</v>
      </c>
      <c r="AP148" s="5" t="s">
        <v>87</v>
      </c>
      <c r="AQ148" s="5" t="s">
        <v>87</v>
      </c>
      <c r="AR148" s="5" t="s">
        <v>87</v>
      </c>
      <c r="AS148" s="5" t="s">
        <v>87</v>
      </c>
      <c r="AT148" s="5" t="s">
        <v>87</v>
      </c>
      <c r="AU148" s="5" t="s">
        <v>87</v>
      </c>
      <c r="AV148" s="5" t="s">
        <v>87</v>
      </c>
      <c r="AW148" s="5" t="s">
        <v>87</v>
      </c>
      <c r="AX148" s="5" t="s">
        <v>87</v>
      </c>
      <c r="AY148" s="5" t="s">
        <v>87</v>
      </c>
      <c r="AZ148" s="5" t="s">
        <v>87</v>
      </c>
      <c r="BA148" s="5" t="s">
        <v>87</v>
      </c>
      <c r="BB148" s="5" t="s">
        <v>87</v>
      </c>
      <c r="BC148" s="5" t="s">
        <v>270</v>
      </c>
      <c r="BD148" s="5" t="s">
        <v>87</v>
      </c>
      <c r="BE148" s="5" t="s">
        <v>87</v>
      </c>
      <c r="BF148" s="5" t="s">
        <v>87</v>
      </c>
      <c r="BG148" s="5" t="s">
        <v>87</v>
      </c>
      <c r="BH148" s="5" t="s">
        <v>270</v>
      </c>
      <c r="BI148" s="5" t="s">
        <v>87</v>
      </c>
      <c r="BJ148" s="5" t="s">
        <v>87</v>
      </c>
      <c r="BK148" s="5" t="s">
        <v>87</v>
      </c>
      <c r="BL148" s="5" t="s">
        <v>87</v>
      </c>
      <c r="BM148" s="5" t="s">
        <v>87</v>
      </c>
      <c r="BN148" s="5" t="s">
        <v>87</v>
      </c>
      <c r="BO148" s="5" t="s">
        <v>87</v>
      </c>
      <c r="BP148" s="5" t="s">
        <v>87</v>
      </c>
      <c r="BQ148" s="5" t="s">
        <v>87</v>
      </c>
      <c r="BR148" s="5" t="s">
        <v>87</v>
      </c>
      <c r="BS148" s="5" t="s">
        <v>87</v>
      </c>
      <c r="BT148" s="5" t="s">
        <v>87</v>
      </c>
      <c r="BU148" s="5" t="s">
        <v>87</v>
      </c>
      <c r="BV148" s="5" t="s">
        <v>87</v>
      </c>
      <c r="BW148" s="5" t="s">
        <v>87</v>
      </c>
      <c r="BX148" s="165" t="s">
        <v>1202</v>
      </c>
      <c r="BY148" s="134" t="s">
        <v>1154</v>
      </c>
      <c r="BZ148" s="5"/>
      <c r="CA148" s="5"/>
      <c r="CB148" s="48"/>
    </row>
    <row r="149" spans="2:80" s="4" customFormat="1" ht="114" customHeight="1" x14ac:dyDescent="0.4">
      <c r="B149" s="54">
        <v>90</v>
      </c>
      <c r="C149" s="23" t="s">
        <v>391</v>
      </c>
      <c r="D149" s="23" t="s">
        <v>18</v>
      </c>
      <c r="E149" s="23" t="s">
        <v>392</v>
      </c>
      <c r="F149" s="23" t="s">
        <v>87</v>
      </c>
      <c r="G149" s="5" t="s">
        <v>87</v>
      </c>
      <c r="H149" s="5" t="s">
        <v>993</v>
      </c>
      <c r="I149" s="168" t="s">
        <v>1087</v>
      </c>
      <c r="J149" s="169"/>
      <c r="K149" s="23" t="s">
        <v>1088</v>
      </c>
      <c r="L149" s="23" t="s">
        <v>409</v>
      </c>
      <c r="M149" s="23" t="s">
        <v>1106</v>
      </c>
      <c r="N149" s="23" t="s">
        <v>992</v>
      </c>
      <c r="O149" s="5" t="s">
        <v>792</v>
      </c>
      <c r="P149" s="23" t="s">
        <v>264</v>
      </c>
      <c r="Q149" s="24">
        <v>46023</v>
      </c>
      <c r="R149" s="24">
        <v>46376</v>
      </c>
      <c r="S149" s="20" t="s">
        <v>1089</v>
      </c>
      <c r="T149" s="5" t="s">
        <v>1090</v>
      </c>
      <c r="U149" s="23" t="s">
        <v>412</v>
      </c>
      <c r="V149" s="23" t="s">
        <v>842</v>
      </c>
      <c r="W149" s="23" t="s">
        <v>1086</v>
      </c>
      <c r="X149" s="23" t="s">
        <v>1079</v>
      </c>
      <c r="Y149" s="23" t="s">
        <v>1080</v>
      </c>
      <c r="Z149" s="5" t="s">
        <v>270</v>
      </c>
      <c r="AA149" s="5" t="s">
        <v>87</v>
      </c>
      <c r="AB149" s="5" t="s">
        <v>270</v>
      </c>
      <c r="AC149" s="5" t="s">
        <v>87</v>
      </c>
      <c r="AD149" s="23" t="s">
        <v>247</v>
      </c>
      <c r="AE149" s="20" t="s">
        <v>87</v>
      </c>
      <c r="AF149" s="20" t="s">
        <v>87</v>
      </c>
      <c r="AG149" s="20" t="s">
        <v>87</v>
      </c>
      <c r="AH149" s="149" t="s">
        <v>87</v>
      </c>
      <c r="AI149" s="23" t="s">
        <v>87</v>
      </c>
      <c r="AJ149" s="23" t="s">
        <v>87</v>
      </c>
      <c r="AK149" s="23" t="s">
        <v>87</v>
      </c>
      <c r="AL149" s="23" t="s">
        <v>87</v>
      </c>
      <c r="AM149" s="23" t="s">
        <v>87</v>
      </c>
      <c r="AN149" s="23" t="s">
        <v>87</v>
      </c>
      <c r="AO149" s="5" t="s">
        <v>87</v>
      </c>
      <c r="AP149" s="5" t="s">
        <v>87</v>
      </c>
      <c r="AQ149" s="5" t="s">
        <v>87</v>
      </c>
      <c r="AR149" s="5" t="s">
        <v>87</v>
      </c>
      <c r="AS149" s="5" t="s">
        <v>87</v>
      </c>
      <c r="AT149" s="5" t="s">
        <v>87</v>
      </c>
      <c r="AU149" s="5" t="s">
        <v>87</v>
      </c>
      <c r="AV149" s="5" t="s">
        <v>87</v>
      </c>
      <c r="AW149" s="5" t="s">
        <v>87</v>
      </c>
      <c r="AX149" s="5" t="s">
        <v>87</v>
      </c>
      <c r="AY149" s="5" t="s">
        <v>87</v>
      </c>
      <c r="AZ149" s="5" t="s">
        <v>87</v>
      </c>
      <c r="BA149" s="5" t="s">
        <v>87</v>
      </c>
      <c r="BB149" s="5" t="s">
        <v>87</v>
      </c>
      <c r="BC149" s="5" t="s">
        <v>270</v>
      </c>
      <c r="BD149" s="5" t="s">
        <v>87</v>
      </c>
      <c r="BE149" s="5" t="s">
        <v>87</v>
      </c>
      <c r="BF149" s="5" t="s">
        <v>87</v>
      </c>
      <c r="BG149" s="5" t="s">
        <v>87</v>
      </c>
      <c r="BH149" s="5" t="s">
        <v>270</v>
      </c>
      <c r="BI149" s="5" t="s">
        <v>87</v>
      </c>
      <c r="BJ149" s="5" t="s">
        <v>87</v>
      </c>
      <c r="BK149" s="5" t="s">
        <v>87</v>
      </c>
      <c r="BL149" s="5" t="s">
        <v>87</v>
      </c>
      <c r="BM149" s="5" t="s">
        <v>87</v>
      </c>
      <c r="BN149" s="5" t="s">
        <v>87</v>
      </c>
      <c r="BO149" s="5" t="s">
        <v>87</v>
      </c>
      <c r="BP149" s="5" t="s">
        <v>87</v>
      </c>
      <c r="BQ149" s="5" t="s">
        <v>87</v>
      </c>
      <c r="BR149" s="5" t="s">
        <v>87</v>
      </c>
      <c r="BS149" s="5" t="s">
        <v>87</v>
      </c>
      <c r="BT149" s="5" t="s">
        <v>87</v>
      </c>
      <c r="BU149" s="5" t="s">
        <v>87</v>
      </c>
      <c r="BV149" s="5" t="s">
        <v>87</v>
      </c>
      <c r="BW149" s="5" t="s">
        <v>87</v>
      </c>
      <c r="BX149" s="165" t="s">
        <v>1202</v>
      </c>
      <c r="BY149" s="134" t="s">
        <v>1154</v>
      </c>
      <c r="BZ149" s="5"/>
      <c r="CA149" s="5"/>
      <c r="CB149" s="48"/>
    </row>
    <row r="150" spans="2:80" s="4" customFormat="1" ht="114" customHeight="1" x14ac:dyDescent="0.4">
      <c r="B150" s="54">
        <v>91</v>
      </c>
      <c r="C150" s="23" t="s">
        <v>5</v>
      </c>
      <c r="D150" s="23" t="s">
        <v>307</v>
      </c>
      <c r="E150" s="23" t="s">
        <v>841</v>
      </c>
      <c r="F150" s="23" t="s">
        <v>87</v>
      </c>
      <c r="G150" s="5" t="s">
        <v>377</v>
      </c>
      <c r="H150" s="5" t="s">
        <v>228</v>
      </c>
      <c r="I150" s="168" t="s">
        <v>1103</v>
      </c>
      <c r="J150" s="169"/>
      <c r="K150" s="23" t="s">
        <v>1103</v>
      </c>
      <c r="L150" s="23" t="s">
        <v>846</v>
      </c>
      <c r="M150" s="23" t="s">
        <v>87</v>
      </c>
      <c r="N150" s="23" t="s">
        <v>992</v>
      </c>
      <c r="O150" s="5" t="s">
        <v>792</v>
      </c>
      <c r="P150" s="23" t="s">
        <v>230</v>
      </c>
      <c r="Q150" s="24">
        <v>46023</v>
      </c>
      <c r="R150" s="24">
        <v>46387</v>
      </c>
      <c r="S150" s="20" t="s">
        <v>87</v>
      </c>
      <c r="T150" s="5" t="s">
        <v>1104</v>
      </c>
      <c r="U150" s="23" t="s">
        <v>330</v>
      </c>
      <c r="V150" s="23" t="s">
        <v>313</v>
      </c>
      <c r="W150" s="23" t="s">
        <v>1066</v>
      </c>
      <c r="X150" s="23" t="s">
        <v>314</v>
      </c>
      <c r="Y150" s="23" t="s">
        <v>929</v>
      </c>
      <c r="Z150" s="5" t="s">
        <v>270</v>
      </c>
      <c r="AA150" s="5" t="s">
        <v>270</v>
      </c>
      <c r="AB150" s="5" t="s">
        <v>270</v>
      </c>
      <c r="AC150" s="5" t="s">
        <v>270</v>
      </c>
      <c r="AD150" s="23" t="s">
        <v>239</v>
      </c>
      <c r="AE150" s="20" t="s">
        <v>87</v>
      </c>
      <c r="AF150" s="20" t="s">
        <v>315</v>
      </c>
      <c r="AG150" s="20" t="s">
        <v>331</v>
      </c>
      <c r="AH150" s="149">
        <v>3673265898</v>
      </c>
      <c r="AI150" s="23" t="s">
        <v>913</v>
      </c>
      <c r="AJ150" s="23" t="s">
        <v>87</v>
      </c>
      <c r="AK150" s="23" t="s">
        <v>87</v>
      </c>
      <c r="AL150" s="23" t="s">
        <v>87</v>
      </c>
      <c r="AM150" s="23" t="s">
        <v>87</v>
      </c>
      <c r="AN150" s="23" t="s">
        <v>87</v>
      </c>
      <c r="AO150" s="5" t="s">
        <v>87</v>
      </c>
      <c r="AP150" s="5" t="s">
        <v>87</v>
      </c>
      <c r="AQ150" s="5" t="s">
        <v>87</v>
      </c>
      <c r="AR150" s="5" t="s">
        <v>87</v>
      </c>
      <c r="AS150" s="5" t="s">
        <v>87</v>
      </c>
      <c r="AT150" s="5" t="s">
        <v>87</v>
      </c>
      <c r="AU150" s="5" t="s">
        <v>87</v>
      </c>
      <c r="AV150" s="5" t="s">
        <v>87</v>
      </c>
      <c r="AW150" s="5" t="s">
        <v>87</v>
      </c>
      <c r="AX150" s="5" t="s">
        <v>87</v>
      </c>
      <c r="AY150" s="5" t="s">
        <v>87</v>
      </c>
      <c r="AZ150" s="5" t="s">
        <v>87</v>
      </c>
      <c r="BA150" s="5" t="s">
        <v>87</v>
      </c>
      <c r="BB150" s="5" t="s">
        <v>87</v>
      </c>
      <c r="BC150" s="5" t="s">
        <v>87</v>
      </c>
      <c r="BD150" s="5" t="s">
        <v>87</v>
      </c>
      <c r="BE150" s="5" t="s">
        <v>87</v>
      </c>
      <c r="BF150" s="5" t="s">
        <v>87</v>
      </c>
      <c r="BG150" s="5" t="s">
        <v>87</v>
      </c>
      <c r="BH150" s="5" t="s">
        <v>87</v>
      </c>
      <c r="BI150" s="5" t="s">
        <v>87</v>
      </c>
      <c r="BJ150" s="5" t="s">
        <v>87</v>
      </c>
      <c r="BK150" s="5" t="s">
        <v>87</v>
      </c>
      <c r="BL150" s="5" t="s">
        <v>87</v>
      </c>
      <c r="BM150" s="5" t="s">
        <v>87</v>
      </c>
      <c r="BN150" s="5" t="s">
        <v>87</v>
      </c>
      <c r="BO150" s="5" t="s">
        <v>87</v>
      </c>
      <c r="BP150" s="5" t="s">
        <v>87</v>
      </c>
      <c r="BQ150" s="5" t="s">
        <v>87</v>
      </c>
      <c r="BR150" s="5" t="s">
        <v>87</v>
      </c>
      <c r="BS150" s="5" t="s">
        <v>87</v>
      </c>
      <c r="BT150" s="5" t="s">
        <v>87</v>
      </c>
      <c r="BU150" s="5" t="s">
        <v>87</v>
      </c>
      <c r="BV150" s="5" t="s">
        <v>87</v>
      </c>
      <c r="BW150" s="5" t="s">
        <v>87</v>
      </c>
      <c r="BX150" s="165" t="s">
        <v>1202</v>
      </c>
      <c r="BY150" s="134" t="s">
        <v>1154</v>
      </c>
      <c r="BZ150" s="5"/>
      <c r="CA150" s="5"/>
      <c r="CB150" s="48"/>
    </row>
    <row r="151" spans="2:80" s="4" customFormat="1" ht="114" customHeight="1" x14ac:dyDescent="0.4">
      <c r="B151" s="54">
        <v>92</v>
      </c>
      <c r="C151" s="23" t="s">
        <v>460</v>
      </c>
      <c r="D151" s="23" t="s">
        <v>23</v>
      </c>
      <c r="E151" s="23" t="s">
        <v>498</v>
      </c>
      <c r="F151" s="23" t="s">
        <v>87</v>
      </c>
      <c r="G151" s="5" t="s">
        <v>87</v>
      </c>
      <c r="H151" s="5" t="s">
        <v>377</v>
      </c>
      <c r="I151" s="168" t="s">
        <v>1126</v>
      </c>
      <c r="J151" s="169"/>
      <c r="K151" s="23" t="s">
        <v>1127</v>
      </c>
      <c r="L151" s="23" t="s">
        <v>994</v>
      </c>
      <c r="M151" s="23" t="s">
        <v>994</v>
      </c>
      <c r="N151" s="23" t="s">
        <v>992</v>
      </c>
      <c r="O151" s="5" t="s">
        <v>1128</v>
      </c>
      <c r="P151" s="23" t="s">
        <v>264</v>
      </c>
      <c r="Q151" s="24">
        <v>46023</v>
      </c>
      <c r="R151" s="24">
        <v>46376</v>
      </c>
      <c r="S151" s="20" t="s">
        <v>87</v>
      </c>
      <c r="T151" s="5" t="s">
        <v>1129</v>
      </c>
      <c r="U151" s="23" t="s">
        <v>499</v>
      </c>
      <c r="V151" s="23" t="s">
        <v>1096</v>
      </c>
      <c r="W151" s="23" t="s">
        <v>1097</v>
      </c>
      <c r="X151" s="23" t="s">
        <v>500</v>
      </c>
      <c r="Y151" s="23" t="s">
        <v>87</v>
      </c>
      <c r="Z151" s="5" t="s">
        <v>270</v>
      </c>
      <c r="AA151" s="5" t="s">
        <v>87</v>
      </c>
      <c r="AB151" s="5" t="s">
        <v>270</v>
      </c>
      <c r="AC151" s="5" t="s">
        <v>87</v>
      </c>
      <c r="AD151" s="23" t="s">
        <v>247</v>
      </c>
      <c r="AE151" s="20" t="s">
        <v>87</v>
      </c>
      <c r="AF151" s="20" t="s">
        <v>87</v>
      </c>
      <c r="AG151" s="20" t="s">
        <v>87</v>
      </c>
      <c r="AH151" s="149" t="s">
        <v>87</v>
      </c>
      <c r="AI151" s="23" t="s">
        <v>87</v>
      </c>
      <c r="AJ151" s="23" t="s">
        <v>948</v>
      </c>
      <c r="AK151" s="23" t="s">
        <v>87</v>
      </c>
      <c r="AL151" s="23" t="s">
        <v>87</v>
      </c>
      <c r="AM151" s="23" t="s">
        <v>87</v>
      </c>
      <c r="AN151" s="23" t="s">
        <v>87</v>
      </c>
      <c r="AO151" s="5" t="s">
        <v>87</v>
      </c>
      <c r="AP151" s="5" t="s">
        <v>87</v>
      </c>
      <c r="AQ151" s="5" t="s">
        <v>87</v>
      </c>
      <c r="AR151" s="5" t="s">
        <v>87</v>
      </c>
      <c r="AS151" s="5" t="s">
        <v>87</v>
      </c>
      <c r="AT151" s="5" t="s">
        <v>270</v>
      </c>
      <c r="AU151" s="5" t="s">
        <v>87</v>
      </c>
      <c r="AV151" s="5" t="s">
        <v>87</v>
      </c>
      <c r="AW151" s="5" t="s">
        <v>87</v>
      </c>
      <c r="AX151" s="5" t="s">
        <v>87</v>
      </c>
      <c r="AY151" s="5" t="s">
        <v>87</v>
      </c>
      <c r="AZ151" s="5" t="s">
        <v>87</v>
      </c>
      <c r="BA151" s="5" t="s">
        <v>87</v>
      </c>
      <c r="BB151" s="5" t="s">
        <v>87</v>
      </c>
      <c r="BC151" s="5" t="s">
        <v>87</v>
      </c>
      <c r="BD151" s="5" t="s">
        <v>87</v>
      </c>
      <c r="BE151" s="5" t="s">
        <v>87</v>
      </c>
      <c r="BF151" s="5" t="s">
        <v>87</v>
      </c>
      <c r="BG151" s="5" t="s">
        <v>87</v>
      </c>
      <c r="BH151" s="5" t="s">
        <v>87</v>
      </c>
      <c r="BI151" s="5" t="s">
        <v>87</v>
      </c>
      <c r="BJ151" s="5" t="s">
        <v>87</v>
      </c>
      <c r="BK151" s="5" t="s">
        <v>87</v>
      </c>
      <c r="BL151" s="5" t="s">
        <v>87</v>
      </c>
      <c r="BM151" s="5" t="s">
        <v>87</v>
      </c>
      <c r="BN151" s="5" t="s">
        <v>87</v>
      </c>
      <c r="BO151" s="5" t="s">
        <v>87</v>
      </c>
      <c r="BP151" s="5" t="s">
        <v>87</v>
      </c>
      <c r="BQ151" s="5" t="s">
        <v>87</v>
      </c>
      <c r="BR151" s="5" t="s">
        <v>87</v>
      </c>
      <c r="BS151" s="5" t="s">
        <v>87</v>
      </c>
      <c r="BT151" s="5" t="s">
        <v>270</v>
      </c>
      <c r="BU151" s="5" t="s">
        <v>87</v>
      </c>
      <c r="BV151" s="5" t="s">
        <v>87</v>
      </c>
      <c r="BW151" s="5" t="s">
        <v>87</v>
      </c>
      <c r="BX151" s="165" t="s">
        <v>1202</v>
      </c>
      <c r="BY151" s="134" t="s">
        <v>1154</v>
      </c>
      <c r="BZ151" s="5"/>
      <c r="CA151" s="5"/>
      <c r="CB151" s="48"/>
    </row>
    <row r="152" spans="2:80" s="4" customFormat="1" ht="114" customHeight="1" x14ac:dyDescent="0.4">
      <c r="B152" s="54">
        <v>93</v>
      </c>
      <c r="C152" s="23" t="s">
        <v>460</v>
      </c>
      <c r="D152" s="23" t="s">
        <v>23</v>
      </c>
      <c r="E152" s="23" t="s">
        <v>498</v>
      </c>
      <c r="F152" s="23" t="s">
        <v>87</v>
      </c>
      <c r="G152" s="5" t="s">
        <v>87</v>
      </c>
      <c r="H152" s="5" t="s">
        <v>377</v>
      </c>
      <c r="I152" s="168" t="s">
        <v>1130</v>
      </c>
      <c r="J152" s="169"/>
      <c r="K152" s="23" t="s">
        <v>1131</v>
      </c>
      <c r="L152" s="23" t="s">
        <v>994</v>
      </c>
      <c r="M152" s="23" t="s">
        <v>994</v>
      </c>
      <c r="N152" s="23" t="s">
        <v>992</v>
      </c>
      <c r="O152" s="5" t="s">
        <v>1128</v>
      </c>
      <c r="P152" s="23" t="s">
        <v>264</v>
      </c>
      <c r="Q152" s="24">
        <v>46023</v>
      </c>
      <c r="R152" s="24">
        <v>46376</v>
      </c>
      <c r="S152" s="20" t="s">
        <v>87</v>
      </c>
      <c r="T152" s="5" t="s">
        <v>1129</v>
      </c>
      <c r="U152" s="23" t="s">
        <v>499</v>
      </c>
      <c r="V152" s="23" t="s">
        <v>1096</v>
      </c>
      <c r="W152" s="23" t="s">
        <v>1097</v>
      </c>
      <c r="X152" s="23" t="s">
        <v>500</v>
      </c>
      <c r="Y152" s="23" t="s">
        <v>87</v>
      </c>
      <c r="Z152" s="5" t="s">
        <v>270</v>
      </c>
      <c r="AA152" s="5" t="s">
        <v>87</v>
      </c>
      <c r="AB152" s="5" t="s">
        <v>270</v>
      </c>
      <c r="AC152" s="5" t="s">
        <v>87</v>
      </c>
      <c r="AD152" s="23" t="s">
        <v>247</v>
      </c>
      <c r="AE152" s="20" t="s">
        <v>87</v>
      </c>
      <c r="AF152" s="20" t="s">
        <v>87</v>
      </c>
      <c r="AG152" s="20" t="s">
        <v>87</v>
      </c>
      <c r="AH152" s="149" t="s">
        <v>87</v>
      </c>
      <c r="AI152" s="23" t="s">
        <v>87</v>
      </c>
      <c r="AJ152" s="23" t="s">
        <v>948</v>
      </c>
      <c r="AK152" s="23" t="s">
        <v>87</v>
      </c>
      <c r="AL152" s="23" t="s">
        <v>87</v>
      </c>
      <c r="AM152" s="23" t="s">
        <v>87</v>
      </c>
      <c r="AN152" s="23" t="s">
        <v>87</v>
      </c>
      <c r="AO152" s="5" t="s">
        <v>87</v>
      </c>
      <c r="AP152" s="5" t="s">
        <v>87</v>
      </c>
      <c r="AQ152" s="5" t="s">
        <v>87</v>
      </c>
      <c r="AR152" s="5" t="s">
        <v>87</v>
      </c>
      <c r="AS152" s="5" t="s">
        <v>87</v>
      </c>
      <c r="AT152" s="5" t="s">
        <v>270</v>
      </c>
      <c r="AU152" s="5" t="s">
        <v>87</v>
      </c>
      <c r="AV152" s="5" t="s">
        <v>87</v>
      </c>
      <c r="AW152" s="5" t="s">
        <v>87</v>
      </c>
      <c r="AX152" s="5" t="s">
        <v>87</v>
      </c>
      <c r="AY152" s="5" t="s">
        <v>87</v>
      </c>
      <c r="AZ152" s="5" t="s">
        <v>87</v>
      </c>
      <c r="BA152" s="5" t="s">
        <v>87</v>
      </c>
      <c r="BB152" s="5" t="s">
        <v>87</v>
      </c>
      <c r="BC152" s="5" t="s">
        <v>87</v>
      </c>
      <c r="BD152" s="5" t="s">
        <v>87</v>
      </c>
      <c r="BE152" s="5" t="s">
        <v>87</v>
      </c>
      <c r="BF152" s="5" t="s">
        <v>87</v>
      </c>
      <c r="BG152" s="5" t="s">
        <v>87</v>
      </c>
      <c r="BH152" s="5" t="s">
        <v>87</v>
      </c>
      <c r="BI152" s="5" t="s">
        <v>87</v>
      </c>
      <c r="BJ152" s="5" t="s">
        <v>87</v>
      </c>
      <c r="BK152" s="5" t="s">
        <v>87</v>
      </c>
      <c r="BL152" s="5" t="s">
        <v>87</v>
      </c>
      <c r="BM152" s="5" t="s">
        <v>87</v>
      </c>
      <c r="BN152" s="5" t="s">
        <v>87</v>
      </c>
      <c r="BO152" s="5" t="s">
        <v>87</v>
      </c>
      <c r="BP152" s="5" t="s">
        <v>87</v>
      </c>
      <c r="BQ152" s="5" t="s">
        <v>87</v>
      </c>
      <c r="BR152" s="5" t="s">
        <v>87</v>
      </c>
      <c r="BS152" s="5" t="s">
        <v>87</v>
      </c>
      <c r="BT152" s="5" t="s">
        <v>270</v>
      </c>
      <c r="BU152" s="5" t="s">
        <v>87</v>
      </c>
      <c r="BV152" s="5" t="s">
        <v>87</v>
      </c>
      <c r="BW152" s="5" t="s">
        <v>87</v>
      </c>
      <c r="BX152" s="165" t="s">
        <v>1202</v>
      </c>
      <c r="BY152" s="134" t="s">
        <v>1154</v>
      </c>
      <c r="BZ152" s="5"/>
      <c r="CA152" s="5"/>
      <c r="CB152" s="48"/>
    </row>
    <row r="153" spans="2:80" s="4" customFormat="1" ht="114" customHeight="1" x14ac:dyDescent="0.4">
      <c r="B153" s="54">
        <v>94</v>
      </c>
      <c r="C153" s="23" t="s">
        <v>460</v>
      </c>
      <c r="D153" s="23" t="s">
        <v>23</v>
      </c>
      <c r="E153" s="23" t="s">
        <v>737</v>
      </c>
      <c r="F153" s="23" t="s">
        <v>87</v>
      </c>
      <c r="G153" s="5" t="s">
        <v>87</v>
      </c>
      <c r="H153" s="5" t="s">
        <v>377</v>
      </c>
      <c r="I153" s="168" t="s">
        <v>1147</v>
      </c>
      <c r="J153" s="169"/>
      <c r="K153" s="23" t="s">
        <v>1148</v>
      </c>
      <c r="L153" s="23" t="s">
        <v>480</v>
      </c>
      <c r="M153" s="23" t="s">
        <v>87</v>
      </c>
      <c r="N153" s="23" t="s">
        <v>992</v>
      </c>
      <c r="O153" s="5" t="s">
        <v>825</v>
      </c>
      <c r="P153" s="23" t="s">
        <v>264</v>
      </c>
      <c r="Q153" s="24">
        <v>46054</v>
      </c>
      <c r="R153" s="24">
        <v>46376</v>
      </c>
      <c r="S153" s="20" t="s">
        <v>87</v>
      </c>
      <c r="T153" s="5" t="s">
        <v>1149</v>
      </c>
      <c r="U153" s="23" t="s">
        <v>1150</v>
      </c>
      <c r="V153" s="23" t="s">
        <v>482</v>
      </c>
      <c r="W153" s="23" t="s">
        <v>1074</v>
      </c>
      <c r="X153" s="23" t="s">
        <v>484</v>
      </c>
      <c r="Y153" s="23" t="s">
        <v>87</v>
      </c>
      <c r="Z153" s="5" t="s">
        <v>270</v>
      </c>
      <c r="AA153" s="5" t="s">
        <v>87</v>
      </c>
      <c r="AB153" s="5" t="s">
        <v>87</v>
      </c>
      <c r="AC153" s="5" t="s">
        <v>87</v>
      </c>
      <c r="AD153" s="23" t="s">
        <v>247</v>
      </c>
      <c r="AE153" s="20" t="s">
        <v>87</v>
      </c>
      <c r="AF153" s="20" t="s">
        <v>87</v>
      </c>
      <c r="AG153" s="20" t="s">
        <v>87</v>
      </c>
      <c r="AH153" s="149" t="s">
        <v>87</v>
      </c>
      <c r="AI153" s="23" t="s">
        <v>87</v>
      </c>
      <c r="AJ153" s="23" t="s">
        <v>87</v>
      </c>
      <c r="AK153" s="23" t="s">
        <v>87</v>
      </c>
      <c r="AL153" s="23" t="s">
        <v>87</v>
      </c>
      <c r="AM153" s="23" t="s">
        <v>87</v>
      </c>
      <c r="AN153" s="23" t="s">
        <v>87</v>
      </c>
      <c r="AO153" s="5" t="s">
        <v>87</v>
      </c>
      <c r="AP153" s="5" t="s">
        <v>87</v>
      </c>
      <c r="AQ153" s="5" t="s">
        <v>87</v>
      </c>
      <c r="AR153" s="5" t="s">
        <v>87</v>
      </c>
      <c r="AS153" s="5" t="s">
        <v>87</v>
      </c>
      <c r="AT153" s="5" t="s">
        <v>87</v>
      </c>
      <c r="AU153" s="5" t="s">
        <v>87</v>
      </c>
      <c r="AV153" s="5" t="s">
        <v>87</v>
      </c>
      <c r="AW153" s="5" t="s">
        <v>270</v>
      </c>
      <c r="AX153" s="5" t="s">
        <v>87</v>
      </c>
      <c r="AY153" s="5" t="s">
        <v>87</v>
      </c>
      <c r="AZ153" s="5" t="s">
        <v>87</v>
      </c>
      <c r="BA153" s="5" t="s">
        <v>87</v>
      </c>
      <c r="BB153" s="5" t="s">
        <v>87</v>
      </c>
      <c r="BC153" s="5" t="s">
        <v>87</v>
      </c>
      <c r="BD153" s="5" t="s">
        <v>87</v>
      </c>
      <c r="BE153" s="5" t="s">
        <v>87</v>
      </c>
      <c r="BF153" s="5" t="s">
        <v>87</v>
      </c>
      <c r="BG153" s="5" t="s">
        <v>87</v>
      </c>
      <c r="BH153" s="5" t="s">
        <v>87</v>
      </c>
      <c r="BI153" s="5" t="s">
        <v>87</v>
      </c>
      <c r="BJ153" s="5" t="s">
        <v>87</v>
      </c>
      <c r="BK153" s="5" t="s">
        <v>87</v>
      </c>
      <c r="BL153" s="5" t="s">
        <v>87</v>
      </c>
      <c r="BM153" s="5" t="s">
        <v>87</v>
      </c>
      <c r="BN153" s="5" t="s">
        <v>87</v>
      </c>
      <c r="BO153" s="5" t="s">
        <v>87</v>
      </c>
      <c r="BP153" s="5" t="s">
        <v>87</v>
      </c>
      <c r="BQ153" s="5" t="s">
        <v>87</v>
      </c>
      <c r="BR153" s="5" t="s">
        <v>87</v>
      </c>
      <c r="BS153" s="5" t="s">
        <v>87</v>
      </c>
      <c r="BT153" s="5" t="s">
        <v>87</v>
      </c>
      <c r="BU153" s="5" t="s">
        <v>87</v>
      </c>
      <c r="BV153" s="5" t="s">
        <v>87</v>
      </c>
      <c r="BW153" s="5" t="s">
        <v>87</v>
      </c>
      <c r="BX153" s="165" t="s">
        <v>1202</v>
      </c>
      <c r="BY153" s="134" t="s">
        <v>1154</v>
      </c>
      <c r="BZ153" s="5"/>
      <c r="CA153" s="5"/>
      <c r="CB153" s="48"/>
    </row>
    <row r="154" spans="2:80" ht="114" customHeight="1" x14ac:dyDescent="0.4">
      <c r="B154" s="54">
        <v>95</v>
      </c>
      <c r="C154" s="23" t="s">
        <v>5</v>
      </c>
      <c r="D154" s="23" t="s">
        <v>12</v>
      </c>
      <c r="E154" s="23" t="s">
        <v>261</v>
      </c>
      <c r="F154" s="23" t="s">
        <v>87</v>
      </c>
      <c r="G154" s="5" t="s">
        <v>87</v>
      </c>
      <c r="H154" s="5" t="s">
        <v>377</v>
      </c>
      <c r="I154" s="168" t="s">
        <v>1212</v>
      </c>
      <c r="J154" s="169"/>
      <c r="K154" s="37" t="s">
        <v>1215</v>
      </c>
      <c r="L154" s="23" t="s">
        <v>1213</v>
      </c>
      <c r="M154" s="23" t="s">
        <v>1216</v>
      </c>
      <c r="N154" s="23" t="s">
        <v>992</v>
      </c>
      <c r="O154" s="5" t="s">
        <v>825</v>
      </c>
      <c r="P154" s="23" t="s">
        <v>230</v>
      </c>
      <c r="Q154" s="24">
        <v>46082</v>
      </c>
      <c r="R154" s="24">
        <v>46376</v>
      </c>
      <c r="S154" s="20" t="s">
        <v>87</v>
      </c>
      <c r="T154" s="5" t="s">
        <v>1214</v>
      </c>
      <c r="U154" s="23" t="s">
        <v>537</v>
      </c>
      <c r="V154" s="23" t="s">
        <v>1217</v>
      </c>
      <c r="W154" s="23" t="s">
        <v>1218</v>
      </c>
      <c r="X154" s="37" t="s">
        <v>1219</v>
      </c>
      <c r="Y154" s="37" t="s">
        <v>1220</v>
      </c>
      <c r="Z154" s="25" t="s">
        <v>270</v>
      </c>
      <c r="AA154" s="25" t="s">
        <v>87</v>
      </c>
      <c r="AB154" s="25" t="s">
        <v>87</v>
      </c>
      <c r="AC154" s="25" t="s">
        <v>87</v>
      </c>
      <c r="AD154" s="37" t="s">
        <v>239</v>
      </c>
      <c r="AE154" s="166" t="s">
        <v>87</v>
      </c>
      <c r="AF154" s="166" t="s">
        <v>87</v>
      </c>
      <c r="AG154" s="166" t="s">
        <v>1221</v>
      </c>
      <c r="AH154" s="167">
        <v>262148380</v>
      </c>
      <c r="AI154" s="37" t="s">
        <v>87</v>
      </c>
      <c r="AJ154" s="37" t="s">
        <v>87</v>
      </c>
      <c r="AK154" s="37" t="s">
        <v>87</v>
      </c>
      <c r="AL154" s="37" t="s">
        <v>87</v>
      </c>
      <c r="AM154" s="37" t="s">
        <v>87</v>
      </c>
      <c r="AN154" s="37" t="s">
        <v>87</v>
      </c>
      <c r="AO154" s="37" t="s">
        <v>87</v>
      </c>
      <c r="AP154" s="37" t="s">
        <v>87</v>
      </c>
      <c r="AQ154" s="37" t="s">
        <v>87</v>
      </c>
      <c r="AR154" s="37" t="s">
        <v>87</v>
      </c>
      <c r="AS154" s="37" t="s">
        <v>87</v>
      </c>
      <c r="AT154" s="37" t="s">
        <v>87</v>
      </c>
      <c r="AU154" s="37" t="s">
        <v>87</v>
      </c>
      <c r="AV154" s="37" t="s">
        <v>87</v>
      </c>
      <c r="AW154" s="37" t="s">
        <v>87</v>
      </c>
      <c r="AX154" s="37" t="s">
        <v>87</v>
      </c>
      <c r="AY154" s="37" t="s">
        <v>87</v>
      </c>
      <c r="AZ154" s="37" t="s">
        <v>87</v>
      </c>
      <c r="BA154" s="37" t="s">
        <v>87</v>
      </c>
      <c r="BB154" s="37" t="s">
        <v>87</v>
      </c>
      <c r="BC154" s="37" t="s">
        <v>87</v>
      </c>
      <c r="BD154" s="37" t="s">
        <v>87</v>
      </c>
      <c r="BE154" s="37" t="s">
        <v>87</v>
      </c>
      <c r="BF154" s="37" t="s">
        <v>87</v>
      </c>
      <c r="BG154" s="37" t="s">
        <v>87</v>
      </c>
      <c r="BH154" s="37" t="s">
        <v>87</v>
      </c>
      <c r="BI154" s="37" t="s">
        <v>87</v>
      </c>
      <c r="BJ154" s="37" t="s">
        <v>87</v>
      </c>
      <c r="BK154" s="37" t="s">
        <v>87</v>
      </c>
      <c r="BL154" s="37" t="s">
        <v>87</v>
      </c>
      <c r="BM154" s="37" t="s">
        <v>87</v>
      </c>
      <c r="BN154" s="37" t="s">
        <v>87</v>
      </c>
      <c r="BO154" s="37" t="s">
        <v>87</v>
      </c>
      <c r="BP154" s="37" t="s">
        <v>87</v>
      </c>
      <c r="BQ154" s="37" t="s">
        <v>87</v>
      </c>
      <c r="BR154" s="37" t="s">
        <v>87</v>
      </c>
      <c r="BS154" s="37" t="s">
        <v>87</v>
      </c>
      <c r="BT154" s="37" t="s">
        <v>87</v>
      </c>
      <c r="BU154" s="37" t="s">
        <v>87</v>
      </c>
      <c r="BV154" s="37" t="s">
        <v>87</v>
      </c>
      <c r="BW154" s="37" t="s">
        <v>87</v>
      </c>
      <c r="BX154" s="5" t="s">
        <v>1202</v>
      </c>
      <c r="BY154" s="162" t="s">
        <v>1222</v>
      </c>
      <c r="BZ154" s="135"/>
      <c r="CA154" s="135"/>
      <c r="CB154" s="135"/>
    </row>
  </sheetData>
  <mergeCells count="316">
    <mergeCell ref="I154:J154"/>
    <mergeCell ref="BX55:BX56"/>
    <mergeCell ref="V6:W6"/>
    <mergeCell ref="V7:W8"/>
    <mergeCell ref="S37:T37"/>
    <mergeCell ref="S38:T38"/>
    <mergeCell ref="S39:T39"/>
    <mergeCell ref="S40:T40"/>
    <mergeCell ref="S41:T41"/>
    <mergeCell ref="S42:T42"/>
    <mergeCell ref="S43:T43"/>
    <mergeCell ref="S19:T19"/>
    <mergeCell ref="S20:T20"/>
    <mergeCell ref="S21:T21"/>
    <mergeCell ref="S22:T22"/>
    <mergeCell ref="S23:T23"/>
    <mergeCell ref="S24:T24"/>
    <mergeCell ref="S25:T25"/>
    <mergeCell ref="S26:T26"/>
    <mergeCell ref="S27:T27"/>
    <mergeCell ref="W21:X21"/>
    <mergeCell ref="W22:X22"/>
    <mergeCell ref="W23:X23"/>
    <mergeCell ref="W24:X24"/>
    <mergeCell ref="W25:X25"/>
    <mergeCell ref="W26:X26"/>
    <mergeCell ref="I145:J145"/>
    <mergeCell ref="I147:J147"/>
    <mergeCell ref="Y10:AD10"/>
    <mergeCell ref="I55:Y55"/>
    <mergeCell ref="Z55:AC55"/>
    <mergeCell ref="AD55:AH55"/>
    <mergeCell ref="I58:J58"/>
    <mergeCell ref="I59:J59"/>
    <mergeCell ref="G42:I42"/>
    <mergeCell ref="G41:I41"/>
    <mergeCell ref="G40:I40"/>
    <mergeCell ref="G39:I39"/>
    <mergeCell ref="I64:J64"/>
    <mergeCell ref="G27:I27"/>
    <mergeCell ref="G28:I28"/>
    <mergeCell ref="G29:I29"/>
    <mergeCell ref="G30:I30"/>
    <mergeCell ref="G31:I31"/>
    <mergeCell ref="I57:J57"/>
    <mergeCell ref="I56:J56"/>
    <mergeCell ref="G52:I52"/>
    <mergeCell ref="I143:J143"/>
    <mergeCell ref="I144:J144"/>
    <mergeCell ref="S44:T44"/>
    <mergeCell ref="Y7:Y8"/>
    <mergeCell ref="X7:X8"/>
    <mergeCell ref="Z7:AB8"/>
    <mergeCell ref="AC7:AD8"/>
    <mergeCell ref="AE7:AF8"/>
    <mergeCell ref="J10:L10"/>
    <mergeCell ref="M10:O10"/>
    <mergeCell ref="G19:I19"/>
    <mergeCell ref="U10:U11"/>
    <mergeCell ref="P10:R10"/>
    <mergeCell ref="W14:X14"/>
    <mergeCell ref="W15:X15"/>
    <mergeCell ref="W16:X16"/>
    <mergeCell ref="W17:X17"/>
    <mergeCell ref="W18:X18"/>
    <mergeCell ref="W19:X19"/>
    <mergeCell ref="S10:T11"/>
    <mergeCell ref="S12:T12"/>
    <mergeCell ref="S13:T13"/>
    <mergeCell ref="S14:T14"/>
    <mergeCell ref="S15:T15"/>
    <mergeCell ref="S16:T16"/>
    <mergeCell ref="I108:J108"/>
    <mergeCell ref="S17:T17"/>
    <mergeCell ref="S18:T18"/>
    <mergeCell ref="I128:J128"/>
    <mergeCell ref="I123:J123"/>
    <mergeCell ref="I124:J124"/>
    <mergeCell ref="I125:J125"/>
    <mergeCell ref="I126:J126"/>
    <mergeCell ref="I138:J138"/>
    <mergeCell ref="I92:J92"/>
    <mergeCell ref="I93:J93"/>
    <mergeCell ref="I94:J94"/>
    <mergeCell ref="I95:J95"/>
    <mergeCell ref="I96:J96"/>
    <mergeCell ref="I83:J83"/>
    <mergeCell ref="I84:J84"/>
    <mergeCell ref="I85:J85"/>
    <mergeCell ref="I86:J86"/>
    <mergeCell ref="I87:J87"/>
    <mergeCell ref="I97:J97"/>
    <mergeCell ref="I98:J98"/>
    <mergeCell ref="I88:J88"/>
    <mergeCell ref="I89:J89"/>
    <mergeCell ref="S28:T28"/>
    <mergeCell ref="I101:J101"/>
    <mergeCell ref="I103:J103"/>
    <mergeCell ref="I104:J104"/>
    <mergeCell ref="I105:J105"/>
    <mergeCell ref="I106:J106"/>
    <mergeCell ref="I102:J102"/>
    <mergeCell ref="I99:J99"/>
    <mergeCell ref="I100:J100"/>
    <mergeCell ref="I107:J107"/>
    <mergeCell ref="I142:J142"/>
    <mergeCell ref="I132:J132"/>
    <mergeCell ref="I133:J133"/>
    <mergeCell ref="I134:J134"/>
    <mergeCell ref="I136:J136"/>
    <mergeCell ref="I141:J141"/>
    <mergeCell ref="I109:J109"/>
    <mergeCell ref="I110:J110"/>
    <mergeCell ref="I111:J111"/>
    <mergeCell ref="I127:J127"/>
    <mergeCell ref="I130:J130"/>
    <mergeCell ref="I131:J131"/>
    <mergeCell ref="I140:J140"/>
    <mergeCell ref="I139:J139"/>
    <mergeCell ref="E28:F28"/>
    <mergeCell ref="E25:F25"/>
    <mergeCell ref="E26:F26"/>
    <mergeCell ref="I76:J76"/>
    <mergeCell ref="I60:J60"/>
    <mergeCell ref="I61:J61"/>
    <mergeCell ref="I62:J62"/>
    <mergeCell ref="I63:J63"/>
    <mergeCell ref="G51:I51"/>
    <mergeCell ref="G50:I50"/>
    <mergeCell ref="G49:I49"/>
    <mergeCell ref="G48:I48"/>
    <mergeCell ref="G47:I47"/>
    <mergeCell ref="G46:I46"/>
    <mergeCell ref="G45:I45"/>
    <mergeCell ref="G44:I44"/>
    <mergeCell ref="G43:I43"/>
    <mergeCell ref="E35:F35"/>
    <mergeCell ref="I69:J69"/>
    <mergeCell ref="I65:J65"/>
    <mergeCell ref="I66:J66"/>
    <mergeCell ref="E47:F47"/>
    <mergeCell ref="V10:V11"/>
    <mergeCell ref="E12:F12"/>
    <mergeCell ref="E13:F13"/>
    <mergeCell ref="E14:F14"/>
    <mergeCell ref="E15:F15"/>
    <mergeCell ref="E19:F19"/>
    <mergeCell ref="G38:I38"/>
    <mergeCell ref="G37:I37"/>
    <mergeCell ref="G36:I36"/>
    <mergeCell ref="G35:I35"/>
    <mergeCell ref="G34:I34"/>
    <mergeCell ref="G32:I32"/>
    <mergeCell ref="G33:I33"/>
    <mergeCell ref="G22:I22"/>
    <mergeCell ref="G23:I23"/>
    <mergeCell ref="G24:I24"/>
    <mergeCell ref="G25:I25"/>
    <mergeCell ref="G26:I26"/>
    <mergeCell ref="E21:F21"/>
    <mergeCell ref="G20:I20"/>
    <mergeCell ref="G21:I21"/>
    <mergeCell ref="E33:F33"/>
    <mergeCell ref="E24:F24"/>
    <mergeCell ref="E27:F27"/>
    <mergeCell ref="BY55:CB55"/>
    <mergeCell ref="B10:B11"/>
    <mergeCell ref="E32:F32"/>
    <mergeCell ref="C10:C11"/>
    <mergeCell ref="D10:D11"/>
    <mergeCell ref="E16:F16"/>
    <mergeCell ref="E17:F17"/>
    <mergeCell ref="E18:F18"/>
    <mergeCell ref="E10:F11"/>
    <mergeCell ref="G10:I11"/>
    <mergeCell ref="G12:I12"/>
    <mergeCell ref="G13:I13"/>
    <mergeCell ref="G14:I14"/>
    <mergeCell ref="G15:I15"/>
    <mergeCell ref="G16:I16"/>
    <mergeCell ref="G17:I17"/>
    <mergeCell ref="G18:I18"/>
    <mergeCell ref="AO55:BG55"/>
    <mergeCell ref="BW55:BW56"/>
    <mergeCell ref="BH55:BV55"/>
    <mergeCell ref="AI55:AN55"/>
    <mergeCell ref="B55:B56"/>
    <mergeCell ref="Y54:AA54"/>
    <mergeCell ref="W27:X27"/>
    <mergeCell ref="B2:AC4"/>
    <mergeCell ref="B9:AF9"/>
    <mergeCell ref="E54:J54"/>
    <mergeCell ref="B54:D54"/>
    <mergeCell ref="AB54:AD54"/>
    <mergeCell ref="AE54:AF54"/>
    <mergeCell ref="B53:CB53"/>
    <mergeCell ref="AG54:CB54"/>
    <mergeCell ref="Z6:AB6"/>
    <mergeCell ref="B5:AF5"/>
    <mergeCell ref="B6:D6"/>
    <mergeCell ref="E6:J6"/>
    <mergeCell ref="AC6:AD6"/>
    <mergeCell ref="AE6:AF6"/>
    <mergeCell ref="K6:P6"/>
    <mergeCell ref="B7:D8"/>
    <mergeCell ref="K7:P8"/>
    <mergeCell ref="W10:X11"/>
    <mergeCell ref="W12:X12"/>
    <mergeCell ref="W13:X13"/>
    <mergeCell ref="V54:X54"/>
    <mergeCell ref="W20:X20"/>
    <mergeCell ref="E51:F51"/>
    <mergeCell ref="E52:F52"/>
    <mergeCell ref="Q6:U6"/>
    <mergeCell ref="Q7:U8"/>
    <mergeCell ref="Q54:U54"/>
    <mergeCell ref="C55:H55"/>
    <mergeCell ref="E39:F39"/>
    <mergeCell ref="E40:F40"/>
    <mergeCell ref="E20:F20"/>
    <mergeCell ref="E22:F22"/>
    <mergeCell ref="E23:F23"/>
    <mergeCell ref="E34:F34"/>
    <mergeCell ref="E31:F31"/>
    <mergeCell ref="E29:F29"/>
    <mergeCell ref="E30:F30"/>
    <mergeCell ref="E48:F48"/>
    <mergeCell ref="E49:F49"/>
    <mergeCell ref="E50:F50"/>
    <mergeCell ref="E41:F41"/>
    <mergeCell ref="E42:F42"/>
    <mergeCell ref="E43:F43"/>
    <mergeCell ref="E44:F44"/>
    <mergeCell ref="E45:F45"/>
    <mergeCell ref="E36:F36"/>
    <mergeCell ref="E37:F37"/>
    <mergeCell ref="E46:F46"/>
    <mergeCell ref="S29:T29"/>
    <mergeCell ref="S30:T30"/>
    <mergeCell ref="S31:T31"/>
    <mergeCell ref="S32:T32"/>
    <mergeCell ref="S33:T33"/>
    <mergeCell ref="S34:T34"/>
    <mergeCell ref="S35:T35"/>
    <mergeCell ref="S36:T36"/>
    <mergeCell ref="W28:X28"/>
    <mergeCell ref="W29:X29"/>
    <mergeCell ref="W30:X30"/>
    <mergeCell ref="W31:X31"/>
    <mergeCell ref="W32:X32"/>
    <mergeCell ref="W33:X33"/>
    <mergeCell ref="W34:X34"/>
    <mergeCell ref="W35:X35"/>
    <mergeCell ref="W36:X36"/>
    <mergeCell ref="W37:X37"/>
    <mergeCell ref="I71:J71"/>
    <mergeCell ref="I72:J72"/>
    <mergeCell ref="I68:J68"/>
    <mergeCell ref="I70:J70"/>
    <mergeCell ref="W38:X38"/>
    <mergeCell ref="W39:X39"/>
    <mergeCell ref="W40:X40"/>
    <mergeCell ref="W41:X41"/>
    <mergeCell ref="W42:X42"/>
    <mergeCell ref="W43:X43"/>
    <mergeCell ref="W44:X44"/>
    <mergeCell ref="W45:X45"/>
    <mergeCell ref="W46:X46"/>
    <mergeCell ref="S46:T46"/>
    <mergeCell ref="S47:T47"/>
    <mergeCell ref="S45:T45"/>
    <mergeCell ref="W47:X47"/>
    <mergeCell ref="W48:X48"/>
    <mergeCell ref="W49:X49"/>
    <mergeCell ref="W50:X50"/>
    <mergeCell ref="W51:X51"/>
    <mergeCell ref="W52:X52"/>
    <mergeCell ref="K54:P54"/>
    <mergeCell ref="I77:J77"/>
    <mergeCell ref="I80:J80"/>
    <mergeCell ref="S48:T48"/>
    <mergeCell ref="S49:T49"/>
    <mergeCell ref="S50:T50"/>
    <mergeCell ref="S51:T51"/>
    <mergeCell ref="S52:T52"/>
    <mergeCell ref="I81:J81"/>
    <mergeCell ref="I67:J67"/>
    <mergeCell ref="I74:J74"/>
    <mergeCell ref="I75:J75"/>
    <mergeCell ref="I79:J79"/>
    <mergeCell ref="I78:J78"/>
    <mergeCell ref="I73:J73"/>
    <mergeCell ref="I82:J82"/>
    <mergeCell ref="I90:J90"/>
    <mergeCell ref="I146:J146"/>
    <mergeCell ref="I112:J112"/>
    <mergeCell ref="I135:J135"/>
    <mergeCell ref="I137:J137"/>
    <mergeCell ref="I153:J153"/>
    <mergeCell ref="I151:J151"/>
    <mergeCell ref="I152:J152"/>
    <mergeCell ref="I148:J148"/>
    <mergeCell ref="I149:J149"/>
    <mergeCell ref="I150:J150"/>
    <mergeCell ref="I117:J117"/>
    <mergeCell ref="I119:J119"/>
    <mergeCell ref="I120:J120"/>
    <mergeCell ref="I121:J121"/>
    <mergeCell ref="I122:J122"/>
    <mergeCell ref="I113:J113"/>
    <mergeCell ref="I114:J114"/>
    <mergeCell ref="I115:J115"/>
    <mergeCell ref="I116:J116"/>
    <mergeCell ref="I118:J118"/>
    <mergeCell ref="I129:J129"/>
    <mergeCell ref="I91:J91"/>
  </mergeCells>
  <phoneticPr fontId="10" type="noConversion"/>
  <dataValidations xWindow="1561" yWindow="785" count="3">
    <dataValidation allowBlank="1" showErrorMessage="1" sqref="AY141:BW144 T110:T123 R53:U53 P108:P110 Q109:T109 S103 BJ1:BX50 AE129 E21 B20:C21 Z53:AA53 Y95:Y96 P10:P11 Z32:Z33 Y35:Z35 G10:H10 BJ59:BT60 C53:C55 F139:F140 E9:E10 B9:B19 AH151:AH154 C9:D11 Z37:Z42 AP61:BT61 BU59:BU61 E92:F94 AI62:AI64 Z73 O73 S59:AC61 S106:S107 T107:T108 Q100:S100 B1:B7 O1:P6 K1:N7 Q1:Q7 X1:AF7 AM60:AN60 AM62:AO63 L66:N66 D141:F141 F118:F119 Q99:T99 T100:T105 AS141:AW141 S76:S81 P139 AI142:AW144 Z142:Z144 BH76:BH79 AE120:AE124 AJ94 AE94 D92:D93 C92:C94 O82:O83 AI95:BW96 Z16:Z30 AJ70:AO70 L59:M61 AC73 AO73:BX73 K56:AC58 M10:O10 Q140:S140 V141:Y141 S62:S65 U140:U141 AG113:AG119 T137:T138 Q98:R98 Q101:R102 Q104:R108 AI78:AJ79 AH141:AQ141 Q142:T144 N11:O30 S82:T83 K146 U64 Y101:Y102 S9:S10 R1:U5 I151:K152 AI1:AN56 V53:Y54 G56:H56 L140:L144 AI97:BV98 AI66:AI67 AH138:AH140 I141 C1:J6 AX140:AX144 N65 L138 BW58:BW73 D53:Q54 Z92:AC123 I92:I94 AG1:AH54 M102 M141 M64:N64 X66:AC66 W64:AC64 O141:T141 AD56:AF56 T75:T81 J10:J11 K11:M11 F9:R9 AA11:AD52 AB53:AF54 Z44:Z52 Z11:Z14 A1:A1048576 Z9:AF9 AL68:AL73 AK71:AK73 AO65:AO73 P36 V151:V152 Q67:S73 AM65:AN68 D154:E154 Q147:R147 Y137 M137 AG73:AH83 V146 O92:O98 P146:S146 Q97:S97 Y148:Y149 T95:T98 BV58:BV61 AG124:AG128 I56:I61 BY1:BY68 AO1:BI60 BJ51:BU58 W9:W10 Y36:Y52 R29:R30 N32:O52 AA141:AC144 Q113:R115 L125:L134 Q117:R125 S113:S125 Q126:S127 AG85:AH89 K92:M94 E140 V140:X140 Q11:Q30 N142:N144 Q74:R96 Q32 L74:M83 I84:I87 F84:F88 W65:W67 C86:E88 K84:L86 M84:O88 AG64:AH67 K87:K88 Q43 X9 Y9:Y34 V62:V65 Q66:V66 W62:W63 S92:Y94 T9 U9:V11 L151:M154 R21:R27 Q151:T154 Q35:Q40 AP62:BV73 AJ151:BW152 G153:G154 O66:P72 O59:R65 N59:N63 Q45:Q52 K140:K141 R11:R19 D150:F150 I150 K150 P150 T125:T134 O151:O154 C150:C152 F151:G152 BX84:BY154 C155:BY1048576 V1:V6 W1:W5 U73:U88 C56:F81 AM71:AN74 BY70:BY81 I63:I75 N67:N83 K59:K75 L87:L91 T84:T91 AI100:BV113 Y111 Y98:Y99 L95:L105 Z125:Z127 AE127 AB124:AC127 Z127:AC130 F135:H135 AE135:AH135 L113:L123 S135:Y135 T148:T149 AF146:BW146 Z148:AC150 Q148:S150 D147:E147 AE73 Z146 AG56:AH61 AG147:AH149 AI73:AJ73 N140:O140 Q110:R111 L107:L111 AG92:AH112 AI145:BW145 E131:E135 O100:O138 AG130:AG134 AH113:AH134 Z135:AC136 AE145:AE147 G137:H137 Q128:R136 Q138:R138 W137 AG136:AH137 BX57:BX68 P73:P94 C145:C147 D145:E145 F142:F145 G145 F147:G149 D146:F146 I146 O142:O147 Q145:R145 T145 U145:U147 AC145:AC147 AG138:AG145 AH142:AH145 AI147:AN147 BW97:BW113 AJ69:BY69 AK82:BY82 AM83:BY83 BX70:BX72 BX74:BX81 AI114:BW136 AO146:BW147 AJ137:BW138 BW139 BV51:BW57 BX51:BX55 V74:AC88 R32:R52 B22:B1048576 BZ1:XFD1048576 E153 AG151:AG153 AI153:BW154" xr:uid="{773B3E05-FCB7-4C71-A7EB-7A649E02E991}"/>
    <dataValidation allowBlank="1" showInputMessage="1" showErrorMessage="1" prompt="Se recomienda validar aquellas tareas que finalizan en la vigencia 2023 a fin de proponer NUEVAS actividades para 2024. _x000a__x000a_Recuerde que esta nueva tarea deberá estar asociada a la iniciativa y podrá tener prospectiva a 2026." sqref="E148:E149 E99:F99" xr:uid="{77DB768E-1DD2-45FC-A73C-154B848E3819}"/>
    <dataValidation allowBlank="1" showInputMessage="1" showErrorMessage="1" promptTitle="Nombre de la tarea" prompt="Son los pasos o actividades a ejecutar en el plan de acción y que se pueden medir en tiempo de ejecución, producto entregable y presupuesto." sqref="I128:I131 I153:I154" xr:uid="{2C0392F7-AF69-474F-9570-CD06BB18DB1A}"/>
  </dataValidations>
  <pageMargins left="0.17" right="0.15748031496062992" top="0.43307086614173229" bottom="0.43307086614173229" header="0.31496062992125984" footer="0.15748031496062992"/>
  <pageSetup scale="50" orientation="landscape" r:id="rId1"/>
  <drawing r:id="rId2"/>
  <legacyDrawing r:id="rId3"/>
  <extLst>
    <ext xmlns:x14="http://schemas.microsoft.com/office/spreadsheetml/2009/9/main" uri="{CCE6A557-97BC-4b89-ADB6-D9C93CAAB3DF}">
      <x14:dataValidations xmlns:xm="http://schemas.microsoft.com/office/excel/2006/main" xWindow="1561" yWindow="785" count="2">
        <x14:dataValidation type="list" allowBlank="1" showInputMessage="1" xr:uid="{415500FD-647D-4BC2-8C3D-31348DF13C4D}">
          <x14:formula1>
            <xm:f>Listas!$G$3:$G$7</xm:f>
          </x14:formula1>
          <xm:sqref>AD141:AD144 AD119 AD60:AD72 AD80:AD81 AD113:AD117 AD95:AD96 AD57:AD58 AD138 AD98 AD89:AD91 AD74:AD77 AD100:AD111 AD128:AD134</xm:sqref>
        </x14:dataValidation>
        <x14:dataValidation type="list" allowBlank="1" xr:uid="{F0FDF561-4BA0-49F7-9003-2EC9DBA0398C}">
          <x14:formula1>
            <xm:f>Listas!$F$3:$F$17</xm:f>
          </x14:formula1>
          <xm:sqref>G60:H72 H74:H81 G119 H136 H104 G128:H134 G80:G81 G142:H144 G57:H58 G95:G96 H98:H102 G74:G77 H89:H96 G89:G91 G98:G117 H111:H119 G138:H138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906EAD-220E-4C36-AD75-1253DF110E9D}">
  <sheetPr>
    <tabColor theme="5" tint="-0.499984740745262"/>
  </sheetPr>
  <dimension ref="A1:BG862"/>
  <sheetViews>
    <sheetView topLeftCell="A2" zoomScale="40" zoomScaleNormal="40" workbookViewId="0"/>
  </sheetViews>
  <sheetFormatPr baseColWidth="10" defaultColWidth="10" defaultRowHeight="13.5" x14ac:dyDescent="0.4"/>
  <cols>
    <col min="1" max="1" width="2.08203125" style="70" customWidth="1"/>
    <col min="2" max="2" width="6.33203125" style="128" customWidth="1"/>
    <col min="3" max="3" width="33.33203125" style="70" customWidth="1"/>
    <col min="4" max="4" width="36.33203125" style="70" customWidth="1"/>
    <col min="5" max="5" width="30.33203125" style="70" customWidth="1"/>
    <col min="6" max="6" width="46.08203125" style="70" customWidth="1"/>
    <col min="7" max="7" width="10.83203125" style="128" customWidth="1"/>
    <col min="8" max="8" width="21" style="128" customWidth="1"/>
    <col min="9" max="9" width="38" style="128" customWidth="1"/>
    <col min="10" max="10" width="23.33203125" style="128" customWidth="1"/>
    <col min="11" max="11" width="10.33203125" style="128" customWidth="1"/>
    <col min="12" max="12" width="24.33203125" style="128" customWidth="1"/>
    <col min="13" max="13" width="28" style="128" customWidth="1"/>
    <col min="14" max="14" width="24.33203125" style="128" customWidth="1"/>
    <col min="15" max="15" width="12.08203125" style="128" customWidth="1"/>
    <col min="16" max="16" width="12" style="128" customWidth="1"/>
    <col min="17" max="17" width="20.25" style="128" customWidth="1"/>
    <col min="18" max="18" width="27.08203125" style="70" customWidth="1"/>
    <col min="19" max="19" width="21.08203125" style="70" customWidth="1"/>
    <col min="20" max="20" width="17.33203125" style="128" customWidth="1"/>
    <col min="21" max="59" width="10" style="69"/>
    <col min="60" max="16384" width="10" style="70"/>
  </cols>
  <sheetData>
    <row r="1" spans="1:59" x14ac:dyDescent="0.4">
      <c r="A1" s="67"/>
      <c r="B1" s="68"/>
      <c r="C1" s="67"/>
      <c r="D1" s="67"/>
      <c r="E1" s="67"/>
      <c r="F1" s="67"/>
      <c r="G1" s="68"/>
      <c r="H1" s="68"/>
      <c r="I1" s="68"/>
      <c r="J1" s="68"/>
      <c r="K1" s="68"/>
      <c r="L1" s="68"/>
      <c r="M1" s="68"/>
      <c r="N1" s="68"/>
      <c r="O1" s="68"/>
      <c r="P1" s="68"/>
      <c r="Q1" s="68"/>
      <c r="R1" s="67"/>
      <c r="S1" s="67"/>
      <c r="T1" s="68"/>
    </row>
    <row r="2" spans="1:59" ht="97.5" customHeight="1" x14ac:dyDescent="0.4">
      <c r="A2" s="67"/>
      <c r="B2" s="68"/>
      <c r="C2" s="67"/>
      <c r="D2" s="67"/>
      <c r="E2" s="67"/>
      <c r="F2" s="67"/>
      <c r="G2" s="68"/>
      <c r="H2" s="68"/>
      <c r="I2" s="68"/>
      <c r="J2" s="68"/>
      <c r="K2" s="68"/>
      <c r="L2" s="68"/>
      <c r="M2" s="68"/>
      <c r="N2" s="68"/>
      <c r="O2" s="68"/>
      <c r="P2" s="68"/>
      <c r="Q2" s="68"/>
      <c r="R2" s="67"/>
      <c r="S2" s="67"/>
      <c r="T2" s="68"/>
    </row>
    <row r="3" spans="1:59" ht="33.75" customHeight="1" x14ac:dyDescent="0.4">
      <c r="A3" s="67"/>
      <c r="B3" s="71"/>
      <c r="C3" s="72"/>
      <c r="D3" s="73"/>
      <c r="F3" s="72"/>
      <c r="G3" s="71"/>
      <c r="H3" s="71"/>
      <c r="I3" s="71"/>
      <c r="J3" s="71"/>
      <c r="K3" s="71"/>
      <c r="L3" s="71"/>
      <c r="M3" s="71"/>
      <c r="N3" s="71"/>
      <c r="O3" s="71"/>
      <c r="P3" s="71"/>
      <c r="Q3" s="71"/>
      <c r="R3" s="72" t="s">
        <v>856</v>
      </c>
      <c r="S3" s="72"/>
      <c r="T3" s="71"/>
    </row>
    <row r="4" spans="1:59" s="80" customFormat="1" ht="45" customHeight="1" x14ac:dyDescent="0.4">
      <c r="A4" s="74"/>
      <c r="B4" s="71"/>
      <c r="C4" s="75"/>
      <c r="D4" s="75"/>
      <c r="E4" s="75"/>
      <c r="F4" s="75"/>
      <c r="G4" s="310" t="s">
        <v>42</v>
      </c>
      <c r="H4" s="311"/>
      <c r="I4" s="311"/>
      <c r="J4" s="312"/>
      <c r="K4" s="313" t="s">
        <v>43</v>
      </c>
      <c r="L4" s="314"/>
      <c r="M4" s="314"/>
      <c r="N4" s="315"/>
      <c r="O4" s="316" t="s">
        <v>857</v>
      </c>
      <c r="P4" s="317"/>
      <c r="Q4" s="318"/>
      <c r="R4" s="76"/>
      <c r="S4" s="77"/>
      <c r="T4" s="78"/>
      <c r="U4" s="79"/>
      <c r="V4" s="79"/>
      <c r="W4" s="79"/>
      <c r="X4" s="79"/>
      <c r="Y4" s="79"/>
      <c r="Z4" s="79"/>
      <c r="AA4" s="79"/>
      <c r="AB4" s="79"/>
      <c r="AC4" s="79"/>
      <c r="AD4" s="79"/>
      <c r="AE4" s="79"/>
      <c r="AF4" s="79"/>
      <c r="AG4" s="79"/>
      <c r="AH4" s="79"/>
      <c r="AI4" s="79"/>
      <c r="AJ4" s="79"/>
      <c r="AK4" s="79"/>
      <c r="AL4" s="79"/>
      <c r="AM4" s="79"/>
      <c r="AN4" s="79"/>
      <c r="AO4" s="79"/>
      <c r="AP4" s="79"/>
      <c r="AQ4" s="79"/>
      <c r="AR4" s="79"/>
      <c r="AS4" s="79"/>
      <c r="AT4" s="79"/>
      <c r="AU4" s="79"/>
      <c r="AV4" s="79"/>
      <c r="AW4" s="79"/>
      <c r="AX4" s="79"/>
      <c r="AY4" s="79"/>
      <c r="AZ4" s="79"/>
      <c r="BA4" s="79"/>
      <c r="BB4" s="79"/>
      <c r="BC4" s="79"/>
      <c r="BD4" s="79"/>
      <c r="BE4" s="79"/>
      <c r="BF4" s="79"/>
      <c r="BG4" s="79"/>
    </row>
    <row r="5" spans="1:59" s="80" customFormat="1" ht="63.75" customHeight="1" x14ac:dyDescent="0.4">
      <c r="A5" s="81"/>
      <c r="B5" s="82" t="s">
        <v>37</v>
      </c>
      <c r="C5" s="82" t="s">
        <v>858</v>
      </c>
      <c r="D5" s="82" t="s">
        <v>39</v>
      </c>
      <c r="E5" s="82" t="s">
        <v>40</v>
      </c>
      <c r="F5" s="82" t="s">
        <v>41</v>
      </c>
      <c r="G5" s="82" t="s">
        <v>50</v>
      </c>
      <c r="H5" s="82" t="s">
        <v>51</v>
      </c>
      <c r="I5" s="83" t="s">
        <v>52</v>
      </c>
      <c r="J5" s="83" t="s">
        <v>859</v>
      </c>
      <c r="K5" s="129" t="s">
        <v>53</v>
      </c>
      <c r="L5" s="129" t="s">
        <v>860</v>
      </c>
      <c r="M5" s="130" t="s">
        <v>861</v>
      </c>
      <c r="N5" s="130" t="s">
        <v>43</v>
      </c>
      <c r="O5" s="82" t="s">
        <v>862</v>
      </c>
      <c r="P5" s="82" t="s">
        <v>863</v>
      </c>
      <c r="Q5" s="82" t="s">
        <v>864</v>
      </c>
      <c r="R5" s="84" t="s">
        <v>47</v>
      </c>
      <c r="S5" s="84" t="s">
        <v>48</v>
      </c>
      <c r="T5" s="85" t="s">
        <v>865</v>
      </c>
      <c r="U5" s="79"/>
      <c r="V5" s="79"/>
      <c r="W5" s="79"/>
      <c r="X5" s="79"/>
      <c r="Y5" s="79"/>
      <c r="Z5" s="79"/>
      <c r="AA5" s="79"/>
      <c r="AB5" s="79"/>
      <c r="AC5" s="79"/>
      <c r="AD5" s="79"/>
      <c r="AE5" s="79"/>
      <c r="AF5" s="79"/>
      <c r="AG5" s="79"/>
      <c r="AH5" s="79"/>
      <c r="AI5" s="79"/>
      <c r="AJ5" s="79"/>
      <c r="AK5" s="79"/>
      <c r="AL5" s="79"/>
      <c r="AM5" s="79"/>
      <c r="AN5" s="79"/>
      <c r="AO5" s="79"/>
      <c r="AP5" s="79"/>
      <c r="AQ5" s="79"/>
      <c r="AR5" s="79"/>
      <c r="AS5" s="79"/>
      <c r="AT5" s="79"/>
      <c r="AU5" s="79"/>
      <c r="AV5" s="79"/>
      <c r="AW5" s="79"/>
      <c r="AX5" s="79"/>
      <c r="AY5" s="79"/>
      <c r="AZ5" s="79"/>
      <c r="BA5" s="79"/>
      <c r="BB5" s="79"/>
      <c r="BC5" s="79"/>
      <c r="BD5" s="79"/>
      <c r="BE5" s="79"/>
      <c r="BF5" s="79"/>
      <c r="BG5" s="79"/>
    </row>
    <row r="6" spans="1:59" ht="126.75" customHeight="1" x14ac:dyDescent="0.4">
      <c r="A6" s="86"/>
      <c r="B6" s="87">
        <v>1</v>
      </c>
      <c r="C6" s="88" t="s">
        <v>12</v>
      </c>
      <c r="D6" s="89" t="s">
        <v>57</v>
      </c>
      <c r="E6" s="88" t="s">
        <v>58</v>
      </c>
      <c r="F6" s="90" t="s">
        <v>59</v>
      </c>
      <c r="G6" s="91">
        <v>0.01</v>
      </c>
      <c r="H6" s="91">
        <v>1.2E-2</v>
      </c>
      <c r="I6" s="92" t="s">
        <v>60</v>
      </c>
      <c r="J6" s="93">
        <f>1.2/1</f>
        <v>1.2</v>
      </c>
      <c r="K6" s="94">
        <v>2.5999999999999999E-2</v>
      </c>
      <c r="L6" s="94" t="s">
        <v>58</v>
      </c>
      <c r="M6" s="95" t="s">
        <v>866</v>
      </c>
      <c r="N6" s="93" t="s">
        <v>87</v>
      </c>
      <c r="O6" s="94">
        <v>1.7999999999999999E-2</v>
      </c>
      <c r="P6" s="94">
        <v>1.7000000000000001E-2</v>
      </c>
      <c r="Q6" s="94">
        <v>1.7000000000000001E-2</v>
      </c>
      <c r="R6" s="88" t="s">
        <v>61</v>
      </c>
      <c r="S6" s="88" t="s">
        <v>62</v>
      </c>
      <c r="T6" s="96" t="s">
        <v>523</v>
      </c>
    </row>
    <row r="7" spans="1:59" ht="97.5" customHeight="1" x14ac:dyDescent="0.4">
      <c r="A7" s="97"/>
      <c r="B7" s="87">
        <v>2</v>
      </c>
      <c r="C7" s="88" t="s">
        <v>12</v>
      </c>
      <c r="D7" s="88" t="s">
        <v>63</v>
      </c>
      <c r="E7" s="88" t="s">
        <v>58</v>
      </c>
      <c r="F7" s="90" t="s">
        <v>59</v>
      </c>
      <c r="G7" s="87">
        <v>1</v>
      </c>
      <c r="H7" s="87">
        <v>1</v>
      </c>
      <c r="I7" s="88" t="s">
        <v>64</v>
      </c>
      <c r="J7" s="93">
        <v>1</v>
      </c>
      <c r="K7" s="87">
        <v>1</v>
      </c>
      <c r="L7" s="87">
        <v>1</v>
      </c>
      <c r="M7" s="88" t="s">
        <v>867</v>
      </c>
      <c r="N7" s="93">
        <f>+Tabla1652[[#This Row],[Cuantitativo 2024]]/Tabla1652[[#This Row],[Meta 2024]]</f>
        <v>1</v>
      </c>
      <c r="O7" s="87">
        <v>1</v>
      </c>
      <c r="P7" s="87">
        <v>1</v>
      </c>
      <c r="Q7" s="87">
        <v>1</v>
      </c>
      <c r="R7" s="88" t="s">
        <v>65</v>
      </c>
      <c r="S7" s="88" t="s">
        <v>66</v>
      </c>
      <c r="T7" s="96" t="s">
        <v>525</v>
      </c>
    </row>
    <row r="8" spans="1:59" ht="105" customHeight="1" x14ac:dyDescent="0.4">
      <c r="A8" s="97"/>
      <c r="B8" s="87">
        <v>3</v>
      </c>
      <c r="C8" s="88" t="s">
        <v>12</v>
      </c>
      <c r="D8" s="98" t="s">
        <v>59</v>
      </c>
      <c r="E8" s="99" t="s">
        <v>67</v>
      </c>
      <c r="F8" s="99" t="s">
        <v>68</v>
      </c>
      <c r="G8" s="87">
        <v>1</v>
      </c>
      <c r="H8" s="100">
        <v>1</v>
      </c>
      <c r="I8" s="101" t="s">
        <v>69</v>
      </c>
      <c r="J8" s="102">
        <v>1</v>
      </c>
      <c r="K8" s="87">
        <v>1</v>
      </c>
      <c r="L8" s="87">
        <v>1</v>
      </c>
      <c r="M8" s="101" t="s">
        <v>868</v>
      </c>
      <c r="N8" s="93">
        <f>+Tabla1652[[#This Row],[Cuantitativo 2024]]/Tabla1652[[#This Row],[Meta 2024]]</f>
        <v>1</v>
      </c>
      <c r="O8" s="87">
        <v>1</v>
      </c>
      <c r="P8" s="87">
        <v>1</v>
      </c>
      <c r="Q8" s="87">
        <v>4</v>
      </c>
      <c r="R8" s="88" t="s">
        <v>70</v>
      </c>
      <c r="S8" s="88" t="s">
        <v>66</v>
      </c>
      <c r="T8" s="96" t="s">
        <v>525</v>
      </c>
    </row>
    <row r="9" spans="1:59" s="69" customFormat="1" ht="85" customHeight="1" x14ac:dyDescent="0.4">
      <c r="A9" s="103"/>
      <c r="B9" s="87">
        <v>4</v>
      </c>
      <c r="C9" s="104" t="s">
        <v>12</v>
      </c>
      <c r="D9" s="105" t="s">
        <v>59</v>
      </c>
      <c r="E9" s="105"/>
      <c r="F9" s="105" t="s">
        <v>869</v>
      </c>
      <c r="G9" s="106">
        <v>1</v>
      </c>
      <c r="H9" s="107">
        <v>1</v>
      </c>
      <c r="I9" s="108" t="s">
        <v>72</v>
      </c>
      <c r="J9" s="109">
        <v>1</v>
      </c>
      <c r="K9" s="110">
        <v>1</v>
      </c>
      <c r="L9" s="110">
        <v>1</v>
      </c>
      <c r="M9" s="105" t="s">
        <v>870</v>
      </c>
      <c r="N9" s="111">
        <f>+Tabla1652[[#This Row],[Cuantitativo 2024]]/Tabla1652[[#This Row],[Meta 2024]]</f>
        <v>1</v>
      </c>
      <c r="O9" s="112">
        <v>1</v>
      </c>
      <c r="P9" s="112">
        <v>1</v>
      </c>
      <c r="Q9" s="112">
        <v>4</v>
      </c>
      <c r="R9" s="90"/>
      <c r="S9" s="88" t="s">
        <v>66</v>
      </c>
      <c r="T9" s="113" t="s">
        <v>525</v>
      </c>
    </row>
    <row r="10" spans="1:59" ht="91.5" customHeight="1" x14ac:dyDescent="0.4">
      <c r="A10" s="103"/>
      <c r="B10" s="87">
        <v>5</v>
      </c>
      <c r="C10" s="88" t="s">
        <v>12</v>
      </c>
      <c r="D10" s="90" t="s">
        <v>59</v>
      </c>
      <c r="E10" s="90" t="s">
        <v>73</v>
      </c>
      <c r="F10" s="90" t="s">
        <v>74</v>
      </c>
      <c r="G10" s="87">
        <v>1</v>
      </c>
      <c r="H10" s="100">
        <v>4</v>
      </c>
      <c r="I10" s="101" t="s">
        <v>75</v>
      </c>
      <c r="J10" s="102">
        <v>4</v>
      </c>
      <c r="K10" s="87">
        <v>1</v>
      </c>
      <c r="L10" s="87">
        <v>4</v>
      </c>
      <c r="M10" s="101" t="s">
        <v>871</v>
      </c>
      <c r="N10" s="93">
        <f>+Tabla1652[[#This Row],[Cuantitativo 2024]]/Tabla1652[[#This Row],[Meta 2024]]</f>
        <v>4</v>
      </c>
      <c r="O10" s="87">
        <v>1</v>
      </c>
      <c r="P10" s="87">
        <v>0</v>
      </c>
      <c r="Q10" s="87">
        <v>3</v>
      </c>
      <c r="R10" s="88" t="s">
        <v>58</v>
      </c>
      <c r="S10" s="88" t="s">
        <v>76</v>
      </c>
      <c r="T10" s="96" t="s">
        <v>525</v>
      </c>
    </row>
    <row r="11" spans="1:59" ht="111" customHeight="1" x14ac:dyDescent="0.4">
      <c r="A11" s="103"/>
      <c r="B11" s="87">
        <v>6</v>
      </c>
      <c r="C11" s="88" t="s">
        <v>12</v>
      </c>
      <c r="D11" s="90" t="s">
        <v>59</v>
      </c>
      <c r="E11" s="88" t="s">
        <v>77</v>
      </c>
      <c r="F11" s="88" t="s">
        <v>78</v>
      </c>
      <c r="G11" s="87">
        <v>5</v>
      </c>
      <c r="H11" s="114">
        <v>5</v>
      </c>
      <c r="I11" s="115" t="s">
        <v>79</v>
      </c>
      <c r="J11" s="102">
        <v>1</v>
      </c>
      <c r="K11" s="87">
        <v>5</v>
      </c>
      <c r="L11" s="87">
        <v>5</v>
      </c>
      <c r="M11" s="88" t="s">
        <v>872</v>
      </c>
      <c r="N11" s="93">
        <f>+Tabla1652[[#This Row],[Cuantitativo 2024]]/Tabla1652[[#This Row],[Meta 2024]]</f>
        <v>1</v>
      </c>
      <c r="O11" s="87">
        <v>5</v>
      </c>
      <c r="P11" s="87">
        <v>5</v>
      </c>
      <c r="Q11" s="87">
        <v>20</v>
      </c>
      <c r="R11" s="88" t="s">
        <v>58</v>
      </c>
      <c r="S11" s="88" t="s">
        <v>62</v>
      </c>
      <c r="T11" s="96" t="s">
        <v>525</v>
      </c>
    </row>
    <row r="12" spans="1:59" ht="82.5" customHeight="1" x14ac:dyDescent="0.4">
      <c r="A12" s="103"/>
      <c r="B12" s="87">
        <v>7</v>
      </c>
      <c r="C12" s="88" t="s">
        <v>12</v>
      </c>
      <c r="D12" s="90" t="s">
        <v>59</v>
      </c>
      <c r="E12" s="88" t="s">
        <v>80</v>
      </c>
      <c r="F12" s="88" t="s">
        <v>81</v>
      </c>
      <c r="G12" s="87">
        <v>3</v>
      </c>
      <c r="H12" s="100">
        <v>2.75</v>
      </c>
      <c r="I12" s="101" t="s">
        <v>82</v>
      </c>
      <c r="J12" s="116">
        <v>0.91700000000000004</v>
      </c>
      <c r="K12" s="87">
        <v>3</v>
      </c>
      <c r="L12" s="87">
        <v>3</v>
      </c>
      <c r="M12" s="88" t="s">
        <v>873</v>
      </c>
      <c r="N12" s="93">
        <f>+Tabla1652[[#This Row],[Cuantitativo 2024]]/Tabla1652[[#This Row],[Meta 2024]]</f>
        <v>1</v>
      </c>
      <c r="O12" s="87">
        <v>0</v>
      </c>
      <c r="P12" s="87">
        <v>0</v>
      </c>
      <c r="Q12" s="87">
        <v>6</v>
      </c>
      <c r="R12" s="88" t="s">
        <v>58</v>
      </c>
      <c r="S12" s="88" t="s">
        <v>62</v>
      </c>
      <c r="T12" s="96" t="s">
        <v>525</v>
      </c>
    </row>
    <row r="13" spans="1:59" ht="90.75" customHeight="1" x14ac:dyDescent="0.4">
      <c r="A13" s="103"/>
      <c r="B13" s="87">
        <v>8</v>
      </c>
      <c r="C13" s="88" t="s">
        <v>12</v>
      </c>
      <c r="D13" s="90" t="s">
        <v>59</v>
      </c>
      <c r="E13" s="88" t="s">
        <v>83</v>
      </c>
      <c r="F13" s="88" t="s">
        <v>84</v>
      </c>
      <c r="G13" s="87">
        <v>4</v>
      </c>
      <c r="H13" s="100">
        <v>4</v>
      </c>
      <c r="I13" s="101" t="s">
        <v>85</v>
      </c>
      <c r="J13" s="102">
        <v>1</v>
      </c>
      <c r="K13" s="87">
        <v>0</v>
      </c>
      <c r="L13" s="87">
        <v>3</v>
      </c>
      <c r="M13" s="88" t="s">
        <v>874</v>
      </c>
      <c r="N13" s="93" t="s">
        <v>875</v>
      </c>
      <c r="O13" s="87">
        <v>0</v>
      </c>
      <c r="P13" s="87">
        <v>0</v>
      </c>
      <c r="Q13" s="87">
        <v>4</v>
      </c>
      <c r="R13" s="88" t="s">
        <v>58</v>
      </c>
      <c r="S13" s="88" t="s">
        <v>62</v>
      </c>
      <c r="T13" s="96" t="s">
        <v>525</v>
      </c>
    </row>
    <row r="14" spans="1:59" ht="108.75" customHeight="1" x14ac:dyDescent="0.4">
      <c r="A14" s="103"/>
      <c r="B14" s="87">
        <v>9</v>
      </c>
      <c r="C14" s="88" t="s">
        <v>12</v>
      </c>
      <c r="D14" s="90" t="s">
        <v>59</v>
      </c>
      <c r="E14" s="88" t="s">
        <v>86</v>
      </c>
      <c r="F14" s="88" t="s">
        <v>876</v>
      </c>
      <c r="G14" s="87">
        <v>0</v>
      </c>
      <c r="H14" s="100" t="s">
        <v>87</v>
      </c>
      <c r="I14" s="101" t="s">
        <v>88</v>
      </c>
      <c r="J14" s="100" t="s">
        <v>87</v>
      </c>
      <c r="K14" s="87">
        <v>1</v>
      </c>
      <c r="L14" s="87">
        <v>1</v>
      </c>
      <c r="M14" s="101" t="s">
        <v>877</v>
      </c>
      <c r="N14" s="93">
        <f>+Tabla1652[[#This Row],[Cuantitativo 2024]]/Tabla1652[[#This Row],[Meta 2024]]</f>
        <v>1</v>
      </c>
      <c r="O14" s="87">
        <v>0</v>
      </c>
      <c r="P14" s="87">
        <v>2</v>
      </c>
      <c r="Q14" s="87">
        <v>3</v>
      </c>
      <c r="R14" s="88" t="s">
        <v>58</v>
      </c>
      <c r="S14" s="88" t="s">
        <v>89</v>
      </c>
      <c r="T14" s="96" t="s">
        <v>525</v>
      </c>
    </row>
    <row r="15" spans="1:59" ht="108.75" customHeight="1" x14ac:dyDescent="0.4">
      <c r="A15" s="103"/>
      <c r="B15" s="87"/>
      <c r="C15" s="88" t="s">
        <v>878</v>
      </c>
      <c r="D15" s="90" t="s">
        <v>59</v>
      </c>
      <c r="E15" s="88" t="s">
        <v>815</v>
      </c>
      <c r="F15" s="90" t="s">
        <v>602</v>
      </c>
      <c r="G15" s="87">
        <v>0</v>
      </c>
      <c r="H15" s="100" t="s">
        <v>87</v>
      </c>
      <c r="I15" s="101" t="s">
        <v>88</v>
      </c>
      <c r="J15" s="100" t="s">
        <v>87</v>
      </c>
      <c r="K15" s="87">
        <v>0</v>
      </c>
      <c r="L15" s="87">
        <v>0</v>
      </c>
      <c r="M15" s="101" t="s">
        <v>879</v>
      </c>
      <c r="N15" s="93" t="s">
        <v>87</v>
      </c>
      <c r="O15" s="87">
        <v>12</v>
      </c>
      <c r="P15" s="87">
        <v>12</v>
      </c>
      <c r="Q15" s="87">
        <v>24</v>
      </c>
      <c r="R15" s="88" t="s">
        <v>58</v>
      </c>
      <c r="S15" s="88" t="s">
        <v>89</v>
      </c>
      <c r="T15" s="96" t="s">
        <v>525</v>
      </c>
    </row>
    <row r="16" spans="1:59" ht="77.25" customHeight="1" x14ac:dyDescent="0.4">
      <c r="A16" s="103"/>
      <c r="B16" s="87">
        <v>11</v>
      </c>
      <c r="C16" s="88" t="s">
        <v>878</v>
      </c>
      <c r="D16" s="88" t="s">
        <v>94</v>
      </c>
      <c r="E16" s="88" t="s">
        <v>58</v>
      </c>
      <c r="F16" s="90" t="s">
        <v>59</v>
      </c>
      <c r="G16" s="87">
        <v>1</v>
      </c>
      <c r="H16" s="100">
        <v>1</v>
      </c>
      <c r="I16" s="101" t="s">
        <v>95</v>
      </c>
      <c r="J16" s="102">
        <v>1</v>
      </c>
      <c r="K16" s="87">
        <v>0</v>
      </c>
      <c r="L16" s="87">
        <v>1</v>
      </c>
      <c r="M16" s="88" t="s">
        <v>880</v>
      </c>
      <c r="N16" s="93" t="s">
        <v>875</v>
      </c>
      <c r="O16" s="87">
        <v>0</v>
      </c>
      <c r="P16" s="87">
        <v>1</v>
      </c>
      <c r="Q16" s="87">
        <v>1</v>
      </c>
      <c r="R16" s="88"/>
      <c r="S16" s="88" t="s">
        <v>93</v>
      </c>
      <c r="T16" s="96" t="s">
        <v>525</v>
      </c>
    </row>
    <row r="17" spans="1:20" s="69" customFormat="1" ht="77.25" customHeight="1" x14ac:dyDescent="0.4">
      <c r="A17" s="103"/>
      <c r="B17" s="87">
        <v>12</v>
      </c>
      <c r="C17" s="88" t="s">
        <v>14</v>
      </c>
      <c r="D17" s="89" t="s">
        <v>96</v>
      </c>
      <c r="E17" s="88" t="s">
        <v>58</v>
      </c>
      <c r="F17" s="90" t="s">
        <v>59</v>
      </c>
      <c r="G17" s="87">
        <v>3.35</v>
      </c>
      <c r="H17" s="94">
        <v>3.5400000000000001E-2</v>
      </c>
      <c r="I17" s="88" t="s">
        <v>97</v>
      </c>
      <c r="J17" s="117">
        <f>3.54/3.35</f>
        <v>1.0567164179104478</v>
      </c>
      <c r="K17" s="87">
        <v>3.63</v>
      </c>
      <c r="L17" s="87" t="s">
        <v>58</v>
      </c>
      <c r="M17" s="88" t="s">
        <v>881</v>
      </c>
      <c r="N17" s="93" t="s">
        <v>87</v>
      </c>
      <c r="O17" s="87">
        <v>3.63</v>
      </c>
      <c r="P17" s="87">
        <v>3.63</v>
      </c>
      <c r="Q17" s="87">
        <v>3.63</v>
      </c>
      <c r="R17" s="88"/>
      <c r="S17" s="88" t="s">
        <v>93</v>
      </c>
      <c r="T17" s="96" t="s">
        <v>523</v>
      </c>
    </row>
    <row r="18" spans="1:20" ht="117" customHeight="1" x14ac:dyDescent="0.4">
      <c r="A18" s="103"/>
      <c r="B18" s="87">
        <v>15</v>
      </c>
      <c r="C18" s="88" t="s">
        <v>14</v>
      </c>
      <c r="D18" s="90" t="s">
        <v>59</v>
      </c>
      <c r="E18" s="88" t="s">
        <v>103</v>
      </c>
      <c r="F18" s="88" t="s">
        <v>104</v>
      </c>
      <c r="G18" s="87">
        <v>1</v>
      </c>
      <c r="H18" s="100">
        <v>1</v>
      </c>
      <c r="I18" s="88" t="s">
        <v>105</v>
      </c>
      <c r="J18" s="116">
        <v>1</v>
      </c>
      <c r="K18" s="87">
        <v>1</v>
      </c>
      <c r="L18" s="87">
        <v>1</v>
      </c>
      <c r="M18" s="88" t="s">
        <v>882</v>
      </c>
      <c r="N18" s="93">
        <f>+Tabla1652[[#This Row],[Cuantitativo 2024]]/Tabla1652[[#This Row],[Meta 2024]]</f>
        <v>1</v>
      </c>
      <c r="O18" s="87">
        <v>1</v>
      </c>
      <c r="P18" s="118">
        <v>1</v>
      </c>
      <c r="Q18" s="118">
        <v>4</v>
      </c>
      <c r="R18" s="88" t="s">
        <v>58</v>
      </c>
      <c r="S18" s="88" t="s">
        <v>93</v>
      </c>
      <c r="T18" s="96" t="s">
        <v>525</v>
      </c>
    </row>
    <row r="19" spans="1:20" ht="92.25" customHeight="1" x14ac:dyDescent="0.4">
      <c r="A19" s="103"/>
      <c r="B19" s="87">
        <v>16</v>
      </c>
      <c r="C19" s="88" t="s">
        <v>14</v>
      </c>
      <c r="D19" s="90" t="s">
        <v>59</v>
      </c>
      <c r="E19" s="88" t="s">
        <v>106</v>
      </c>
      <c r="F19" s="89" t="s">
        <v>107</v>
      </c>
      <c r="G19" s="119">
        <v>0.4</v>
      </c>
      <c r="H19" s="120" t="s">
        <v>108</v>
      </c>
      <c r="I19" s="101" t="s">
        <v>108</v>
      </c>
      <c r="J19" s="119" t="s">
        <v>87</v>
      </c>
      <c r="K19" s="119">
        <v>0.45</v>
      </c>
      <c r="L19" s="119" t="s">
        <v>58</v>
      </c>
      <c r="M19" s="119" t="s">
        <v>883</v>
      </c>
      <c r="N19" s="93" t="s">
        <v>87</v>
      </c>
      <c r="O19" s="119">
        <v>0.5</v>
      </c>
      <c r="P19" s="119">
        <v>0.6</v>
      </c>
      <c r="Q19" s="119">
        <v>0.6</v>
      </c>
      <c r="R19" s="88" t="s">
        <v>109</v>
      </c>
      <c r="S19" s="88" t="s">
        <v>110</v>
      </c>
      <c r="T19" s="96" t="s">
        <v>523</v>
      </c>
    </row>
    <row r="20" spans="1:20" ht="86.25" customHeight="1" x14ac:dyDescent="0.4">
      <c r="A20" s="103"/>
      <c r="B20" s="87">
        <v>17</v>
      </c>
      <c r="C20" s="88" t="s">
        <v>111</v>
      </c>
      <c r="D20" s="88" t="s">
        <v>884</v>
      </c>
      <c r="E20" s="88" t="s">
        <v>58</v>
      </c>
      <c r="F20" s="90" t="s">
        <v>59</v>
      </c>
      <c r="G20" s="87">
        <v>5</v>
      </c>
      <c r="H20" s="100">
        <v>5</v>
      </c>
      <c r="I20" s="101" t="s">
        <v>112</v>
      </c>
      <c r="J20" s="102">
        <v>1</v>
      </c>
      <c r="K20" s="87">
        <v>4</v>
      </c>
      <c r="L20" s="87">
        <v>4</v>
      </c>
      <c r="M20" s="101" t="s">
        <v>885</v>
      </c>
      <c r="N20" s="93">
        <f>+Tabla1652[[#This Row],[Cuantitativo 2024]]/Tabla1652[[#This Row],[Meta 2024]]</f>
        <v>1</v>
      </c>
      <c r="O20" s="87">
        <v>4</v>
      </c>
      <c r="P20" s="87">
        <v>5</v>
      </c>
      <c r="Q20" s="121">
        <v>18</v>
      </c>
      <c r="R20" s="88"/>
      <c r="S20" s="88" t="s">
        <v>113</v>
      </c>
      <c r="T20" s="96" t="s">
        <v>525</v>
      </c>
    </row>
    <row r="21" spans="1:20" ht="87" customHeight="1" x14ac:dyDescent="0.4">
      <c r="A21" s="103"/>
      <c r="B21" s="87">
        <v>18</v>
      </c>
      <c r="C21" s="88" t="s">
        <v>111</v>
      </c>
      <c r="D21" s="88" t="s">
        <v>114</v>
      </c>
      <c r="E21" s="88" t="s">
        <v>58</v>
      </c>
      <c r="F21" s="90" t="s">
        <v>59</v>
      </c>
      <c r="G21" s="87">
        <v>1</v>
      </c>
      <c r="H21" s="114">
        <v>1</v>
      </c>
      <c r="I21" s="101" t="s">
        <v>115</v>
      </c>
      <c r="J21" s="102">
        <v>1</v>
      </c>
      <c r="K21" s="87">
        <v>1</v>
      </c>
      <c r="L21" s="87">
        <v>1</v>
      </c>
      <c r="M21" s="101" t="s">
        <v>886</v>
      </c>
      <c r="N21" s="93">
        <f>+Tabla1652[[#This Row],[Cuantitativo 2024]]/Tabla1652[[#This Row],[Meta 2024]]</f>
        <v>1</v>
      </c>
      <c r="O21" s="87">
        <v>0</v>
      </c>
      <c r="P21" s="87">
        <v>0</v>
      </c>
      <c r="Q21" s="121">
        <v>2</v>
      </c>
      <c r="R21" s="88"/>
      <c r="S21" s="88" t="s">
        <v>113</v>
      </c>
      <c r="T21" s="96" t="s">
        <v>525</v>
      </c>
    </row>
    <row r="22" spans="1:20" ht="98.25" customHeight="1" x14ac:dyDescent="0.4">
      <c r="A22" s="103"/>
      <c r="B22" s="87">
        <v>19</v>
      </c>
      <c r="C22" s="88" t="s">
        <v>111</v>
      </c>
      <c r="D22" s="90" t="s">
        <v>59</v>
      </c>
      <c r="E22" s="88" t="s">
        <v>116</v>
      </c>
      <c r="F22" s="88" t="s">
        <v>887</v>
      </c>
      <c r="G22" s="87">
        <v>1</v>
      </c>
      <c r="H22" s="100">
        <v>1</v>
      </c>
      <c r="I22" s="101" t="s">
        <v>117</v>
      </c>
      <c r="J22" s="102">
        <v>1</v>
      </c>
      <c r="K22" s="87">
        <v>1</v>
      </c>
      <c r="L22" s="87">
        <v>1</v>
      </c>
      <c r="M22" s="101" t="s">
        <v>840</v>
      </c>
      <c r="N22" s="93">
        <f>+Tabla1652[[#This Row],[Cuantitativo 2024]]/Tabla1652[[#This Row],[Meta 2024]]</f>
        <v>1</v>
      </c>
      <c r="O22" s="87">
        <v>1</v>
      </c>
      <c r="P22" s="87">
        <v>2</v>
      </c>
      <c r="Q22" s="87">
        <v>5</v>
      </c>
      <c r="R22" s="88" t="s">
        <v>70</v>
      </c>
      <c r="S22" s="88" t="s">
        <v>113</v>
      </c>
      <c r="T22" s="96" t="s">
        <v>525</v>
      </c>
    </row>
    <row r="23" spans="1:20" ht="111.75" customHeight="1" x14ac:dyDescent="0.4">
      <c r="A23" s="103"/>
      <c r="B23" s="87">
        <v>20</v>
      </c>
      <c r="C23" s="88" t="s">
        <v>111</v>
      </c>
      <c r="D23" s="90" t="s">
        <v>59</v>
      </c>
      <c r="E23" s="88" t="s">
        <v>118</v>
      </c>
      <c r="F23" s="88" t="s">
        <v>119</v>
      </c>
      <c r="G23" s="87">
        <v>1</v>
      </c>
      <c r="H23" s="100">
        <v>1</v>
      </c>
      <c r="I23" s="101" t="s">
        <v>120</v>
      </c>
      <c r="J23" s="102">
        <v>1</v>
      </c>
      <c r="K23" s="87">
        <v>1</v>
      </c>
      <c r="L23" s="87">
        <v>1</v>
      </c>
      <c r="M23" s="101" t="s">
        <v>888</v>
      </c>
      <c r="N23" s="93">
        <f>+Tabla1652[[#This Row],[Cuantitativo 2024]]/Tabla1652[[#This Row],[Meta 2024]]</f>
        <v>1</v>
      </c>
      <c r="O23" s="87">
        <v>1</v>
      </c>
      <c r="P23" s="87">
        <v>0</v>
      </c>
      <c r="Q23" s="87">
        <v>3</v>
      </c>
      <c r="R23" s="88" t="s">
        <v>121</v>
      </c>
      <c r="S23" s="88" t="s">
        <v>122</v>
      </c>
      <c r="T23" s="96" t="s">
        <v>525</v>
      </c>
    </row>
    <row r="24" spans="1:20" ht="93" customHeight="1" x14ac:dyDescent="0.4">
      <c r="A24" s="103"/>
      <c r="B24" s="87">
        <v>21</v>
      </c>
      <c r="C24" s="88" t="s">
        <v>123</v>
      </c>
      <c r="D24" s="88" t="s">
        <v>124</v>
      </c>
      <c r="E24" s="88" t="s">
        <v>58</v>
      </c>
      <c r="F24" s="90" t="s">
        <v>59</v>
      </c>
      <c r="G24" s="87">
        <v>2</v>
      </c>
      <c r="H24" s="100">
        <v>2</v>
      </c>
      <c r="I24" s="101" t="s">
        <v>125</v>
      </c>
      <c r="J24" s="102">
        <v>1</v>
      </c>
      <c r="K24" s="87">
        <v>2</v>
      </c>
      <c r="L24" s="87">
        <v>2</v>
      </c>
      <c r="M24" s="88" t="s">
        <v>889</v>
      </c>
      <c r="N24" s="93">
        <f>+Tabla1652[[#This Row],[Cuantitativo 2024]]/Tabla1652[[#This Row],[Meta 2024]]</f>
        <v>1</v>
      </c>
      <c r="O24" s="87">
        <v>1</v>
      </c>
      <c r="P24" s="87">
        <v>1</v>
      </c>
      <c r="Q24" s="87">
        <v>6</v>
      </c>
      <c r="R24" s="88" t="s">
        <v>109</v>
      </c>
      <c r="S24" s="88" t="s">
        <v>110</v>
      </c>
      <c r="T24" s="96" t="s">
        <v>525</v>
      </c>
    </row>
    <row r="25" spans="1:20" ht="108" customHeight="1" x14ac:dyDescent="0.4">
      <c r="A25" s="103"/>
      <c r="B25" s="87">
        <v>22</v>
      </c>
      <c r="C25" s="88" t="s">
        <v>123</v>
      </c>
      <c r="D25" s="90" t="s">
        <v>59</v>
      </c>
      <c r="E25" s="88" t="s">
        <v>126</v>
      </c>
      <c r="F25" s="88" t="s">
        <v>127</v>
      </c>
      <c r="G25" s="87">
        <v>1</v>
      </c>
      <c r="H25" s="100">
        <v>1</v>
      </c>
      <c r="I25" s="101" t="s">
        <v>128</v>
      </c>
      <c r="J25" s="102">
        <v>1</v>
      </c>
      <c r="K25" s="87">
        <v>1</v>
      </c>
      <c r="L25" s="87">
        <v>1</v>
      </c>
      <c r="M25" s="88" t="s">
        <v>890</v>
      </c>
      <c r="N25" s="93">
        <f>+Tabla1652[[#This Row],[Cuantitativo 2024]]/Tabla1652[[#This Row],[Meta 2024]]</f>
        <v>1</v>
      </c>
      <c r="O25" s="87">
        <v>1</v>
      </c>
      <c r="P25" s="87">
        <v>1</v>
      </c>
      <c r="Q25" s="87">
        <v>4</v>
      </c>
      <c r="R25" s="88" t="s">
        <v>58</v>
      </c>
      <c r="S25" s="88" t="s">
        <v>110</v>
      </c>
      <c r="T25" s="96" t="s">
        <v>525</v>
      </c>
    </row>
    <row r="26" spans="1:20" ht="108" customHeight="1" x14ac:dyDescent="0.4">
      <c r="A26" s="103"/>
      <c r="B26" s="87">
        <v>23</v>
      </c>
      <c r="C26" s="88" t="s">
        <v>123</v>
      </c>
      <c r="D26" s="90" t="s">
        <v>59</v>
      </c>
      <c r="E26" s="88" t="s">
        <v>129</v>
      </c>
      <c r="F26" s="88" t="s">
        <v>130</v>
      </c>
      <c r="G26" s="87">
        <v>1</v>
      </c>
      <c r="H26" s="100">
        <v>1</v>
      </c>
      <c r="I26" s="101" t="s">
        <v>131</v>
      </c>
      <c r="J26" s="102">
        <v>1</v>
      </c>
      <c r="K26" s="87">
        <v>1</v>
      </c>
      <c r="L26" s="87">
        <v>1</v>
      </c>
      <c r="M26" s="101" t="s">
        <v>891</v>
      </c>
      <c r="N26" s="93">
        <f>+Tabla1652[[#This Row],[Cuantitativo 2024]]/Tabla1652[[#This Row],[Meta 2024]]</f>
        <v>1</v>
      </c>
      <c r="O26" s="87">
        <v>0</v>
      </c>
      <c r="P26" s="87">
        <v>0</v>
      </c>
      <c r="Q26" s="87">
        <v>2</v>
      </c>
      <c r="R26" s="88" t="s">
        <v>58</v>
      </c>
      <c r="S26" s="88" t="s">
        <v>110</v>
      </c>
      <c r="T26" s="96" t="s">
        <v>525</v>
      </c>
    </row>
    <row r="27" spans="1:20" ht="113.25" customHeight="1" x14ac:dyDescent="0.4">
      <c r="A27" s="103"/>
      <c r="B27" s="87">
        <v>24</v>
      </c>
      <c r="C27" s="88" t="s">
        <v>16</v>
      </c>
      <c r="D27" s="90" t="s">
        <v>59</v>
      </c>
      <c r="E27" s="88" t="s">
        <v>132</v>
      </c>
      <c r="F27" s="88" t="s">
        <v>133</v>
      </c>
      <c r="G27" s="114">
        <v>0</v>
      </c>
      <c r="H27" s="114" t="s">
        <v>87</v>
      </c>
      <c r="I27" s="115" t="s">
        <v>88</v>
      </c>
      <c r="J27" s="100" t="s">
        <v>87</v>
      </c>
      <c r="K27" s="114">
        <v>1</v>
      </c>
      <c r="L27" s="87">
        <v>1</v>
      </c>
      <c r="M27" s="101" t="s">
        <v>892</v>
      </c>
      <c r="N27" s="122">
        <f>+Tabla1652[[#This Row],[Cuantitativo 2024]]/Tabla1652[[#This Row],[Meta 2024]]</f>
        <v>1</v>
      </c>
      <c r="O27" s="114">
        <v>1</v>
      </c>
      <c r="P27" s="114">
        <v>1</v>
      </c>
      <c r="Q27" s="114">
        <v>3</v>
      </c>
      <c r="R27" s="115" t="s">
        <v>58</v>
      </c>
      <c r="S27" s="115" t="s">
        <v>134</v>
      </c>
      <c r="T27" s="123" t="s">
        <v>525</v>
      </c>
    </row>
    <row r="28" spans="1:20" ht="90" customHeight="1" x14ac:dyDescent="0.4">
      <c r="A28" s="103"/>
      <c r="B28" s="87">
        <v>25</v>
      </c>
      <c r="C28" s="88" t="s">
        <v>18</v>
      </c>
      <c r="D28" s="88" t="s">
        <v>135</v>
      </c>
      <c r="E28" s="88" t="s">
        <v>58</v>
      </c>
      <c r="F28" s="90" t="s">
        <v>59</v>
      </c>
      <c r="G28" s="119">
        <v>0.9</v>
      </c>
      <c r="H28" s="100" t="s">
        <v>87</v>
      </c>
      <c r="I28" s="101" t="s">
        <v>136</v>
      </c>
      <c r="J28" s="100" t="s">
        <v>87</v>
      </c>
      <c r="K28" s="119">
        <v>0.9</v>
      </c>
      <c r="L28" s="119">
        <v>0.97</v>
      </c>
      <c r="M28" s="101" t="s">
        <v>893</v>
      </c>
      <c r="N28" s="119">
        <f>+Tabla1652[[#This Row],[Cuantitativo 2024]]/Tabla1652[[#This Row],[Meta 2024]]</f>
        <v>1.0777777777777777</v>
      </c>
      <c r="O28" s="119">
        <v>0.9</v>
      </c>
      <c r="P28" s="119">
        <v>0.9</v>
      </c>
      <c r="Q28" s="119">
        <v>0.9</v>
      </c>
      <c r="R28" s="88" t="s">
        <v>58</v>
      </c>
      <c r="S28" s="88" t="s">
        <v>137</v>
      </c>
      <c r="T28" s="96" t="s">
        <v>525</v>
      </c>
    </row>
    <row r="29" spans="1:20" ht="61.5" customHeight="1" x14ac:dyDescent="0.4">
      <c r="A29" s="103"/>
      <c r="B29" s="87">
        <v>26</v>
      </c>
      <c r="C29" s="88" t="s">
        <v>18</v>
      </c>
      <c r="D29" s="88" t="s">
        <v>138</v>
      </c>
      <c r="E29" s="88" t="s">
        <v>58</v>
      </c>
      <c r="F29" s="90" t="s">
        <v>59</v>
      </c>
      <c r="G29" s="121">
        <v>1</v>
      </c>
      <c r="H29" s="100">
        <v>1</v>
      </c>
      <c r="I29" s="101" t="s">
        <v>139</v>
      </c>
      <c r="J29" s="102">
        <v>1</v>
      </c>
      <c r="K29" s="121">
        <v>1</v>
      </c>
      <c r="L29" s="121">
        <v>1</v>
      </c>
      <c r="M29" s="101" t="s">
        <v>894</v>
      </c>
      <c r="N29" s="93">
        <f>+Tabla1652[[#This Row],[Cuantitativo 2024]]/Tabla1652[[#This Row],[Meta 2024]]</f>
        <v>1</v>
      </c>
      <c r="O29" s="121">
        <v>1</v>
      </c>
      <c r="P29" s="121">
        <v>1</v>
      </c>
      <c r="Q29" s="121">
        <v>4</v>
      </c>
      <c r="R29" s="88" t="s">
        <v>58</v>
      </c>
      <c r="S29" s="88" t="s">
        <v>140</v>
      </c>
      <c r="T29" s="96" t="s">
        <v>525</v>
      </c>
    </row>
    <row r="30" spans="1:20" ht="82.5" customHeight="1" x14ac:dyDescent="0.4">
      <c r="A30" s="103"/>
      <c r="B30" s="87">
        <v>27</v>
      </c>
      <c r="C30" s="88" t="s">
        <v>18</v>
      </c>
      <c r="D30" s="90" t="s">
        <v>59</v>
      </c>
      <c r="E30" s="88" t="s">
        <v>141</v>
      </c>
      <c r="F30" s="88" t="s">
        <v>142</v>
      </c>
      <c r="G30" s="87">
        <v>1</v>
      </c>
      <c r="H30" s="87">
        <v>1</v>
      </c>
      <c r="I30" s="88" t="s">
        <v>143</v>
      </c>
      <c r="J30" s="102">
        <v>1</v>
      </c>
      <c r="K30" s="87">
        <v>1</v>
      </c>
      <c r="L30" s="87">
        <v>1</v>
      </c>
      <c r="M30" s="101" t="s">
        <v>895</v>
      </c>
      <c r="N30" s="93">
        <f>+Tabla1652[[#This Row],[Cuantitativo 2024]]/Tabla1652[[#This Row],[Meta 2024]]</f>
        <v>1</v>
      </c>
      <c r="O30" s="87">
        <v>1</v>
      </c>
      <c r="P30" s="87">
        <v>1</v>
      </c>
      <c r="Q30" s="121">
        <v>4</v>
      </c>
      <c r="R30" s="88" t="s">
        <v>58</v>
      </c>
      <c r="S30" s="88" t="s">
        <v>140</v>
      </c>
      <c r="T30" s="96" t="s">
        <v>525</v>
      </c>
    </row>
    <row r="31" spans="1:20" ht="96" customHeight="1" x14ac:dyDescent="0.4">
      <c r="A31" s="103"/>
      <c r="B31" s="87">
        <v>28</v>
      </c>
      <c r="C31" s="88" t="s">
        <v>144</v>
      </c>
      <c r="D31" s="90" t="s">
        <v>59</v>
      </c>
      <c r="E31" s="88" t="s">
        <v>145</v>
      </c>
      <c r="F31" s="88" t="s">
        <v>146</v>
      </c>
      <c r="G31" s="118">
        <v>1</v>
      </c>
      <c r="H31" s="100">
        <v>1</v>
      </c>
      <c r="I31" s="101" t="s">
        <v>147</v>
      </c>
      <c r="J31" s="102">
        <v>1</v>
      </c>
      <c r="K31" s="118">
        <v>1</v>
      </c>
      <c r="L31" s="118">
        <v>4</v>
      </c>
      <c r="M31" s="101" t="s">
        <v>896</v>
      </c>
      <c r="N31" s="119">
        <f>+Tabla1652[[#This Row],[Cuantitativo 2024]]/Tabla1652[[#This Row],[Meta 2024]]</f>
        <v>4</v>
      </c>
      <c r="O31" s="118">
        <v>1</v>
      </c>
      <c r="P31" s="118">
        <v>1</v>
      </c>
      <c r="Q31" s="118">
        <v>4</v>
      </c>
      <c r="R31" s="88" t="s">
        <v>58</v>
      </c>
      <c r="S31" s="88" t="s">
        <v>137</v>
      </c>
      <c r="T31" s="96" t="s">
        <v>525</v>
      </c>
    </row>
    <row r="32" spans="1:20" ht="100.5" customHeight="1" x14ac:dyDescent="0.4">
      <c r="A32" s="103"/>
      <c r="B32" s="87">
        <v>29</v>
      </c>
      <c r="C32" s="88" t="s">
        <v>144</v>
      </c>
      <c r="D32" s="90" t="s">
        <v>59</v>
      </c>
      <c r="E32" s="88" t="s">
        <v>148</v>
      </c>
      <c r="F32" s="88" t="s">
        <v>149</v>
      </c>
      <c r="G32" s="87">
        <v>1</v>
      </c>
      <c r="H32" s="100">
        <v>1</v>
      </c>
      <c r="I32" s="101" t="s">
        <v>150</v>
      </c>
      <c r="J32" s="102">
        <v>1</v>
      </c>
      <c r="K32" s="87">
        <v>1</v>
      </c>
      <c r="L32" s="87">
        <v>1</v>
      </c>
      <c r="M32" s="101" t="s">
        <v>897</v>
      </c>
      <c r="N32" s="93">
        <f>+Tabla1652[[#This Row],[Cuantitativo 2024]]/Tabla1652[[#This Row],[Meta 2024]]</f>
        <v>1</v>
      </c>
      <c r="O32" s="87">
        <v>1</v>
      </c>
      <c r="P32" s="87">
        <v>1</v>
      </c>
      <c r="Q32" s="87">
        <v>4</v>
      </c>
      <c r="R32" s="88" t="s">
        <v>58</v>
      </c>
      <c r="S32" s="88" t="s">
        <v>137</v>
      </c>
      <c r="T32" s="96" t="s">
        <v>525</v>
      </c>
    </row>
    <row r="33" spans="1:20" ht="104.25" customHeight="1" x14ac:dyDescent="0.4">
      <c r="A33" s="103"/>
      <c r="B33" s="87">
        <v>30</v>
      </c>
      <c r="C33" s="88" t="s">
        <v>144</v>
      </c>
      <c r="D33" s="90" t="s">
        <v>59</v>
      </c>
      <c r="E33" s="88" t="s">
        <v>151</v>
      </c>
      <c r="F33" s="88" t="s">
        <v>898</v>
      </c>
      <c r="G33" s="87" t="s">
        <v>152</v>
      </c>
      <c r="H33" s="100">
        <v>0.25</v>
      </c>
      <c r="I33" s="101" t="s">
        <v>153</v>
      </c>
      <c r="J33" s="102">
        <v>1</v>
      </c>
      <c r="K33" s="87">
        <v>0.5</v>
      </c>
      <c r="L33" s="87">
        <v>1</v>
      </c>
      <c r="M33" s="101" t="s">
        <v>899</v>
      </c>
      <c r="N33" s="93">
        <f>+Tabla1652[[#This Row],[Cuantitativo 2024]]/Tabla1652[[#This Row],[Meta 2024]]</f>
        <v>2</v>
      </c>
      <c r="O33" s="87" t="s">
        <v>155</v>
      </c>
      <c r="P33" s="87">
        <v>1</v>
      </c>
      <c r="Q33" s="87">
        <v>1</v>
      </c>
      <c r="R33" s="88" t="s">
        <v>58</v>
      </c>
      <c r="S33" s="88" t="s">
        <v>140</v>
      </c>
      <c r="T33" s="96" t="s">
        <v>525</v>
      </c>
    </row>
    <row r="34" spans="1:20" ht="110.25" customHeight="1" x14ac:dyDescent="0.4">
      <c r="A34" s="103"/>
      <c r="B34" s="87">
        <v>31</v>
      </c>
      <c r="C34" s="88" t="s">
        <v>144</v>
      </c>
      <c r="D34" s="90" t="s">
        <v>59</v>
      </c>
      <c r="E34" s="88" t="s">
        <v>156</v>
      </c>
      <c r="F34" s="88" t="s">
        <v>900</v>
      </c>
      <c r="G34" s="118">
        <v>1</v>
      </c>
      <c r="H34" s="102">
        <v>1</v>
      </c>
      <c r="I34" s="101" t="s">
        <v>157</v>
      </c>
      <c r="J34" s="102">
        <v>1</v>
      </c>
      <c r="K34" s="118">
        <v>1</v>
      </c>
      <c r="L34" s="118">
        <v>4</v>
      </c>
      <c r="M34" s="101" t="s">
        <v>901</v>
      </c>
      <c r="N34" s="119">
        <f>+Tabla1652[[#This Row],[Cuantitativo 2024]]/Tabla1652[[#This Row],[Meta 2024]]</f>
        <v>4</v>
      </c>
      <c r="O34" s="118">
        <v>1</v>
      </c>
      <c r="P34" s="118">
        <v>1</v>
      </c>
      <c r="Q34" s="118">
        <v>4</v>
      </c>
      <c r="R34" s="88" t="s">
        <v>58</v>
      </c>
      <c r="S34" s="88" t="s">
        <v>137</v>
      </c>
      <c r="T34" s="96" t="s">
        <v>525</v>
      </c>
    </row>
    <row r="35" spans="1:20" ht="87.75" customHeight="1" x14ac:dyDescent="0.4">
      <c r="A35" s="103"/>
      <c r="B35" s="87">
        <v>32</v>
      </c>
      <c r="C35" s="88" t="s">
        <v>20</v>
      </c>
      <c r="D35" s="88" t="s">
        <v>158</v>
      </c>
      <c r="E35" s="88" t="s">
        <v>58</v>
      </c>
      <c r="F35" s="90" t="s">
        <v>59</v>
      </c>
      <c r="G35" s="119">
        <v>0.9</v>
      </c>
      <c r="H35" s="100" t="s">
        <v>87</v>
      </c>
      <c r="I35" s="101" t="s">
        <v>159</v>
      </c>
      <c r="J35" s="100" t="s">
        <v>87</v>
      </c>
      <c r="K35" s="119">
        <v>0.93</v>
      </c>
      <c r="L35" s="119" t="s">
        <v>58</v>
      </c>
      <c r="M35" s="101" t="s">
        <v>902</v>
      </c>
      <c r="N35" s="119" t="s">
        <v>58</v>
      </c>
      <c r="O35" s="119">
        <v>0.95</v>
      </c>
      <c r="P35" s="119">
        <v>0.97</v>
      </c>
      <c r="Q35" s="119">
        <v>0.97</v>
      </c>
      <c r="R35" s="88" t="s">
        <v>58</v>
      </c>
      <c r="S35" s="88" t="s">
        <v>160</v>
      </c>
      <c r="T35" s="96" t="s">
        <v>525</v>
      </c>
    </row>
    <row r="36" spans="1:20" ht="110.25" customHeight="1" x14ac:dyDescent="0.4">
      <c r="A36" s="103"/>
      <c r="B36" s="87">
        <v>33</v>
      </c>
      <c r="C36" s="88" t="s">
        <v>20</v>
      </c>
      <c r="D36" s="90" t="s">
        <v>59</v>
      </c>
      <c r="E36" s="88" t="s">
        <v>161</v>
      </c>
      <c r="F36" s="88" t="s">
        <v>162</v>
      </c>
      <c r="G36" s="87">
        <v>1</v>
      </c>
      <c r="H36" s="100">
        <v>1</v>
      </c>
      <c r="I36" s="101" t="s">
        <v>163</v>
      </c>
      <c r="J36" s="102">
        <v>1</v>
      </c>
      <c r="K36" s="87">
        <v>1</v>
      </c>
      <c r="L36" s="87">
        <v>1</v>
      </c>
      <c r="M36" s="101" t="s">
        <v>903</v>
      </c>
      <c r="N36" s="93">
        <f>+Tabla1652[[#This Row],[Cuantitativo 2024]]/Tabla1652[[#This Row],[Meta 2024]]</f>
        <v>1</v>
      </c>
      <c r="O36" s="87">
        <v>1</v>
      </c>
      <c r="P36" s="87">
        <v>1</v>
      </c>
      <c r="Q36" s="87">
        <v>4</v>
      </c>
      <c r="R36" s="88" t="s">
        <v>58</v>
      </c>
      <c r="S36" s="88" t="s">
        <v>160</v>
      </c>
      <c r="T36" s="96" t="s">
        <v>525</v>
      </c>
    </row>
    <row r="37" spans="1:20" ht="90.75" customHeight="1" x14ac:dyDescent="0.4">
      <c r="A37" s="103"/>
      <c r="B37" s="87">
        <v>34</v>
      </c>
      <c r="C37" s="88" t="s">
        <v>20</v>
      </c>
      <c r="D37" s="90" t="s">
        <v>59</v>
      </c>
      <c r="E37" s="88" t="s">
        <v>164</v>
      </c>
      <c r="F37" s="88" t="s">
        <v>165</v>
      </c>
      <c r="G37" s="119">
        <v>0.15</v>
      </c>
      <c r="H37" s="116">
        <v>0.375</v>
      </c>
      <c r="I37" s="101" t="s">
        <v>166</v>
      </c>
      <c r="J37" s="102">
        <v>2.5</v>
      </c>
      <c r="K37" s="119">
        <v>0.25</v>
      </c>
      <c r="L37" s="119">
        <v>0.25</v>
      </c>
      <c r="M37" s="101" t="s">
        <v>904</v>
      </c>
      <c r="N37" s="119">
        <f>+Tabla1652[[#This Row],[Cuantitativo 2024]]/Tabla1652[[#This Row],[Meta 2024]]</f>
        <v>1</v>
      </c>
      <c r="O37" s="119">
        <v>0.2</v>
      </c>
      <c r="P37" s="119">
        <v>0.2</v>
      </c>
      <c r="Q37" s="119">
        <v>0.8</v>
      </c>
      <c r="R37" s="88" t="s">
        <v>58</v>
      </c>
      <c r="S37" s="88" t="s">
        <v>160</v>
      </c>
      <c r="T37" s="96" t="s">
        <v>525</v>
      </c>
    </row>
    <row r="38" spans="1:20" ht="87" customHeight="1" x14ac:dyDescent="0.4">
      <c r="A38" s="103"/>
      <c r="B38" s="87">
        <v>35</v>
      </c>
      <c r="C38" s="88" t="s">
        <v>20</v>
      </c>
      <c r="D38" s="90" t="s">
        <v>59</v>
      </c>
      <c r="E38" s="88" t="s">
        <v>164</v>
      </c>
      <c r="F38" s="88" t="s">
        <v>167</v>
      </c>
      <c r="G38" s="87">
        <v>0</v>
      </c>
      <c r="H38" s="100" t="s">
        <v>87</v>
      </c>
      <c r="I38" s="101" t="s">
        <v>88</v>
      </c>
      <c r="J38" s="100" t="s">
        <v>87</v>
      </c>
      <c r="K38" s="87">
        <v>1</v>
      </c>
      <c r="L38" s="87">
        <v>1</v>
      </c>
      <c r="M38" s="101" t="s">
        <v>905</v>
      </c>
      <c r="N38" s="93">
        <f>+Tabla1652[[#This Row],[Cuantitativo 2024]]/Tabla1652[[#This Row],[Meta 2024]]</f>
        <v>1</v>
      </c>
      <c r="O38" s="87">
        <v>1</v>
      </c>
      <c r="P38" s="87">
        <v>1</v>
      </c>
      <c r="Q38" s="87">
        <v>3</v>
      </c>
      <c r="R38" s="88" t="s">
        <v>58</v>
      </c>
      <c r="S38" s="88" t="s">
        <v>160</v>
      </c>
      <c r="T38" s="96" t="s">
        <v>525</v>
      </c>
    </row>
    <row r="39" spans="1:20" ht="91.5" customHeight="1" x14ac:dyDescent="0.4">
      <c r="A39" s="103"/>
      <c r="B39" s="87">
        <v>36</v>
      </c>
      <c r="C39" s="88" t="s">
        <v>22</v>
      </c>
      <c r="D39" s="90" t="s">
        <v>59</v>
      </c>
      <c r="E39" s="88" t="s">
        <v>145</v>
      </c>
      <c r="F39" s="88" t="s">
        <v>168</v>
      </c>
      <c r="G39" s="119">
        <v>0.8</v>
      </c>
      <c r="H39" s="102">
        <v>0.9</v>
      </c>
      <c r="I39" s="101" t="s">
        <v>169</v>
      </c>
      <c r="J39" s="102">
        <v>1.1299999999999999</v>
      </c>
      <c r="K39" s="119">
        <v>0.85</v>
      </c>
      <c r="L39" s="119">
        <v>0.94</v>
      </c>
      <c r="M39" s="101" t="s">
        <v>906</v>
      </c>
      <c r="N39" s="119">
        <f>+Tabla1652[[#This Row],[Cuantitativo 2024]]/Tabla1652[[#This Row],[Meta 2024]]</f>
        <v>1.1058823529411765</v>
      </c>
      <c r="O39" s="119">
        <v>0.9</v>
      </c>
      <c r="P39" s="119">
        <v>0.9</v>
      </c>
      <c r="Q39" s="119">
        <v>0.9</v>
      </c>
      <c r="R39" s="88" t="s">
        <v>58</v>
      </c>
      <c r="S39" s="88" t="s">
        <v>140</v>
      </c>
      <c r="T39" s="96" t="s">
        <v>525</v>
      </c>
    </row>
    <row r="40" spans="1:20" ht="117" customHeight="1" x14ac:dyDescent="0.4">
      <c r="A40" s="103"/>
      <c r="B40" s="87">
        <v>37</v>
      </c>
      <c r="C40" s="88" t="s">
        <v>22</v>
      </c>
      <c r="D40" s="90" t="s">
        <v>59</v>
      </c>
      <c r="E40" s="88" t="s">
        <v>170</v>
      </c>
      <c r="F40" s="88" t="s">
        <v>171</v>
      </c>
      <c r="G40" s="119">
        <v>0.8</v>
      </c>
      <c r="H40" s="102">
        <v>0.93</v>
      </c>
      <c r="I40" s="101" t="s">
        <v>172</v>
      </c>
      <c r="J40" s="102">
        <v>1.1599999999999999</v>
      </c>
      <c r="K40" s="119">
        <v>0.85</v>
      </c>
      <c r="L40" s="119">
        <v>0.94</v>
      </c>
      <c r="M40" s="101" t="s">
        <v>907</v>
      </c>
      <c r="N40" s="119">
        <f>+Tabla1652[[#This Row],[Cuantitativo 2024]]/Tabla1652[[#This Row],[Meta 2024]]</f>
        <v>1.1058823529411765</v>
      </c>
      <c r="O40" s="119">
        <v>0.9</v>
      </c>
      <c r="P40" s="119">
        <v>0.9</v>
      </c>
      <c r="Q40" s="119">
        <v>0.9</v>
      </c>
      <c r="R40" s="88" t="s">
        <v>58</v>
      </c>
      <c r="S40" s="88" t="s">
        <v>140</v>
      </c>
      <c r="T40" s="96" t="s">
        <v>525</v>
      </c>
    </row>
    <row r="41" spans="1:20" ht="136.5" customHeight="1" x14ac:dyDescent="0.4">
      <c r="A41" s="103"/>
      <c r="B41" s="87">
        <v>38</v>
      </c>
      <c r="C41" s="88" t="s">
        <v>22</v>
      </c>
      <c r="D41" s="90" t="s">
        <v>59</v>
      </c>
      <c r="E41" s="88" t="s">
        <v>173</v>
      </c>
      <c r="F41" s="88" t="s">
        <v>174</v>
      </c>
      <c r="G41" s="119">
        <v>0.8</v>
      </c>
      <c r="H41" s="102">
        <v>0.8</v>
      </c>
      <c r="I41" s="101" t="s">
        <v>175</v>
      </c>
      <c r="J41" s="102">
        <v>1</v>
      </c>
      <c r="K41" s="119">
        <v>0.85</v>
      </c>
      <c r="L41" s="119">
        <v>0.94</v>
      </c>
      <c r="M41" s="101" t="s">
        <v>908</v>
      </c>
      <c r="N41" s="119">
        <f>+Tabla1652[[#This Row],[Cuantitativo 2024]]/Tabla1652[[#This Row],[Meta 2024]]</f>
        <v>1.1058823529411765</v>
      </c>
      <c r="O41" s="119">
        <v>0.9</v>
      </c>
      <c r="P41" s="119">
        <v>0.9</v>
      </c>
      <c r="Q41" s="119">
        <v>0.9</v>
      </c>
      <c r="R41" s="88" t="s">
        <v>58</v>
      </c>
      <c r="S41" s="88" t="s">
        <v>140</v>
      </c>
      <c r="T41" s="96" t="s">
        <v>525</v>
      </c>
    </row>
    <row r="42" spans="1:20" ht="95.25" customHeight="1" x14ac:dyDescent="0.4">
      <c r="A42" s="103"/>
      <c r="B42" s="87">
        <v>39</v>
      </c>
      <c r="C42" s="88" t="s">
        <v>23</v>
      </c>
      <c r="D42" s="88" t="s">
        <v>176</v>
      </c>
      <c r="E42" s="88" t="s">
        <v>58</v>
      </c>
      <c r="F42" s="90" t="s">
        <v>59</v>
      </c>
      <c r="G42" s="87">
        <v>1</v>
      </c>
      <c r="H42" s="87">
        <v>1</v>
      </c>
      <c r="I42" s="88" t="s">
        <v>177</v>
      </c>
      <c r="J42" s="102">
        <v>1</v>
      </c>
      <c r="K42" s="87">
        <v>0</v>
      </c>
      <c r="L42" s="87">
        <v>1</v>
      </c>
      <c r="M42" s="124" t="s">
        <v>909</v>
      </c>
      <c r="N42" s="93" t="s">
        <v>875</v>
      </c>
      <c r="O42" s="87">
        <v>0</v>
      </c>
      <c r="P42" s="87">
        <v>0</v>
      </c>
      <c r="Q42" s="87">
        <v>1</v>
      </c>
      <c r="R42" s="88" t="s">
        <v>58</v>
      </c>
      <c r="S42" s="88" t="s">
        <v>181</v>
      </c>
      <c r="T42" s="96" t="s">
        <v>525</v>
      </c>
    </row>
    <row r="43" spans="1:20" ht="111" customHeight="1" x14ac:dyDescent="0.4">
      <c r="A43" s="103"/>
      <c r="B43" s="87">
        <v>40</v>
      </c>
      <c r="C43" s="88" t="s">
        <v>23</v>
      </c>
      <c r="D43" s="90" t="s">
        <v>59</v>
      </c>
      <c r="E43" s="88" t="s">
        <v>178</v>
      </c>
      <c r="F43" s="88" t="s">
        <v>179</v>
      </c>
      <c r="G43" s="87">
        <v>1</v>
      </c>
      <c r="H43" s="100">
        <v>1</v>
      </c>
      <c r="I43" s="101" t="s">
        <v>180</v>
      </c>
      <c r="J43" s="102">
        <v>1</v>
      </c>
      <c r="K43" s="87">
        <v>0</v>
      </c>
      <c r="L43" s="87">
        <v>1</v>
      </c>
      <c r="M43" s="101" t="s">
        <v>910</v>
      </c>
      <c r="N43" s="93" t="s">
        <v>875</v>
      </c>
      <c r="O43" s="87">
        <v>0</v>
      </c>
      <c r="P43" s="87">
        <v>0</v>
      </c>
      <c r="Q43" s="87">
        <v>1</v>
      </c>
      <c r="R43" s="88" t="s">
        <v>58</v>
      </c>
      <c r="S43" s="88" t="s">
        <v>181</v>
      </c>
      <c r="T43" s="96" t="s">
        <v>525</v>
      </c>
    </row>
    <row r="44" spans="1:20" x14ac:dyDescent="0.4">
      <c r="A44" s="103"/>
      <c r="B44" s="125"/>
      <c r="C44" s="126"/>
      <c r="D44" s="126"/>
      <c r="E44" s="126"/>
      <c r="F44" s="126"/>
      <c r="G44" s="125"/>
      <c r="H44" s="125"/>
      <c r="I44" s="125"/>
      <c r="J44" s="125"/>
      <c r="K44" s="125"/>
      <c r="L44" s="125"/>
      <c r="M44" s="125"/>
      <c r="N44" s="125"/>
      <c r="O44" s="125"/>
      <c r="P44" s="125"/>
      <c r="Q44" s="125"/>
      <c r="R44" s="126"/>
      <c r="S44" s="126"/>
      <c r="T44" s="125"/>
    </row>
    <row r="45" spans="1:20" x14ac:dyDescent="0.4">
      <c r="A45" s="103"/>
      <c r="B45" s="319"/>
      <c r="C45" s="319"/>
      <c r="D45" s="319"/>
      <c r="E45" s="319"/>
      <c r="F45" s="319"/>
      <c r="G45" s="319"/>
      <c r="H45" s="319"/>
      <c r="I45" s="319"/>
      <c r="J45" s="319"/>
      <c r="K45" s="319"/>
      <c r="L45" s="319"/>
      <c r="M45" s="319"/>
      <c r="N45" s="319"/>
      <c r="O45" s="319"/>
      <c r="P45" s="319"/>
      <c r="Q45" s="319"/>
      <c r="R45" s="319"/>
      <c r="S45" s="319"/>
      <c r="T45" s="319"/>
    </row>
    <row r="46" spans="1:20" x14ac:dyDescent="0.4">
      <c r="A46" s="103"/>
      <c r="B46" s="319"/>
      <c r="C46" s="319"/>
      <c r="D46" s="319"/>
      <c r="E46" s="319"/>
      <c r="F46" s="319"/>
      <c r="G46" s="319"/>
      <c r="H46" s="319"/>
      <c r="I46" s="319"/>
      <c r="J46" s="319"/>
      <c r="K46" s="319"/>
      <c r="L46" s="319"/>
      <c r="M46" s="319"/>
      <c r="N46" s="319"/>
      <c r="O46" s="319"/>
      <c r="P46" s="319"/>
      <c r="Q46" s="319"/>
      <c r="R46" s="319"/>
      <c r="S46" s="319"/>
      <c r="T46" s="319"/>
    </row>
    <row r="47" spans="1:20" x14ac:dyDescent="0.4">
      <c r="A47" s="69"/>
      <c r="B47" s="127"/>
      <c r="C47" s="69"/>
      <c r="D47" s="69"/>
      <c r="E47" s="69"/>
      <c r="F47" s="69"/>
      <c r="G47" s="127"/>
      <c r="H47" s="127"/>
      <c r="I47" s="127"/>
      <c r="J47" s="127"/>
      <c r="K47" s="127"/>
      <c r="L47" s="127"/>
      <c r="M47" s="127"/>
      <c r="N47" s="127"/>
      <c r="O47" s="127"/>
      <c r="P47" s="127"/>
      <c r="Q47" s="127"/>
      <c r="R47" s="69"/>
      <c r="S47" s="69"/>
      <c r="T47" s="127"/>
    </row>
    <row r="48" spans="1:20" x14ac:dyDescent="0.4">
      <c r="A48" s="69"/>
      <c r="B48" s="127"/>
      <c r="C48" s="69"/>
      <c r="D48" s="69"/>
      <c r="E48" s="69"/>
      <c r="F48" s="69"/>
      <c r="G48" s="127"/>
      <c r="H48" s="127"/>
      <c r="I48" s="127"/>
      <c r="J48" s="127"/>
      <c r="K48" s="127"/>
      <c r="L48" s="127"/>
      <c r="M48" s="127"/>
      <c r="N48" s="127"/>
      <c r="O48" s="127"/>
      <c r="P48" s="127"/>
      <c r="Q48" s="127"/>
      <c r="R48" s="69"/>
      <c r="S48" s="69"/>
      <c r="T48" s="127"/>
    </row>
    <row r="49" spans="1:20" x14ac:dyDescent="0.4">
      <c r="A49" s="69"/>
      <c r="B49" s="127"/>
      <c r="C49" s="69"/>
      <c r="D49" s="69"/>
      <c r="E49" s="69"/>
      <c r="F49" s="69"/>
      <c r="G49" s="127"/>
      <c r="H49" s="127"/>
      <c r="I49" s="127"/>
      <c r="J49" s="127"/>
      <c r="K49" s="127"/>
      <c r="L49" s="127"/>
      <c r="M49" s="127"/>
      <c r="N49" s="127"/>
      <c r="O49" s="127"/>
      <c r="P49" s="127"/>
      <c r="Q49" s="127"/>
      <c r="R49" s="69"/>
      <c r="S49" s="69"/>
      <c r="T49" s="127"/>
    </row>
    <row r="50" spans="1:20" x14ac:dyDescent="0.4">
      <c r="A50" s="69"/>
      <c r="B50" s="127"/>
      <c r="C50" s="69"/>
      <c r="D50" s="69"/>
      <c r="E50" s="69"/>
      <c r="F50" s="69"/>
      <c r="G50" s="127"/>
      <c r="H50" s="127"/>
      <c r="I50" s="127"/>
      <c r="J50" s="127"/>
      <c r="K50" s="127"/>
      <c r="L50" s="127"/>
      <c r="M50" s="127"/>
      <c r="N50" s="127"/>
      <c r="O50" s="127"/>
      <c r="P50" s="127"/>
      <c r="Q50" s="127"/>
      <c r="R50" s="69"/>
      <c r="S50" s="69"/>
      <c r="T50" s="127"/>
    </row>
    <row r="51" spans="1:20" x14ac:dyDescent="0.4">
      <c r="A51" s="69"/>
      <c r="B51" s="127"/>
      <c r="C51" s="69"/>
      <c r="D51" s="69"/>
      <c r="E51" s="69"/>
      <c r="F51" s="69"/>
      <c r="G51" s="127"/>
      <c r="H51" s="127"/>
      <c r="I51" s="127"/>
      <c r="J51" s="127"/>
      <c r="K51" s="127"/>
      <c r="L51" s="127"/>
      <c r="M51" s="127"/>
      <c r="N51" s="127"/>
      <c r="O51" s="127"/>
      <c r="P51" s="127"/>
      <c r="Q51" s="127"/>
      <c r="R51" s="69"/>
      <c r="S51" s="69"/>
      <c r="T51" s="127"/>
    </row>
    <row r="52" spans="1:20" x14ac:dyDescent="0.4">
      <c r="A52" s="69"/>
      <c r="B52" s="127"/>
      <c r="C52" s="69"/>
      <c r="D52" s="69"/>
      <c r="E52" s="69"/>
      <c r="F52" s="69"/>
      <c r="G52" s="127"/>
      <c r="H52" s="127"/>
      <c r="I52" s="127"/>
      <c r="J52" s="127"/>
      <c r="K52" s="127"/>
      <c r="L52" s="127"/>
      <c r="M52" s="127"/>
      <c r="N52" s="127"/>
      <c r="O52" s="127"/>
      <c r="P52" s="127"/>
      <c r="Q52" s="127"/>
      <c r="R52" s="69"/>
      <c r="S52" s="69"/>
      <c r="T52" s="127"/>
    </row>
    <row r="53" spans="1:20" x14ac:dyDescent="0.4">
      <c r="A53" s="69"/>
      <c r="B53" s="127"/>
      <c r="C53" s="69"/>
      <c r="D53" s="69"/>
      <c r="E53" s="69"/>
      <c r="F53" s="69"/>
      <c r="G53" s="127"/>
      <c r="H53" s="127"/>
      <c r="I53" s="127"/>
      <c r="J53" s="127"/>
      <c r="K53" s="127"/>
      <c r="L53" s="127"/>
      <c r="M53" s="127"/>
      <c r="N53" s="127"/>
      <c r="O53" s="127"/>
      <c r="P53" s="127"/>
      <c r="Q53" s="127"/>
      <c r="R53" s="69"/>
      <c r="S53" s="69"/>
      <c r="T53" s="127"/>
    </row>
    <row r="54" spans="1:20" x14ac:dyDescent="0.4">
      <c r="A54" s="69"/>
      <c r="B54" s="127"/>
      <c r="C54" s="69"/>
      <c r="D54" s="69"/>
      <c r="E54" s="69"/>
      <c r="F54" s="69"/>
      <c r="G54" s="127"/>
      <c r="H54" s="127"/>
      <c r="I54" s="127"/>
      <c r="J54" s="127"/>
      <c r="K54" s="127"/>
      <c r="L54" s="127"/>
      <c r="M54" s="127"/>
      <c r="N54" s="127"/>
      <c r="O54" s="127"/>
      <c r="P54" s="127"/>
      <c r="Q54" s="127"/>
      <c r="R54" s="69"/>
      <c r="S54" s="69"/>
      <c r="T54" s="127"/>
    </row>
    <row r="55" spans="1:20" x14ac:dyDescent="0.4">
      <c r="A55" s="69"/>
      <c r="B55" s="127"/>
      <c r="C55" s="69"/>
      <c r="D55" s="69"/>
      <c r="E55" s="69"/>
      <c r="F55" s="69"/>
      <c r="G55" s="127"/>
      <c r="H55" s="127"/>
      <c r="I55" s="127"/>
      <c r="J55" s="127"/>
      <c r="K55" s="127"/>
      <c r="L55" s="127"/>
      <c r="M55" s="127"/>
      <c r="N55" s="127"/>
      <c r="O55" s="127"/>
      <c r="P55" s="127"/>
      <c r="Q55" s="127"/>
      <c r="R55" s="69"/>
      <c r="S55" s="69"/>
      <c r="T55" s="127"/>
    </row>
    <row r="56" spans="1:20" x14ac:dyDescent="0.4">
      <c r="A56" s="69"/>
      <c r="B56" s="127"/>
      <c r="C56" s="69"/>
      <c r="D56" s="69"/>
      <c r="E56" s="69"/>
      <c r="F56" s="69"/>
      <c r="G56" s="127"/>
      <c r="H56" s="127"/>
      <c r="I56" s="127"/>
      <c r="J56" s="127"/>
      <c r="K56" s="127"/>
      <c r="L56" s="127"/>
      <c r="M56" s="127"/>
      <c r="N56" s="127"/>
      <c r="O56" s="127"/>
      <c r="P56" s="127"/>
      <c r="Q56" s="127"/>
      <c r="R56" s="69"/>
      <c r="S56" s="69"/>
      <c r="T56" s="127"/>
    </row>
    <row r="57" spans="1:20" x14ac:dyDescent="0.4">
      <c r="A57" s="69"/>
      <c r="B57" s="127"/>
      <c r="C57" s="69"/>
      <c r="D57" s="69"/>
      <c r="E57" s="69"/>
      <c r="F57" s="69"/>
      <c r="G57" s="127"/>
      <c r="H57" s="127"/>
      <c r="I57" s="127"/>
      <c r="J57" s="127"/>
      <c r="K57" s="127"/>
      <c r="L57" s="127"/>
      <c r="M57" s="127"/>
      <c r="N57" s="127"/>
      <c r="O57" s="127"/>
      <c r="P57" s="127"/>
      <c r="Q57" s="127"/>
      <c r="R57" s="69"/>
      <c r="S57" s="69"/>
      <c r="T57" s="127"/>
    </row>
    <row r="58" spans="1:20" x14ac:dyDescent="0.4">
      <c r="A58" s="69"/>
      <c r="B58" s="127"/>
      <c r="C58" s="69"/>
      <c r="D58" s="69"/>
      <c r="E58" s="69"/>
      <c r="F58" s="69"/>
      <c r="G58" s="127"/>
      <c r="H58" s="127"/>
      <c r="I58" s="127"/>
      <c r="J58" s="127"/>
      <c r="K58" s="127"/>
      <c r="L58" s="127"/>
      <c r="M58" s="127"/>
      <c r="N58" s="127"/>
      <c r="O58" s="127"/>
      <c r="P58" s="127"/>
      <c r="Q58" s="127"/>
      <c r="R58" s="69"/>
      <c r="S58" s="69"/>
      <c r="T58" s="127"/>
    </row>
    <row r="59" spans="1:20" x14ac:dyDescent="0.4">
      <c r="A59" s="69"/>
      <c r="B59" s="127"/>
      <c r="C59" s="69"/>
      <c r="D59" s="69"/>
      <c r="E59" s="69"/>
      <c r="F59" s="69"/>
      <c r="G59" s="127"/>
      <c r="H59" s="127"/>
      <c r="I59" s="127"/>
      <c r="J59" s="127"/>
      <c r="K59" s="127"/>
      <c r="L59" s="127"/>
      <c r="M59" s="127"/>
      <c r="N59" s="127"/>
      <c r="O59" s="127"/>
      <c r="P59" s="127"/>
      <c r="Q59" s="127"/>
      <c r="R59" s="69"/>
      <c r="S59" s="69"/>
      <c r="T59" s="127"/>
    </row>
    <row r="60" spans="1:20" x14ac:dyDescent="0.4">
      <c r="A60" s="69"/>
      <c r="B60" s="127"/>
      <c r="C60" s="69"/>
      <c r="D60" s="69"/>
      <c r="E60" s="69"/>
      <c r="F60" s="69"/>
      <c r="G60" s="127"/>
      <c r="H60" s="127"/>
      <c r="I60" s="127"/>
      <c r="J60" s="127"/>
      <c r="K60" s="127"/>
      <c r="L60" s="127"/>
      <c r="M60" s="127"/>
      <c r="N60" s="127"/>
      <c r="O60" s="127"/>
      <c r="P60" s="127"/>
      <c r="Q60" s="127"/>
      <c r="R60" s="69"/>
      <c r="S60" s="69"/>
      <c r="T60" s="127"/>
    </row>
    <row r="61" spans="1:20" x14ac:dyDescent="0.4">
      <c r="A61" s="69"/>
      <c r="B61" s="127"/>
      <c r="C61" s="69"/>
      <c r="D61" s="69"/>
      <c r="E61" s="69"/>
      <c r="F61" s="69"/>
      <c r="G61" s="127"/>
      <c r="H61" s="127"/>
      <c r="I61" s="127"/>
      <c r="J61" s="127"/>
      <c r="K61" s="127"/>
      <c r="L61" s="127"/>
      <c r="M61" s="127"/>
      <c r="N61" s="127"/>
      <c r="O61" s="127"/>
      <c r="P61" s="127"/>
      <c r="Q61" s="127"/>
      <c r="R61" s="69"/>
      <c r="S61" s="69"/>
      <c r="T61" s="127"/>
    </row>
    <row r="62" spans="1:20" x14ac:dyDescent="0.4">
      <c r="A62" s="69"/>
      <c r="B62" s="127"/>
      <c r="C62" s="69"/>
      <c r="D62" s="69"/>
      <c r="E62" s="69"/>
      <c r="F62" s="69"/>
      <c r="G62" s="127"/>
      <c r="H62" s="127"/>
      <c r="I62" s="127"/>
      <c r="J62" s="127"/>
      <c r="K62" s="127"/>
      <c r="L62" s="127"/>
      <c r="M62" s="127"/>
      <c r="N62" s="127"/>
      <c r="O62" s="127"/>
      <c r="P62" s="127"/>
      <c r="Q62" s="127"/>
      <c r="R62" s="69"/>
      <c r="S62" s="69"/>
      <c r="T62" s="127"/>
    </row>
    <row r="63" spans="1:20" x14ac:dyDescent="0.4">
      <c r="A63" s="69"/>
      <c r="B63" s="127"/>
      <c r="C63" s="69"/>
      <c r="D63" s="69"/>
      <c r="E63" s="69"/>
      <c r="F63" s="69"/>
      <c r="G63" s="127"/>
      <c r="H63" s="127"/>
      <c r="I63" s="127"/>
      <c r="J63" s="127"/>
      <c r="K63" s="127"/>
      <c r="L63" s="127"/>
      <c r="M63" s="127"/>
      <c r="N63" s="127"/>
      <c r="O63" s="127"/>
      <c r="P63" s="127"/>
      <c r="Q63" s="127"/>
      <c r="R63" s="69"/>
      <c r="S63" s="69"/>
      <c r="T63" s="127"/>
    </row>
    <row r="64" spans="1:20" x14ac:dyDescent="0.4">
      <c r="A64" s="69"/>
      <c r="B64" s="127"/>
      <c r="C64" s="69"/>
      <c r="D64" s="69"/>
      <c r="E64" s="69"/>
      <c r="F64" s="69"/>
      <c r="G64" s="127"/>
      <c r="H64" s="127"/>
      <c r="I64" s="127"/>
      <c r="J64" s="127"/>
      <c r="K64" s="127"/>
      <c r="L64" s="127"/>
      <c r="M64" s="127"/>
      <c r="N64" s="127"/>
      <c r="O64" s="127"/>
      <c r="P64" s="127"/>
      <c r="Q64" s="127"/>
      <c r="R64" s="69"/>
      <c r="S64" s="69"/>
      <c r="T64" s="127"/>
    </row>
    <row r="65" spans="1:20" x14ac:dyDescent="0.4">
      <c r="A65" s="69"/>
      <c r="B65" s="127"/>
      <c r="C65" s="69"/>
      <c r="D65" s="69"/>
      <c r="E65" s="69"/>
      <c r="F65" s="69"/>
      <c r="G65" s="127"/>
      <c r="H65" s="127"/>
      <c r="I65" s="127"/>
      <c r="J65" s="127"/>
      <c r="K65" s="127"/>
      <c r="L65" s="127"/>
      <c r="M65" s="127"/>
      <c r="N65" s="127"/>
      <c r="O65" s="127"/>
      <c r="P65" s="127"/>
      <c r="Q65" s="127"/>
      <c r="R65" s="69"/>
      <c r="S65" s="69"/>
      <c r="T65" s="127"/>
    </row>
    <row r="66" spans="1:20" x14ac:dyDescent="0.4">
      <c r="A66" s="69"/>
      <c r="B66" s="127"/>
      <c r="C66" s="69"/>
      <c r="D66" s="69"/>
      <c r="E66" s="69"/>
      <c r="F66" s="69"/>
      <c r="G66" s="127"/>
      <c r="H66" s="127"/>
      <c r="I66" s="127"/>
      <c r="J66" s="127"/>
      <c r="K66" s="127"/>
      <c r="L66" s="127"/>
      <c r="M66" s="127"/>
      <c r="N66" s="127"/>
      <c r="O66" s="127"/>
      <c r="P66" s="127"/>
      <c r="Q66" s="127"/>
      <c r="R66" s="69"/>
      <c r="S66" s="69"/>
      <c r="T66" s="127"/>
    </row>
    <row r="67" spans="1:20" x14ac:dyDescent="0.4">
      <c r="A67" s="69"/>
      <c r="B67" s="127"/>
      <c r="C67" s="69"/>
      <c r="D67" s="69"/>
      <c r="E67" s="69"/>
      <c r="F67" s="69"/>
      <c r="G67" s="127"/>
      <c r="H67" s="127"/>
      <c r="I67" s="127"/>
      <c r="J67" s="127"/>
      <c r="K67" s="127"/>
      <c r="L67" s="127"/>
      <c r="M67" s="127"/>
      <c r="N67" s="127"/>
      <c r="O67" s="127"/>
      <c r="P67" s="127"/>
      <c r="Q67" s="127"/>
      <c r="R67" s="69"/>
      <c r="S67" s="69"/>
      <c r="T67" s="127"/>
    </row>
    <row r="68" spans="1:20" x14ac:dyDescent="0.4">
      <c r="A68" s="69"/>
      <c r="B68" s="127"/>
      <c r="C68" s="69"/>
      <c r="D68" s="69"/>
      <c r="E68" s="69"/>
      <c r="F68" s="69"/>
      <c r="G68" s="127"/>
      <c r="H68" s="127"/>
      <c r="I68" s="127"/>
      <c r="J68" s="127"/>
      <c r="K68" s="127"/>
      <c r="L68" s="127"/>
      <c r="M68" s="127"/>
      <c r="N68" s="127"/>
      <c r="O68" s="127"/>
      <c r="P68" s="127"/>
      <c r="Q68" s="127"/>
      <c r="R68" s="69"/>
      <c r="S68" s="69"/>
      <c r="T68" s="127"/>
    </row>
    <row r="69" spans="1:20" x14ac:dyDescent="0.4">
      <c r="A69" s="69"/>
      <c r="B69" s="127"/>
      <c r="C69" s="69"/>
      <c r="D69" s="69"/>
      <c r="E69" s="69"/>
      <c r="F69" s="69"/>
      <c r="G69" s="127"/>
      <c r="H69" s="127"/>
      <c r="I69" s="127"/>
      <c r="J69" s="127"/>
      <c r="K69" s="127"/>
      <c r="L69" s="127"/>
      <c r="M69" s="127"/>
      <c r="N69" s="127"/>
      <c r="O69" s="127"/>
      <c r="P69" s="127"/>
      <c r="Q69" s="127"/>
      <c r="R69" s="69"/>
      <c r="S69" s="69"/>
      <c r="T69" s="127"/>
    </row>
    <row r="70" spans="1:20" x14ac:dyDescent="0.4">
      <c r="A70" s="69"/>
      <c r="B70" s="127"/>
      <c r="C70" s="69"/>
      <c r="D70" s="69"/>
      <c r="E70" s="69"/>
      <c r="F70" s="69"/>
      <c r="G70" s="127"/>
      <c r="H70" s="127"/>
      <c r="I70" s="127"/>
      <c r="J70" s="127"/>
      <c r="K70" s="127"/>
      <c r="L70" s="127"/>
      <c r="M70" s="127"/>
      <c r="N70" s="127"/>
      <c r="O70" s="127"/>
      <c r="P70" s="127"/>
      <c r="Q70" s="127"/>
      <c r="R70" s="69"/>
      <c r="S70" s="69"/>
      <c r="T70" s="127"/>
    </row>
    <row r="71" spans="1:20" x14ac:dyDescent="0.4">
      <c r="A71" s="69"/>
      <c r="B71" s="127"/>
      <c r="C71" s="69"/>
      <c r="D71" s="69"/>
      <c r="E71" s="69"/>
      <c r="F71" s="69"/>
      <c r="G71" s="127"/>
      <c r="H71" s="127"/>
      <c r="I71" s="127"/>
      <c r="J71" s="127"/>
      <c r="K71" s="127"/>
      <c r="L71" s="127"/>
      <c r="M71" s="127"/>
      <c r="N71" s="127"/>
      <c r="O71" s="127"/>
      <c r="P71" s="127"/>
      <c r="Q71" s="127"/>
      <c r="R71" s="69"/>
      <c r="S71" s="69"/>
      <c r="T71" s="127"/>
    </row>
    <row r="72" spans="1:20" x14ac:dyDescent="0.4">
      <c r="A72" s="69"/>
      <c r="B72" s="127"/>
      <c r="C72" s="69"/>
      <c r="D72" s="69"/>
      <c r="E72" s="69"/>
      <c r="F72" s="69"/>
      <c r="G72" s="127"/>
      <c r="H72" s="127"/>
      <c r="I72" s="127"/>
      <c r="J72" s="127"/>
      <c r="K72" s="127"/>
      <c r="L72" s="127"/>
      <c r="M72" s="127"/>
      <c r="N72" s="127"/>
      <c r="O72" s="127"/>
      <c r="P72" s="127"/>
      <c r="Q72" s="127"/>
      <c r="R72" s="69"/>
      <c r="S72" s="69"/>
      <c r="T72" s="127"/>
    </row>
    <row r="73" spans="1:20" x14ac:dyDescent="0.4">
      <c r="A73" s="69"/>
      <c r="B73" s="127"/>
      <c r="C73" s="69"/>
      <c r="D73" s="69"/>
      <c r="E73" s="69"/>
      <c r="F73" s="69"/>
      <c r="G73" s="127"/>
      <c r="H73" s="127"/>
      <c r="I73" s="127"/>
      <c r="J73" s="127"/>
      <c r="K73" s="127"/>
      <c r="L73" s="127"/>
      <c r="M73" s="127"/>
      <c r="N73" s="127"/>
      <c r="O73" s="127"/>
      <c r="P73" s="127"/>
      <c r="Q73" s="127"/>
      <c r="R73" s="69"/>
      <c r="S73" s="69"/>
      <c r="T73" s="127"/>
    </row>
    <row r="74" spans="1:20" x14ac:dyDescent="0.4">
      <c r="A74" s="69"/>
      <c r="B74" s="127"/>
      <c r="C74" s="69"/>
      <c r="D74" s="69"/>
      <c r="E74" s="69"/>
      <c r="F74" s="69"/>
      <c r="G74" s="127"/>
      <c r="H74" s="127"/>
      <c r="I74" s="127"/>
      <c r="J74" s="127"/>
      <c r="K74" s="127"/>
      <c r="L74" s="127"/>
      <c r="M74" s="127"/>
      <c r="N74" s="127"/>
      <c r="O74" s="127"/>
      <c r="P74" s="127"/>
      <c r="Q74" s="127"/>
      <c r="R74" s="69"/>
      <c r="S74" s="69"/>
      <c r="T74" s="127"/>
    </row>
    <row r="75" spans="1:20" x14ac:dyDescent="0.4">
      <c r="A75" s="69"/>
      <c r="B75" s="127"/>
      <c r="C75" s="69"/>
      <c r="D75" s="69"/>
      <c r="E75" s="69"/>
      <c r="F75" s="69"/>
      <c r="G75" s="127"/>
      <c r="H75" s="127"/>
      <c r="I75" s="127"/>
      <c r="J75" s="127"/>
      <c r="K75" s="127"/>
      <c r="L75" s="127"/>
      <c r="M75" s="127"/>
      <c r="N75" s="127"/>
      <c r="O75" s="127"/>
      <c r="P75" s="127"/>
      <c r="Q75" s="127"/>
      <c r="R75" s="69"/>
      <c r="S75" s="69"/>
      <c r="T75" s="127"/>
    </row>
    <row r="76" spans="1:20" x14ac:dyDescent="0.4">
      <c r="A76" s="69"/>
      <c r="B76" s="127"/>
      <c r="C76" s="69"/>
      <c r="D76" s="69"/>
      <c r="E76" s="69"/>
      <c r="F76" s="69"/>
      <c r="G76" s="127"/>
      <c r="H76" s="127"/>
      <c r="I76" s="127"/>
      <c r="J76" s="127"/>
      <c r="K76" s="127"/>
      <c r="L76" s="127"/>
      <c r="M76" s="127"/>
      <c r="N76" s="127"/>
      <c r="O76" s="127"/>
      <c r="P76" s="127"/>
      <c r="Q76" s="127"/>
      <c r="R76" s="69"/>
      <c r="S76" s="69"/>
      <c r="T76" s="127"/>
    </row>
    <row r="77" spans="1:20" x14ac:dyDescent="0.4">
      <c r="A77" s="69"/>
      <c r="B77" s="127"/>
      <c r="C77" s="69"/>
      <c r="D77" s="69"/>
      <c r="E77" s="69"/>
      <c r="F77" s="69"/>
      <c r="G77" s="127"/>
      <c r="H77" s="127"/>
      <c r="I77" s="127"/>
      <c r="J77" s="127"/>
      <c r="K77" s="127"/>
      <c r="L77" s="127"/>
      <c r="M77" s="127"/>
      <c r="N77" s="127"/>
      <c r="O77" s="127"/>
      <c r="P77" s="127"/>
      <c r="Q77" s="127"/>
      <c r="R77" s="69"/>
      <c r="S77" s="69"/>
      <c r="T77" s="127"/>
    </row>
    <row r="78" spans="1:20" x14ac:dyDescent="0.4">
      <c r="A78" s="69"/>
      <c r="B78" s="127"/>
      <c r="C78" s="69"/>
      <c r="D78" s="69"/>
      <c r="E78" s="69"/>
      <c r="F78" s="69"/>
      <c r="G78" s="127"/>
      <c r="H78" s="127"/>
      <c r="I78" s="127"/>
      <c r="J78" s="127"/>
      <c r="K78" s="127"/>
      <c r="L78" s="127"/>
      <c r="M78" s="127"/>
      <c r="N78" s="127"/>
      <c r="O78" s="127"/>
      <c r="P78" s="127"/>
      <c r="Q78" s="127"/>
      <c r="R78" s="69"/>
      <c r="S78" s="69"/>
      <c r="T78" s="127"/>
    </row>
    <row r="79" spans="1:20" x14ac:dyDescent="0.4">
      <c r="A79" s="69"/>
      <c r="B79" s="127"/>
      <c r="C79" s="69"/>
      <c r="D79" s="69"/>
      <c r="E79" s="69"/>
      <c r="F79" s="69"/>
      <c r="G79" s="127"/>
      <c r="H79" s="127"/>
      <c r="I79" s="127"/>
      <c r="J79" s="127"/>
      <c r="K79" s="127"/>
      <c r="L79" s="127"/>
      <c r="M79" s="127"/>
      <c r="N79" s="127"/>
      <c r="O79" s="127"/>
      <c r="P79" s="127"/>
      <c r="Q79" s="127"/>
      <c r="R79" s="69"/>
      <c r="S79" s="69"/>
      <c r="T79" s="127"/>
    </row>
    <row r="80" spans="1:20" x14ac:dyDescent="0.4">
      <c r="A80" s="69"/>
      <c r="B80" s="127"/>
      <c r="C80" s="69"/>
      <c r="D80" s="69"/>
      <c r="E80" s="69"/>
      <c r="F80" s="69"/>
      <c r="G80" s="127"/>
      <c r="H80" s="127"/>
      <c r="I80" s="127"/>
      <c r="J80" s="127"/>
      <c r="K80" s="127"/>
      <c r="L80" s="127"/>
      <c r="M80" s="127"/>
      <c r="N80" s="127"/>
      <c r="O80" s="127"/>
      <c r="P80" s="127"/>
      <c r="Q80" s="127"/>
      <c r="R80" s="69"/>
      <c r="S80" s="69"/>
      <c r="T80" s="127"/>
    </row>
    <row r="81" spans="1:20" x14ac:dyDescent="0.4">
      <c r="A81" s="69"/>
      <c r="B81" s="127"/>
      <c r="C81" s="69"/>
      <c r="D81" s="69"/>
      <c r="E81" s="69"/>
      <c r="F81" s="69"/>
      <c r="G81" s="127"/>
      <c r="H81" s="127"/>
      <c r="I81" s="127"/>
      <c r="J81" s="127"/>
      <c r="K81" s="127"/>
      <c r="L81" s="127"/>
      <c r="M81" s="127"/>
      <c r="N81" s="127"/>
      <c r="O81" s="127"/>
      <c r="P81" s="127"/>
      <c r="Q81" s="127"/>
      <c r="R81" s="69"/>
      <c r="S81" s="69"/>
      <c r="T81" s="127"/>
    </row>
    <row r="82" spans="1:20" x14ac:dyDescent="0.4">
      <c r="A82" s="69"/>
      <c r="B82" s="127"/>
      <c r="C82" s="69"/>
      <c r="D82" s="69"/>
      <c r="E82" s="69"/>
      <c r="F82" s="69"/>
      <c r="G82" s="127"/>
      <c r="H82" s="127"/>
      <c r="I82" s="127"/>
      <c r="J82" s="127"/>
      <c r="K82" s="127"/>
      <c r="L82" s="127"/>
      <c r="M82" s="127"/>
      <c r="N82" s="127"/>
      <c r="O82" s="127"/>
      <c r="P82" s="127"/>
      <c r="Q82" s="127"/>
      <c r="R82" s="69"/>
      <c r="S82" s="69"/>
      <c r="T82" s="127"/>
    </row>
    <row r="83" spans="1:20" x14ac:dyDescent="0.4">
      <c r="A83" s="69"/>
      <c r="B83" s="127"/>
      <c r="C83" s="69"/>
      <c r="D83" s="69"/>
      <c r="E83" s="69"/>
      <c r="F83" s="69"/>
      <c r="G83" s="127"/>
      <c r="H83" s="127"/>
      <c r="I83" s="127"/>
      <c r="J83" s="127"/>
      <c r="K83" s="127"/>
      <c r="L83" s="127"/>
      <c r="M83" s="127"/>
      <c r="N83" s="127"/>
      <c r="O83" s="127"/>
      <c r="P83" s="127"/>
      <c r="Q83" s="127"/>
      <c r="R83" s="69"/>
      <c r="S83" s="69"/>
      <c r="T83" s="127"/>
    </row>
    <row r="84" spans="1:20" x14ac:dyDescent="0.4">
      <c r="A84" s="69"/>
      <c r="B84" s="127"/>
      <c r="C84" s="69"/>
      <c r="D84" s="69"/>
      <c r="E84" s="69"/>
      <c r="F84" s="69"/>
      <c r="G84" s="127"/>
      <c r="H84" s="127"/>
      <c r="I84" s="127"/>
      <c r="J84" s="127"/>
      <c r="K84" s="127"/>
      <c r="L84" s="127"/>
      <c r="M84" s="127"/>
      <c r="N84" s="127"/>
      <c r="O84" s="127"/>
      <c r="P84" s="127"/>
      <c r="Q84" s="127"/>
      <c r="R84" s="69"/>
      <c r="S84" s="69"/>
      <c r="T84" s="127"/>
    </row>
    <row r="85" spans="1:20" x14ac:dyDescent="0.4">
      <c r="A85" s="69"/>
      <c r="B85" s="127"/>
      <c r="C85" s="69"/>
      <c r="D85" s="69"/>
      <c r="E85" s="69"/>
      <c r="F85" s="69"/>
      <c r="G85" s="127"/>
      <c r="H85" s="127"/>
      <c r="I85" s="127"/>
      <c r="J85" s="127"/>
      <c r="K85" s="127"/>
      <c r="L85" s="127"/>
      <c r="M85" s="127"/>
      <c r="N85" s="127"/>
      <c r="O85" s="127"/>
      <c r="P85" s="127"/>
      <c r="Q85" s="127"/>
      <c r="R85" s="69"/>
      <c r="S85" s="69"/>
      <c r="T85" s="127"/>
    </row>
    <row r="86" spans="1:20" x14ac:dyDescent="0.4">
      <c r="A86" s="69"/>
      <c r="B86" s="127"/>
      <c r="C86" s="69"/>
      <c r="D86" s="69"/>
      <c r="E86" s="69"/>
      <c r="F86" s="69"/>
      <c r="G86" s="127"/>
      <c r="H86" s="127"/>
      <c r="I86" s="127"/>
      <c r="J86" s="127"/>
      <c r="K86" s="127"/>
      <c r="L86" s="127"/>
      <c r="M86" s="127"/>
      <c r="N86" s="127"/>
      <c r="O86" s="127"/>
      <c r="P86" s="127"/>
      <c r="Q86" s="127"/>
      <c r="R86" s="69"/>
      <c r="S86" s="69"/>
      <c r="T86" s="127"/>
    </row>
    <row r="87" spans="1:20" x14ac:dyDescent="0.4">
      <c r="A87" s="69"/>
      <c r="B87" s="127"/>
      <c r="C87" s="69"/>
      <c r="D87" s="69"/>
      <c r="E87" s="69"/>
      <c r="F87" s="69"/>
      <c r="G87" s="127"/>
      <c r="H87" s="127"/>
      <c r="I87" s="127"/>
      <c r="J87" s="127"/>
      <c r="K87" s="127"/>
      <c r="L87" s="127"/>
      <c r="M87" s="127"/>
      <c r="N87" s="127"/>
      <c r="O87" s="127"/>
      <c r="P87" s="127"/>
      <c r="Q87" s="127"/>
      <c r="R87" s="69"/>
      <c r="S87" s="69"/>
      <c r="T87" s="127"/>
    </row>
    <row r="88" spans="1:20" x14ac:dyDescent="0.4">
      <c r="A88" s="69"/>
      <c r="B88" s="127"/>
      <c r="C88" s="69"/>
      <c r="D88" s="69"/>
      <c r="E88" s="69"/>
      <c r="F88" s="69"/>
      <c r="G88" s="127"/>
      <c r="H88" s="127"/>
      <c r="I88" s="127"/>
      <c r="J88" s="127"/>
      <c r="K88" s="127"/>
      <c r="L88" s="127"/>
      <c r="M88" s="127"/>
      <c r="N88" s="127"/>
      <c r="O88" s="127"/>
      <c r="P88" s="127"/>
      <c r="Q88" s="127"/>
      <c r="R88" s="69"/>
      <c r="S88" s="69"/>
      <c r="T88" s="127"/>
    </row>
    <row r="89" spans="1:20" x14ac:dyDescent="0.4">
      <c r="A89" s="69"/>
      <c r="B89" s="127"/>
      <c r="C89" s="69"/>
      <c r="D89" s="69"/>
      <c r="E89" s="69"/>
      <c r="F89" s="69"/>
      <c r="G89" s="127"/>
      <c r="H89" s="127"/>
      <c r="I89" s="127"/>
      <c r="J89" s="127"/>
      <c r="K89" s="127"/>
      <c r="L89" s="127"/>
      <c r="M89" s="127"/>
      <c r="N89" s="127"/>
      <c r="O89" s="127"/>
      <c r="P89" s="127"/>
      <c r="Q89" s="127"/>
      <c r="R89" s="69"/>
      <c r="S89" s="69"/>
      <c r="T89" s="127"/>
    </row>
    <row r="90" spans="1:20" x14ac:dyDescent="0.4">
      <c r="A90" s="69"/>
      <c r="B90" s="127"/>
      <c r="C90" s="69"/>
      <c r="D90" s="69"/>
      <c r="E90" s="69"/>
      <c r="F90" s="69"/>
      <c r="G90" s="127"/>
      <c r="H90" s="127"/>
      <c r="I90" s="127"/>
      <c r="J90" s="127"/>
      <c r="K90" s="127"/>
      <c r="L90" s="127"/>
      <c r="M90" s="127"/>
      <c r="N90" s="127"/>
      <c r="O90" s="127"/>
      <c r="P90" s="127"/>
      <c r="Q90" s="127"/>
      <c r="R90" s="69"/>
      <c r="S90" s="69"/>
      <c r="T90" s="127"/>
    </row>
    <row r="91" spans="1:20" x14ac:dyDescent="0.4">
      <c r="A91" s="69"/>
      <c r="B91" s="127"/>
      <c r="C91" s="69"/>
      <c r="D91" s="69"/>
      <c r="E91" s="69"/>
      <c r="F91" s="69"/>
      <c r="G91" s="127"/>
      <c r="H91" s="127"/>
      <c r="I91" s="127"/>
      <c r="J91" s="127"/>
      <c r="K91" s="127"/>
      <c r="L91" s="127"/>
      <c r="M91" s="127"/>
      <c r="N91" s="127"/>
      <c r="O91" s="127"/>
      <c r="P91" s="127"/>
      <c r="Q91" s="127"/>
      <c r="R91" s="69"/>
      <c r="S91" s="69"/>
      <c r="T91" s="127"/>
    </row>
    <row r="92" spans="1:20" x14ac:dyDescent="0.4">
      <c r="A92" s="69"/>
      <c r="B92" s="127"/>
      <c r="C92" s="69"/>
      <c r="D92" s="69"/>
      <c r="E92" s="69"/>
      <c r="F92" s="69"/>
      <c r="G92" s="127"/>
      <c r="H92" s="127"/>
      <c r="I92" s="127"/>
      <c r="J92" s="127"/>
      <c r="K92" s="127"/>
      <c r="L92" s="127"/>
      <c r="M92" s="127"/>
      <c r="N92" s="127"/>
      <c r="O92" s="127"/>
      <c r="P92" s="127"/>
      <c r="Q92" s="127"/>
      <c r="R92" s="69"/>
      <c r="S92" s="69"/>
      <c r="T92" s="127"/>
    </row>
    <row r="93" spans="1:20" x14ac:dyDescent="0.4">
      <c r="A93" s="69"/>
      <c r="B93" s="127"/>
      <c r="C93" s="69"/>
      <c r="D93" s="69"/>
      <c r="E93" s="69"/>
      <c r="F93" s="69"/>
      <c r="G93" s="127"/>
      <c r="H93" s="127"/>
      <c r="I93" s="127"/>
      <c r="J93" s="127"/>
      <c r="K93" s="127"/>
      <c r="L93" s="127"/>
      <c r="M93" s="127"/>
      <c r="N93" s="127"/>
      <c r="O93" s="127"/>
      <c r="P93" s="127"/>
      <c r="Q93" s="127"/>
      <c r="R93" s="69"/>
      <c r="S93" s="69"/>
      <c r="T93" s="127"/>
    </row>
    <row r="94" spans="1:20" x14ac:dyDescent="0.4">
      <c r="A94" s="69"/>
      <c r="B94" s="127"/>
      <c r="C94" s="69"/>
      <c r="D94" s="69"/>
      <c r="E94" s="69"/>
      <c r="F94" s="69"/>
      <c r="G94" s="127"/>
      <c r="H94" s="127"/>
      <c r="I94" s="127"/>
      <c r="J94" s="127"/>
      <c r="K94" s="127"/>
      <c r="L94" s="127"/>
      <c r="M94" s="127"/>
      <c r="N94" s="127"/>
      <c r="O94" s="127"/>
      <c r="P94" s="127"/>
      <c r="Q94" s="127"/>
      <c r="R94" s="69"/>
      <c r="S94" s="69"/>
      <c r="T94" s="127"/>
    </row>
    <row r="95" spans="1:20" x14ac:dyDescent="0.4">
      <c r="A95" s="69"/>
      <c r="B95" s="127"/>
      <c r="C95" s="69"/>
      <c r="D95" s="69"/>
      <c r="E95" s="69"/>
      <c r="F95" s="69"/>
      <c r="G95" s="127"/>
      <c r="H95" s="127"/>
      <c r="I95" s="127"/>
      <c r="J95" s="127"/>
      <c r="K95" s="127"/>
      <c r="L95" s="127"/>
      <c r="M95" s="127"/>
      <c r="N95" s="127"/>
      <c r="O95" s="127"/>
      <c r="P95" s="127"/>
      <c r="Q95" s="127"/>
      <c r="R95" s="69"/>
      <c r="S95" s="69"/>
      <c r="T95" s="127"/>
    </row>
    <row r="96" spans="1:20" x14ac:dyDescent="0.4">
      <c r="A96" s="69"/>
      <c r="B96" s="127"/>
      <c r="C96" s="69"/>
      <c r="D96" s="69"/>
      <c r="E96" s="69"/>
      <c r="F96" s="69"/>
      <c r="G96" s="127"/>
      <c r="H96" s="127"/>
      <c r="I96" s="127"/>
      <c r="J96" s="127"/>
      <c r="K96" s="127"/>
      <c r="L96" s="127"/>
      <c r="M96" s="127"/>
      <c r="N96" s="127"/>
      <c r="O96" s="127"/>
      <c r="P96" s="127"/>
      <c r="Q96" s="127"/>
      <c r="R96" s="69"/>
      <c r="S96" s="69"/>
      <c r="T96" s="127"/>
    </row>
    <row r="97" spans="1:20" x14ac:dyDescent="0.4">
      <c r="A97" s="69"/>
      <c r="B97" s="127"/>
      <c r="C97" s="69"/>
      <c r="D97" s="69"/>
      <c r="E97" s="69"/>
      <c r="F97" s="69"/>
      <c r="G97" s="127"/>
      <c r="H97" s="127"/>
      <c r="I97" s="127"/>
      <c r="J97" s="127"/>
      <c r="K97" s="127"/>
      <c r="L97" s="127"/>
      <c r="M97" s="127"/>
      <c r="N97" s="127"/>
      <c r="O97" s="127"/>
      <c r="P97" s="127"/>
      <c r="Q97" s="127"/>
      <c r="R97" s="69"/>
      <c r="S97" s="69"/>
      <c r="T97" s="127"/>
    </row>
    <row r="98" spans="1:20" x14ac:dyDescent="0.4">
      <c r="A98" s="69"/>
      <c r="B98" s="127"/>
      <c r="C98" s="69"/>
      <c r="D98" s="69"/>
      <c r="E98" s="69"/>
      <c r="F98" s="69"/>
      <c r="G98" s="127"/>
      <c r="H98" s="127"/>
      <c r="I98" s="127"/>
      <c r="J98" s="127"/>
      <c r="K98" s="127"/>
      <c r="L98" s="127"/>
      <c r="M98" s="127"/>
      <c r="N98" s="127"/>
      <c r="O98" s="127"/>
      <c r="P98" s="127"/>
      <c r="Q98" s="127"/>
      <c r="R98" s="69"/>
      <c r="S98" s="69"/>
      <c r="T98" s="127"/>
    </row>
    <row r="99" spans="1:20" x14ac:dyDescent="0.4">
      <c r="A99" s="69"/>
      <c r="B99" s="127"/>
      <c r="C99" s="69"/>
      <c r="D99" s="69"/>
      <c r="E99" s="69"/>
      <c r="F99" s="69"/>
      <c r="G99" s="127"/>
      <c r="H99" s="127"/>
      <c r="I99" s="127"/>
      <c r="J99" s="127"/>
      <c r="K99" s="127"/>
      <c r="L99" s="127"/>
      <c r="M99" s="127"/>
      <c r="N99" s="127"/>
      <c r="O99" s="127"/>
      <c r="P99" s="127"/>
      <c r="Q99" s="127"/>
      <c r="R99" s="69"/>
      <c r="S99" s="69"/>
      <c r="T99" s="127"/>
    </row>
    <row r="100" spans="1:20" x14ac:dyDescent="0.4">
      <c r="A100" s="69"/>
      <c r="B100" s="127"/>
      <c r="C100" s="69"/>
      <c r="D100" s="69"/>
      <c r="E100" s="69"/>
      <c r="F100" s="69"/>
      <c r="G100" s="127"/>
      <c r="H100" s="127"/>
      <c r="I100" s="127"/>
      <c r="J100" s="127"/>
      <c r="K100" s="127"/>
      <c r="L100" s="127"/>
      <c r="M100" s="127"/>
      <c r="N100" s="127"/>
      <c r="O100" s="127"/>
      <c r="P100" s="127"/>
      <c r="Q100" s="127"/>
      <c r="R100" s="69"/>
      <c r="S100" s="69"/>
      <c r="T100" s="127"/>
    </row>
    <row r="101" spans="1:20" x14ac:dyDescent="0.4">
      <c r="A101" s="69"/>
      <c r="B101" s="127"/>
      <c r="C101" s="69"/>
      <c r="D101" s="69"/>
      <c r="E101" s="69"/>
      <c r="F101" s="69"/>
      <c r="G101" s="127"/>
      <c r="H101" s="127"/>
      <c r="I101" s="127"/>
      <c r="J101" s="127"/>
      <c r="K101" s="127"/>
      <c r="L101" s="127"/>
      <c r="M101" s="127"/>
      <c r="N101" s="127"/>
      <c r="O101" s="127"/>
      <c r="P101" s="127"/>
      <c r="Q101" s="127"/>
      <c r="R101" s="69"/>
      <c r="S101" s="69"/>
      <c r="T101" s="127"/>
    </row>
    <row r="102" spans="1:20" x14ac:dyDescent="0.4">
      <c r="A102" s="69"/>
      <c r="B102" s="127"/>
      <c r="C102" s="69"/>
      <c r="D102" s="69"/>
      <c r="E102" s="69"/>
      <c r="F102" s="69"/>
      <c r="G102" s="127"/>
      <c r="H102" s="127"/>
      <c r="I102" s="127"/>
      <c r="J102" s="127"/>
      <c r="K102" s="127"/>
      <c r="L102" s="127"/>
      <c r="M102" s="127"/>
      <c r="N102" s="127"/>
      <c r="O102" s="127"/>
      <c r="P102" s="127"/>
      <c r="Q102" s="127"/>
      <c r="R102" s="69"/>
      <c r="S102" s="69"/>
      <c r="T102" s="127"/>
    </row>
    <row r="103" spans="1:20" x14ac:dyDescent="0.4">
      <c r="A103" s="69"/>
      <c r="B103" s="127"/>
      <c r="C103" s="69"/>
      <c r="D103" s="69"/>
      <c r="E103" s="69"/>
      <c r="F103" s="69"/>
      <c r="G103" s="127"/>
      <c r="H103" s="127"/>
      <c r="I103" s="127"/>
      <c r="J103" s="127"/>
      <c r="K103" s="127"/>
      <c r="L103" s="127"/>
      <c r="M103" s="127"/>
      <c r="N103" s="127"/>
      <c r="O103" s="127"/>
      <c r="P103" s="127"/>
      <c r="Q103" s="127"/>
      <c r="R103" s="69"/>
      <c r="S103" s="69"/>
      <c r="T103" s="127"/>
    </row>
    <row r="104" spans="1:20" x14ac:dyDescent="0.4">
      <c r="A104" s="69"/>
      <c r="B104" s="127"/>
      <c r="C104" s="69"/>
      <c r="D104" s="69"/>
      <c r="E104" s="69"/>
      <c r="F104" s="69"/>
      <c r="G104" s="127"/>
      <c r="H104" s="127"/>
      <c r="I104" s="127"/>
      <c r="J104" s="127"/>
      <c r="K104" s="127"/>
      <c r="L104" s="127"/>
      <c r="M104" s="127"/>
      <c r="N104" s="127"/>
      <c r="O104" s="127"/>
      <c r="P104" s="127"/>
      <c r="Q104" s="127"/>
      <c r="R104" s="69"/>
      <c r="S104" s="69"/>
      <c r="T104" s="127"/>
    </row>
    <row r="105" spans="1:20" x14ac:dyDescent="0.4">
      <c r="A105" s="69"/>
      <c r="B105" s="127"/>
      <c r="C105" s="69"/>
      <c r="D105" s="69"/>
      <c r="E105" s="69"/>
      <c r="F105" s="69"/>
      <c r="G105" s="127"/>
      <c r="H105" s="127"/>
      <c r="I105" s="127"/>
      <c r="J105" s="127"/>
      <c r="K105" s="127"/>
      <c r="L105" s="127"/>
      <c r="M105" s="127"/>
      <c r="N105" s="127"/>
      <c r="O105" s="127"/>
      <c r="P105" s="127"/>
      <c r="Q105" s="127"/>
      <c r="R105" s="69"/>
      <c r="S105" s="69"/>
      <c r="T105" s="127"/>
    </row>
    <row r="106" spans="1:20" x14ac:dyDescent="0.4">
      <c r="A106" s="69"/>
      <c r="B106" s="127"/>
      <c r="C106" s="69"/>
      <c r="D106" s="69"/>
      <c r="E106" s="69"/>
      <c r="F106" s="69"/>
      <c r="G106" s="127"/>
      <c r="H106" s="127"/>
      <c r="I106" s="127"/>
      <c r="J106" s="127"/>
      <c r="K106" s="127"/>
      <c r="L106" s="127"/>
      <c r="M106" s="127"/>
      <c r="N106" s="127"/>
      <c r="O106" s="127"/>
      <c r="P106" s="127"/>
      <c r="Q106" s="127"/>
      <c r="R106" s="69"/>
      <c r="S106" s="69"/>
      <c r="T106" s="127"/>
    </row>
    <row r="107" spans="1:20" x14ac:dyDescent="0.4">
      <c r="A107" s="69"/>
      <c r="B107" s="127"/>
      <c r="C107" s="69"/>
      <c r="D107" s="69"/>
      <c r="E107" s="69"/>
      <c r="F107" s="69"/>
      <c r="G107" s="127"/>
      <c r="H107" s="127"/>
      <c r="I107" s="127"/>
      <c r="J107" s="127"/>
      <c r="K107" s="127"/>
      <c r="L107" s="127"/>
      <c r="M107" s="127"/>
      <c r="N107" s="127"/>
      <c r="O107" s="127"/>
      <c r="P107" s="127"/>
      <c r="Q107" s="127"/>
      <c r="R107" s="69"/>
      <c r="S107" s="69"/>
      <c r="T107" s="127"/>
    </row>
    <row r="108" spans="1:20" x14ac:dyDescent="0.4">
      <c r="A108" s="69"/>
      <c r="B108" s="127"/>
      <c r="C108" s="69"/>
      <c r="D108" s="69"/>
      <c r="E108" s="69"/>
      <c r="F108" s="69"/>
      <c r="G108" s="127"/>
      <c r="H108" s="127"/>
      <c r="I108" s="127"/>
      <c r="J108" s="127"/>
      <c r="K108" s="127"/>
      <c r="L108" s="127"/>
      <c r="M108" s="127"/>
      <c r="N108" s="127"/>
      <c r="O108" s="127"/>
      <c r="P108" s="127"/>
      <c r="Q108" s="127"/>
      <c r="R108" s="69"/>
      <c r="S108" s="69"/>
      <c r="T108" s="127"/>
    </row>
    <row r="109" spans="1:20" x14ac:dyDescent="0.4">
      <c r="A109" s="69"/>
      <c r="B109" s="127"/>
      <c r="C109" s="69"/>
      <c r="D109" s="69"/>
      <c r="E109" s="69"/>
      <c r="F109" s="69"/>
      <c r="G109" s="127"/>
      <c r="H109" s="127"/>
      <c r="I109" s="127"/>
      <c r="J109" s="127"/>
      <c r="K109" s="127"/>
      <c r="L109" s="127"/>
      <c r="M109" s="127"/>
      <c r="N109" s="127"/>
      <c r="O109" s="127"/>
      <c r="P109" s="127"/>
      <c r="Q109" s="127"/>
      <c r="R109" s="69"/>
      <c r="S109" s="69"/>
      <c r="T109" s="127"/>
    </row>
    <row r="110" spans="1:20" x14ac:dyDescent="0.4">
      <c r="A110" s="69"/>
      <c r="B110" s="127"/>
      <c r="C110" s="69"/>
      <c r="D110" s="69"/>
      <c r="E110" s="69"/>
      <c r="F110" s="69"/>
      <c r="G110" s="127"/>
      <c r="H110" s="127"/>
      <c r="I110" s="127"/>
      <c r="J110" s="127"/>
      <c r="K110" s="127"/>
      <c r="L110" s="127"/>
      <c r="M110" s="127"/>
      <c r="N110" s="127"/>
      <c r="O110" s="127"/>
      <c r="P110" s="127"/>
      <c r="Q110" s="127"/>
      <c r="R110" s="69"/>
      <c r="S110" s="69"/>
      <c r="T110" s="127"/>
    </row>
    <row r="111" spans="1:20" x14ac:dyDescent="0.4">
      <c r="A111" s="69"/>
      <c r="B111" s="127"/>
      <c r="C111" s="69"/>
      <c r="D111" s="69"/>
      <c r="E111" s="69"/>
      <c r="F111" s="69"/>
      <c r="G111" s="127"/>
      <c r="H111" s="127"/>
      <c r="I111" s="127"/>
      <c r="J111" s="127"/>
      <c r="K111" s="127"/>
      <c r="L111" s="127"/>
      <c r="M111" s="127"/>
      <c r="N111" s="127"/>
      <c r="O111" s="127"/>
      <c r="P111" s="127"/>
      <c r="Q111" s="127"/>
      <c r="R111" s="69"/>
      <c r="S111" s="69"/>
      <c r="T111" s="127"/>
    </row>
    <row r="112" spans="1:20" x14ac:dyDescent="0.4">
      <c r="A112" s="69"/>
      <c r="B112" s="127"/>
      <c r="C112" s="69"/>
      <c r="D112" s="69"/>
      <c r="E112" s="69"/>
      <c r="F112" s="69"/>
      <c r="G112" s="127"/>
      <c r="H112" s="127"/>
      <c r="I112" s="127"/>
      <c r="J112" s="127"/>
      <c r="K112" s="127"/>
      <c r="L112" s="127"/>
      <c r="M112" s="127"/>
      <c r="N112" s="127"/>
      <c r="O112" s="127"/>
      <c r="P112" s="127"/>
      <c r="Q112" s="127"/>
      <c r="R112" s="69"/>
      <c r="S112" s="69"/>
      <c r="T112" s="127"/>
    </row>
    <row r="113" spans="1:20" x14ac:dyDescent="0.4">
      <c r="A113" s="69"/>
      <c r="B113" s="127"/>
      <c r="C113" s="69"/>
      <c r="D113" s="69"/>
      <c r="E113" s="69"/>
      <c r="F113" s="69"/>
      <c r="G113" s="127"/>
      <c r="H113" s="127"/>
      <c r="I113" s="127"/>
      <c r="J113" s="127"/>
      <c r="K113" s="127"/>
      <c r="L113" s="127"/>
      <c r="M113" s="127"/>
      <c r="N113" s="127"/>
      <c r="O113" s="127"/>
      <c r="P113" s="127"/>
      <c r="Q113" s="127"/>
      <c r="R113" s="69"/>
      <c r="S113" s="69"/>
      <c r="T113" s="127"/>
    </row>
    <row r="114" spans="1:20" x14ac:dyDescent="0.4">
      <c r="A114" s="69"/>
      <c r="B114" s="127"/>
      <c r="C114" s="69"/>
      <c r="D114" s="69"/>
      <c r="E114" s="69"/>
      <c r="F114" s="69"/>
      <c r="G114" s="127"/>
      <c r="H114" s="127"/>
      <c r="I114" s="127"/>
      <c r="J114" s="127"/>
      <c r="K114" s="127"/>
      <c r="L114" s="127"/>
      <c r="M114" s="127"/>
      <c r="N114" s="127"/>
      <c r="O114" s="127"/>
      <c r="P114" s="127"/>
      <c r="Q114" s="127"/>
      <c r="R114" s="69"/>
      <c r="S114" s="69"/>
      <c r="T114" s="127"/>
    </row>
    <row r="115" spans="1:20" x14ac:dyDescent="0.4">
      <c r="A115" s="69"/>
      <c r="B115" s="127"/>
      <c r="C115" s="69"/>
      <c r="D115" s="69"/>
      <c r="E115" s="69"/>
      <c r="F115" s="69"/>
      <c r="G115" s="127"/>
      <c r="H115" s="127"/>
      <c r="I115" s="127"/>
      <c r="J115" s="127"/>
      <c r="K115" s="127"/>
      <c r="L115" s="127"/>
      <c r="M115" s="127"/>
      <c r="N115" s="127"/>
      <c r="O115" s="127"/>
      <c r="P115" s="127"/>
      <c r="Q115" s="127"/>
      <c r="R115" s="69"/>
      <c r="S115" s="69"/>
      <c r="T115" s="127"/>
    </row>
    <row r="116" spans="1:20" x14ac:dyDescent="0.4">
      <c r="A116" s="69"/>
      <c r="B116" s="127"/>
      <c r="C116" s="69"/>
      <c r="D116" s="69"/>
      <c r="E116" s="69"/>
      <c r="F116" s="69"/>
      <c r="G116" s="127"/>
      <c r="H116" s="127"/>
      <c r="I116" s="127"/>
      <c r="J116" s="127"/>
      <c r="K116" s="127"/>
      <c r="L116" s="127"/>
      <c r="M116" s="127"/>
      <c r="N116" s="127"/>
      <c r="O116" s="127"/>
      <c r="P116" s="127"/>
      <c r="Q116" s="127"/>
      <c r="R116" s="69"/>
      <c r="S116" s="69"/>
      <c r="T116" s="127"/>
    </row>
    <row r="117" spans="1:20" x14ac:dyDescent="0.4">
      <c r="A117" s="69"/>
      <c r="B117" s="127"/>
      <c r="C117" s="69"/>
      <c r="D117" s="69"/>
      <c r="E117" s="69"/>
      <c r="F117" s="69"/>
      <c r="G117" s="127"/>
      <c r="H117" s="127"/>
      <c r="I117" s="127"/>
      <c r="J117" s="127"/>
      <c r="K117" s="127"/>
      <c r="L117" s="127"/>
      <c r="M117" s="127"/>
      <c r="N117" s="127"/>
      <c r="O117" s="127"/>
      <c r="P117" s="127"/>
      <c r="Q117" s="127"/>
      <c r="R117" s="69"/>
      <c r="S117" s="69"/>
      <c r="T117" s="127"/>
    </row>
    <row r="118" spans="1:20" x14ac:dyDescent="0.4">
      <c r="A118" s="69"/>
      <c r="B118" s="127"/>
      <c r="C118" s="69"/>
      <c r="D118" s="69"/>
      <c r="E118" s="69"/>
      <c r="F118" s="69"/>
      <c r="G118" s="127"/>
      <c r="H118" s="127"/>
      <c r="I118" s="127"/>
      <c r="J118" s="127"/>
      <c r="K118" s="127"/>
      <c r="L118" s="127"/>
      <c r="M118" s="127"/>
      <c r="N118" s="127"/>
      <c r="O118" s="127"/>
      <c r="P118" s="127"/>
      <c r="Q118" s="127"/>
      <c r="R118" s="69"/>
      <c r="S118" s="69"/>
      <c r="T118" s="127"/>
    </row>
    <row r="119" spans="1:20" x14ac:dyDescent="0.4">
      <c r="A119" s="69"/>
      <c r="B119" s="127"/>
      <c r="C119" s="69"/>
      <c r="D119" s="69"/>
      <c r="E119" s="69"/>
      <c r="F119" s="69"/>
      <c r="G119" s="127"/>
      <c r="H119" s="127"/>
      <c r="I119" s="127"/>
      <c r="J119" s="127"/>
      <c r="K119" s="127"/>
      <c r="L119" s="127"/>
      <c r="M119" s="127"/>
      <c r="N119" s="127"/>
      <c r="O119" s="127"/>
      <c r="P119" s="127"/>
      <c r="Q119" s="127"/>
      <c r="R119" s="69"/>
      <c r="S119" s="69"/>
      <c r="T119" s="127"/>
    </row>
    <row r="120" spans="1:20" x14ac:dyDescent="0.4">
      <c r="A120" s="69"/>
      <c r="B120" s="127"/>
      <c r="C120" s="69"/>
      <c r="D120" s="69"/>
      <c r="E120" s="69"/>
      <c r="F120" s="69"/>
      <c r="G120" s="127"/>
      <c r="H120" s="127"/>
      <c r="I120" s="127"/>
      <c r="J120" s="127"/>
      <c r="K120" s="127"/>
      <c r="L120" s="127"/>
      <c r="M120" s="127"/>
      <c r="N120" s="127"/>
      <c r="O120" s="127"/>
      <c r="P120" s="127"/>
      <c r="Q120" s="127"/>
      <c r="R120" s="69"/>
      <c r="S120" s="69"/>
      <c r="T120" s="127"/>
    </row>
    <row r="121" spans="1:20" x14ac:dyDescent="0.4">
      <c r="A121" s="69"/>
      <c r="B121" s="127"/>
      <c r="C121" s="69"/>
      <c r="D121" s="69"/>
      <c r="E121" s="69"/>
      <c r="F121" s="69"/>
      <c r="G121" s="127"/>
      <c r="H121" s="127"/>
      <c r="I121" s="127"/>
      <c r="J121" s="127"/>
      <c r="K121" s="127"/>
      <c r="L121" s="127"/>
      <c r="M121" s="127"/>
      <c r="N121" s="127"/>
      <c r="O121" s="127"/>
      <c r="P121" s="127"/>
      <c r="Q121" s="127"/>
      <c r="R121" s="69"/>
      <c r="S121" s="69"/>
      <c r="T121" s="127"/>
    </row>
    <row r="122" spans="1:20" x14ac:dyDescent="0.4">
      <c r="A122" s="69"/>
      <c r="B122" s="127"/>
      <c r="C122" s="69"/>
      <c r="D122" s="69"/>
      <c r="E122" s="69"/>
      <c r="F122" s="69"/>
      <c r="G122" s="127"/>
      <c r="H122" s="127"/>
      <c r="I122" s="127"/>
      <c r="J122" s="127"/>
      <c r="K122" s="127"/>
      <c r="L122" s="127"/>
      <c r="M122" s="127"/>
      <c r="N122" s="127"/>
      <c r="O122" s="127"/>
      <c r="P122" s="127"/>
      <c r="Q122" s="127"/>
      <c r="R122" s="69"/>
      <c r="S122" s="69"/>
      <c r="T122" s="127"/>
    </row>
    <row r="123" spans="1:20" x14ac:dyDescent="0.4">
      <c r="A123" s="69"/>
      <c r="B123" s="127"/>
      <c r="C123" s="69"/>
      <c r="D123" s="69"/>
      <c r="E123" s="69"/>
      <c r="F123" s="69"/>
      <c r="G123" s="127"/>
      <c r="H123" s="127"/>
      <c r="I123" s="127"/>
      <c r="J123" s="127"/>
      <c r="K123" s="127"/>
      <c r="L123" s="127"/>
      <c r="M123" s="127"/>
      <c r="N123" s="127"/>
      <c r="O123" s="127"/>
      <c r="P123" s="127"/>
      <c r="Q123" s="127"/>
      <c r="R123" s="69"/>
      <c r="S123" s="69"/>
      <c r="T123" s="127"/>
    </row>
    <row r="124" spans="1:20" x14ac:dyDescent="0.4">
      <c r="A124" s="69"/>
      <c r="B124" s="127"/>
      <c r="C124" s="69"/>
      <c r="D124" s="69"/>
      <c r="E124" s="69"/>
      <c r="F124" s="69"/>
      <c r="G124" s="127"/>
      <c r="H124" s="127"/>
      <c r="I124" s="127"/>
      <c r="J124" s="127"/>
      <c r="K124" s="127"/>
      <c r="L124" s="127"/>
      <c r="M124" s="127"/>
      <c r="N124" s="127"/>
      <c r="O124" s="127"/>
      <c r="P124" s="127"/>
      <c r="Q124" s="127"/>
      <c r="R124" s="69"/>
      <c r="S124" s="69"/>
      <c r="T124" s="127"/>
    </row>
    <row r="125" spans="1:20" x14ac:dyDescent="0.4">
      <c r="A125" s="69"/>
      <c r="B125" s="127"/>
      <c r="C125" s="69"/>
      <c r="D125" s="69"/>
      <c r="E125" s="69"/>
      <c r="F125" s="69"/>
      <c r="G125" s="127"/>
      <c r="H125" s="127"/>
      <c r="I125" s="127"/>
      <c r="J125" s="127"/>
      <c r="K125" s="127"/>
      <c r="L125" s="127"/>
      <c r="M125" s="127"/>
      <c r="N125" s="127"/>
      <c r="O125" s="127"/>
      <c r="P125" s="127"/>
      <c r="Q125" s="127"/>
      <c r="R125" s="69"/>
      <c r="S125" s="69"/>
      <c r="T125" s="127"/>
    </row>
    <row r="126" spans="1:20" x14ac:dyDescent="0.4">
      <c r="A126" s="69"/>
      <c r="B126" s="127"/>
      <c r="C126" s="69"/>
      <c r="D126" s="69"/>
      <c r="E126" s="69"/>
      <c r="F126" s="69"/>
      <c r="G126" s="127"/>
      <c r="H126" s="127"/>
      <c r="I126" s="127"/>
      <c r="J126" s="127"/>
      <c r="K126" s="127"/>
      <c r="L126" s="127"/>
      <c r="M126" s="127"/>
      <c r="N126" s="127"/>
      <c r="O126" s="127"/>
      <c r="P126" s="127"/>
      <c r="Q126" s="127"/>
      <c r="R126" s="69"/>
      <c r="S126" s="69"/>
      <c r="T126" s="127"/>
    </row>
    <row r="127" spans="1:20" x14ac:dyDescent="0.4">
      <c r="A127" s="69"/>
      <c r="B127" s="127"/>
      <c r="C127" s="69"/>
      <c r="D127" s="69"/>
      <c r="E127" s="69"/>
      <c r="F127" s="69"/>
      <c r="G127" s="127"/>
      <c r="H127" s="127"/>
      <c r="I127" s="127"/>
      <c r="J127" s="127"/>
      <c r="K127" s="127"/>
      <c r="L127" s="127"/>
      <c r="M127" s="127"/>
      <c r="N127" s="127"/>
      <c r="O127" s="127"/>
      <c r="P127" s="127"/>
      <c r="Q127" s="127"/>
      <c r="R127" s="69"/>
      <c r="S127" s="69"/>
      <c r="T127" s="127"/>
    </row>
    <row r="128" spans="1:20" x14ac:dyDescent="0.4">
      <c r="A128" s="69"/>
      <c r="B128" s="127"/>
      <c r="C128" s="69"/>
      <c r="D128" s="69"/>
      <c r="E128" s="69"/>
      <c r="F128" s="69"/>
      <c r="G128" s="127"/>
      <c r="H128" s="127"/>
      <c r="I128" s="127"/>
      <c r="J128" s="127"/>
      <c r="K128" s="127"/>
      <c r="L128" s="127"/>
      <c r="M128" s="127"/>
      <c r="N128" s="127"/>
      <c r="O128" s="127"/>
      <c r="P128" s="127"/>
      <c r="Q128" s="127"/>
      <c r="R128" s="69"/>
      <c r="S128" s="69"/>
      <c r="T128" s="127"/>
    </row>
    <row r="129" spans="1:20" x14ac:dyDescent="0.4">
      <c r="A129" s="69"/>
      <c r="B129" s="127"/>
      <c r="C129" s="69"/>
      <c r="D129" s="69"/>
      <c r="E129" s="69"/>
      <c r="F129" s="69"/>
      <c r="G129" s="127"/>
      <c r="H129" s="127"/>
      <c r="I129" s="127"/>
      <c r="J129" s="127"/>
      <c r="K129" s="127"/>
      <c r="L129" s="127"/>
      <c r="M129" s="127"/>
      <c r="N129" s="127"/>
      <c r="O129" s="127"/>
      <c r="P129" s="127"/>
      <c r="Q129" s="127"/>
      <c r="R129" s="69"/>
      <c r="S129" s="69"/>
      <c r="T129" s="127"/>
    </row>
    <row r="130" spans="1:20" x14ac:dyDescent="0.4">
      <c r="A130" s="69"/>
      <c r="B130" s="127"/>
      <c r="C130" s="69"/>
      <c r="D130" s="69"/>
      <c r="E130" s="69"/>
      <c r="F130" s="69"/>
      <c r="G130" s="127"/>
      <c r="H130" s="127"/>
      <c r="I130" s="127"/>
      <c r="J130" s="127"/>
      <c r="K130" s="127"/>
      <c r="L130" s="127"/>
      <c r="M130" s="127"/>
      <c r="N130" s="127"/>
      <c r="O130" s="127"/>
      <c r="P130" s="127"/>
      <c r="Q130" s="127"/>
      <c r="R130" s="69"/>
      <c r="S130" s="69"/>
      <c r="T130" s="127"/>
    </row>
    <row r="131" spans="1:20" x14ac:dyDescent="0.4">
      <c r="A131" s="69"/>
      <c r="B131" s="127"/>
      <c r="C131" s="69"/>
      <c r="D131" s="69"/>
      <c r="E131" s="69"/>
      <c r="F131" s="69"/>
      <c r="G131" s="127"/>
      <c r="H131" s="127"/>
      <c r="I131" s="127"/>
      <c r="J131" s="127"/>
      <c r="K131" s="127"/>
      <c r="L131" s="127"/>
      <c r="M131" s="127"/>
      <c r="N131" s="127"/>
      <c r="O131" s="127"/>
      <c r="P131" s="127"/>
      <c r="Q131" s="127"/>
      <c r="R131" s="69"/>
      <c r="S131" s="69"/>
      <c r="T131" s="127"/>
    </row>
    <row r="132" spans="1:20" x14ac:dyDescent="0.4">
      <c r="A132" s="69"/>
      <c r="B132" s="127"/>
      <c r="C132" s="69"/>
      <c r="D132" s="69"/>
      <c r="E132" s="69"/>
      <c r="F132" s="69"/>
      <c r="G132" s="127"/>
      <c r="H132" s="127"/>
      <c r="I132" s="127"/>
      <c r="J132" s="127"/>
      <c r="K132" s="127"/>
      <c r="L132" s="127"/>
      <c r="M132" s="127"/>
      <c r="N132" s="127"/>
      <c r="O132" s="127"/>
      <c r="P132" s="127"/>
      <c r="Q132" s="127"/>
      <c r="R132" s="69"/>
      <c r="S132" s="69"/>
      <c r="T132" s="127"/>
    </row>
    <row r="133" spans="1:20" x14ac:dyDescent="0.4">
      <c r="A133" s="69"/>
      <c r="B133" s="127"/>
      <c r="C133" s="69"/>
      <c r="D133" s="69"/>
      <c r="E133" s="69"/>
      <c r="F133" s="69"/>
      <c r="G133" s="127"/>
      <c r="H133" s="127"/>
      <c r="I133" s="127"/>
      <c r="J133" s="127"/>
      <c r="K133" s="127"/>
      <c r="L133" s="127"/>
      <c r="M133" s="127"/>
      <c r="N133" s="127"/>
      <c r="O133" s="127"/>
      <c r="P133" s="127"/>
      <c r="Q133" s="127"/>
      <c r="R133" s="69"/>
      <c r="S133" s="69"/>
      <c r="T133" s="127"/>
    </row>
    <row r="134" spans="1:20" x14ac:dyDescent="0.4">
      <c r="A134" s="69"/>
      <c r="B134" s="127"/>
      <c r="C134" s="69"/>
      <c r="D134" s="69"/>
      <c r="E134" s="69"/>
      <c r="F134" s="69"/>
      <c r="G134" s="127"/>
      <c r="H134" s="127"/>
      <c r="I134" s="127"/>
      <c r="J134" s="127"/>
      <c r="K134" s="127"/>
      <c r="L134" s="127"/>
      <c r="M134" s="127"/>
      <c r="N134" s="127"/>
      <c r="O134" s="127"/>
      <c r="P134" s="127"/>
      <c r="Q134" s="127"/>
      <c r="R134" s="69"/>
      <c r="S134" s="69"/>
      <c r="T134" s="127"/>
    </row>
    <row r="135" spans="1:20" x14ac:dyDescent="0.4">
      <c r="A135" s="69"/>
      <c r="B135" s="127"/>
      <c r="C135" s="69"/>
      <c r="D135" s="69"/>
      <c r="E135" s="69"/>
      <c r="F135" s="69"/>
      <c r="G135" s="127"/>
      <c r="H135" s="127"/>
      <c r="I135" s="127"/>
      <c r="J135" s="127"/>
      <c r="K135" s="127"/>
      <c r="L135" s="127"/>
      <c r="M135" s="127"/>
      <c r="N135" s="127"/>
      <c r="O135" s="127"/>
      <c r="P135" s="127"/>
      <c r="Q135" s="127"/>
      <c r="R135" s="69"/>
      <c r="S135" s="69"/>
      <c r="T135" s="127"/>
    </row>
    <row r="136" spans="1:20" x14ac:dyDescent="0.4">
      <c r="A136" s="69"/>
      <c r="B136" s="127"/>
      <c r="C136" s="69"/>
      <c r="D136" s="69"/>
      <c r="E136" s="69"/>
      <c r="F136" s="69"/>
      <c r="G136" s="127"/>
      <c r="H136" s="127"/>
      <c r="I136" s="127"/>
      <c r="J136" s="127"/>
      <c r="K136" s="127"/>
      <c r="L136" s="127"/>
      <c r="M136" s="127"/>
      <c r="N136" s="127"/>
      <c r="O136" s="127"/>
      <c r="P136" s="127"/>
      <c r="Q136" s="127"/>
      <c r="R136" s="69"/>
      <c r="S136" s="69"/>
      <c r="T136" s="127"/>
    </row>
    <row r="137" spans="1:20" x14ac:dyDescent="0.4">
      <c r="A137" s="69"/>
      <c r="B137" s="127"/>
      <c r="C137" s="69"/>
      <c r="D137" s="69"/>
      <c r="E137" s="69"/>
      <c r="F137" s="69"/>
      <c r="G137" s="127"/>
      <c r="H137" s="127"/>
      <c r="I137" s="127"/>
      <c r="J137" s="127"/>
      <c r="K137" s="127"/>
      <c r="L137" s="127"/>
      <c r="M137" s="127"/>
      <c r="N137" s="127"/>
      <c r="O137" s="127"/>
      <c r="P137" s="127"/>
      <c r="Q137" s="127"/>
      <c r="R137" s="69"/>
      <c r="S137" s="69"/>
      <c r="T137" s="127"/>
    </row>
    <row r="138" spans="1:20" x14ac:dyDescent="0.4">
      <c r="A138" s="69"/>
      <c r="B138" s="127"/>
      <c r="C138" s="69"/>
      <c r="D138" s="69"/>
      <c r="E138" s="69"/>
      <c r="F138" s="69"/>
      <c r="G138" s="127"/>
      <c r="H138" s="127"/>
      <c r="I138" s="127"/>
      <c r="J138" s="127"/>
      <c r="K138" s="127"/>
      <c r="L138" s="127"/>
      <c r="M138" s="127"/>
      <c r="N138" s="127"/>
      <c r="O138" s="127"/>
      <c r="P138" s="127"/>
      <c r="Q138" s="127"/>
      <c r="R138" s="69"/>
      <c r="S138" s="69"/>
      <c r="T138" s="127"/>
    </row>
    <row r="139" spans="1:20" x14ac:dyDescent="0.4">
      <c r="A139" s="69"/>
      <c r="B139" s="127"/>
      <c r="C139" s="69"/>
      <c r="D139" s="69"/>
      <c r="E139" s="69"/>
      <c r="F139" s="69"/>
      <c r="G139" s="127"/>
      <c r="H139" s="127"/>
      <c r="I139" s="127"/>
      <c r="J139" s="127"/>
      <c r="K139" s="127"/>
      <c r="L139" s="127"/>
      <c r="M139" s="127"/>
      <c r="N139" s="127"/>
      <c r="O139" s="127"/>
      <c r="P139" s="127"/>
      <c r="Q139" s="127"/>
      <c r="R139" s="69"/>
      <c r="S139" s="69"/>
      <c r="T139" s="127"/>
    </row>
    <row r="140" spans="1:20" x14ac:dyDescent="0.4">
      <c r="A140" s="69"/>
      <c r="B140" s="127"/>
      <c r="C140" s="69"/>
      <c r="D140" s="69"/>
      <c r="E140" s="69"/>
      <c r="F140" s="69"/>
      <c r="G140" s="127"/>
      <c r="H140" s="127"/>
      <c r="I140" s="127"/>
      <c r="J140" s="127"/>
      <c r="K140" s="127"/>
      <c r="L140" s="127"/>
      <c r="M140" s="127"/>
      <c r="N140" s="127"/>
      <c r="O140" s="127"/>
      <c r="P140" s="127"/>
      <c r="Q140" s="127"/>
      <c r="R140" s="69"/>
      <c r="S140" s="69"/>
      <c r="T140" s="127"/>
    </row>
    <row r="141" spans="1:20" x14ac:dyDescent="0.4">
      <c r="A141" s="69"/>
      <c r="B141" s="127"/>
      <c r="C141" s="69"/>
      <c r="D141" s="69"/>
      <c r="E141" s="69"/>
      <c r="F141" s="69"/>
      <c r="G141" s="127"/>
      <c r="H141" s="127"/>
      <c r="I141" s="127"/>
      <c r="J141" s="127"/>
      <c r="K141" s="127"/>
      <c r="L141" s="127"/>
      <c r="M141" s="127"/>
      <c r="N141" s="127"/>
      <c r="O141" s="127"/>
      <c r="P141" s="127"/>
      <c r="Q141" s="127"/>
      <c r="R141" s="69"/>
      <c r="S141" s="69"/>
      <c r="T141" s="127"/>
    </row>
    <row r="142" spans="1:20" x14ac:dyDescent="0.4">
      <c r="A142" s="69"/>
      <c r="B142" s="127"/>
      <c r="C142" s="69"/>
      <c r="D142" s="69"/>
      <c r="E142" s="69"/>
      <c r="F142" s="69"/>
      <c r="G142" s="127"/>
      <c r="H142" s="127"/>
      <c r="I142" s="127"/>
      <c r="J142" s="127"/>
      <c r="K142" s="127"/>
      <c r="L142" s="127"/>
      <c r="M142" s="127"/>
      <c r="N142" s="127"/>
      <c r="O142" s="127"/>
      <c r="P142" s="127"/>
      <c r="Q142" s="127"/>
      <c r="R142" s="69"/>
      <c r="S142" s="69"/>
      <c r="T142" s="127"/>
    </row>
    <row r="143" spans="1:20" x14ac:dyDescent="0.4">
      <c r="A143" s="69"/>
      <c r="B143" s="127"/>
      <c r="C143" s="69"/>
      <c r="D143" s="69"/>
      <c r="E143" s="69"/>
      <c r="F143" s="69"/>
      <c r="G143" s="127"/>
      <c r="H143" s="127"/>
      <c r="I143" s="127"/>
      <c r="J143" s="127"/>
      <c r="K143" s="127"/>
      <c r="L143" s="127"/>
      <c r="M143" s="127"/>
      <c r="N143" s="127"/>
      <c r="O143" s="127"/>
      <c r="P143" s="127"/>
      <c r="Q143" s="127"/>
      <c r="R143" s="69"/>
      <c r="S143" s="69"/>
      <c r="T143" s="127"/>
    </row>
    <row r="144" spans="1:20" x14ac:dyDescent="0.4">
      <c r="A144" s="69"/>
      <c r="B144" s="127"/>
      <c r="C144" s="69"/>
      <c r="D144" s="69"/>
      <c r="E144" s="69"/>
      <c r="F144" s="69"/>
      <c r="G144" s="127"/>
      <c r="H144" s="127"/>
      <c r="I144" s="127"/>
      <c r="J144" s="127"/>
      <c r="K144" s="127"/>
      <c r="L144" s="127"/>
      <c r="M144" s="127"/>
      <c r="N144" s="127"/>
      <c r="O144" s="127"/>
      <c r="P144" s="127"/>
      <c r="Q144" s="127"/>
      <c r="R144" s="69"/>
      <c r="S144" s="69"/>
      <c r="T144" s="127"/>
    </row>
    <row r="145" spans="1:20" x14ac:dyDescent="0.4">
      <c r="A145" s="69"/>
      <c r="B145" s="127"/>
      <c r="C145" s="69"/>
      <c r="D145" s="69"/>
      <c r="E145" s="69"/>
      <c r="F145" s="69"/>
      <c r="G145" s="127"/>
      <c r="H145" s="127"/>
      <c r="I145" s="127"/>
      <c r="J145" s="127"/>
      <c r="K145" s="127"/>
      <c r="L145" s="127"/>
      <c r="M145" s="127"/>
      <c r="N145" s="127"/>
      <c r="O145" s="127"/>
      <c r="P145" s="127"/>
      <c r="Q145" s="127"/>
      <c r="R145" s="69"/>
      <c r="S145" s="69"/>
      <c r="T145" s="127"/>
    </row>
    <row r="146" spans="1:20" x14ac:dyDescent="0.4">
      <c r="A146" s="69"/>
      <c r="B146" s="127"/>
      <c r="C146" s="69"/>
      <c r="D146" s="69"/>
      <c r="E146" s="69"/>
      <c r="F146" s="69"/>
      <c r="G146" s="127"/>
      <c r="H146" s="127"/>
      <c r="I146" s="127"/>
      <c r="J146" s="127"/>
      <c r="K146" s="127"/>
      <c r="L146" s="127"/>
      <c r="M146" s="127"/>
      <c r="N146" s="127"/>
      <c r="O146" s="127"/>
      <c r="P146" s="127"/>
      <c r="Q146" s="127"/>
      <c r="R146" s="69"/>
      <c r="S146" s="69"/>
      <c r="T146" s="127"/>
    </row>
    <row r="147" spans="1:20" x14ac:dyDescent="0.4">
      <c r="A147" s="69"/>
      <c r="B147" s="127"/>
      <c r="C147" s="69"/>
      <c r="D147" s="69"/>
      <c r="E147" s="69"/>
      <c r="F147" s="69"/>
      <c r="G147" s="127"/>
      <c r="H147" s="127"/>
      <c r="I147" s="127"/>
      <c r="J147" s="127"/>
      <c r="K147" s="127"/>
      <c r="L147" s="127"/>
      <c r="M147" s="127"/>
      <c r="N147" s="127"/>
      <c r="O147" s="127"/>
      <c r="P147" s="127"/>
      <c r="Q147" s="127"/>
      <c r="R147" s="69"/>
      <c r="S147" s="69"/>
      <c r="T147" s="127"/>
    </row>
    <row r="148" spans="1:20" x14ac:dyDescent="0.4">
      <c r="A148" s="69"/>
      <c r="B148" s="127"/>
      <c r="C148" s="69"/>
      <c r="D148" s="69"/>
      <c r="E148" s="69"/>
      <c r="F148" s="69"/>
      <c r="G148" s="127"/>
      <c r="H148" s="127"/>
      <c r="I148" s="127"/>
      <c r="J148" s="127"/>
      <c r="K148" s="127"/>
      <c r="L148" s="127"/>
      <c r="M148" s="127"/>
      <c r="N148" s="127"/>
      <c r="O148" s="127"/>
      <c r="P148" s="127"/>
      <c r="Q148" s="127"/>
      <c r="R148" s="69"/>
      <c r="S148" s="69"/>
      <c r="T148" s="127"/>
    </row>
    <row r="149" spans="1:20" x14ac:dyDescent="0.4">
      <c r="A149" s="69"/>
      <c r="B149" s="127"/>
      <c r="C149" s="69"/>
      <c r="D149" s="69"/>
      <c r="E149" s="69"/>
      <c r="F149" s="69"/>
      <c r="G149" s="127"/>
      <c r="H149" s="127"/>
      <c r="I149" s="127"/>
      <c r="J149" s="127"/>
      <c r="K149" s="127"/>
      <c r="L149" s="127"/>
      <c r="M149" s="127"/>
      <c r="N149" s="127"/>
      <c r="O149" s="127"/>
      <c r="P149" s="127"/>
      <c r="Q149" s="127"/>
      <c r="R149" s="69"/>
      <c r="S149" s="69"/>
      <c r="T149" s="127"/>
    </row>
    <row r="150" spans="1:20" x14ac:dyDescent="0.4">
      <c r="A150" s="69"/>
      <c r="B150" s="127"/>
      <c r="C150" s="69"/>
      <c r="D150" s="69"/>
      <c r="E150" s="69"/>
      <c r="F150" s="69"/>
      <c r="G150" s="127"/>
      <c r="H150" s="127"/>
      <c r="I150" s="127"/>
      <c r="J150" s="127"/>
      <c r="K150" s="127"/>
      <c r="L150" s="127"/>
      <c r="M150" s="127"/>
      <c r="N150" s="127"/>
      <c r="O150" s="127"/>
      <c r="P150" s="127"/>
      <c r="Q150" s="127"/>
      <c r="R150" s="69"/>
      <c r="S150" s="69"/>
      <c r="T150" s="127"/>
    </row>
    <row r="151" spans="1:20" x14ac:dyDescent="0.4">
      <c r="A151" s="69"/>
      <c r="B151" s="127"/>
      <c r="C151" s="69"/>
      <c r="D151" s="69"/>
      <c r="E151" s="69"/>
      <c r="F151" s="69"/>
      <c r="G151" s="127"/>
      <c r="H151" s="127"/>
      <c r="I151" s="127"/>
      <c r="J151" s="127"/>
      <c r="K151" s="127"/>
      <c r="L151" s="127"/>
      <c r="M151" s="127"/>
      <c r="N151" s="127"/>
      <c r="O151" s="127"/>
      <c r="P151" s="127"/>
      <c r="Q151" s="127"/>
      <c r="R151" s="69"/>
      <c r="S151" s="69"/>
      <c r="T151" s="127"/>
    </row>
    <row r="152" spans="1:20" x14ac:dyDescent="0.4">
      <c r="A152" s="69"/>
      <c r="B152" s="127"/>
      <c r="C152" s="69"/>
      <c r="D152" s="69"/>
      <c r="E152" s="69"/>
      <c r="F152" s="69"/>
      <c r="G152" s="127"/>
      <c r="H152" s="127"/>
      <c r="I152" s="127"/>
      <c r="J152" s="127"/>
      <c r="K152" s="127"/>
      <c r="L152" s="127"/>
      <c r="M152" s="127"/>
      <c r="N152" s="127"/>
      <c r="O152" s="127"/>
      <c r="P152" s="127"/>
      <c r="Q152" s="127"/>
      <c r="R152" s="69"/>
      <c r="S152" s="69"/>
      <c r="T152" s="127"/>
    </row>
    <row r="153" spans="1:20" x14ac:dyDescent="0.4">
      <c r="A153" s="69"/>
      <c r="B153" s="127"/>
      <c r="C153" s="69"/>
      <c r="D153" s="69"/>
      <c r="E153" s="69"/>
      <c r="F153" s="69"/>
      <c r="G153" s="127"/>
      <c r="H153" s="127"/>
      <c r="I153" s="127"/>
      <c r="J153" s="127"/>
      <c r="K153" s="127"/>
      <c r="L153" s="127"/>
      <c r="M153" s="127"/>
      <c r="N153" s="127"/>
      <c r="O153" s="127"/>
      <c r="P153" s="127"/>
      <c r="Q153" s="127"/>
      <c r="R153" s="69"/>
      <c r="S153" s="69"/>
      <c r="T153" s="127"/>
    </row>
    <row r="154" spans="1:20" x14ac:dyDescent="0.4">
      <c r="A154" s="69"/>
      <c r="B154" s="127"/>
      <c r="C154" s="69"/>
      <c r="D154" s="69"/>
      <c r="E154" s="69"/>
      <c r="F154" s="69"/>
      <c r="G154" s="127"/>
      <c r="H154" s="127"/>
      <c r="I154" s="127"/>
      <c r="J154" s="127"/>
      <c r="K154" s="127"/>
      <c r="L154" s="127"/>
      <c r="M154" s="127"/>
      <c r="N154" s="127"/>
      <c r="O154" s="127"/>
      <c r="P154" s="127"/>
      <c r="Q154" s="127"/>
      <c r="R154" s="69"/>
      <c r="S154" s="69"/>
      <c r="T154" s="127"/>
    </row>
    <row r="155" spans="1:20" x14ac:dyDescent="0.4">
      <c r="A155" s="69"/>
      <c r="B155" s="127"/>
      <c r="C155" s="69"/>
      <c r="D155" s="69"/>
      <c r="E155" s="69"/>
      <c r="F155" s="69"/>
      <c r="G155" s="127"/>
      <c r="H155" s="127"/>
      <c r="I155" s="127"/>
      <c r="J155" s="127"/>
      <c r="K155" s="127"/>
      <c r="L155" s="127"/>
      <c r="M155" s="127"/>
      <c r="N155" s="127"/>
      <c r="O155" s="127"/>
      <c r="P155" s="127"/>
      <c r="Q155" s="127"/>
      <c r="R155" s="69"/>
      <c r="S155" s="69"/>
      <c r="T155" s="127"/>
    </row>
    <row r="156" spans="1:20" x14ac:dyDescent="0.4">
      <c r="A156" s="69"/>
      <c r="B156" s="127"/>
      <c r="C156" s="69"/>
      <c r="D156" s="69"/>
      <c r="E156" s="69"/>
      <c r="F156" s="69"/>
      <c r="G156" s="127"/>
      <c r="H156" s="127"/>
      <c r="I156" s="127"/>
      <c r="J156" s="127"/>
      <c r="K156" s="127"/>
      <c r="L156" s="127"/>
      <c r="M156" s="127"/>
      <c r="N156" s="127"/>
      <c r="O156" s="127"/>
      <c r="P156" s="127"/>
      <c r="Q156" s="127"/>
      <c r="R156" s="69"/>
      <c r="S156" s="69"/>
      <c r="T156" s="127"/>
    </row>
    <row r="157" spans="1:20" x14ac:dyDescent="0.4">
      <c r="A157" s="69"/>
      <c r="B157" s="127"/>
      <c r="C157" s="69"/>
      <c r="D157" s="69"/>
      <c r="E157" s="69"/>
      <c r="F157" s="69"/>
      <c r="G157" s="127"/>
      <c r="H157" s="127"/>
      <c r="I157" s="127"/>
      <c r="J157" s="127"/>
      <c r="K157" s="127"/>
      <c r="L157" s="127"/>
      <c r="M157" s="127"/>
      <c r="N157" s="127"/>
      <c r="O157" s="127"/>
      <c r="P157" s="127"/>
      <c r="Q157" s="127"/>
      <c r="R157" s="69"/>
      <c r="S157" s="69"/>
      <c r="T157" s="127"/>
    </row>
    <row r="158" spans="1:20" x14ac:dyDescent="0.4">
      <c r="A158" s="69"/>
      <c r="B158" s="127"/>
      <c r="C158" s="69"/>
      <c r="D158" s="69"/>
      <c r="E158" s="69"/>
      <c r="F158" s="69"/>
      <c r="G158" s="127"/>
      <c r="H158" s="127"/>
      <c r="I158" s="127"/>
      <c r="J158" s="127"/>
      <c r="K158" s="127"/>
      <c r="L158" s="127"/>
      <c r="M158" s="127"/>
      <c r="N158" s="127"/>
      <c r="O158" s="127"/>
      <c r="P158" s="127"/>
      <c r="Q158" s="127"/>
      <c r="R158" s="69"/>
      <c r="S158" s="69"/>
      <c r="T158" s="127"/>
    </row>
    <row r="159" spans="1:20" x14ac:dyDescent="0.4">
      <c r="A159" s="69"/>
      <c r="B159" s="127"/>
      <c r="C159" s="69"/>
      <c r="D159" s="69"/>
      <c r="E159" s="69"/>
      <c r="F159" s="69"/>
      <c r="G159" s="127"/>
      <c r="H159" s="127"/>
      <c r="I159" s="127"/>
      <c r="J159" s="127"/>
      <c r="K159" s="127"/>
      <c r="L159" s="127"/>
      <c r="M159" s="127"/>
      <c r="N159" s="127"/>
      <c r="O159" s="127"/>
      <c r="P159" s="127"/>
      <c r="Q159" s="127"/>
      <c r="R159" s="69"/>
      <c r="S159" s="69"/>
      <c r="T159" s="127"/>
    </row>
    <row r="160" spans="1:20" x14ac:dyDescent="0.4">
      <c r="A160" s="69"/>
      <c r="B160" s="127"/>
      <c r="C160" s="69"/>
      <c r="D160" s="69"/>
      <c r="E160" s="69"/>
      <c r="F160" s="69"/>
      <c r="G160" s="127"/>
      <c r="H160" s="127"/>
      <c r="I160" s="127"/>
      <c r="J160" s="127"/>
      <c r="K160" s="127"/>
      <c r="L160" s="127"/>
      <c r="M160" s="127"/>
      <c r="N160" s="127"/>
      <c r="O160" s="127"/>
      <c r="P160" s="127"/>
      <c r="Q160" s="127"/>
      <c r="R160" s="69"/>
      <c r="S160" s="69"/>
      <c r="T160" s="127"/>
    </row>
    <row r="161" spans="1:20" x14ac:dyDescent="0.4">
      <c r="A161" s="69"/>
      <c r="B161" s="127"/>
      <c r="C161" s="69"/>
      <c r="D161" s="69"/>
      <c r="E161" s="69"/>
      <c r="F161" s="69"/>
      <c r="G161" s="127"/>
      <c r="H161" s="127"/>
      <c r="I161" s="127"/>
      <c r="J161" s="127"/>
      <c r="K161" s="127"/>
      <c r="L161" s="127"/>
      <c r="M161" s="127"/>
      <c r="N161" s="127"/>
      <c r="O161" s="127"/>
      <c r="P161" s="127"/>
      <c r="Q161" s="127"/>
      <c r="R161" s="69"/>
      <c r="S161" s="69"/>
      <c r="T161" s="127"/>
    </row>
    <row r="162" spans="1:20" x14ac:dyDescent="0.4">
      <c r="A162" s="69"/>
      <c r="B162" s="127"/>
      <c r="C162" s="69"/>
      <c r="D162" s="69"/>
      <c r="E162" s="69"/>
      <c r="F162" s="69"/>
      <c r="G162" s="127"/>
      <c r="H162" s="127"/>
      <c r="I162" s="127"/>
      <c r="J162" s="127"/>
      <c r="K162" s="127"/>
      <c r="L162" s="127"/>
      <c r="M162" s="127"/>
      <c r="N162" s="127"/>
      <c r="O162" s="127"/>
      <c r="P162" s="127"/>
      <c r="Q162" s="127"/>
      <c r="R162" s="69"/>
      <c r="S162" s="69"/>
      <c r="T162" s="127"/>
    </row>
    <row r="163" spans="1:20" x14ac:dyDescent="0.4">
      <c r="A163" s="69"/>
      <c r="B163" s="127"/>
      <c r="C163" s="69"/>
      <c r="D163" s="69"/>
      <c r="E163" s="69"/>
      <c r="F163" s="69"/>
      <c r="G163" s="127"/>
      <c r="H163" s="127"/>
      <c r="I163" s="127"/>
      <c r="J163" s="127"/>
      <c r="K163" s="127"/>
      <c r="L163" s="127"/>
      <c r="M163" s="127"/>
      <c r="N163" s="127"/>
      <c r="O163" s="127"/>
      <c r="P163" s="127"/>
      <c r="Q163" s="127"/>
      <c r="R163" s="69"/>
      <c r="S163" s="69"/>
      <c r="T163" s="127"/>
    </row>
    <row r="164" spans="1:20" x14ac:dyDescent="0.4">
      <c r="A164" s="69"/>
      <c r="B164" s="127"/>
      <c r="C164" s="69"/>
      <c r="D164" s="69"/>
      <c r="E164" s="69"/>
      <c r="F164" s="69"/>
      <c r="G164" s="127"/>
      <c r="H164" s="127"/>
      <c r="I164" s="127"/>
      <c r="J164" s="127"/>
      <c r="K164" s="127"/>
      <c r="L164" s="127"/>
      <c r="M164" s="127"/>
      <c r="N164" s="127"/>
      <c r="O164" s="127"/>
      <c r="P164" s="127"/>
      <c r="Q164" s="127"/>
      <c r="R164" s="69"/>
      <c r="S164" s="69"/>
      <c r="T164" s="127"/>
    </row>
    <row r="165" spans="1:20" x14ac:dyDescent="0.4">
      <c r="A165" s="69"/>
      <c r="B165" s="127"/>
      <c r="C165" s="69"/>
      <c r="D165" s="69"/>
      <c r="E165" s="69"/>
      <c r="F165" s="69"/>
      <c r="G165" s="127"/>
      <c r="H165" s="127"/>
      <c r="I165" s="127"/>
      <c r="J165" s="127"/>
      <c r="K165" s="127"/>
      <c r="L165" s="127"/>
      <c r="M165" s="127"/>
      <c r="N165" s="127"/>
      <c r="O165" s="127"/>
      <c r="P165" s="127"/>
      <c r="Q165" s="127"/>
      <c r="R165" s="69"/>
      <c r="S165" s="69"/>
      <c r="T165" s="127"/>
    </row>
    <row r="166" spans="1:20" x14ac:dyDescent="0.4">
      <c r="A166" s="69"/>
      <c r="B166" s="127"/>
      <c r="C166" s="69"/>
      <c r="D166" s="69"/>
      <c r="E166" s="69"/>
      <c r="F166" s="69"/>
      <c r="G166" s="127"/>
      <c r="H166" s="127"/>
      <c r="I166" s="127"/>
      <c r="J166" s="127"/>
      <c r="K166" s="127"/>
      <c r="L166" s="127"/>
      <c r="M166" s="127"/>
      <c r="N166" s="127"/>
      <c r="O166" s="127"/>
      <c r="P166" s="127"/>
      <c r="Q166" s="127"/>
      <c r="R166" s="69"/>
      <c r="S166" s="69"/>
      <c r="T166" s="127"/>
    </row>
    <row r="167" spans="1:20" x14ac:dyDescent="0.4">
      <c r="A167" s="69"/>
      <c r="B167" s="127"/>
      <c r="C167" s="69"/>
      <c r="D167" s="69"/>
      <c r="E167" s="69"/>
      <c r="F167" s="69"/>
      <c r="G167" s="127"/>
      <c r="H167" s="127"/>
      <c r="I167" s="127"/>
      <c r="J167" s="127"/>
      <c r="K167" s="127"/>
      <c r="L167" s="127"/>
      <c r="M167" s="127"/>
      <c r="N167" s="127"/>
      <c r="O167" s="127"/>
      <c r="P167" s="127"/>
      <c r="Q167" s="127"/>
      <c r="R167" s="69"/>
      <c r="S167" s="69"/>
      <c r="T167" s="127"/>
    </row>
    <row r="168" spans="1:20" x14ac:dyDescent="0.4">
      <c r="A168" s="69"/>
      <c r="B168" s="127"/>
      <c r="C168" s="69"/>
      <c r="D168" s="69"/>
      <c r="E168" s="69"/>
      <c r="F168" s="69"/>
      <c r="G168" s="127"/>
      <c r="H168" s="127"/>
      <c r="I168" s="127"/>
      <c r="J168" s="127"/>
      <c r="K168" s="127"/>
      <c r="L168" s="127"/>
      <c r="M168" s="127"/>
      <c r="N168" s="127"/>
      <c r="O168" s="127"/>
      <c r="P168" s="127"/>
      <c r="Q168" s="127"/>
      <c r="R168" s="69"/>
      <c r="S168" s="69"/>
      <c r="T168" s="127"/>
    </row>
    <row r="169" spans="1:20" x14ac:dyDescent="0.4">
      <c r="A169" s="69"/>
      <c r="B169" s="127"/>
      <c r="C169" s="69"/>
      <c r="D169" s="69"/>
      <c r="E169" s="69"/>
      <c r="F169" s="69"/>
      <c r="G169" s="127"/>
      <c r="H169" s="127"/>
      <c r="I169" s="127"/>
      <c r="J169" s="127"/>
      <c r="K169" s="127"/>
      <c r="L169" s="127"/>
      <c r="M169" s="127"/>
      <c r="N169" s="127"/>
      <c r="O169" s="127"/>
      <c r="P169" s="127"/>
      <c r="Q169" s="127"/>
      <c r="R169" s="69"/>
      <c r="S169" s="69"/>
      <c r="T169" s="127"/>
    </row>
    <row r="170" spans="1:20" x14ac:dyDescent="0.4">
      <c r="A170" s="69"/>
      <c r="B170" s="127"/>
      <c r="C170" s="69"/>
      <c r="D170" s="69"/>
      <c r="E170" s="69"/>
      <c r="F170" s="69"/>
      <c r="G170" s="127"/>
      <c r="H170" s="127"/>
      <c r="I170" s="127"/>
      <c r="J170" s="127"/>
      <c r="K170" s="127"/>
      <c r="L170" s="127"/>
      <c r="M170" s="127"/>
      <c r="N170" s="127"/>
      <c r="O170" s="127"/>
      <c r="P170" s="127"/>
      <c r="Q170" s="127"/>
      <c r="R170" s="69"/>
      <c r="S170" s="69"/>
      <c r="T170" s="127"/>
    </row>
    <row r="171" spans="1:20" x14ac:dyDescent="0.4">
      <c r="A171" s="69"/>
      <c r="B171" s="127"/>
      <c r="C171" s="69"/>
      <c r="D171" s="69"/>
      <c r="E171" s="69"/>
      <c r="F171" s="69"/>
      <c r="G171" s="127"/>
      <c r="H171" s="127"/>
      <c r="I171" s="127"/>
      <c r="J171" s="127"/>
      <c r="K171" s="127"/>
      <c r="L171" s="127"/>
      <c r="M171" s="127"/>
      <c r="N171" s="127"/>
      <c r="O171" s="127"/>
      <c r="P171" s="127"/>
      <c r="Q171" s="127"/>
      <c r="R171" s="69"/>
      <c r="S171" s="69"/>
      <c r="T171" s="127"/>
    </row>
    <row r="172" spans="1:20" x14ac:dyDescent="0.4">
      <c r="A172" s="69"/>
      <c r="B172" s="127"/>
      <c r="C172" s="69"/>
      <c r="D172" s="69"/>
      <c r="E172" s="69"/>
      <c r="F172" s="69"/>
      <c r="G172" s="127"/>
      <c r="H172" s="127"/>
      <c r="I172" s="127"/>
      <c r="J172" s="127"/>
      <c r="K172" s="127"/>
      <c r="L172" s="127"/>
      <c r="M172" s="127"/>
      <c r="N172" s="127"/>
      <c r="O172" s="127"/>
      <c r="P172" s="127"/>
      <c r="Q172" s="127"/>
      <c r="R172" s="69"/>
      <c r="S172" s="69"/>
      <c r="T172" s="127"/>
    </row>
    <row r="173" spans="1:20" x14ac:dyDescent="0.4">
      <c r="A173" s="69"/>
      <c r="B173" s="127"/>
      <c r="C173" s="69"/>
      <c r="D173" s="69"/>
      <c r="E173" s="69"/>
      <c r="F173" s="69"/>
      <c r="G173" s="127"/>
      <c r="H173" s="127"/>
      <c r="I173" s="127"/>
      <c r="J173" s="127"/>
      <c r="K173" s="127"/>
      <c r="L173" s="127"/>
      <c r="M173" s="127"/>
      <c r="N173" s="127"/>
      <c r="O173" s="127"/>
      <c r="P173" s="127"/>
      <c r="Q173" s="127"/>
      <c r="R173" s="69"/>
      <c r="S173" s="69"/>
      <c r="T173" s="127"/>
    </row>
    <row r="174" spans="1:20" x14ac:dyDescent="0.4">
      <c r="A174" s="69"/>
      <c r="B174" s="127"/>
      <c r="C174" s="69"/>
      <c r="D174" s="69"/>
      <c r="E174" s="69"/>
      <c r="F174" s="69"/>
      <c r="G174" s="127"/>
      <c r="H174" s="127"/>
      <c r="I174" s="127"/>
      <c r="J174" s="127"/>
      <c r="K174" s="127"/>
      <c r="L174" s="127"/>
      <c r="M174" s="127"/>
      <c r="N174" s="127"/>
      <c r="O174" s="127"/>
      <c r="P174" s="127"/>
      <c r="Q174" s="127"/>
      <c r="R174" s="69"/>
      <c r="S174" s="69"/>
      <c r="T174" s="127"/>
    </row>
    <row r="175" spans="1:20" x14ac:dyDescent="0.4">
      <c r="A175" s="69"/>
      <c r="B175" s="127"/>
      <c r="C175" s="69"/>
      <c r="D175" s="69"/>
      <c r="E175" s="69"/>
      <c r="F175" s="69"/>
      <c r="G175" s="127"/>
      <c r="H175" s="127"/>
      <c r="I175" s="127"/>
      <c r="J175" s="127"/>
      <c r="K175" s="127"/>
      <c r="L175" s="127"/>
      <c r="M175" s="127"/>
      <c r="N175" s="127"/>
      <c r="O175" s="127"/>
      <c r="P175" s="127"/>
      <c r="Q175" s="127"/>
      <c r="R175" s="69"/>
      <c r="S175" s="69"/>
      <c r="T175" s="127"/>
    </row>
    <row r="176" spans="1:20" x14ac:dyDescent="0.4">
      <c r="A176" s="69"/>
      <c r="B176" s="127"/>
      <c r="C176" s="69"/>
      <c r="D176" s="69"/>
      <c r="E176" s="69"/>
      <c r="F176" s="69"/>
      <c r="G176" s="127"/>
      <c r="H176" s="127"/>
      <c r="I176" s="127"/>
      <c r="J176" s="127"/>
      <c r="K176" s="127"/>
      <c r="L176" s="127"/>
      <c r="M176" s="127"/>
      <c r="N176" s="127"/>
      <c r="O176" s="127"/>
      <c r="P176" s="127"/>
      <c r="Q176" s="127"/>
      <c r="R176" s="69"/>
      <c r="S176" s="69"/>
      <c r="T176" s="127"/>
    </row>
    <row r="177" spans="1:20" x14ac:dyDescent="0.4">
      <c r="A177" s="69"/>
      <c r="B177" s="127"/>
      <c r="C177" s="69"/>
      <c r="D177" s="69"/>
      <c r="E177" s="69"/>
      <c r="F177" s="69"/>
      <c r="G177" s="127"/>
      <c r="H177" s="127"/>
      <c r="I177" s="127"/>
      <c r="J177" s="127"/>
      <c r="K177" s="127"/>
      <c r="L177" s="127"/>
      <c r="M177" s="127"/>
      <c r="N177" s="127"/>
      <c r="O177" s="127"/>
      <c r="P177" s="127"/>
      <c r="Q177" s="127"/>
      <c r="R177" s="69"/>
      <c r="S177" s="69"/>
      <c r="T177" s="127"/>
    </row>
    <row r="178" spans="1:20" x14ac:dyDescent="0.4">
      <c r="A178" s="69"/>
      <c r="B178" s="127"/>
      <c r="C178" s="69"/>
      <c r="D178" s="69"/>
      <c r="E178" s="69"/>
      <c r="F178" s="69"/>
      <c r="G178" s="127"/>
      <c r="H178" s="127"/>
      <c r="I178" s="127"/>
      <c r="J178" s="127"/>
      <c r="K178" s="127"/>
      <c r="L178" s="127"/>
      <c r="M178" s="127"/>
      <c r="N178" s="127"/>
      <c r="O178" s="127"/>
      <c r="P178" s="127"/>
      <c r="Q178" s="127"/>
      <c r="R178" s="69"/>
      <c r="S178" s="69"/>
      <c r="T178" s="127"/>
    </row>
    <row r="179" spans="1:20" x14ac:dyDescent="0.4">
      <c r="A179" s="69"/>
      <c r="B179" s="127"/>
      <c r="C179" s="69"/>
      <c r="D179" s="69"/>
      <c r="E179" s="69"/>
      <c r="F179" s="69"/>
      <c r="G179" s="127"/>
      <c r="H179" s="127"/>
      <c r="I179" s="127"/>
      <c r="J179" s="127"/>
      <c r="K179" s="127"/>
      <c r="L179" s="127"/>
      <c r="M179" s="127"/>
      <c r="N179" s="127"/>
      <c r="O179" s="127"/>
      <c r="P179" s="127"/>
      <c r="Q179" s="127"/>
      <c r="R179" s="69"/>
      <c r="S179" s="69"/>
      <c r="T179" s="127"/>
    </row>
    <row r="180" spans="1:20" x14ac:dyDescent="0.4">
      <c r="A180" s="69"/>
      <c r="B180" s="127"/>
      <c r="C180" s="69"/>
      <c r="D180" s="69"/>
      <c r="E180" s="69"/>
      <c r="F180" s="69"/>
      <c r="G180" s="127"/>
      <c r="H180" s="127"/>
      <c r="I180" s="127"/>
      <c r="J180" s="127"/>
      <c r="K180" s="127"/>
      <c r="L180" s="127"/>
      <c r="M180" s="127"/>
      <c r="N180" s="127"/>
      <c r="O180" s="127"/>
      <c r="P180" s="127"/>
      <c r="Q180" s="127"/>
      <c r="R180" s="69"/>
      <c r="S180" s="69"/>
      <c r="T180" s="127"/>
    </row>
    <row r="181" spans="1:20" x14ac:dyDescent="0.4">
      <c r="A181" s="69"/>
      <c r="B181" s="127"/>
      <c r="C181" s="69"/>
      <c r="D181" s="69"/>
      <c r="E181" s="69"/>
      <c r="F181" s="69"/>
      <c r="G181" s="127"/>
      <c r="H181" s="127"/>
      <c r="I181" s="127"/>
      <c r="J181" s="127"/>
      <c r="K181" s="127"/>
      <c r="L181" s="127"/>
      <c r="M181" s="127"/>
      <c r="N181" s="127"/>
      <c r="O181" s="127"/>
      <c r="P181" s="127"/>
      <c r="Q181" s="127"/>
      <c r="R181" s="69"/>
      <c r="S181" s="69"/>
      <c r="T181" s="127"/>
    </row>
    <row r="182" spans="1:20" x14ac:dyDescent="0.4">
      <c r="A182" s="69"/>
      <c r="B182" s="127"/>
      <c r="C182" s="69"/>
      <c r="D182" s="69"/>
      <c r="E182" s="69"/>
      <c r="F182" s="69"/>
      <c r="G182" s="127"/>
      <c r="H182" s="127"/>
      <c r="I182" s="127"/>
      <c r="J182" s="127"/>
      <c r="K182" s="127"/>
      <c r="L182" s="127"/>
      <c r="M182" s="127"/>
      <c r="N182" s="127"/>
      <c r="O182" s="127"/>
      <c r="P182" s="127"/>
      <c r="Q182" s="127"/>
      <c r="R182" s="69"/>
      <c r="S182" s="69"/>
      <c r="T182" s="127"/>
    </row>
    <row r="183" spans="1:20" x14ac:dyDescent="0.4">
      <c r="A183" s="69"/>
      <c r="B183" s="127"/>
      <c r="C183" s="69"/>
      <c r="D183" s="69"/>
      <c r="E183" s="69"/>
      <c r="F183" s="69"/>
      <c r="G183" s="127"/>
      <c r="H183" s="127"/>
      <c r="I183" s="127"/>
      <c r="J183" s="127"/>
      <c r="K183" s="127"/>
      <c r="L183" s="127"/>
      <c r="M183" s="127"/>
      <c r="N183" s="127"/>
      <c r="O183" s="127"/>
      <c r="P183" s="127"/>
      <c r="Q183" s="127"/>
      <c r="R183" s="69"/>
      <c r="S183" s="69"/>
      <c r="T183" s="127"/>
    </row>
    <row r="184" spans="1:20" x14ac:dyDescent="0.4">
      <c r="A184" s="69"/>
      <c r="B184" s="127"/>
      <c r="C184" s="69"/>
      <c r="D184" s="69"/>
      <c r="E184" s="69"/>
      <c r="F184" s="69"/>
      <c r="G184" s="127"/>
      <c r="H184" s="127"/>
      <c r="I184" s="127"/>
      <c r="J184" s="127"/>
      <c r="K184" s="127"/>
      <c r="L184" s="127"/>
      <c r="M184" s="127"/>
      <c r="N184" s="127"/>
      <c r="O184" s="127"/>
      <c r="P184" s="127"/>
      <c r="Q184" s="127"/>
      <c r="R184" s="69"/>
      <c r="S184" s="69"/>
      <c r="T184" s="127"/>
    </row>
    <row r="185" spans="1:20" x14ac:dyDescent="0.4">
      <c r="A185" s="69"/>
      <c r="B185" s="127"/>
      <c r="C185" s="69"/>
      <c r="D185" s="69"/>
      <c r="E185" s="69"/>
      <c r="F185" s="69"/>
      <c r="G185" s="127"/>
      <c r="H185" s="127"/>
      <c r="I185" s="127"/>
      <c r="J185" s="127"/>
      <c r="K185" s="127"/>
      <c r="L185" s="127"/>
      <c r="M185" s="127"/>
      <c r="N185" s="127"/>
      <c r="O185" s="127"/>
      <c r="P185" s="127"/>
      <c r="Q185" s="127"/>
      <c r="R185" s="69"/>
      <c r="S185" s="69"/>
      <c r="T185" s="127"/>
    </row>
    <row r="186" spans="1:20" x14ac:dyDescent="0.4">
      <c r="A186" s="69"/>
      <c r="B186" s="127"/>
      <c r="C186" s="69"/>
      <c r="D186" s="69"/>
      <c r="E186" s="69"/>
      <c r="F186" s="69"/>
      <c r="G186" s="127"/>
      <c r="H186" s="127"/>
      <c r="I186" s="127"/>
      <c r="J186" s="127"/>
      <c r="K186" s="127"/>
      <c r="L186" s="127"/>
      <c r="M186" s="127"/>
      <c r="N186" s="127"/>
      <c r="O186" s="127"/>
      <c r="P186" s="127"/>
      <c r="Q186" s="127"/>
      <c r="R186" s="69"/>
      <c r="S186" s="69"/>
      <c r="T186" s="127"/>
    </row>
    <row r="187" spans="1:20" x14ac:dyDescent="0.4">
      <c r="A187" s="69"/>
      <c r="B187" s="127"/>
      <c r="C187" s="69"/>
      <c r="D187" s="69"/>
      <c r="E187" s="69"/>
      <c r="F187" s="69"/>
      <c r="G187" s="127"/>
      <c r="H187" s="127"/>
      <c r="I187" s="127"/>
      <c r="J187" s="127"/>
      <c r="K187" s="127"/>
      <c r="L187" s="127"/>
      <c r="M187" s="127"/>
      <c r="N187" s="127"/>
      <c r="O187" s="127"/>
      <c r="P187" s="127"/>
      <c r="Q187" s="127"/>
      <c r="R187" s="69"/>
      <c r="S187" s="69"/>
      <c r="T187" s="127"/>
    </row>
    <row r="188" spans="1:20" x14ac:dyDescent="0.4">
      <c r="A188" s="69"/>
      <c r="B188" s="127"/>
      <c r="C188" s="69"/>
      <c r="D188" s="69"/>
      <c r="E188" s="69"/>
      <c r="F188" s="69"/>
      <c r="G188" s="127"/>
      <c r="H188" s="127"/>
      <c r="I188" s="127"/>
      <c r="J188" s="127"/>
      <c r="K188" s="127"/>
      <c r="L188" s="127"/>
      <c r="M188" s="127"/>
      <c r="N188" s="127"/>
      <c r="O188" s="127"/>
      <c r="P188" s="127"/>
      <c r="Q188" s="127"/>
      <c r="R188" s="69"/>
      <c r="S188" s="69"/>
      <c r="T188" s="127"/>
    </row>
    <row r="189" spans="1:20" x14ac:dyDescent="0.4">
      <c r="A189" s="69"/>
      <c r="B189" s="127"/>
      <c r="C189" s="69"/>
      <c r="D189" s="69"/>
      <c r="E189" s="69"/>
      <c r="F189" s="69"/>
      <c r="G189" s="127"/>
      <c r="H189" s="127"/>
      <c r="I189" s="127"/>
      <c r="J189" s="127"/>
      <c r="K189" s="127"/>
      <c r="L189" s="127"/>
      <c r="M189" s="127"/>
      <c r="N189" s="127"/>
      <c r="O189" s="127"/>
      <c r="P189" s="127"/>
      <c r="Q189" s="127"/>
      <c r="R189" s="69"/>
      <c r="S189" s="69"/>
      <c r="T189" s="127"/>
    </row>
    <row r="190" spans="1:20" x14ac:dyDescent="0.4">
      <c r="A190" s="69"/>
      <c r="B190" s="127"/>
      <c r="C190" s="69"/>
      <c r="D190" s="69"/>
      <c r="E190" s="69"/>
      <c r="F190" s="69"/>
      <c r="G190" s="127"/>
      <c r="H190" s="127"/>
      <c r="I190" s="127"/>
      <c r="J190" s="127"/>
      <c r="K190" s="127"/>
      <c r="L190" s="127"/>
      <c r="M190" s="127"/>
      <c r="N190" s="127"/>
      <c r="O190" s="127"/>
      <c r="P190" s="127"/>
      <c r="Q190" s="127"/>
      <c r="R190" s="69"/>
      <c r="S190" s="69"/>
      <c r="T190" s="127"/>
    </row>
    <row r="191" spans="1:20" x14ac:dyDescent="0.4">
      <c r="A191" s="69"/>
      <c r="B191" s="127"/>
      <c r="C191" s="69"/>
      <c r="D191" s="69"/>
      <c r="E191" s="69"/>
      <c r="F191" s="69"/>
      <c r="G191" s="127"/>
      <c r="H191" s="127"/>
      <c r="I191" s="127"/>
      <c r="J191" s="127"/>
      <c r="K191" s="127"/>
      <c r="L191" s="127"/>
      <c r="M191" s="127"/>
      <c r="N191" s="127"/>
      <c r="O191" s="127"/>
      <c r="P191" s="127"/>
      <c r="Q191" s="127"/>
      <c r="R191" s="69"/>
      <c r="S191" s="69"/>
      <c r="T191" s="127"/>
    </row>
    <row r="192" spans="1:20" x14ac:dyDescent="0.4">
      <c r="A192" s="69"/>
      <c r="B192" s="127"/>
      <c r="C192" s="69"/>
      <c r="D192" s="69"/>
      <c r="E192" s="69"/>
      <c r="F192" s="69"/>
      <c r="G192" s="127"/>
      <c r="H192" s="127"/>
      <c r="I192" s="127"/>
      <c r="J192" s="127"/>
      <c r="K192" s="127"/>
      <c r="L192" s="127"/>
      <c r="M192" s="127"/>
      <c r="N192" s="127"/>
      <c r="O192" s="127"/>
      <c r="P192" s="127"/>
      <c r="Q192" s="127"/>
      <c r="R192" s="69"/>
      <c r="S192" s="69"/>
      <c r="T192" s="127"/>
    </row>
    <row r="193" spans="1:20" x14ac:dyDescent="0.4">
      <c r="A193" s="69"/>
      <c r="B193" s="127"/>
      <c r="C193" s="69"/>
      <c r="D193" s="69"/>
      <c r="E193" s="69"/>
      <c r="F193" s="69"/>
      <c r="G193" s="127"/>
      <c r="H193" s="127"/>
      <c r="I193" s="127"/>
      <c r="J193" s="127"/>
      <c r="K193" s="127"/>
      <c r="L193" s="127"/>
      <c r="M193" s="127"/>
      <c r="N193" s="127"/>
      <c r="O193" s="127"/>
      <c r="P193" s="127"/>
      <c r="Q193" s="127"/>
      <c r="R193" s="69"/>
      <c r="S193" s="69"/>
      <c r="T193" s="127"/>
    </row>
    <row r="194" spans="1:20" x14ac:dyDescent="0.4">
      <c r="A194" s="69"/>
      <c r="B194" s="127"/>
      <c r="C194" s="69"/>
      <c r="D194" s="69"/>
      <c r="E194" s="69"/>
      <c r="F194" s="69"/>
      <c r="G194" s="127"/>
      <c r="H194" s="127"/>
      <c r="I194" s="127"/>
      <c r="J194" s="127"/>
      <c r="K194" s="127"/>
      <c r="L194" s="127"/>
      <c r="M194" s="127"/>
      <c r="N194" s="127"/>
      <c r="O194" s="127"/>
      <c r="P194" s="127"/>
      <c r="Q194" s="127"/>
      <c r="R194" s="69"/>
      <c r="S194" s="69"/>
      <c r="T194" s="127"/>
    </row>
    <row r="195" spans="1:20" x14ac:dyDescent="0.4">
      <c r="A195" s="69"/>
      <c r="B195" s="127"/>
      <c r="C195" s="69"/>
      <c r="D195" s="69"/>
      <c r="E195" s="69"/>
      <c r="F195" s="69"/>
      <c r="G195" s="127"/>
      <c r="H195" s="127"/>
      <c r="I195" s="127"/>
      <c r="J195" s="127"/>
      <c r="K195" s="127"/>
      <c r="L195" s="127"/>
      <c r="M195" s="127"/>
      <c r="N195" s="127"/>
      <c r="O195" s="127"/>
      <c r="P195" s="127"/>
      <c r="Q195" s="127"/>
      <c r="R195" s="69"/>
      <c r="S195" s="69"/>
      <c r="T195" s="127"/>
    </row>
    <row r="196" spans="1:20" x14ac:dyDescent="0.4">
      <c r="A196" s="69"/>
      <c r="B196" s="127"/>
      <c r="C196" s="69"/>
      <c r="D196" s="69"/>
      <c r="E196" s="69"/>
      <c r="F196" s="69"/>
      <c r="G196" s="127"/>
      <c r="H196" s="127"/>
      <c r="I196" s="127"/>
      <c r="J196" s="127"/>
      <c r="K196" s="127"/>
      <c r="L196" s="127"/>
      <c r="M196" s="127"/>
      <c r="N196" s="127"/>
      <c r="O196" s="127"/>
      <c r="P196" s="127"/>
      <c r="Q196" s="127"/>
      <c r="R196" s="69"/>
      <c r="S196" s="69"/>
      <c r="T196" s="127"/>
    </row>
    <row r="197" spans="1:20" x14ac:dyDescent="0.4">
      <c r="A197" s="69"/>
      <c r="B197" s="127"/>
      <c r="C197" s="69"/>
      <c r="D197" s="69"/>
      <c r="E197" s="69"/>
      <c r="F197" s="69"/>
      <c r="G197" s="127"/>
      <c r="H197" s="127"/>
      <c r="I197" s="127"/>
      <c r="J197" s="127"/>
      <c r="K197" s="127"/>
      <c r="L197" s="127"/>
      <c r="M197" s="127"/>
      <c r="N197" s="127"/>
      <c r="O197" s="127"/>
      <c r="P197" s="127"/>
      <c r="Q197" s="127"/>
      <c r="R197" s="69"/>
      <c r="S197" s="69"/>
      <c r="T197" s="127"/>
    </row>
    <row r="198" spans="1:20" x14ac:dyDescent="0.4">
      <c r="A198" s="69"/>
      <c r="B198" s="127"/>
      <c r="C198" s="69"/>
      <c r="D198" s="69"/>
      <c r="E198" s="69"/>
      <c r="F198" s="69"/>
      <c r="G198" s="127"/>
      <c r="H198" s="127"/>
      <c r="I198" s="127"/>
      <c r="J198" s="127"/>
      <c r="K198" s="127"/>
      <c r="L198" s="127"/>
      <c r="M198" s="127"/>
      <c r="N198" s="127"/>
      <c r="O198" s="127"/>
      <c r="P198" s="127"/>
      <c r="Q198" s="127"/>
      <c r="R198" s="69"/>
      <c r="S198" s="69"/>
      <c r="T198" s="127"/>
    </row>
    <row r="199" spans="1:20" x14ac:dyDescent="0.4">
      <c r="A199" s="69"/>
      <c r="B199" s="127"/>
      <c r="C199" s="69"/>
      <c r="D199" s="69"/>
      <c r="E199" s="69"/>
      <c r="F199" s="69"/>
      <c r="G199" s="127"/>
      <c r="H199" s="127"/>
      <c r="I199" s="127"/>
      <c r="J199" s="127"/>
      <c r="K199" s="127"/>
      <c r="L199" s="127"/>
      <c r="M199" s="127"/>
      <c r="N199" s="127"/>
      <c r="O199" s="127"/>
      <c r="P199" s="127"/>
      <c r="Q199" s="127"/>
      <c r="R199" s="69"/>
      <c r="S199" s="69"/>
      <c r="T199" s="127"/>
    </row>
    <row r="200" spans="1:20" x14ac:dyDescent="0.4">
      <c r="A200" s="69"/>
      <c r="B200" s="127"/>
      <c r="C200" s="69"/>
      <c r="D200" s="69"/>
      <c r="E200" s="69"/>
      <c r="F200" s="69"/>
      <c r="G200" s="127"/>
      <c r="H200" s="127"/>
      <c r="I200" s="127"/>
      <c r="J200" s="127"/>
      <c r="K200" s="127"/>
      <c r="L200" s="127"/>
      <c r="M200" s="127"/>
      <c r="N200" s="127"/>
      <c r="O200" s="127"/>
      <c r="P200" s="127"/>
      <c r="Q200" s="127"/>
      <c r="R200" s="69"/>
      <c r="S200" s="69"/>
      <c r="T200" s="127"/>
    </row>
    <row r="201" spans="1:20" x14ac:dyDescent="0.4">
      <c r="A201" s="69"/>
      <c r="B201" s="127"/>
      <c r="C201" s="69"/>
      <c r="D201" s="69"/>
      <c r="E201" s="69"/>
      <c r="F201" s="69"/>
      <c r="G201" s="127"/>
      <c r="H201" s="127"/>
      <c r="I201" s="127"/>
      <c r="J201" s="127"/>
      <c r="K201" s="127"/>
      <c r="L201" s="127"/>
      <c r="M201" s="127"/>
      <c r="N201" s="127"/>
      <c r="O201" s="127"/>
      <c r="P201" s="127"/>
      <c r="Q201" s="127"/>
      <c r="R201" s="69"/>
      <c r="S201" s="69"/>
      <c r="T201" s="127"/>
    </row>
    <row r="202" spans="1:20" x14ac:dyDescent="0.4">
      <c r="A202" s="69"/>
      <c r="B202" s="127"/>
      <c r="C202" s="69"/>
      <c r="D202" s="69"/>
      <c r="E202" s="69"/>
      <c r="F202" s="69"/>
      <c r="G202" s="127"/>
      <c r="H202" s="127"/>
      <c r="I202" s="127"/>
      <c r="J202" s="127"/>
      <c r="K202" s="127"/>
      <c r="L202" s="127"/>
      <c r="M202" s="127"/>
      <c r="N202" s="127"/>
      <c r="O202" s="127"/>
      <c r="P202" s="127"/>
      <c r="Q202" s="127"/>
      <c r="R202" s="69"/>
      <c r="S202" s="69"/>
      <c r="T202" s="127"/>
    </row>
    <row r="203" spans="1:20" x14ac:dyDescent="0.4">
      <c r="A203" s="69"/>
      <c r="B203" s="127"/>
      <c r="C203" s="69"/>
      <c r="D203" s="69"/>
      <c r="E203" s="69"/>
      <c r="F203" s="69"/>
      <c r="G203" s="127"/>
      <c r="H203" s="127"/>
      <c r="I203" s="127"/>
      <c r="J203" s="127"/>
      <c r="K203" s="127"/>
      <c r="L203" s="127"/>
      <c r="M203" s="127"/>
      <c r="N203" s="127"/>
      <c r="O203" s="127"/>
      <c r="P203" s="127"/>
      <c r="Q203" s="127"/>
      <c r="R203" s="69"/>
      <c r="S203" s="69"/>
      <c r="T203" s="127"/>
    </row>
    <row r="204" spans="1:20" x14ac:dyDescent="0.4">
      <c r="A204" s="69"/>
      <c r="B204" s="127"/>
      <c r="C204" s="69"/>
      <c r="D204" s="69"/>
      <c r="E204" s="69"/>
      <c r="F204" s="69"/>
      <c r="G204" s="127"/>
      <c r="H204" s="127"/>
      <c r="I204" s="127"/>
      <c r="J204" s="127"/>
      <c r="K204" s="127"/>
      <c r="L204" s="127"/>
      <c r="M204" s="127"/>
      <c r="N204" s="127"/>
      <c r="O204" s="127"/>
      <c r="P204" s="127"/>
      <c r="Q204" s="127"/>
      <c r="R204" s="69"/>
      <c r="S204" s="69"/>
      <c r="T204" s="127"/>
    </row>
    <row r="205" spans="1:20" x14ac:dyDescent="0.4">
      <c r="A205" s="69"/>
      <c r="B205" s="127"/>
      <c r="C205" s="69"/>
      <c r="D205" s="69"/>
      <c r="E205" s="69"/>
      <c r="F205" s="69"/>
      <c r="G205" s="127"/>
      <c r="H205" s="127"/>
      <c r="I205" s="127"/>
      <c r="J205" s="127"/>
      <c r="K205" s="127"/>
      <c r="L205" s="127"/>
      <c r="M205" s="127"/>
      <c r="N205" s="127"/>
      <c r="O205" s="127"/>
      <c r="P205" s="127"/>
      <c r="Q205" s="127"/>
      <c r="R205" s="69"/>
      <c r="S205" s="69"/>
      <c r="T205" s="127"/>
    </row>
    <row r="206" spans="1:20" x14ac:dyDescent="0.4">
      <c r="A206" s="69"/>
      <c r="B206" s="127"/>
      <c r="C206" s="69"/>
      <c r="D206" s="69"/>
      <c r="E206" s="69"/>
      <c r="F206" s="69"/>
      <c r="G206" s="127"/>
      <c r="H206" s="127"/>
      <c r="I206" s="127"/>
      <c r="J206" s="127"/>
      <c r="K206" s="127"/>
      <c r="L206" s="127"/>
      <c r="M206" s="127"/>
      <c r="N206" s="127"/>
      <c r="O206" s="127"/>
      <c r="P206" s="127"/>
      <c r="Q206" s="127"/>
      <c r="R206" s="69"/>
      <c r="S206" s="69"/>
      <c r="T206" s="127"/>
    </row>
    <row r="207" spans="1:20" x14ac:dyDescent="0.4">
      <c r="A207" s="69"/>
      <c r="B207" s="127"/>
      <c r="C207" s="69"/>
      <c r="D207" s="69"/>
      <c r="E207" s="69"/>
      <c r="F207" s="69"/>
      <c r="G207" s="127"/>
      <c r="H207" s="127"/>
      <c r="I207" s="127"/>
      <c r="J207" s="127"/>
      <c r="K207" s="127"/>
      <c r="L207" s="127"/>
      <c r="M207" s="127"/>
      <c r="N207" s="127"/>
      <c r="O207" s="127"/>
      <c r="P207" s="127"/>
      <c r="Q207" s="127"/>
      <c r="R207" s="69"/>
      <c r="S207" s="69"/>
      <c r="T207" s="127"/>
    </row>
    <row r="208" spans="1:20" x14ac:dyDescent="0.4">
      <c r="A208" s="69"/>
      <c r="B208" s="127"/>
      <c r="C208" s="69"/>
      <c r="D208" s="69"/>
      <c r="E208" s="69"/>
      <c r="F208" s="69"/>
      <c r="G208" s="127"/>
      <c r="H208" s="127"/>
      <c r="I208" s="127"/>
      <c r="J208" s="127"/>
      <c r="K208" s="127"/>
      <c r="L208" s="127"/>
      <c r="M208" s="127"/>
      <c r="N208" s="127"/>
      <c r="O208" s="127"/>
      <c r="P208" s="127"/>
      <c r="Q208" s="127"/>
      <c r="R208" s="69"/>
      <c r="S208" s="69"/>
      <c r="T208" s="127"/>
    </row>
    <row r="209" spans="1:20" x14ac:dyDescent="0.4">
      <c r="A209" s="69"/>
      <c r="B209" s="127"/>
      <c r="C209" s="69"/>
      <c r="D209" s="69"/>
      <c r="E209" s="69"/>
      <c r="F209" s="69"/>
      <c r="G209" s="127"/>
      <c r="H209" s="127"/>
      <c r="I209" s="127"/>
      <c r="J209" s="127"/>
      <c r="K209" s="127"/>
      <c r="L209" s="127"/>
      <c r="M209" s="127"/>
      <c r="N209" s="127"/>
      <c r="O209" s="127"/>
      <c r="P209" s="127"/>
      <c r="Q209" s="127"/>
      <c r="R209" s="69"/>
      <c r="S209" s="69"/>
      <c r="T209" s="127"/>
    </row>
    <row r="210" spans="1:20" x14ac:dyDescent="0.4">
      <c r="A210" s="69"/>
      <c r="B210" s="127"/>
      <c r="C210" s="69"/>
      <c r="D210" s="69"/>
      <c r="E210" s="69"/>
      <c r="F210" s="69"/>
      <c r="G210" s="127"/>
      <c r="H210" s="127"/>
      <c r="I210" s="127"/>
      <c r="J210" s="127"/>
      <c r="K210" s="127"/>
      <c r="L210" s="127"/>
      <c r="M210" s="127"/>
      <c r="N210" s="127"/>
      <c r="O210" s="127"/>
      <c r="P210" s="127"/>
      <c r="Q210" s="127"/>
      <c r="R210" s="69"/>
      <c r="S210" s="69"/>
      <c r="T210" s="127"/>
    </row>
    <row r="211" spans="1:20" x14ac:dyDescent="0.4">
      <c r="A211" s="69"/>
      <c r="B211" s="127"/>
      <c r="C211" s="69"/>
      <c r="D211" s="69"/>
      <c r="E211" s="69"/>
      <c r="F211" s="69"/>
      <c r="G211" s="127"/>
      <c r="H211" s="127"/>
      <c r="I211" s="127"/>
      <c r="J211" s="127"/>
      <c r="K211" s="127"/>
      <c r="L211" s="127"/>
      <c r="M211" s="127"/>
      <c r="N211" s="127"/>
      <c r="O211" s="127"/>
      <c r="P211" s="127"/>
      <c r="Q211" s="127"/>
      <c r="R211" s="69"/>
      <c r="S211" s="69"/>
      <c r="T211" s="127"/>
    </row>
    <row r="212" spans="1:20" x14ac:dyDescent="0.4">
      <c r="A212" s="69"/>
      <c r="B212" s="127"/>
      <c r="C212" s="69"/>
      <c r="D212" s="69"/>
      <c r="E212" s="69"/>
      <c r="F212" s="69"/>
      <c r="G212" s="127"/>
      <c r="H212" s="127"/>
      <c r="I212" s="127"/>
      <c r="J212" s="127"/>
      <c r="K212" s="127"/>
      <c r="L212" s="127"/>
      <c r="M212" s="127"/>
      <c r="N212" s="127"/>
      <c r="O212" s="127"/>
      <c r="P212" s="127"/>
      <c r="Q212" s="127"/>
      <c r="R212" s="69"/>
      <c r="S212" s="69"/>
      <c r="T212" s="127"/>
    </row>
    <row r="213" spans="1:20" x14ac:dyDescent="0.4">
      <c r="A213" s="69"/>
      <c r="B213" s="127"/>
      <c r="C213" s="69"/>
      <c r="D213" s="69"/>
      <c r="E213" s="69"/>
      <c r="F213" s="69"/>
      <c r="G213" s="127"/>
      <c r="H213" s="127"/>
      <c r="I213" s="127"/>
      <c r="J213" s="127"/>
      <c r="K213" s="127"/>
      <c r="L213" s="127"/>
      <c r="M213" s="127"/>
      <c r="N213" s="127"/>
      <c r="O213" s="127"/>
      <c r="P213" s="127"/>
      <c r="Q213" s="127"/>
      <c r="R213" s="69"/>
      <c r="S213" s="69"/>
      <c r="T213" s="127"/>
    </row>
    <row r="214" spans="1:20" x14ac:dyDescent="0.4">
      <c r="A214" s="69"/>
      <c r="B214" s="127"/>
      <c r="C214" s="69"/>
      <c r="D214" s="69"/>
      <c r="E214" s="69"/>
      <c r="F214" s="69"/>
      <c r="G214" s="127"/>
      <c r="H214" s="127"/>
      <c r="I214" s="127"/>
      <c r="J214" s="127"/>
      <c r="K214" s="127"/>
      <c r="L214" s="127"/>
      <c r="M214" s="127"/>
      <c r="N214" s="127"/>
      <c r="O214" s="127"/>
      <c r="P214" s="127"/>
      <c r="Q214" s="127"/>
      <c r="R214" s="69"/>
      <c r="S214" s="69"/>
      <c r="T214" s="127"/>
    </row>
    <row r="215" spans="1:20" x14ac:dyDescent="0.4">
      <c r="A215" s="69"/>
      <c r="B215" s="127"/>
      <c r="C215" s="69"/>
      <c r="D215" s="69"/>
      <c r="E215" s="69"/>
      <c r="F215" s="69"/>
      <c r="G215" s="127"/>
      <c r="H215" s="127"/>
      <c r="I215" s="127"/>
      <c r="J215" s="127"/>
      <c r="K215" s="127"/>
      <c r="L215" s="127"/>
      <c r="M215" s="127"/>
      <c r="N215" s="127"/>
      <c r="O215" s="127"/>
      <c r="P215" s="127"/>
      <c r="Q215" s="127"/>
      <c r="R215" s="69"/>
      <c r="S215" s="69"/>
      <c r="T215" s="127"/>
    </row>
    <row r="216" spans="1:20" x14ac:dyDescent="0.4">
      <c r="A216" s="69"/>
      <c r="B216" s="127"/>
      <c r="C216" s="69"/>
      <c r="D216" s="69"/>
      <c r="E216" s="69"/>
      <c r="F216" s="69"/>
      <c r="G216" s="127"/>
      <c r="H216" s="127"/>
      <c r="I216" s="127"/>
      <c r="J216" s="127"/>
      <c r="K216" s="127"/>
      <c r="L216" s="127"/>
      <c r="M216" s="127"/>
      <c r="N216" s="127"/>
      <c r="O216" s="127"/>
      <c r="P216" s="127"/>
      <c r="Q216" s="127"/>
      <c r="R216" s="69"/>
      <c r="S216" s="69"/>
      <c r="T216" s="127"/>
    </row>
    <row r="217" spans="1:20" x14ac:dyDescent="0.4">
      <c r="A217" s="69"/>
      <c r="B217" s="127"/>
      <c r="C217" s="69"/>
      <c r="D217" s="69"/>
      <c r="E217" s="69"/>
      <c r="F217" s="69"/>
      <c r="G217" s="127"/>
      <c r="H217" s="127"/>
      <c r="I217" s="127"/>
      <c r="J217" s="127"/>
      <c r="K217" s="127"/>
      <c r="L217" s="127"/>
      <c r="M217" s="127"/>
      <c r="N217" s="127"/>
      <c r="O217" s="127"/>
      <c r="P217" s="127"/>
      <c r="Q217" s="127"/>
      <c r="R217" s="69"/>
      <c r="S217" s="69"/>
      <c r="T217" s="127"/>
    </row>
    <row r="218" spans="1:20" x14ac:dyDescent="0.4">
      <c r="A218" s="69"/>
      <c r="B218" s="127"/>
      <c r="C218" s="69"/>
      <c r="D218" s="69"/>
      <c r="E218" s="69"/>
      <c r="F218" s="69"/>
      <c r="G218" s="127"/>
      <c r="H218" s="127"/>
      <c r="I218" s="127"/>
      <c r="J218" s="127"/>
      <c r="K218" s="127"/>
      <c r="L218" s="127"/>
      <c r="M218" s="127"/>
      <c r="N218" s="127"/>
      <c r="O218" s="127"/>
      <c r="P218" s="127"/>
      <c r="Q218" s="127"/>
      <c r="R218" s="69"/>
      <c r="S218" s="69"/>
      <c r="T218" s="127"/>
    </row>
    <row r="219" spans="1:20" x14ac:dyDescent="0.4">
      <c r="A219" s="69"/>
      <c r="B219" s="127"/>
      <c r="C219" s="69"/>
      <c r="D219" s="69"/>
      <c r="E219" s="69"/>
      <c r="F219" s="69"/>
      <c r="G219" s="127"/>
      <c r="H219" s="127"/>
      <c r="I219" s="127"/>
      <c r="J219" s="127"/>
      <c r="K219" s="127"/>
      <c r="L219" s="127"/>
      <c r="M219" s="127"/>
      <c r="N219" s="127"/>
      <c r="O219" s="127"/>
      <c r="P219" s="127"/>
      <c r="Q219" s="127"/>
      <c r="R219" s="69"/>
      <c r="S219" s="69"/>
      <c r="T219" s="127"/>
    </row>
    <row r="220" spans="1:20" x14ac:dyDescent="0.4">
      <c r="A220" s="69"/>
      <c r="B220" s="127"/>
      <c r="C220" s="69"/>
      <c r="D220" s="69"/>
      <c r="E220" s="69"/>
      <c r="F220" s="69"/>
      <c r="G220" s="127"/>
      <c r="H220" s="127"/>
      <c r="I220" s="127"/>
      <c r="J220" s="127"/>
      <c r="K220" s="127"/>
      <c r="L220" s="127"/>
      <c r="M220" s="127"/>
      <c r="N220" s="127"/>
      <c r="O220" s="127"/>
      <c r="P220" s="127"/>
      <c r="Q220" s="127"/>
      <c r="R220" s="69"/>
      <c r="S220" s="69"/>
      <c r="T220" s="127"/>
    </row>
    <row r="221" spans="1:20" x14ac:dyDescent="0.4">
      <c r="A221" s="69"/>
      <c r="B221" s="127"/>
      <c r="C221" s="69"/>
      <c r="D221" s="69"/>
      <c r="E221" s="69"/>
      <c r="F221" s="69"/>
      <c r="G221" s="127"/>
      <c r="H221" s="127"/>
      <c r="I221" s="127"/>
      <c r="J221" s="127"/>
      <c r="K221" s="127"/>
      <c r="L221" s="127"/>
      <c r="M221" s="127"/>
      <c r="N221" s="127"/>
      <c r="O221" s="127"/>
      <c r="P221" s="127"/>
      <c r="Q221" s="127"/>
      <c r="R221" s="69"/>
      <c r="S221" s="69"/>
      <c r="T221" s="127"/>
    </row>
    <row r="222" spans="1:20" x14ac:dyDescent="0.4">
      <c r="A222" s="69"/>
      <c r="B222" s="127"/>
      <c r="C222" s="69"/>
      <c r="D222" s="69"/>
      <c r="E222" s="69"/>
      <c r="F222" s="69"/>
      <c r="G222" s="127"/>
      <c r="H222" s="127"/>
      <c r="I222" s="127"/>
      <c r="J222" s="127"/>
      <c r="K222" s="127"/>
      <c r="L222" s="127"/>
      <c r="M222" s="127"/>
      <c r="N222" s="127"/>
      <c r="O222" s="127"/>
      <c r="P222" s="127"/>
      <c r="Q222" s="127"/>
      <c r="R222" s="69"/>
      <c r="S222" s="69"/>
      <c r="T222" s="127"/>
    </row>
    <row r="223" spans="1:20" x14ac:dyDescent="0.4">
      <c r="A223" s="69"/>
      <c r="B223" s="127"/>
      <c r="C223" s="69"/>
      <c r="D223" s="69"/>
      <c r="E223" s="69"/>
      <c r="F223" s="69"/>
      <c r="G223" s="127"/>
      <c r="H223" s="127"/>
      <c r="I223" s="127"/>
      <c r="J223" s="127"/>
      <c r="K223" s="127"/>
      <c r="L223" s="127"/>
      <c r="M223" s="127"/>
      <c r="N223" s="127"/>
      <c r="O223" s="127"/>
      <c r="P223" s="127"/>
      <c r="Q223" s="127"/>
      <c r="R223" s="69"/>
      <c r="S223" s="69"/>
      <c r="T223" s="127"/>
    </row>
    <row r="224" spans="1:20" x14ac:dyDescent="0.4">
      <c r="A224" s="69"/>
      <c r="B224" s="127"/>
      <c r="C224" s="69"/>
      <c r="D224" s="69"/>
      <c r="E224" s="69"/>
      <c r="F224" s="69"/>
      <c r="G224" s="127"/>
      <c r="H224" s="127"/>
      <c r="I224" s="127"/>
      <c r="J224" s="127"/>
      <c r="K224" s="127"/>
      <c r="L224" s="127"/>
      <c r="M224" s="127"/>
      <c r="N224" s="127"/>
      <c r="O224" s="127"/>
      <c r="P224" s="127"/>
      <c r="Q224" s="127"/>
      <c r="R224" s="69"/>
      <c r="S224" s="69"/>
      <c r="T224" s="127"/>
    </row>
    <row r="225" spans="1:20" x14ac:dyDescent="0.4">
      <c r="A225" s="69"/>
      <c r="B225" s="127"/>
      <c r="C225" s="69"/>
      <c r="D225" s="69"/>
      <c r="E225" s="69"/>
      <c r="F225" s="69"/>
      <c r="G225" s="127"/>
      <c r="H225" s="127"/>
      <c r="I225" s="127"/>
      <c r="J225" s="127"/>
      <c r="K225" s="127"/>
      <c r="L225" s="127"/>
      <c r="M225" s="127"/>
      <c r="N225" s="127"/>
      <c r="O225" s="127"/>
      <c r="P225" s="127"/>
      <c r="Q225" s="127"/>
      <c r="R225" s="69"/>
      <c r="S225" s="69"/>
      <c r="T225" s="127"/>
    </row>
    <row r="226" spans="1:20" x14ac:dyDescent="0.4">
      <c r="A226" s="69"/>
      <c r="B226" s="127"/>
      <c r="C226" s="69"/>
      <c r="D226" s="69"/>
      <c r="E226" s="69"/>
      <c r="F226" s="69"/>
      <c r="G226" s="127"/>
      <c r="H226" s="127"/>
      <c r="I226" s="127"/>
      <c r="J226" s="127"/>
      <c r="K226" s="127"/>
      <c r="L226" s="127"/>
      <c r="M226" s="127"/>
      <c r="N226" s="127"/>
      <c r="O226" s="127"/>
      <c r="P226" s="127"/>
      <c r="Q226" s="127"/>
      <c r="R226" s="69"/>
      <c r="S226" s="69"/>
      <c r="T226" s="127"/>
    </row>
    <row r="227" spans="1:20" x14ac:dyDescent="0.4">
      <c r="A227" s="69"/>
      <c r="B227" s="127"/>
      <c r="C227" s="69"/>
      <c r="D227" s="69"/>
      <c r="E227" s="69"/>
      <c r="F227" s="69"/>
      <c r="G227" s="127"/>
      <c r="H227" s="127"/>
      <c r="I227" s="127"/>
      <c r="J227" s="127"/>
      <c r="K227" s="127"/>
      <c r="L227" s="127"/>
      <c r="M227" s="127"/>
      <c r="N227" s="127"/>
      <c r="O227" s="127"/>
      <c r="P227" s="127"/>
      <c r="Q227" s="127"/>
      <c r="R227" s="69"/>
      <c r="S227" s="69"/>
      <c r="T227" s="127"/>
    </row>
    <row r="228" spans="1:20" x14ac:dyDescent="0.4">
      <c r="A228" s="69"/>
      <c r="B228" s="127"/>
      <c r="C228" s="69"/>
      <c r="D228" s="69"/>
      <c r="E228" s="69"/>
      <c r="F228" s="69"/>
      <c r="G228" s="127"/>
      <c r="H228" s="127"/>
      <c r="I228" s="127"/>
      <c r="J228" s="127"/>
      <c r="K228" s="127"/>
      <c r="L228" s="127"/>
      <c r="M228" s="127"/>
      <c r="N228" s="127"/>
      <c r="O228" s="127"/>
      <c r="P228" s="127"/>
      <c r="Q228" s="127"/>
      <c r="R228" s="69"/>
      <c r="S228" s="69"/>
      <c r="T228" s="127"/>
    </row>
    <row r="229" spans="1:20" x14ac:dyDescent="0.4">
      <c r="A229" s="69"/>
      <c r="B229" s="127"/>
      <c r="C229" s="69"/>
      <c r="D229" s="69"/>
      <c r="E229" s="69"/>
      <c r="F229" s="69"/>
      <c r="G229" s="127"/>
      <c r="H229" s="127"/>
      <c r="I229" s="127"/>
      <c r="J229" s="127"/>
      <c r="K229" s="127"/>
      <c r="L229" s="127"/>
      <c r="M229" s="127"/>
      <c r="N229" s="127"/>
      <c r="O229" s="127"/>
      <c r="P229" s="127"/>
      <c r="Q229" s="127"/>
      <c r="R229" s="69"/>
      <c r="S229" s="69"/>
      <c r="T229" s="127"/>
    </row>
    <row r="230" spans="1:20" x14ac:dyDescent="0.4">
      <c r="A230" s="69"/>
      <c r="B230" s="127"/>
      <c r="C230" s="69"/>
      <c r="D230" s="69"/>
      <c r="E230" s="69"/>
      <c r="F230" s="69"/>
      <c r="G230" s="127"/>
      <c r="H230" s="127"/>
      <c r="I230" s="127"/>
      <c r="J230" s="127"/>
      <c r="K230" s="127"/>
      <c r="L230" s="127"/>
      <c r="M230" s="127"/>
      <c r="N230" s="127"/>
      <c r="O230" s="127"/>
      <c r="P230" s="127"/>
      <c r="Q230" s="127"/>
      <c r="R230" s="69"/>
      <c r="S230" s="69"/>
      <c r="T230" s="127"/>
    </row>
    <row r="231" spans="1:20" x14ac:dyDescent="0.4">
      <c r="A231" s="69"/>
      <c r="B231" s="127"/>
      <c r="C231" s="69"/>
      <c r="D231" s="69"/>
      <c r="E231" s="69"/>
      <c r="F231" s="69"/>
      <c r="G231" s="127"/>
      <c r="H231" s="127"/>
      <c r="I231" s="127"/>
      <c r="J231" s="127"/>
      <c r="K231" s="127"/>
      <c r="L231" s="127"/>
      <c r="M231" s="127"/>
      <c r="N231" s="127"/>
      <c r="O231" s="127"/>
      <c r="P231" s="127"/>
      <c r="Q231" s="127"/>
      <c r="R231" s="69"/>
      <c r="S231" s="69"/>
      <c r="T231" s="127"/>
    </row>
    <row r="232" spans="1:20" x14ac:dyDescent="0.4">
      <c r="A232" s="69"/>
      <c r="B232" s="127"/>
      <c r="C232" s="69"/>
      <c r="D232" s="69"/>
      <c r="E232" s="69"/>
      <c r="F232" s="69"/>
      <c r="G232" s="127"/>
      <c r="H232" s="127"/>
      <c r="I232" s="127"/>
      <c r="J232" s="127"/>
      <c r="K232" s="127"/>
      <c r="L232" s="127"/>
      <c r="M232" s="127"/>
      <c r="N232" s="127"/>
      <c r="O232" s="127"/>
      <c r="P232" s="127"/>
      <c r="Q232" s="127"/>
      <c r="R232" s="69"/>
      <c r="S232" s="69"/>
      <c r="T232" s="127"/>
    </row>
    <row r="233" spans="1:20" x14ac:dyDescent="0.4">
      <c r="A233" s="69"/>
      <c r="B233" s="127"/>
      <c r="C233" s="69"/>
      <c r="D233" s="69"/>
      <c r="E233" s="69"/>
      <c r="F233" s="69"/>
      <c r="G233" s="127"/>
      <c r="H233" s="127"/>
      <c r="I233" s="127"/>
      <c r="J233" s="127"/>
      <c r="K233" s="127"/>
      <c r="L233" s="127"/>
      <c r="M233" s="127"/>
      <c r="N233" s="127"/>
      <c r="O233" s="127"/>
      <c r="P233" s="127"/>
      <c r="Q233" s="127"/>
      <c r="R233" s="69"/>
      <c r="S233" s="69"/>
      <c r="T233" s="127"/>
    </row>
    <row r="234" spans="1:20" x14ac:dyDescent="0.4">
      <c r="A234" s="69"/>
      <c r="B234" s="127"/>
      <c r="C234" s="69"/>
      <c r="D234" s="69"/>
      <c r="E234" s="69"/>
      <c r="F234" s="69"/>
      <c r="G234" s="127"/>
      <c r="H234" s="127"/>
      <c r="I234" s="127"/>
      <c r="J234" s="127"/>
      <c r="K234" s="127"/>
      <c r="L234" s="127"/>
      <c r="M234" s="127"/>
      <c r="N234" s="127"/>
      <c r="O234" s="127"/>
      <c r="P234" s="127"/>
      <c r="Q234" s="127"/>
      <c r="R234" s="69"/>
      <c r="S234" s="69"/>
      <c r="T234" s="127"/>
    </row>
    <row r="235" spans="1:20" x14ac:dyDescent="0.4">
      <c r="A235" s="69"/>
      <c r="B235" s="127"/>
      <c r="C235" s="69"/>
      <c r="D235" s="69"/>
      <c r="E235" s="69"/>
      <c r="F235" s="69"/>
      <c r="G235" s="127"/>
      <c r="H235" s="127"/>
      <c r="I235" s="127"/>
      <c r="J235" s="127"/>
      <c r="K235" s="127"/>
      <c r="L235" s="127"/>
      <c r="M235" s="127"/>
      <c r="N235" s="127"/>
      <c r="O235" s="127"/>
      <c r="P235" s="127"/>
      <c r="Q235" s="127"/>
      <c r="R235" s="69"/>
      <c r="S235" s="69"/>
      <c r="T235" s="127"/>
    </row>
    <row r="236" spans="1:20" x14ac:dyDescent="0.4">
      <c r="A236" s="69"/>
      <c r="B236" s="127"/>
      <c r="C236" s="69"/>
      <c r="D236" s="69"/>
      <c r="E236" s="69"/>
      <c r="F236" s="69"/>
      <c r="G236" s="127"/>
      <c r="H236" s="127"/>
      <c r="I236" s="127"/>
      <c r="J236" s="127"/>
      <c r="K236" s="127"/>
      <c r="L236" s="127"/>
      <c r="M236" s="127"/>
      <c r="N236" s="127"/>
      <c r="O236" s="127"/>
      <c r="P236" s="127"/>
      <c r="Q236" s="127"/>
      <c r="R236" s="69"/>
      <c r="S236" s="69"/>
      <c r="T236" s="127"/>
    </row>
    <row r="237" spans="1:20" x14ac:dyDescent="0.4">
      <c r="A237" s="69"/>
      <c r="B237" s="127"/>
      <c r="C237" s="69"/>
      <c r="D237" s="69"/>
      <c r="E237" s="69"/>
      <c r="F237" s="69"/>
      <c r="G237" s="127"/>
      <c r="H237" s="127"/>
      <c r="I237" s="127"/>
      <c r="J237" s="127"/>
      <c r="K237" s="127"/>
      <c r="L237" s="127"/>
      <c r="M237" s="127"/>
      <c r="N237" s="127"/>
      <c r="O237" s="127"/>
      <c r="P237" s="127"/>
      <c r="Q237" s="127"/>
      <c r="R237" s="69"/>
      <c r="S237" s="69"/>
      <c r="T237" s="127"/>
    </row>
    <row r="238" spans="1:20" x14ac:dyDescent="0.4">
      <c r="A238" s="69"/>
      <c r="B238" s="127"/>
      <c r="C238" s="69"/>
      <c r="D238" s="69"/>
      <c r="E238" s="69"/>
      <c r="F238" s="69"/>
      <c r="G238" s="127"/>
      <c r="H238" s="127"/>
      <c r="I238" s="127"/>
      <c r="J238" s="127"/>
      <c r="K238" s="127"/>
      <c r="L238" s="127"/>
      <c r="M238" s="127"/>
      <c r="N238" s="127"/>
      <c r="O238" s="127"/>
      <c r="P238" s="127"/>
      <c r="Q238" s="127"/>
      <c r="R238" s="69"/>
      <c r="S238" s="69"/>
      <c r="T238" s="127"/>
    </row>
    <row r="239" spans="1:20" x14ac:dyDescent="0.4">
      <c r="A239" s="69"/>
      <c r="B239" s="127"/>
      <c r="C239" s="69"/>
      <c r="D239" s="69"/>
      <c r="E239" s="69"/>
      <c r="F239" s="69"/>
      <c r="G239" s="127"/>
      <c r="H239" s="127"/>
      <c r="I239" s="127"/>
      <c r="J239" s="127"/>
      <c r="K239" s="127"/>
      <c r="L239" s="127"/>
      <c r="M239" s="127"/>
      <c r="N239" s="127"/>
      <c r="O239" s="127"/>
      <c r="P239" s="127"/>
      <c r="Q239" s="127"/>
      <c r="R239" s="69"/>
      <c r="S239" s="69"/>
      <c r="T239" s="127"/>
    </row>
    <row r="240" spans="1:20" x14ac:dyDescent="0.4">
      <c r="A240" s="69"/>
      <c r="B240" s="127"/>
      <c r="C240" s="69"/>
      <c r="D240" s="69"/>
      <c r="E240" s="69"/>
      <c r="F240" s="69"/>
      <c r="G240" s="127"/>
      <c r="H240" s="127"/>
      <c r="I240" s="127"/>
      <c r="J240" s="127"/>
      <c r="K240" s="127"/>
      <c r="L240" s="127"/>
      <c r="M240" s="127"/>
      <c r="N240" s="127"/>
      <c r="O240" s="127"/>
      <c r="P240" s="127"/>
      <c r="Q240" s="127"/>
      <c r="R240" s="69"/>
      <c r="S240" s="69"/>
      <c r="T240" s="127"/>
    </row>
    <row r="241" spans="1:20" x14ac:dyDescent="0.4">
      <c r="A241" s="69"/>
      <c r="B241" s="127"/>
      <c r="C241" s="69"/>
      <c r="D241" s="69"/>
      <c r="E241" s="69"/>
      <c r="F241" s="69"/>
      <c r="G241" s="127"/>
      <c r="H241" s="127"/>
      <c r="I241" s="127"/>
      <c r="J241" s="127"/>
      <c r="K241" s="127"/>
      <c r="L241" s="127"/>
      <c r="M241" s="127"/>
      <c r="N241" s="127"/>
      <c r="O241" s="127"/>
      <c r="P241" s="127"/>
      <c r="Q241" s="127"/>
      <c r="R241" s="69"/>
      <c r="S241" s="69"/>
      <c r="T241" s="127"/>
    </row>
    <row r="242" spans="1:20" x14ac:dyDescent="0.4">
      <c r="A242" s="69"/>
      <c r="B242" s="127"/>
      <c r="C242" s="69"/>
      <c r="D242" s="69"/>
      <c r="E242" s="69"/>
      <c r="F242" s="69"/>
      <c r="G242" s="127"/>
      <c r="H242" s="127"/>
      <c r="I242" s="127"/>
      <c r="J242" s="127"/>
      <c r="K242" s="127"/>
      <c r="L242" s="127"/>
      <c r="M242" s="127"/>
      <c r="N242" s="127"/>
      <c r="O242" s="127"/>
      <c r="P242" s="127"/>
      <c r="Q242" s="127"/>
      <c r="R242" s="69"/>
      <c r="S242" s="69"/>
      <c r="T242" s="127"/>
    </row>
    <row r="243" spans="1:20" x14ac:dyDescent="0.4">
      <c r="A243" s="69"/>
      <c r="B243" s="127"/>
      <c r="C243" s="69"/>
      <c r="D243" s="69"/>
      <c r="E243" s="69"/>
      <c r="F243" s="69"/>
      <c r="G243" s="127"/>
      <c r="H243" s="127"/>
      <c r="I243" s="127"/>
      <c r="J243" s="127"/>
      <c r="K243" s="127"/>
      <c r="L243" s="127"/>
      <c r="M243" s="127"/>
      <c r="N243" s="127"/>
      <c r="O243" s="127"/>
      <c r="P243" s="127"/>
      <c r="Q243" s="127"/>
      <c r="R243" s="69"/>
      <c r="S243" s="69"/>
      <c r="T243" s="127"/>
    </row>
    <row r="244" spans="1:20" x14ac:dyDescent="0.4">
      <c r="A244" s="69"/>
      <c r="B244" s="127"/>
      <c r="C244" s="69"/>
      <c r="D244" s="69"/>
      <c r="E244" s="69"/>
      <c r="F244" s="69"/>
      <c r="G244" s="127"/>
      <c r="H244" s="127"/>
      <c r="I244" s="127"/>
      <c r="J244" s="127"/>
      <c r="K244" s="127"/>
      <c r="L244" s="127"/>
      <c r="M244" s="127"/>
      <c r="N244" s="127"/>
      <c r="O244" s="127"/>
      <c r="P244" s="127"/>
      <c r="Q244" s="127"/>
      <c r="R244" s="69"/>
      <c r="S244" s="69"/>
      <c r="T244" s="127"/>
    </row>
    <row r="245" spans="1:20" x14ac:dyDescent="0.4">
      <c r="A245" s="69"/>
      <c r="B245" s="127"/>
      <c r="C245" s="69"/>
      <c r="D245" s="69"/>
      <c r="E245" s="69"/>
      <c r="F245" s="69"/>
      <c r="G245" s="127"/>
      <c r="H245" s="127"/>
      <c r="I245" s="127"/>
      <c r="J245" s="127"/>
      <c r="K245" s="127"/>
      <c r="L245" s="127"/>
      <c r="M245" s="127"/>
      <c r="N245" s="127"/>
      <c r="O245" s="127"/>
      <c r="P245" s="127"/>
      <c r="Q245" s="127"/>
      <c r="R245" s="69"/>
      <c r="S245" s="69"/>
      <c r="T245" s="127"/>
    </row>
    <row r="246" spans="1:20" x14ac:dyDescent="0.4">
      <c r="A246" s="69"/>
      <c r="B246" s="127"/>
      <c r="C246" s="69"/>
      <c r="D246" s="69"/>
      <c r="E246" s="69"/>
      <c r="F246" s="69"/>
      <c r="G246" s="127"/>
      <c r="H246" s="127"/>
      <c r="I246" s="127"/>
      <c r="J246" s="127"/>
      <c r="K246" s="127"/>
      <c r="L246" s="127"/>
      <c r="M246" s="127"/>
      <c r="N246" s="127"/>
      <c r="O246" s="127"/>
      <c r="P246" s="127"/>
      <c r="Q246" s="127"/>
      <c r="R246" s="69"/>
      <c r="S246" s="69"/>
      <c r="T246" s="127"/>
    </row>
    <row r="247" spans="1:20" x14ac:dyDescent="0.4">
      <c r="A247" s="69"/>
      <c r="B247" s="127"/>
      <c r="C247" s="69"/>
      <c r="D247" s="69"/>
      <c r="E247" s="69"/>
      <c r="F247" s="69"/>
      <c r="G247" s="127"/>
      <c r="H247" s="127"/>
      <c r="I247" s="127"/>
      <c r="J247" s="127"/>
      <c r="K247" s="127"/>
      <c r="L247" s="127"/>
      <c r="M247" s="127"/>
      <c r="N247" s="127"/>
      <c r="O247" s="127"/>
      <c r="P247" s="127"/>
      <c r="Q247" s="127"/>
      <c r="R247" s="69"/>
      <c r="S247" s="69"/>
      <c r="T247" s="127"/>
    </row>
    <row r="248" spans="1:20" x14ac:dyDescent="0.4">
      <c r="A248" s="69"/>
      <c r="B248" s="127"/>
      <c r="C248" s="69"/>
      <c r="D248" s="69"/>
      <c r="E248" s="69"/>
      <c r="F248" s="69"/>
      <c r="G248" s="127"/>
      <c r="H248" s="127"/>
      <c r="I248" s="127"/>
      <c r="J248" s="127"/>
      <c r="K248" s="127"/>
      <c r="L248" s="127"/>
      <c r="M248" s="127"/>
      <c r="N248" s="127"/>
      <c r="O248" s="127"/>
      <c r="P248" s="127"/>
      <c r="Q248" s="127"/>
      <c r="R248" s="69"/>
      <c r="S248" s="69"/>
      <c r="T248" s="127"/>
    </row>
    <row r="249" spans="1:20" x14ac:dyDescent="0.4">
      <c r="A249" s="69"/>
      <c r="B249" s="127"/>
      <c r="C249" s="69"/>
      <c r="D249" s="69"/>
      <c r="E249" s="69"/>
      <c r="F249" s="69"/>
      <c r="G249" s="127"/>
      <c r="H249" s="127"/>
      <c r="I249" s="127"/>
      <c r="J249" s="127"/>
      <c r="K249" s="127"/>
      <c r="L249" s="127"/>
      <c r="M249" s="127"/>
      <c r="N249" s="127"/>
      <c r="O249" s="127"/>
      <c r="P249" s="127"/>
      <c r="Q249" s="127"/>
      <c r="R249" s="69"/>
      <c r="S249" s="69"/>
      <c r="T249" s="127"/>
    </row>
    <row r="250" spans="1:20" x14ac:dyDescent="0.4">
      <c r="A250" s="69"/>
      <c r="B250" s="127"/>
      <c r="C250" s="69"/>
      <c r="D250" s="69"/>
      <c r="E250" s="69"/>
      <c r="F250" s="69"/>
      <c r="G250" s="127"/>
      <c r="H250" s="127"/>
      <c r="I250" s="127"/>
      <c r="J250" s="127"/>
      <c r="K250" s="127"/>
      <c r="L250" s="127"/>
      <c r="M250" s="127"/>
      <c r="N250" s="127"/>
      <c r="O250" s="127"/>
      <c r="P250" s="127"/>
      <c r="Q250" s="127"/>
      <c r="R250" s="69"/>
      <c r="S250" s="69"/>
      <c r="T250" s="127"/>
    </row>
    <row r="251" spans="1:20" x14ac:dyDescent="0.4">
      <c r="A251" s="69"/>
      <c r="B251" s="127"/>
      <c r="C251" s="69"/>
      <c r="D251" s="69"/>
      <c r="E251" s="69"/>
      <c r="F251" s="69"/>
      <c r="G251" s="127"/>
      <c r="H251" s="127"/>
      <c r="I251" s="127"/>
      <c r="J251" s="127"/>
      <c r="K251" s="127"/>
      <c r="L251" s="127"/>
      <c r="M251" s="127"/>
      <c r="N251" s="127"/>
      <c r="O251" s="127"/>
      <c r="P251" s="127"/>
      <c r="Q251" s="127"/>
      <c r="R251" s="69"/>
      <c r="S251" s="69"/>
      <c r="T251" s="127"/>
    </row>
    <row r="252" spans="1:20" x14ac:dyDescent="0.4">
      <c r="A252" s="69"/>
      <c r="B252" s="127"/>
      <c r="C252" s="69"/>
      <c r="D252" s="69"/>
      <c r="E252" s="69"/>
      <c r="F252" s="69"/>
      <c r="G252" s="127"/>
      <c r="H252" s="127"/>
      <c r="I252" s="127"/>
      <c r="J252" s="127"/>
      <c r="K252" s="127"/>
      <c r="L252" s="127"/>
      <c r="M252" s="127"/>
      <c r="N252" s="127"/>
      <c r="O252" s="127"/>
      <c r="P252" s="127"/>
      <c r="Q252" s="127"/>
      <c r="R252" s="69"/>
      <c r="S252" s="69"/>
      <c r="T252" s="127"/>
    </row>
    <row r="253" spans="1:20" x14ac:dyDescent="0.4">
      <c r="A253" s="69"/>
      <c r="B253" s="127"/>
      <c r="C253" s="69"/>
      <c r="D253" s="69"/>
      <c r="E253" s="69"/>
      <c r="F253" s="69"/>
      <c r="G253" s="127"/>
      <c r="H253" s="127"/>
      <c r="I253" s="127"/>
      <c r="J253" s="127"/>
      <c r="K253" s="127"/>
      <c r="L253" s="127"/>
      <c r="M253" s="127"/>
      <c r="N253" s="127"/>
      <c r="O253" s="127"/>
      <c r="P253" s="127"/>
      <c r="Q253" s="127"/>
      <c r="R253" s="69"/>
      <c r="S253" s="69"/>
      <c r="T253" s="127"/>
    </row>
    <row r="254" spans="1:20" x14ac:dyDescent="0.4">
      <c r="A254" s="69"/>
      <c r="B254" s="127"/>
      <c r="C254" s="69"/>
      <c r="D254" s="69"/>
      <c r="E254" s="69"/>
      <c r="F254" s="69"/>
      <c r="G254" s="127"/>
      <c r="H254" s="127"/>
      <c r="I254" s="127"/>
      <c r="J254" s="127"/>
      <c r="K254" s="127"/>
      <c r="L254" s="127"/>
      <c r="M254" s="127"/>
      <c r="N254" s="127"/>
      <c r="O254" s="127"/>
      <c r="P254" s="127"/>
      <c r="Q254" s="127"/>
      <c r="R254" s="69"/>
      <c r="S254" s="69"/>
      <c r="T254" s="127"/>
    </row>
    <row r="255" spans="1:20" x14ac:dyDescent="0.4">
      <c r="A255" s="69"/>
      <c r="B255" s="127"/>
      <c r="C255" s="69"/>
      <c r="D255" s="69"/>
      <c r="E255" s="69"/>
      <c r="F255" s="69"/>
      <c r="G255" s="127"/>
      <c r="H255" s="127"/>
      <c r="I255" s="127"/>
      <c r="J255" s="127"/>
      <c r="K255" s="127"/>
      <c r="L255" s="127"/>
      <c r="M255" s="127"/>
      <c r="N255" s="127"/>
      <c r="O255" s="127"/>
      <c r="P255" s="127"/>
      <c r="Q255" s="127"/>
      <c r="R255" s="69"/>
      <c r="S255" s="69"/>
      <c r="T255" s="127"/>
    </row>
    <row r="256" spans="1:20" x14ac:dyDescent="0.4">
      <c r="A256" s="69"/>
      <c r="B256" s="127"/>
      <c r="C256" s="69"/>
      <c r="D256" s="69"/>
      <c r="E256" s="69"/>
      <c r="F256" s="69"/>
      <c r="G256" s="127"/>
      <c r="H256" s="127"/>
      <c r="I256" s="127"/>
      <c r="J256" s="127"/>
      <c r="K256" s="127"/>
      <c r="L256" s="127"/>
      <c r="M256" s="127"/>
      <c r="N256" s="127"/>
      <c r="O256" s="127"/>
      <c r="P256" s="127"/>
      <c r="Q256" s="127"/>
      <c r="R256" s="69"/>
      <c r="S256" s="69"/>
      <c r="T256" s="127"/>
    </row>
    <row r="257" spans="1:20" x14ac:dyDescent="0.4">
      <c r="A257" s="69"/>
      <c r="B257" s="127"/>
      <c r="C257" s="69"/>
      <c r="D257" s="69"/>
      <c r="E257" s="69"/>
      <c r="F257" s="69"/>
      <c r="G257" s="127"/>
      <c r="H257" s="127"/>
      <c r="I257" s="127"/>
      <c r="J257" s="127"/>
      <c r="K257" s="127"/>
      <c r="L257" s="127"/>
      <c r="M257" s="127"/>
      <c r="N257" s="127"/>
      <c r="O257" s="127"/>
      <c r="P257" s="127"/>
      <c r="Q257" s="127"/>
      <c r="R257" s="69"/>
      <c r="S257" s="69"/>
      <c r="T257" s="127"/>
    </row>
    <row r="258" spans="1:20" x14ac:dyDescent="0.4">
      <c r="A258" s="69"/>
      <c r="B258" s="127"/>
      <c r="C258" s="69"/>
      <c r="D258" s="69"/>
      <c r="E258" s="69"/>
      <c r="F258" s="69"/>
      <c r="G258" s="127"/>
      <c r="H258" s="127"/>
      <c r="I258" s="127"/>
      <c r="J258" s="127"/>
      <c r="K258" s="127"/>
      <c r="L258" s="127"/>
      <c r="M258" s="127"/>
      <c r="N258" s="127"/>
      <c r="O258" s="127"/>
      <c r="P258" s="127"/>
      <c r="Q258" s="127"/>
      <c r="R258" s="69"/>
      <c r="S258" s="69"/>
      <c r="T258" s="127"/>
    </row>
    <row r="259" spans="1:20" x14ac:dyDescent="0.4">
      <c r="A259" s="69"/>
      <c r="B259" s="127"/>
      <c r="C259" s="69"/>
      <c r="D259" s="69"/>
      <c r="E259" s="69"/>
      <c r="F259" s="69"/>
      <c r="G259" s="127"/>
      <c r="H259" s="127"/>
      <c r="I259" s="127"/>
      <c r="J259" s="127"/>
      <c r="K259" s="127"/>
      <c r="L259" s="127"/>
      <c r="M259" s="127"/>
      <c r="N259" s="127"/>
      <c r="O259" s="127"/>
      <c r="P259" s="127"/>
      <c r="Q259" s="127"/>
      <c r="R259" s="69"/>
      <c r="S259" s="69"/>
      <c r="T259" s="127"/>
    </row>
    <row r="260" spans="1:20" x14ac:dyDescent="0.4">
      <c r="A260" s="69"/>
      <c r="B260" s="127"/>
      <c r="C260" s="69"/>
      <c r="D260" s="69"/>
      <c r="E260" s="69"/>
      <c r="F260" s="69"/>
      <c r="G260" s="127"/>
      <c r="H260" s="127"/>
      <c r="I260" s="127"/>
      <c r="J260" s="127"/>
      <c r="K260" s="127"/>
      <c r="L260" s="127"/>
      <c r="M260" s="127"/>
      <c r="N260" s="127"/>
      <c r="O260" s="127"/>
      <c r="P260" s="127"/>
      <c r="Q260" s="127"/>
      <c r="R260" s="69"/>
      <c r="S260" s="69"/>
      <c r="T260" s="127"/>
    </row>
    <row r="261" spans="1:20" x14ac:dyDescent="0.4">
      <c r="A261" s="69"/>
      <c r="B261" s="127"/>
      <c r="C261" s="69"/>
      <c r="D261" s="69"/>
      <c r="E261" s="69"/>
      <c r="F261" s="69"/>
      <c r="G261" s="127"/>
      <c r="H261" s="127"/>
      <c r="I261" s="127"/>
      <c r="J261" s="127"/>
      <c r="K261" s="127"/>
      <c r="L261" s="127"/>
      <c r="M261" s="127"/>
      <c r="N261" s="127"/>
      <c r="O261" s="127"/>
      <c r="P261" s="127"/>
      <c r="Q261" s="127"/>
      <c r="R261" s="69"/>
      <c r="S261" s="69"/>
      <c r="T261" s="127"/>
    </row>
    <row r="262" spans="1:20" x14ac:dyDescent="0.4">
      <c r="A262" s="69"/>
      <c r="B262" s="127"/>
      <c r="C262" s="69"/>
      <c r="D262" s="69"/>
      <c r="E262" s="69"/>
      <c r="F262" s="69"/>
      <c r="G262" s="127"/>
      <c r="H262" s="127"/>
      <c r="I262" s="127"/>
      <c r="J262" s="127"/>
      <c r="K262" s="127"/>
      <c r="L262" s="127"/>
      <c r="M262" s="127"/>
      <c r="N262" s="127"/>
      <c r="O262" s="127"/>
      <c r="P262" s="127"/>
      <c r="Q262" s="127"/>
      <c r="R262" s="69"/>
      <c r="S262" s="69"/>
      <c r="T262" s="127"/>
    </row>
    <row r="263" spans="1:20" x14ac:dyDescent="0.4">
      <c r="A263" s="69"/>
      <c r="B263" s="127"/>
      <c r="C263" s="69"/>
      <c r="D263" s="69"/>
      <c r="E263" s="69"/>
      <c r="F263" s="69"/>
      <c r="G263" s="127"/>
      <c r="H263" s="127"/>
      <c r="I263" s="127"/>
      <c r="J263" s="127"/>
      <c r="K263" s="127"/>
      <c r="L263" s="127"/>
      <c r="M263" s="127"/>
      <c r="N263" s="127"/>
      <c r="O263" s="127"/>
      <c r="P263" s="127"/>
      <c r="Q263" s="127"/>
      <c r="R263" s="69"/>
      <c r="S263" s="69"/>
      <c r="T263" s="127"/>
    </row>
    <row r="264" spans="1:20" x14ac:dyDescent="0.4">
      <c r="A264" s="69"/>
      <c r="B264" s="127"/>
      <c r="C264" s="69"/>
      <c r="D264" s="69"/>
      <c r="E264" s="69"/>
      <c r="F264" s="69"/>
      <c r="G264" s="127"/>
      <c r="H264" s="127"/>
      <c r="I264" s="127"/>
      <c r="J264" s="127"/>
      <c r="K264" s="127"/>
      <c r="L264" s="127"/>
      <c r="M264" s="127"/>
      <c r="N264" s="127"/>
      <c r="O264" s="127"/>
      <c r="P264" s="127"/>
      <c r="Q264" s="127"/>
      <c r="R264" s="69"/>
      <c r="S264" s="69"/>
      <c r="T264" s="127"/>
    </row>
    <row r="265" spans="1:20" x14ac:dyDescent="0.4">
      <c r="A265" s="69"/>
      <c r="B265" s="127"/>
      <c r="C265" s="69"/>
      <c r="D265" s="69"/>
      <c r="E265" s="69"/>
      <c r="F265" s="69"/>
      <c r="G265" s="127"/>
      <c r="H265" s="127"/>
      <c r="I265" s="127"/>
      <c r="J265" s="127"/>
      <c r="K265" s="127"/>
      <c r="L265" s="127"/>
      <c r="M265" s="127"/>
      <c r="N265" s="127"/>
      <c r="O265" s="127"/>
      <c r="P265" s="127"/>
      <c r="Q265" s="127"/>
      <c r="R265" s="69"/>
      <c r="S265" s="69"/>
      <c r="T265" s="127"/>
    </row>
    <row r="266" spans="1:20" x14ac:dyDescent="0.4">
      <c r="A266" s="69"/>
      <c r="B266" s="127"/>
      <c r="C266" s="69"/>
      <c r="D266" s="69"/>
      <c r="E266" s="69"/>
      <c r="F266" s="69"/>
      <c r="G266" s="127"/>
      <c r="H266" s="127"/>
      <c r="I266" s="127"/>
      <c r="J266" s="127"/>
      <c r="K266" s="127"/>
      <c r="L266" s="127"/>
      <c r="M266" s="127"/>
      <c r="N266" s="127"/>
      <c r="O266" s="127"/>
      <c r="P266" s="127"/>
      <c r="Q266" s="127"/>
      <c r="R266" s="69"/>
      <c r="S266" s="69"/>
      <c r="T266" s="127"/>
    </row>
    <row r="267" spans="1:20" x14ac:dyDescent="0.4">
      <c r="A267" s="69"/>
      <c r="B267" s="127"/>
      <c r="C267" s="69"/>
      <c r="D267" s="69"/>
      <c r="E267" s="69"/>
      <c r="F267" s="69"/>
      <c r="G267" s="127"/>
      <c r="H267" s="127"/>
      <c r="I267" s="127"/>
      <c r="J267" s="127"/>
      <c r="K267" s="127"/>
      <c r="L267" s="127"/>
      <c r="M267" s="127"/>
      <c r="N267" s="127"/>
      <c r="O267" s="127"/>
      <c r="P267" s="127"/>
      <c r="Q267" s="127"/>
      <c r="R267" s="69"/>
      <c r="S267" s="69"/>
      <c r="T267" s="127"/>
    </row>
    <row r="268" spans="1:20" x14ac:dyDescent="0.4">
      <c r="A268" s="69"/>
      <c r="B268" s="127"/>
      <c r="C268" s="69"/>
      <c r="D268" s="69"/>
      <c r="E268" s="69"/>
      <c r="F268" s="69"/>
      <c r="G268" s="127"/>
      <c r="H268" s="127"/>
      <c r="I268" s="127"/>
      <c r="J268" s="127"/>
      <c r="K268" s="127"/>
      <c r="L268" s="127"/>
      <c r="M268" s="127"/>
      <c r="N268" s="127"/>
      <c r="O268" s="127"/>
      <c r="P268" s="127"/>
      <c r="Q268" s="127"/>
      <c r="R268" s="69"/>
      <c r="S268" s="69"/>
      <c r="T268" s="127"/>
    </row>
    <row r="269" spans="1:20" x14ac:dyDescent="0.4">
      <c r="A269" s="69"/>
      <c r="B269" s="127"/>
      <c r="C269" s="69"/>
      <c r="D269" s="69"/>
      <c r="E269" s="69"/>
      <c r="F269" s="69"/>
      <c r="G269" s="127"/>
      <c r="H269" s="127"/>
      <c r="I269" s="127"/>
      <c r="J269" s="127"/>
      <c r="K269" s="127"/>
      <c r="L269" s="127"/>
      <c r="M269" s="127"/>
      <c r="N269" s="127"/>
      <c r="O269" s="127"/>
      <c r="P269" s="127"/>
      <c r="Q269" s="127"/>
      <c r="R269" s="69"/>
      <c r="S269" s="69"/>
      <c r="T269" s="127"/>
    </row>
    <row r="270" spans="1:20" x14ac:dyDescent="0.4">
      <c r="A270" s="69"/>
      <c r="B270" s="127"/>
      <c r="C270" s="69"/>
      <c r="D270" s="69"/>
      <c r="E270" s="69"/>
      <c r="F270" s="69"/>
      <c r="G270" s="127"/>
      <c r="H270" s="127"/>
      <c r="I270" s="127"/>
      <c r="J270" s="127"/>
      <c r="K270" s="127"/>
      <c r="L270" s="127"/>
      <c r="M270" s="127"/>
      <c r="N270" s="127"/>
      <c r="O270" s="127"/>
      <c r="P270" s="127"/>
      <c r="Q270" s="127"/>
      <c r="R270" s="69"/>
      <c r="S270" s="69"/>
      <c r="T270" s="127"/>
    </row>
    <row r="271" spans="1:20" x14ac:dyDescent="0.4">
      <c r="A271" s="69"/>
      <c r="B271" s="127"/>
      <c r="C271" s="69"/>
      <c r="D271" s="69"/>
      <c r="E271" s="69"/>
      <c r="F271" s="69"/>
      <c r="G271" s="127"/>
      <c r="H271" s="127"/>
      <c r="I271" s="127"/>
      <c r="J271" s="127"/>
      <c r="K271" s="127"/>
      <c r="L271" s="127"/>
      <c r="M271" s="127"/>
      <c r="N271" s="127"/>
      <c r="O271" s="127"/>
      <c r="P271" s="127"/>
      <c r="Q271" s="127"/>
      <c r="R271" s="69"/>
      <c r="S271" s="69"/>
      <c r="T271" s="127"/>
    </row>
    <row r="272" spans="1:20" x14ac:dyDescent="0.4">
      <c r="A272" s="69"/>
      <c r="B272" s="127"/>
      <c r="C272" s="69"/>
      <c r="D272" s="69"/>
      <c r="E272" s="69"/>
      <c r="F272" s="69"/>
      <c r="G272" s="127"/>
      <c r="H272" s="127"/>
      <c r="I272" s="127"/>
      <c r="J272" s="127"/>
      <c r="K272" s="127"/>
      <c r="L272" s="127"/>
      <c r="M272" s="127"/>
      <c r="N272" s="127"/>
      <c r="O272" s="127"/>
      <c r="P272" s="127"/>
      <c r="Q272" s="127"/>
      <c r="R272" s="69"/>
      <c r="S272" s="69"/>
      <c r="T272" s="127"/>
    </row>
    <row r="273" spans="1:20" x14ac:dyDescent="0.4">
      <c r="A273" s="69"/>
      <c r="B273" s="127"/>
      <c r="C273" s="69"/>
      <c r="D273" s="69"/>
      <c r="E273" s="69"/>
      <c r="F273" s="69"/>
      <c r="G273" s="127"/>
      <c r="H273" s="127"/>
      <c r="I273" s="127"/>
      <c r="J273" s="127"/>
      <c r="K273" s="127"/>
      <c r="L273" s="127"/>
      <c r="M273" s="127"/>
      <c r="N273" s="127"/>
      <c r="O273" s="127"/>
      <c r="P273" s="127"/>
      <c r="Q273" s="127"/>
      <c r="R273" s="69"/>
      <c r="S273" s="69"/>
      <c r="T273" s="127"/>
    </row>
    <row r="274" spans="1:20" x14ac:dyDescent="0.4">
      <c r="A274" s="69"/>
      <c r="B274" s="127"/>
      <c r="C274" s="69"/>
      <c r="D274" s="69"/>
      <c r="E274" s="69"/>
      <c r="F274" s="69"/>
      <c r="G274" s="127"/>
      <c r="H274" s="127"/>
      <c r="I274" s="127"/>
      <c r="J274" s="127"/>
      <c r="K274" s="127"/>
      <c r="L274" s="127"/>
      <c r="M274" s="127"/>
      <c r="N274" s="127"/>
      <c r="O274" s="127"/>
      <c r="P274" s="127"/>
      <c r="Q274" s="127"/>
      <c r="R274" s="69"/>
      <c r="S274" s="69"/>
      <c r="T274" s="127"/>
    </row>
    <row r="275" spans="1:20" x14ac:dyDescent="0.4">
      <c r="A275" s="69"/>
      <c r="B275" s="127"/>
      <c r="C275" s="69"/>
      <c r="D275" s="69"/>
      <c r="E275" s="69"/>
      <c r="F275" s="69"/>
      <c r="G275" s="127"/>
      <c r="H275" s="127"/>
      <c r="I275" s="127"/>
      <c r="J275" s="127"/>
      <c r="K275" s="127"/>
      <c r="L275" s="127"/>
      <c r="M275" s="127"/>
      <c r="N275" s="127"/>
      <c r="O275" s="127"/>
      <c r="P275" s="127"/>
      <c r="Q275" s="127"/>
      <c r="R275" s="69"/>
      <c r="S275" s="69"/>
      <c r="T275" s="127"/>
    </row>
    <row r="276" spans="1:20" x14ac:dyDescent="0.4">
      <c r="A276" s="69"/>
      <c r="B276" s="127"/>
      <c r="C276" s="69"/>
      <c r="D276" s="69"/>
      <c r="E276" s="69"/>
      <c r="F276" s="69"/>
      <c r="G276" s="127"/>
      <c r="H276" s="127"/>
      <c r="I276" s="127"/>
      <c r="J276" s="127"/>
      <c r="K276" s="127"/>
      <c r="L276" s="127"/>
      <c r="M276" s="127"/>
      <c r="N276" s="127"/>
      <c r="O276" s="127"/>
      <c r="P276" s="127"/>
      <c r="Q276" s="127"/>
      <c r="R276" s="69"/>
      <c r="S276" s="69"/>
      <c r="T276" s="127"/>
    </row>
    <row r="277" spans="1:20" x14ac:dyDescent="0.4">
      <c r="A277" s="69"/>
      <c r="B277" s="127"/>
      <c r="C277" s="69"/>
      <c r="D277" s="69"/>
      <c r="E277" s="69"/>
      <c r="F277" s="69"/>
      <c r="G277" s="127"/>
      <c r="H277" s="127"/>
      <c r="I277" s="127"/>
      <c r="J277" s="127"/>
      <c r="K277" s="127"/>
      <c r="L277" s="127"/>
      <c r="M277" s="127"/>
      <c r="N277" s="127"/>
      <c r="O277" s="127"/>
      <c r="P277" s="127"/>
      <c r="Q277" s="127"/>
      <c r="R277" s="69"/>
      <c r="S277" s="69"/>
      <c r="T277" s="127"/>
    </row>
    <row r="278" spans="1:20" x14ac:dyDescent="0.4">
      <c r="A278" s="69"/>
      <c r="B278" s="127"/>
      <c r="C278" s="69"/>
      <c r="D278" s="69"/>
      <c r="E278" s="69"/>
      <c r="F278" s="69"/>
      <c r="G278" s="127"/>
      <c r="H278" s="127"/>
      <c r="I278" s="127"/>
      <c r="J278" s="127"/>
      <c r="K278" s="127"/>
      <c r="L278" s="127"/>
      <c r="M278" s="127"/>
      <c r="N278" s="127"/>
      <c r="O278" s="127"/>
      <c r="P278" s="127"/>
      <c r="Q278" s="127"/>
      <c r="R278" s="69"/>
      <c r="S278" s="69"/>
      <c r="T278" s="127"/>
    </row>
    <row r="279" spans="1:20" x14ac:dyDescent="0.4">
      <c r="A279" s="69"/>
      <c r="B279" s="127"/>
      <c r="C279" s="69"/>
      <c r="D279" s="69"/>
      <c r="E279" s="69"/>
      <c r="F279" s="69"/>
      <c r="G279" s="127"/>
      <c r="H279" s="127"/>
      <c r="I279" s="127"/>
      <c r="J279" s="127"/>
      <c r="K279" s="127"/>
      <c r="L279" s="127"/>
      <c r="M279" s="127"/>
      <c r="N279" s="127"/>
      <c r="O279" s="127"/>
      <c r="P279" s="127"/>
      <c r="Q279" s="127"/>
      <c r="R279" s="69"/>
      <c r="S279" s="69"/>
      <c r="T279" s="127"/>
    </row>
    <row r="280" spans="1:20" x14ac:dyDescent="0.4">
      <c r="A280" s="69"/>
      <c r="B280" s="127"/>
      <c r="C280" s="69"/>
      <c r="D280" s="69"/>
      <c r="E280" s="69"/>
      <c r="F280" s="69"/>
      <c r="G280" s="127"/>
      <c r="H280" s="127"/>
      <c r="I280" s="127"/>
      <c r="J280" s="127"/>
      <c r="K280" s="127"/>
      <c r="L280" s="127"/>
      <c r="M280" s="127"/>
      <c r="N280" s="127"/>
      <c r="O280" s="127"/>
      <c r="P280" s="127"/>
      <c r="Q280" s="127"/>
      <c r="R280" s="69"/>
      <c r="S280" s="69"/>
      <c r="T280" s="127"/>
    </row>
    <row r="281" spans="1:20" x14ac:dyDescent="0.4">
      <c r="A281" s="69"/>
      <c r="B281" s="127"/>
      <c r="C281" s="69"/>
      <c r="D281" s="69"/>
      <c r="E281" s="69"/>
      <c r="F281" s="69"/>
      <c r="G281" s="127"/>
      <c r="H281" s="127"/>
      <c r="I281" s="127"/>
      <c r="J281" s="127"/>
      <c r="K281" s="127"/>
      <c r="L281" s="127"/>
      <c r="M281" s="127"/>
      <c r="N281" s="127"/>
      <c r="O281" s="127"/>
      <c r="P281" s="127"/>
      <c r="Q281" s="127"/>
      <c r="R281" s="69"/>
      <c r="S281" s="69"/>
      <c r="T281" s="127"/>
    </row>
    <row r="282" spans="1:20" x14ac:dyDescent="0.4">
      <c r="A282" s="69"/>
      <c r="B282" s="127"/>
      <c r="C282" s="69"/>
      <c r="D282" s="69"/>
      <c r="E282" s="69"/>
      <c r="F282" s="69"/>
      <c r="G282" s="127"/>
      <c r="H282" s="127"/>
      <c r="I282" s="127"/>
      <c r="J282" s="127"/>
      <c r="K282" s="127"/>
      <c r="L282" s="127"/>
      <c r="M282" s="127"/>
      <c r="N282" s="127"/>
      <c r="O282" s="127"/>
      <c r="P282" s="127"/>
      <c r="Q282" s="127"/>
      <c r="R282" s="69"/>
      <c r="S282" s="69"/>
      <c r="T282" s="127"/>
    </row>
    <row r="283" spans="1:20" x14ac:dyDescent="0.4">
      <c r="A283" s="69"/>
      <c r="B283" s="127"/>
      <c r="C283" s="69"/>
      <c r="D283" s="69"/>
      <c r="E283" s="69"/>
      <c r="F283" s="69"/>
      <c r="G283" s="127"/>
      <c r="H283" s="127"/>
      <c r="I283" s="127"/>
      <c r="J283" s="127"/>
      <c r="K283" s="127"/>
      <c r="L283" s="127"/>
      <c r="M283" s="127"/>
      <c r="N283" s="127"/>
      <c r="O283" s="127"/>
      <c r="P283" s="127"/>
      <c r="Q283" s="127"/>
      <c r="R283" s="69"/>
      <c r="S283" s="69"/>
      <c r="T283" s="127"/>
    </row>
    <row r="284" spans="1:20" x14ac:dyDescent="0.4">
      <c r="A284" s="69"/>
      <c r="B284" s="127"/>
      <c r="C284" s="69"/>
      <c r="D284" s="69"/>
      <c r="E284" s="69"/>
      <c r="F284" s="69"/>
      <c r="G284" s="127"/>
      <c r="H284" s="127"/>
      <c r="I284" s="127"/>
      <c r="J284" s="127"/>
      <c r="K284" s="127"/>
      <c r="L284" s="127"/>
      <c r="M284" s="127"/>
      <c r="N284" s="127"/>
      <c r="O284" s="127"/>
      <c r="P284" s="127"/>
      <c r="Q284" s="127"/>
      <c r="R284" s="69"/>
      <c r="S284" s="69"/>
      <c r="T284" s="127"/>
    </row>
    <row r="285" spans="1:20" x14ac:dyDescent="0.4">
      <c r="A285" s="69"/>
      <c r="B285" s="127"/>
      <c r="C285" s="69"/>
      <c r="D285" s="69"/>
      <c r="E285" s="69"/>
      <c r="F285" s="69"/>
      <c r="G285" s="127"/>
      <c r="H285" s="127"/>
      <c r="I285" s="127"/>
      <c r="J285" s="127"/>
      <c r="K285" s="127"/>
      <c r="L285" s="127"/>
      <c r="M285" s="127"/>
      <c r="N285" s="127"/>
      <c r="O285" s="127"/>
      <c r="P285" s="127"/>
      <c r="Q285" s="127"/>
      <c r="R285" s="69"/>
      <c r="S285" s="69"/>
      <c r="T285" s="127"/>
    </row>
    <row r="286" spans="1:20" x14ac:dyDescent="0.4">
      <c r="A286" s="69"/>
      <c r="B286" s="127"/>
      <c r="C286" s="69"/>
      <c r="D286" s="69"/>
      <c r="E286" s="69"/>
      <c r="F286" s="69"/>
      <c r="G286" s="127"/>
      <c r="H286" s="127"/>
      <c r="I286" s="127"/>
      <c r="J286" s="127"/>
      <c r="K286" s="127"/>
      <c r="L286" s="127"/>
      <c r="M286" s="127"/>
      <c r="N286" s="127"/>
      <c r="O286" s="127"/>
      <c r="P286" s="127"/>
      <c r="Q286" s="127"/>
      <c r="R286" s="69"/>
      <c r="S286" s="69"/>
      <c r="T286" s="127"/>
    </row>
    <row r="287" spans="1:20" x14ac:dyDescent="0.4">
      <c r="A287" s="69"/>
      <c r="B287" s="127"/>
      <c r="C287" s="69"/>
      <c r="D287" s="69"/>
      <c r="E287" s="69"/>
      <c r="F287" s="69"/>
      <c r="G287" s="127"/>
      <c r="H287" s="127"/>
      <c r="I287" s="127"/>
      <c r="J287" s="127"/>
      <c r="K287" s="127"/>
      <c r="L287" s="127"/>
      <c r="M287" s="127"/>
      <c r="N287" s="127"/>
      <c r="O287" s="127"/>
      <c r="P287" s="127"/>
      <c r="Q287" s="127"/>
      <c r="R287" s="69"/>
      <c r="S287" s="69"/>
      <c r="T287" s="127"/>
    </row>
    <row r="288" spans="1:20" x14ac:dyDescent="0.4">
      <c r="A288" s="69"/>
      <c r="B288" s="127"/>
      <c r="C288" s="69"/>
      <c r="D288" s="69"/>
      <c r="E288" s="69"/>
      <c r="F288" s="69"/>
      <c r="G288" s="127"/>
      <c r="H288" s="127"/>
      <c r="I288" s="127"/>
      <c r="J288" s="127"/>
      <c r="K288" s="127"/>
      <c r="L288" s="127"/>
      <c r="M288" s="127"/>
      <c r="N288" s="127"/>
      <c r="O288" s="127"/>
      <c r="P288" s="127"/>
      <c r="Q288" s="127"/>
      <c r="R288" s="69"/>
      <c r="S288" s="69"/>
      <c r="T288" s="127"/>
    </row>
    <row r="289" spans="1:20" x14ac:dyDescent="0.4">
      <c r="A289" s="69"/>
      <c r="B289" s="127"/>
      <c r="C289" s="69"/>
      <c r="D289" s="69"/>
      <c r="E289" s="69"/>
      <c r="F289" s="69"/>
      <c r="G289" s="127"/>
      <c r="H289" s="127"/>
      <c r="I289" s="127"/>
      <c r="J289" s="127"/>
      <c r="K289" s="127"/>
      <c r="L289" s="127"/>
      <c r="M289" s="127"/>
      <c r="N289" s="127"/>
      <c r="O289" s="127"/>
      <c r="P289" s="127"/>
      <c r="Q289" s="127"/>
      <c r="R289" s="69"/>
      <c r="S289" s="69"/>
      <c r="T289" s="127"/>
    </row>
    <row r="290" spans="1:20" x14ac:dyDescent="0.4">
      <c r="A290" s="69"/>
      <c r="B290" s="127"/>
      <c r="C290" s="69"/>
      <c r="D290" s="69"/>
      <c r="E290" s="69"/>
      <c r="F290" s="69"/>
      <c r="G290" s="127"/>
      <c r="H290" s="127"/>
      <c r="I290" s="127"/>
      <c r="J290" s="127"/>
      <c r="K290" s="127"/>
      <c r="L290" s="127"/>
      <c r="M290" s="127"/>
      <c r="N290" s="127"/>
      <c r="O290" s="127"/>
      <c r="P290" s="127"/>
      <c r="Q290" s="127"/>
      <c r="R290" s="69"/>
      <c r="S290" s="69"/>
      <c r="T290" s="127"/>
    </row>
    <row r="291" spans="1:20" x14ac:dyDescent="0.4">
      <c r="A291" s="69"/>
      <c r="B291" s="127"/>
      <c r="C291" s="69"/>
      <c r="D291" s="69"/>
      <c r="E291" s="69"/>
      <c r="F291" s="69"/>
      <c r="G291" s="127"/>
      <c r="H291" s="127"/>
      <c r="I291" s="127"/>
      <c r="J291" s="127"/>
      <c r="K291" s="127"/>
      <c r="L291" s="127"/>
      <c r="M291" s="127"/>
      <c r="N291" s="127"/>
      <c r="O291" s="127"/>
      <c r="P291" s="127"/>
      <c r="Q291" s="127"/>
      <c r="R291" s="69"/>
      <c r="S291" s="69"/>
      <c r="T291" s="127"/>
    </row>
    <row r="292" spans="1:20" x14ac:dyDescent="0.4">
      <c r="A292" s="69"/>
      <c r="B292" s="127"/>
      <c r="C292" s="69"/>
      <c r="D292" s="69"/>
      <c r="E292" s="69"/>
      <c r="F292" s="69"/>
      <c r="G292" s="127"/>
      <c r="H292" s="127"/>
      <c r="I292" s="127"/>
      <c r="J292" s="127"/>
      <c r="K292" s="127"/>
      <c r="L292" s="127"/>
      <c r="M292" s="127"/>
      <c r="N292" s="127"/>
      <c r="O292" s="127"/>
      <c r="P292" s="127"/>
      <c r="Q292" s="127"/>
      <c r="R292" s="69"/>
      <c r="S292" s="69"/>
      <c r="T292" s="127"/>
    </row>
    <row r="293" spans="1:20" x14ac:dyDescent="0.4">
      <c r="A293" s="69"/>
      <c r="B293" s="127"/>
      <c r="C293" s="69"/>
      <c r="D293" s="69"/>
      <c r="E293" s="69"/>
      <c r="F293" s="69"/>
      <c r="G293" s="127"/>
      <c r="H293" s="127"/>
      <c r="I293" s="127"/>
      <c r="J293" s="127"/>
      <c r="K293" s="127"/>
      <c r="L293" s="127"/>
      <c r="M293" s="127"/>
      <c r="N293" s="127"/>
      <c r="O293" s="127"/>
      <c r="P293" s="127"/>
      <c r="Q293" s="127"/>
      <c r="R293" s="69"/>
      <c r="S293" s="69"/>
      <c r="T293" s="127"/>
    </row>
    <row r="294" spans="1:20" x14ac:dyDescent="0.4">
      <c r="A294" s="69"/>
      <c r="B294" s="127"/>
      <c r="C294" s="69"/>
      <c r="D294" s="69"/>
      <c r="E294" s="69"/>
      <c r="F294" s="69"/>
      <c r="G294" s="127"/>
      <c r="H294" s="127"/>
      <c r="I294" s="127"/>
      <c r="J294" s="127"/>
      <c r="K294" s="127"/>
      <c r="L294" s="127"/>
      <c r="M294" s="127"/>
      <c r="N294" s="127"/>
      <c r="O294" s="127"/>
      <c r="P294" s="127"/>
      <c r="Q294" s="127"/>
      <c r="R294" s="69"/>
      <c r="S294" s="69"/>
      <c r="T294" s="127"/>
    </row>
    <row r="295" spans="1:20" x14ac:dyDescent="0.4">
      <c r="A295" s="69"/>
      <c r="B295" s="127"/>
      <c r="C295" s="69"/>
      <c r="D295" s="69"/>
      <c r="E295" s="69"/>
      <c r="F295" s="69"/>
      <c r="G295" s="127"/>
      <c r="H295" s="127"/>
      <c r="I295" s="127"/>
      <c r="J295" s="127"/>
      <c r="K295" s="127"/>
      <c r="L295" s="127"/>
      <c r="M295" s="127"/>
      <c r="N295" s="127"/>
      <c r="O295" s="127"/>
      <c r="P295" s="127"/>
      <c r="Q295" s="127"/>
      <c r="R295" s="69"/>
      <c r="S295" s="69"/>
      <c r="T295" s="127"/>
    </row>
    <row r="296" spans="1:20" x14ac:dyDescent="0.4">
      <c r="A296" s="69"/>
      <c r="B296" s="127"/>
      <c r="C296" s="69"/>
      <c r="D296" s="69"/>
      <c r="E296" s="69"/>
      <c r="F296" s="69"/>
      <c r="G296" s="127"/>
      <c r="H296" s="127"/>
      <c r="I296" s="127"/>
      <c r="J296" s="127"/>
      <c r="K296" s="127"/>
      <c r="L296" s="127"/>
      <c r="M296" s="127"/>
      <c r="N296" s="127"/>
      <c r="O296" s="127"/>
      <c r="P296" s="127"/>
      <c r="Q296" s="127"/>
      <c r="R296" s="69"/>
      <c r="S296" s="69"/>
      <c r="T296" s="127"/>
    </row>
    <row r="297" spans="1:20" x14ac:dyDescent="0.4">
      <c r="A297" s="69"/>
      <c r="B297" s="127"/>
      <c r="C297" s="69"/>
      <c r="D297" s="69"/>
      <c r="E297" s="69"/>
      <c r="F297" s="69"/>
      <c r="G297" s="127"/>
      <c r="H297" s="127"/>
      <c r="I297" s="127"/>
      <c r="J297" s="127"/>
      <c r="K297" s="127"/>
      <c r="L297" s="127"/>
      <c r="M297" s="127"/>
      <c r="N297" s="127"/>
      <c r="O297" s="127"/>
      <c r="P297" s="127"/>
      <c r="Q297" s="127"/>
      <c r="R297" s="69"/>
      <c r="S297" s="69"/>
      <c r="T297" s="127"/>
    </row>
    <row r="298" spans="1:20" x14ac:dyDescent="0.4">
      <c r="A298" s="69"/>
      <c r="B298" s="127"/>
      <c r="C298" s="69"/>
      <c r="D298" s="69"/>
      <c r="E298" s="69"/>
      <c r="F298" s="69"/>
      <c r="G298" s="127"/>
      <c r="H298" s="127"/>
      <c r="I298" s="127"/>
      <c r="J298" s="127"/>
      <c r="K298" s="127"/>
      <c r="L298" s="127"/>
      <c r="M298" s="127"/>
      <c r="N298" s="127"/>
      <c r="O298" s="127"/>
      <c r="P298" s="127"/>
      <c r="Q298" s="127"/>
      <c r="R298" s="69"/>
      <c r="S298" s="69"/>
      <c r="T298" s="127"/>
    </row>
    <row r="299" spans="1:20" x14ac:dyDescent="0.4">
      <c r="A299" s="69"/>
      <c r="B299" s="127"/>
      <c r="C299" s="69"/>
      <c r="D299" s="69"/>
      <c r="E299" s="69"/>
      <c r="F299" s="69"/>
      <c r="G299" s="127"/>
      <c r="H299" s="127"/>
      <c r="I299" s="127"/>
      <c r="J299" s="127"/>
      <c r="K299" s="127"/>
      <c r="L299" s="127"/>
      <c r="M299" s="127"/>
      <c r="N299" s="127"/>
      <c r="O299" s="127"/>
      <c r="P299" s="127"/>
      <c r="Q299" s="127"/>
      <c r="R299" s="69"/>
      <c r="S299" s="69"/>
      <c r="T299" s="127"/>
    </row>
    <row r="300" spans="1:20" x14ac:dyDescent="0.4">
      <c r="A300" s="69"/>
      <c r="B300" s="127"/>
      <c r="C300" s="69"/>
      <c r="D300" s="69"/>
      <c r="E300" s="69"/>
      <c r="F300" s="69"/>
      <c r="G300" s="127"/>
      <c r="H300" s="127"/>
      <c r="I300" s="127"/>
      <c r="J300" s="127"/>
      <c r="K300" s="127"/>
      <c r="L300" s="127"/>
      <c r="M300" s="127"/>
      <c r="N300" s="127"/>
      <c r="O300" s="127"/>
      <c r="P300" s="127"/>
      <c r="Q300" s="127"/>
      <c r="R300" s="69"/>
      <c r="S300" s="69"/>
      <c r="T300" s="127"/>
    </row>
    <row r="301" spans="1:20" x14ac:dyDescent="0.4">
      <c r="A301" s="69"/>
      <c r="B301" s="127"/>
      <c r="C301" s="69"/>
      <c r="D301" s="69"/>
      <c r="E301" s="69"/>
      <c r="F301" s="69"/>
      <c r="G301" s="127"/>
      <c r="H301" s="127"/>
      <c r="I301" s="127"/>
      <c r="J301" s="127"/>
      <c r="K301" s="127"/>
      <c r="L301" s="127"/>
      <c r="M301" s="127"/>
      <c r="N301" s="127"/>
      <c r="O301" s="127"/>
      <c r="P301" s="127"/>
      <c r="Q301" s="127"/>
      <c r="R301" s="69"/>
      <c r="S301" s="69"/>
      <c r="T301" s="127"/>
    </row>
    <row r="302" spans="1:20" x14ac:dyDescent="0.4">
      <c r="A302" s="69"/>
      <c r="B302" s="127"/>
      <c r="C302" s="69"/>
      <c r="D302" s="69"/>
      <c r="E302" s="69"/>
      <c r="F302" s="69"/>
      <c r="G302" s="127"/>
      <c r="H302" s="127"/>
      <c r="I302" s="127"/>
      <c r="J302" s="127"/>
      <c r="K302" s="127"/>
      <c r="L302" s="127"/>
      <c r="M302" s="127"/>
      <c r="N302" s="127"/>
      <c r="O302" s="127"/>
      <c r="P302" s="127"/>
      <c r="Q302" s="127"/>
      <c r="R302" s="69"/>
      <c r="S302" s="69"/>
      <c r="T302" s="127"/>
    </row>
    <row r="303" spans="1:20" x14ac:dyDescent="0.4">
      <c r="A303" s="69"/>
      <c r="B303" s="127"/>
      <c r="C303" s="69"/>
      <c r="D303" s="69"/>
      <c r="E303" s="69"/>
      <c r="F303" s="69"/>
      <c r="G303" s="127"/>
      <c r="H303" s="127"/>
      <c r="I303" s="127"/>
      <c r="J303" s="127"/>
      <c r="K303" s="127"/>
      <c r="L303" s="127"/>
      <c r="M303" s="127"/>
      <c r="N303" s="127"/>
      <c r="O303" s="127"/>
      <c r="P303" s="127"/>
      <c r="Q303" s="127"/>
      <c r="R303" s="69"/>
      <c r="S303" s="69"/>
      <c r="T303" s="127"/>
    </row>
    <row r="304" spans="1:20" x14ac:dyDescent="0.4">
      <c r="A304" s="69"/>
      <c r="B304" s="127"/>
      <c r="C304" s="69"/>
      <c r="D304" s="69"/>
      <c r="E304" s="69"/>
      <c r="F304" s="69"/>
      <c r="G304" s="127"/>
      <c r="H304" s="127"/>
      <c r="I304" s="127"/>
      <c r="J304" s="127"/>
      <c r="K304" s="127"/>
      <c r="L304" s="127"/>
      <c r="M304" s="127"/>
      <c r="N304" s="127"/>
      <c r="O304" s="127"/>
      <c r="P304" s="127"/>
      <c r="Q304" s="127"/>
      <c r="R304" s="69"/>
      <c r="S304" s="69"/>
      <c r="T304" s="127"/>
    </row>
    <row r="305" spans="1:20" x14ac:dyDescent="0.4">
      <c r="A305" s="69"/>
      <c r="B305" s="127"/>
      <c r="C305" s="69"/>
      <c r="D305" s="69"/>
      <c r="E305" s="69"/>
      <c r="F305" s="69"/>
      <c r="G305" s="127"/>
      <c r="H305" s="127"/>
      <c r="I305" s="127"/>
      <c r="J305" s="127"/>
      <c r="K305" s="127"/>
      <c r="L305" s="127"/>
      <c r="M305" s="127"/>
      <c r="N305" s="127"/>
      <c r="O305" s="127"/>
      <c r="P305" s="127"/>
      <c r="Q305" s="127"/>
      <c r="R305" s="69"/>
      <c r="S305" s="69"/>
      <c r="T305" s="127"/>
    </row>
    <row r="306" spans="1:20" x14ac:dyDescent="0.4">
      <c r="A306" s="69"/>
      <c r="B306" s="127"/>
      <c r="C306" s="69"/>
      <c r="D306" s="69"/>
      <c r="E306" s="69"/>
      <c r="F306" s="69"/>
      <c r="G306" s="127"/>
      <c r="H306" s="127"/>
      <c r="I306" s="127"/>
      <c r="J306" s="127"/>
      <c r="K306" s="127"/>
      <c r="L306" s="127"/>
      <c r="M306" s="127"/>
      <c r="N306" s="127"/>
      <c r="O306" s="127"/>
      <c r="P306" s="127"/>
      <c r="Q306" s="127"/>
      <c r="R306" s="69"/>
      <c r="S306" s="69"/>
      <c r="T306" s="127"/>
    </row>
    <row r="307" spans="1:20" x14ac:dyDescent="0.4">
      <c r="A307" s="69"/>
      <c r="B307" s="127"/>
      <c r="C307" s="69"/>
      <c r="D307" s="69"/>
      <c r="E307" s="69"/>
      <c r="F307" s="69"/>
      <c r="G307" s="127"/>
      <c r="H307" s="127"/>
      <c r="I307" s="127"/>
      <c r="J307" s="127"/>
      <c r="K307" s="127"/>
      <c r="L307" s="127"/>
      <c r="M307" s="127"/>
      <c r="N307" s="127"/>
      <c r="O307" s="127"/>
      <c r="P307" s="127"/>
      <c r="Q307" s="127"/>
      <c r="R307" s="69"/>
      <c r="S307" s="69"/>
      <c r="T307" s="127"/>
    </row>
    <row r="308" spans="1:20" x14ac:dyDescent="0.4">
      <c r="A308" s="69"/>
      <c r="B308" s="127"/>
      <c r="C308" s="69"/>
      <c r="D308" s="69"/>
      <c r="E308" s="69"/>
      <c r="F308" s="69"/>
      <c r="G308" s="127"/>
      <c r="H308" s="127"/>
      <c r="I308" s="127"/>
      <c r="J308" s="127"/>
      <c r="K308" s="127"/>
      <c r="L308" s="127"/>
      <c r="M308" s="127"/>
      <c r="N308" s="127"/>
      <c r="O308" s="127"/>
      <c r="P308" s="127"/>
      <c r="Q308" s="127"/>
      <c r="R308" s="69"/>
      <c r="S308" s="69"/>
      <c r="T308" s="127"/>
    </row>
    <row r="309" spans="1:20" x14ac:dyDescent="0.4">
      <c r="A309" s="69"/>
      <c r="B309" s="127"/>
      <c r="C309" s="69"/>
      <c r="D309" s="69"/>
      <c r="E309" s="69"/>
      <c r="F309" s="69"/>
      <c r="G309" s="127"/>
      <c r="H309" s="127"/>
      <c r="I309" s="127"/>
      <c r="J309" s="127"/>
      <c r="K309" s="127"/>
      <c r="L309" s="127"/>
      <c r="M309" s="127"/>
      <c r="N309" s="127"/>
      <c r="O309" s="127"/>
      <c r="P309" s="127"/>
      <c r="Q309" s="127"/>
      <c r="R309" s="69"/>
      <c r="S309" s="69"/>
      <c r="T309" s="127"/>
    </row>
    <row r="310" spans="1:20" x14ac:dyDescent="0.4">
      <c r="A310" s="69"/>
      <c r="B310" s="127"/>
      <c r="C310" s="69"/>
      <c r="D310" s="69"/>
      <c r="E310" s="69"/>
      <c r="F310" s="69"/>
      <c r="G310" s="127"/>
      <c r="H310" s="127"/>
      <c r="I310" s="127"/>
      <c r="J310" s="127"/>
      <c r="K310" s="127"/>
      <c r="L310" s="127"/>
      <c r="M310" s="127"/>
      <c r="N310" s="127"/>
      <c r="O310" s="127"/>
      <c r="P310" s="127"/>
      <c r="Q310" s="127"/>
      <c r="R310" s="69"/>
      <c r="S310" s="69"/>
      <c r="T310" s="127"/>
    </row>
    <row r="311" spans="1:20" x14ac:dyDescent="0.4">
      <c r="A311" s="69"/>
      <c r="B311" s="127"/>
      <c r="C311" s="69"/>
      <c r="D311" s="69"/>
      <c r="E311" s="69"/>
      <c r="F311" s="69"/>
      <c r="G311" s="127"/>
      <c r="H311" s="127"/>
      <c r="I311" s="127"/>
      <c r="J311" s="127"/>
      <c r="K311" s="127"/>
      <c r="L311" s="127"/>
      <c r="M311" s="127"/>
      <c r="N311" s="127"/>
      <c r="O311" s="127"/>
      <c r="P311" s="127"/>
      <c r="Q311" s="127"/>
      <c r="R311" s="69"/>
      <c r="S311" s="69"/>
      <c r="T311" s="127"/>
    </row>
    <row r="312" spans="1:20" x14ac:dyDescent="0.4">
      <c r="A312" s="69"/>
      <c r="B312" s="127"/>
      <c r="C312" s="69"/>
      <c r="D312" s="69"/>
      <c r="E312" s="69"/>
      <c r="F312" s="69"/>
      <c r="G312" s="127"/>
      <c r="H312" s="127"/>
      <c r="I312" s="127"/>
      <c r="J312" s="127"/>
      <c r="K312" s="127"/>
      <c r="L312" s="127"/>
      <c r="M312" s="127"/>
      <c r="N312" s="127"/>
      <c r="O312" s="127"/>
      <c r="P312" s="127"/>
      <c r="Q312" s="127"/>
      <c r="R312" s="69"/>
      <c r="S312" s="69"/>
      <c r="T312" s="127"/>
    </row>
    <row r="313" spans="1:20" x14ac:dyDescent="0.4">
      <c r="A313" s="69"/>
      <c r="B313" s="127"/>
      <c r="C313" s="69"/>
      <c r="D313" s="69"/>
      <c r="E313" s="69"/>
      <c r="F313" s="69"/>
      <c r="G313" s="127"/>
      <c r="H313" s="127"/>
      <c r="I313" s="127"/>
      <c r="J313" s="127"/>
      <c r="K313" s="127"/>
      <c r="L313" s="127"/>
      <c r="M313" s="127"/>
      <c r="N313" s="127"/>
      <c r="O313" s="127"/>
      <c r="P313" s="127"/>
      <c r="Q313" s="127"/>
      <c r="R313" s="69"/>
      <c r="S313" s="69"/>
      <c r="T313" s="127"/>
    </row>
    <row r="314" spans="1:20" x14ac:dyDescent="0.4">
      <c r="A314" s="69"/>
      <c r="B314" s="127"/>
      <c r="C314" s="69"/>
      <c r="D314" s="69"/>
      <c r="E314" s="69"/>
      <c r="F314" s="69"/>
      <c r="G314" s="127"/>
      <c r="H314" s="127"/>
      <c r="I314" s="127"/>
      <c r="J314" s="127"/>
      <c r="K314" s="127"/>
      <c r="L314" s="127"/>
      <c r="M314" s="127"/>
      <c r="N314" s="127"/>
      <c r="O314" s="127"/>
      <c r="P314" s="127"/>
      <c r="Q314" s="127"/>
      <c r="R314" s="69"/>
      <c r="S314" s="69"/>
      <c r="T314" s="127"/>
    </row>
    <row r="315" spans="1:20" x14ac:dyDescent="0.4">
      <c r="A315" s="69"/>
      <c r="B315" s="127"/>
      <c r="C315" s="69"/>
      <c r="D315" s="69"/>
      <c r="E315" s="69"/>
      <c r="F315" s="69"/>
      <c r="G315" s="127"/>
      <c r="H315" s="127"/>
      <c r="I315" s="127"/>
      <c r="J315" s="127"/>
      <c r="K315" s="127"/>
      <c r="L315" s="127"/>
      <c r="M315" s="127"/>
      <c r="N315" s="127"/>
      <c r="O315" s="127"/>
      <c r="P315" s="127"/>
      <c r="Q315" s="127"/>
      <c r="R315" s="69"/>
      <c r="S315" s="69"/>
      <c r="T315" s="127"/>
    </row>
    <row r="316" spans="1:20" x14ac:dyDescent="0.4">
      <c r="A316" s="69"/>
      <c r="B316" s="127"/>
      <c r="C316" s="69"/>
      <c r="D316" s="69"/>
      <c r="E316" s="69"/>
      <c r="F316" s="69"/>
      <c r="G316" s="127"/>
      <c r="H316" s="127"/>
      <c r="I316" s="127"/>
      <c r="J316" s="127"/>
      <c r="K316" s="127"/>
      <c r="L316" s="127"/>
      <c r="M316" s="127"/>
      <c r="N316" s="127"/>
      <c r="O316" s="127"/>
      <c r="P316" s="127"/>
      <c r="Q316" s="127"/>
      <c r="R316" s="69"/>
      <c r="S316" s="69"/>
      <c r="T316" s="127"/>
    </row>
    <row r="317" spans="1:20" x14ac:dyDescent="0.4">
      <c r="A317" s="69"/>
      <c r="B317" s="127"/>
      <c r="C317" s="69"/>
      <c r="D317" s="69"/>
      <c r="E317" s="69"/>
      <c r="F317" s="69"/>
      <c r="G317" s="127"/>
      <c r="H317" s="127"/>
      <c r="I317" s="127"/>
      <c r="J317" s="127"/>
      <c r="K317" s="127"/>
      <c r="L317" s="127"/>
      <c r="M317" s="127"/>
      <c r="N317" s="127"/>
      <c r="O317" s="127"/>
      <c r="P317" s="127"/>
      <c r="Q317" s="127"/>
      <c r="R317" s="69"/>
      <c r="S317" s="69"/>
      <c r="T317" s="127"/>
    </row>
    <row r="318" spans="1:20" x14ac:dyDescent="0.4">
      <c r="A318" s="69"/>
      <c r="B318" s="127"/>
      <c r="C318" s="69"/>
      <c r="D318" s="69"/>
      <c r="E318" s="69"/>
      <c r="F318" s="69"/>
      <c r="G318" s="127"/>
      <c r="H318" s="127"/>
      <c r="I318" s="127"/>
      <c r="J318" s="127"/>
      <c r="K318" s="127"/>
      <c r="L318" s="127"/>
      <c r="M318" s="127"/>
      <c r="N318" s="127"/>
      <c r="O318" s="127"/>
      <c r="P318" s="127"/>
      <c r="Q318" s="127"/>
      <c r="R318" s="69"/>
      <c r="S318" s="69"/>
      <c r="T318" s="127"/>
    </row>
    <row r="319" spans="1:20" x14ac:dyDescent="0.4">
      <c r="A319" s="69"/>
      <c r="B319" s="127"/>
      <c r="C319" s="69"/>
      <c r="D319" s="69"/>
      <c r="E319" s="69"/>
      <c r="F319" s="69"/>
      <c r="G319" s="127"/>
      <c r="H319" s="127"/>
      <c r="I319" s="127"/>
      <c r="J319" s="127"/>
      <c r="K319" s="127"/>
      <c r="L319" s="127"/>
      <c r="M319" s="127"/>
      <c r="N319" s="127"/>
      <c r="O319" s="127"/>
      <c r="P319" s="127"/>
      <c r="Q319" s="127"/>
      <c r="R319" s="69"/>
      <c r="S319" s="69"/>
      <c r="T319" s="127"/>
    </row>
    <row r="320" spans="1:20" x14ac:dyDescent="0.4">
      <c r="A320" s="69"/>
      <c r="B320" s="127"/>
      <c r="C320" s="69"/>
      <c r="D320" s="69"/>
      <c r="E320" s="69"/>
      <c r="F320" s="69"/>
      <c r="G320" s="127"/>
      <c r="H320" s="127"/>
      <c r="I320" s="127"/>
      <c r="J320" s="127"/>
      <c r="K320" s="127"/>
      <c r="L320" s="127"/>
      <c r="M320" s="127"/>
      <c r="N320" s="127"/>
      <c r="O320" s="127"/>
      <c r="P320" s="127"/>
      <c r="Q320" s="127"/>
      <c r="R320" s="69"/>
      <c r="S320" s="69"/>
      <c r="T320" s="127"/>
    </row>
    <row r="321" spans="1:20" x14ac:dyDescent="0.4">
      <c r="A321" s="69"/>
      <c r="B321" s="127"/>
      <c r="C321" s="69"/>
      <c r="D321" s="69"/>
      <c r="E321" s="69"/>
      <c r="F321" s="69"/>
      <c r="G321" s="127"/>
      <c r="H321" s="127"/>
      <c r="I321" s="127"/>
      <c r="J321" s="127"/>
      <c r="K321" s="127"/>
      <c r="L321" s="127"/>
      <c r="M321" s="127"/>
      <c r="N321" s="127"/>
      <c r="O321" s="127"/>
      <c r="P321" s="127"/>
      <c r="Q321" s="127"/>
      <c r="R321" s="69"/>
      <c r="S321" s="69"/>
      <c r="T321" s="127"/>
    </row>
    <row r="322" spans="1:20" x14ac:dyDescent="0.4">
      <c r="A322" s="69"/>
      <c r="B322" s="127"/>
      <c r="C322" s="69"/>
      <c r="D322" s="69"/>
      <c r="E322" s="69"/>
      <c r="F322" s="69"/>
      <c r="G322" s="127"/>
      <c r="H322" s="127"/>
      <c r="I322" s="127"/>
      <c r="J322" s="127"/>
      <c r="K322" s="127"/>
      <c r="L322" s="127"/>
      <c r="M322" s="127"/>
      <c r="N322" s="127"/>
      <c r="O322" s="127"/>
      <c r="P322" s="127"/>
      <c r="Q322" s="127"/>
      <c r="R322" s="69"/>
      <c r="S322" s="69"/>
      <c r="T322" s="127"/>
    </row>
    <row r="323" spans="1:20" x14ac:dyDescent="0.4">
      <c r="A323" s="69"/>
      <c r="B323" s="127"/>
      <c r="C323" s="69"/>
      <c r="D323" s="69"/>
      <c r="E323" s="69"/>
      <c r="F323" s="69"/>
      <c r="G323" s="127"/>
      <c r="H323" s="127"/>
      <c r="I323" s="127"/>
      <c r="J323" s="127"/>
      <c r="K323" s="127"/>
      <c r="L323" s="127"/>
      <c r="M323" s="127"/>
      <c r="N323" s="127"/>
      <c r="O323" s="127"/>
      <c r="P323" s="127"/>
      <c r="Q323" s="127"/>
      <c r="R323" s="69"/>
      <c r="S323" s="69"/>
      <c r="T323" s="127"/>
    </row>
    <row r="324" spans="1:20" x14ac:dyDescent="0.4">
      <c r="A324" s="69"/>
      <c r="B324" s="127"/>
      <c r="C324" s="69"/>
      <c r="D324" s="69"/>
      <c r="E324" s="69"/>
      <c r="F324" s="69"/>
      <c r="G324" s="127"/>
      <c r="H324" s="127"/>
      <c r="I324" s="127"/>
      <c r="J324" s="127"/>
      <c r="K324" s="127"/>
      <c r="L324" s="127"/>
      <c r="M324" s="127"/>
      <c r="N324" s="127"/>
      <c r="O324" s="127"/>
      <c r="P324" s="127"/>
      <c r="Q324" s="127"/>
      <c r="R324" s="69"/>
      <c r="S324" s="69"/>
      <c r="T324" s="127"/>
    </row>
    <row r="325" spans="1:20" x14ac:dyDescent="0.4">
      <c r="A325" s="69"/>
      <c r="B325" s="127"/>
      <c r="C325" s="69"/>
      <c r="D325" s="69"/>
      <c r="E325" s="69"/>
      <c r="F325" s="69"/>
      <c r="G325" s="127"/>
      <c r="H325" s="127"/>
      <c r="I325" s="127"/>
      <c r="J325" s="127"/>
      <c r="K325" s="127"/>
      <c r="L325" s="127"/>
      <c r="M325" s="127"/>
      <c r="N325" s="127"/>
      <c r="O325" s="127"/>
      <c r="P325" s="127"/>
      <c r="Q325" s="127"/>
      <c r="R325" s="69"/>
      <c r="S325" s="69"/>
      <c r="T325" s="127"/>
    </row>
    <row r="326" spans="1:20" x14ac:dyDescent="0.4">
      <c r="A326" s="69"/>
      <c r="B326" s="127"/>
      <c r="C326" s="69"/>
      <c r="D326" s="69"/>
      <c r="E326" s="69"/>
      <c r="F326" s="69"/>
      <c r="G326" s="127"/>
      <c r="H326" s="127"/>
      <c r="I326" s="127"/>
      <c r="J326" s="127"/>
      <c r="K326" s="127"/>
      <c r="L326" s="127"/>
      <c r="M326" s="127"/>
      <c r="N326" s="127"/>
      <c r="O326" s="127"/>
      <c r="P326" s="127"/>
      <c r="Q326" s="127"/>
      <c r="R326" s="69"/>
      <c r="S326" s="69"/>
      <c r="T326" s="127"/>
    </row>
    <row r="327" spans="1:20" x14ac:dyDescent="0.4">
      <c r="A327" s="69"/>
      <c r="B327" s="127"/>
      <c r="C327" s="69"/>
      <c r="D327" s="69"/>
      <c r="E327" s="69"/>
      <c r="F327" s="69"/>
      <c r="G327" s="127"/>
      <c r="H327" s="127"/>
      <c r="I327" s="127"/>
      <c r="J327" s="127"/>
      <c r="K327" s="127"/>
      <c r="L327" s="127"/>
      <c r="M327" s="127"/>
      <c r="N327" s="127"/>
      <c r="O327" s="127"/>
      <c r="P327" s="127"/>
      <c r="Q327" s="127"/>
      <c r="R327" s="69"/>
      <c r="S327" s="69"/>
      <c r="T327" s="127"/>
    </row>
    <row r="328" spans="1:20" x14ac:dyDescent="0.4">
      <c r="A328" s="69"/>
      <c r="B328" s="127"/>
      <c r="C328" s="69"/>
      <c r="D328" s="69"/>
      <c r="E328" s="69"/>
      <c r="F328" s="69"/>
      <c r="G328" s="127"/>
      <c r="H328" s="127"/>
      <c r="I328" s="127"/>
      <c r="J328" s="127"/>
      <c r="K328" s="127"/>
      <c r="L328" s="127"/>
      <c r="M328" s="127"/>
      <c r="N328" s="127"/>
      <c r="O328" s="127"/>
      <c r="P328" s="127"/>
      <c r="Q328" s="127"/>
      <c r="R328" s="69"/>
      <c r="S328" s="69"/>
      <c r="T328" s="127"/>
    </row>
    <row r="329" spans="1:20" x14ac:dyDescent="0.4">
      <c r="A329" s="69"/>
      <c r="B329" s="127"/>
      <c r="C329" s="69"/>
      <c r="D329" s="69"/>
      <c r="E329" s="69"/>
      <c r="F329" s="69"/>
      <c r="G329" s="127"/>
      <c r="H329" s="127"/>
      <c r="I329" s="127"/>
      <c r="J329" s="127"/>
      <c r="K329" s="127"/>
      <c r="L329" s="127"/>
      <c r="M329" s="127"/>
      <c r="N329" s="127"/>
      <c r="O329" s="127"/>
      <c r="P329" s="127"/>
      <c r="Q329" s="127"/>
      <c r="R329" s="69"/>
      <c r="S329" s="69"/>
      <c r="T329" s="127"/>
    </row>
    <row r="330" spans="1:20" x14ac:dyDescent="0.4">
      <c r="A330" s="69"/>
      <c r="B330" s="127"/>
      <c r="C330" s="69"/>
      <c r="D330" s="69"/>
      <c r="E330" s="69"/>
      <c r="F330" s="69"/>
      <c r="G330" s="127"/>
      <c r="H330" s="127"/>
      <c r="I330" s="127"/>
      <c r="J330" s="127"/>
      <c r="K330" s="127"/>
      <c r="L330" s="127"/>
      <c r="M330" s="127"/>
      <c r="N330" s="127"/>
      <c r="O330" s="127"/>
      <c r="P330" s="127"/>
      <c r="Q330" s="127"/>
      <c r="R330" s="69"/>
      <c r="S330" s="69"/>
      <c r="T330" s="127"/>
    </row>
    <row r="331" spans="1:20" x14ac:dyDescent="0.4">
      <c r="A331" s="69"/>
      <c r="B331" s="127"/>
      <c r="C331" s="69"/>
      <c r="D331" s="69"/>
      <c r="E331" s="69"/>
      <c r="F331" s="69"/>
      <c r="G331" s="127"/>
      <c r="H331" s="127"/>
      <c r="I331" s="127"/>
      <c r="J331" s="127"/>
      <c r="K331" s="127"/>
      <c r="L331" s="127"/>
      <c r="M331" s="127"/>
      <c r="N331" s="127"/>
      <c r="O331" s="127"/>
      <c r="P331" s="127"/>
      <c r="Q331" s="127"/>
      <c r="R331" s="69"/>
      <c r="S331" s="69"/>
      <c r="T331" s="127"/>
    </row>
    <row r="332" spans="1:20" x14ac:dyDescent="0.4">
      <c r="A332" s="69"/>
      <c r="B332" s="127"/>
      <c r="C332" s="69"/>
      <c r="D332" s="69"/>
      <c r="E332" s="69"/>
      <c r="F332" s="69"/>
      <c r="G332" s="127"/>
      <c r="H332" s="127"/>
      <c r="I332" s="127"/>
      <c r="J332" s="127"/>
      <c r="K332" s="127"/>
      <c r="L332" s="127"/>
      <c r="M332" s="127"/>
      <c r="N332" s="127"/>
      <c r="O332" s="127"/>
      <c r="P332" s="127"/>
      <c r="Q332" s="127"/>
      <c r="R332" s="69"/>
      <c r="S332" s="69"/>
      <c r="T332" s="127"/>
    </row>
    <row r="333" spans="1:20" x14ac:dyDescent="0.4">
      <c r="A333" s="69"/>
      <c r="B333" s="127"/>
      <c r="C333" s="69"/>
      <c r="D333" s="69"/>
      <c r="E333" s="69"/>
      <c r="F333" s="69"/>
      <c r="G333" s="127"/>
      <c r="H333" s="127"/>
      <c r="I333" s="127"/>
      <c r="J333" s="127"/>
      <c r="K333" s="127"/>
      <c r="L333" s="127"/>
      <c r="M333" s="127"/>
      <c r="N333" s="127"/>
      <c r="O333" s="127"/>
      <c r="P333" s="127"/>
      <c r="Q333" s="127"/>
      <c r="R333" s="69"/>
      <c r="S333" s="69"/>
      <c r="T333" s="127"/>
    </row>
    <row r="334" spans="1:20" x14ac:dyDescent="0.4">
      <c r="A334" s="69"/>
      <c r="B334" s="127"/>
      <c r="C334" s="69"/>
      <c r="D334" s="69"/>
      <c r="E334" s="69"/>
      <c r="F334" s="69"/>
      <c r="G334" s="127"/>
      <c r="H334" s="127"/>
      <c r="I334" s="127"/>
      <c r="J334" s="127"/>
      <c r="K334" s="127"/>
      <c r="L334" s="127"/>
      <c r="M334" s="127"/>
      <c r="N334" s="127"/>
      <c r="O334" s="127"/>
      <c r="P334" s="127"/>
      <c r="Q334" s="127"/>
      <c r="R334" s="69"/>
      <c r="S334" s="69"/>
      <c r="T334" s="127"/>
    </row>
    <row r="335" spans="1:20" x14ac:dyDescent="0.4">
      <c r="A335" s="69"/>
      <c r="B335" s="127"/>
      <c r="C335" s="69"/>
      <c r="D335" s="69"/>
      <c r="E335" s="69"/>
      <c r="F335" s="69"/>
      <c r="G335" s="127"/>
      <c r="H335" s="127"/>
      <c r="I335" s="127"/>
      <c r="J335" s="127"/>
      <c r="K335" s="127"/>
      <c r="L335" s="127"/>
      <c r="M335" s="127"/>
      <c r="N335" s="127"/>
      <c r="O335" s="127"/>
      <c r="P335" s="127"/>
      <c r="Q335" s="127"/>
      <c r="R335" s="69"/>
      <c r="S335" s="69"/>
      <c r="T335" s="127"/>
    </row>
    <row r="336" spans="1:20" x14ac:dyDescent="0.4">
      <c r="A336" s="69"/>
      <c r="B336" s="127"/>
      <c r="C336" s="69"/>
      <c r="D336" s="69"/>
      <c r="E336" s="69"/>
      <c r="F336" s="69"/>
      <c r="G336" s="127"/>
      <c r="H336" s="127"/>
      <c r="I336" s="127"/>
      <c r="J336" s="127"/>
      <c r="K336" s="127"/>
      <c r="L336" s="127"/>
      <c r="M336" s="127"/>
      <c r="N336" s="127"/>
      <c r="O336" s="127"/>
      <c r="P336" s="127"/>
      <c r="Q336" s="127"/>
      <c r="R336" s="69"/>
      <c r="S336" s="69"/>
      <c r="T336" s="127"/>
    </row>
    <row r="337" spans="1:20" x14ac:dyDescent="0.4">
      <c r="A337" s="69"/>
      <c r="B337" s="127"/>
      <c r="C337" s="69"/>
      <c r="D337" s="69"/>
      <c r="E337" s="69"/>
      <c r="F337" s="69"/>
      <c r="G337" s="127"/>
      <c r="H337" s="127"/>
      <c r="I337" s="127"/>
      <c r="J337" s="127"/>
      <c r="K337" s="127"/>
      <c r="L337" s="127"/>
      <c r="M337" s="127"/>
      <c r="N337" s="127"/>
      <c r="O337" s="127"/>
      <c r="P337" s="127"/>
      <c r="Q337" s="127"/>
      <c r="R337" s="69"/>
      <c r="S337" s="69"/>
      <c r="T337" s="127"/>
    </row>
    <row r="338" spans="1:20" x14ac:dyDescent="0.4">
      <c r="A338" s="69"/>
      <c r="B338" s="127"/>
      <c r="C338" s="69"/>
      <c r="D338" s="69"/>
      <c r="E338" s="69"/>
      <c r="F338" s="69"/>
      <c r="G338" s="127"/>
      <c r="H338" s="127"/>
      <c r="I338" s="127"/>
      <c r="J338" s="127"/>
      <c r="K338" s="127"/>
      <c r="L338" s="127"/>
      <c r="M338" s="127"/>
      <c r="N338" s="127"/>
      <c r="O338" s="127"/>
      <c r="P338" s="127"/>
      <c r="Q338" s="127"/>
      <c r="R338" s="69"/>
      <c r="S338" s="69"/>
      <c r="T338" s="127"/>
    </row>
    <row r="339" spans="1:20" x14ac:dyDescent="0.4">
      <c r="A339" s="69"/>
      <c r="B339" s="127"/>
      <c r="C339" s="69"/>
      <c r="D339" s="69"/>
      <c r="E339" s="69"/>
      <c r="F339" s="69"/>
      <c r="G339" s="127"/>
      <c r="H339" s="127"/>
      <c r="I339" s="127"/>
      <c r="J339" s="127"/>
      <c r="K339" s="127"/>
      <c r="L339" s="127"/>
      <c r="M339" s="127"/>
      <c r="N339" s="127"/>
      <c r="O339" s="127"/>
      <c r="P339" s="127"/>
      <c r="Q339" s="127"/>
      <c r="R339" s="69"/>
      <c r="S339" s="69"/>
      <c r="T339" s="127"/>
    </row>
    <row r="340" spans="1:20" x14ac:dyDescent="0.4">
      <c r="A340" s="69"/>
      <c r="B340" s="127"/>
      <c r="C340" s="69"/>
      <c r="D340" s="69"/>
      <c r="E340" s="69"/>
      <c r="F340" s="69"/>
      <c r="G340" s="127"/>
      <c r="H340" s="127"/>
      <c r="I340" s="127"/>
      <c r="J340" s="127"/>
      <c r="K340" s="127"/>
      <c r="L340" s="127"/>
      <c r="M340" s="127"/>
      <c r="N340" s="127"/>
      <c r="O340" s="127"/>
      <c r="P340" s="127"/>
      <c r="Q340" s="127"/>
      <c r="R340" s="69"/>
      <c r="S340" s="69"/>
      <c r="T340" s="127"/>
    </row>
    <row r="341" spans="1:20" x14ac:dyDescent="0.4">
      <c r="A341" s="69"/>
      <c r="B341" s="127"/>
      <c r="C341" s="69"/>
      <c r="D341" s="69"/>
      <c r="E341" s="69"/>
      <c r="F341" s="69"/>
      <c r="G341" s="127"/>
      <c r="H341" s="127"/>
      <c r="I341" s="127"/>
      <c r="J341" s="127"/>
      <c r="K341" s="127"/>
      <c r="L341" s="127"/>
      <c r="M341" s="127"/>
      <c r="N341" s="127"/>
      <c r="O341" s="127"/>
      <c r="P341" s="127"/>
      <c r="Q341" s="127"/>
      <c r="R341" s="69"/>
      <c r="S341" s="69"/>
      <c r="T341" s="127"/>
    </row>
    <row r="342" spans="1:20" x14ac:dyDescent="0.4">
      <c r="A342" s="69"/>
      <c r="B342" s="127"/>
      <c r="C342" s="69"/>
      <c r="D342" s="69"/>
      <c r="E342" s="69"/>
      <c r="F342" s="69"/>
      <c r="G342" s="127"/>
      <c r="H342" s="127"/>
      <c r="I342" s="127"/>
      <c r="J342" s="127"/>
      <c r="K342" s="127"/>
      <c r="L342" s="127"/>
      <c r="M342" s="127"/>
      <c r="N342" s="127"/>
      <c r="O342" s="127"/>
      <c r="P342" s="127"/>
      <c r="Q342" s="127"/>
      <c r="R342" s="69"/>
      <c r="S342" s="69"/>
      <c r="T342" s="127"/>
    </row>
    <row r="343" spans="1:20" x14ac:dyDescent="0.4">
      <c r="A343" s="69"/>
      <c r="B343" s="127"/>
      <c r="C343" s="69"/>
      <c r="D343" s="69"/>
      <c r="E343" s="69"/>
      <c r="F343" s="69"/>
      <c r="G343" s="127"/>
      <c r="H343" s="127"/>
      <c r="I343" s="127"/>
      <c r="J343" s="127"/>
      <c r="K343" s="127"/>
      <c r="L343" s="127"/>
      <c r="M343" s="127"/>
      <c r="N343" s="127"/>
      <c r="O343" s="127"/>
      <c r="P343" s="127"/>
      <c r="Q343" s="127"/>
      <c r="R343" s="69"/>
      <c r="S343" s="69"/>
      <c r="T343" s="127"/>
    </row>
    <row r="344" spans="1:20" x14ac:dyDescent="0.4">
      <c r="A344" s="69"/>
      <c r="B344" s="127"/>
      <c r="C344" s="69"/>
      <c r="D344" s="69"/>
      <c r="E344" s="69"/>
      <c r="F344" s="69"/>
      <c r="G344" s="127"/>
      <c r="H344" s="127"/>
      <c r="I344" s="127"/>
      <c r="J344" s="127"/>
      <c r="K344" s="127"/>
      <c r="L344" s="127"/>
      <c r="M344" s="127"/>
      <c r="N344" s="127"/>
      <c r="O344" s="127"/>
      <c r="P344" s="127"/>
      <c r="Q344" s="127"/>
      <c r="R344" s="69"/>
      <c r="S344" s="69"/>
      <c r="T344" s="127"/>
    </row>
    <row r="345" spans="1:20" x14ac:dyDescent="0.4">
      <c r="A345" s="69"/>
      <c r="B345" s="127"/>
      <c r="C345" s="69"/>
      <c r="D345" s="69"/>
      <c r="E345" s="69"/>
      <c r="F345" s="69"/>
      <c r="G345" s="127"/>
      <c r="H345" s="127"/>
      <c r="I345" s="127"/>
      <c r="J345" s="127"/>
      <c r="K345" s="127"/>
      <c r="L345" s="127"/>
      <c r="M345" s="127"/>
      <c r="N345" s="127"/>
      <c r="O345" s="127"/>
      <c r="P345" s="127"/>
      <c r="Q345" s="127"/>
      <c r="R345" s="69"/>
      <c r="S345" s="69"/>
      <c r="T345" s="127"/>
    </row>
    <row r="346" spans="1:20" x14ac:dyDescent="0.4">
      <c r="A346" s="69"/>
      <c r="B346" s="127"/>
      <c r="C346" s="69"/>
      <c r="D346" s="69"/>
      <c r="E346" s="69"/>
      <c r="F346" s="69"/>
      <c r="G346" s="127"/>
      <c r="H346" s="127"/>
      <c r="I346" s="127"/>
      <c r="J346" s="127"/>
      <c r="K346" s="127"/>
      <c r="L346" s="127"/>
      <c r="M346" s="127"/>
      <c r="N346" s="127"/>
      <c r="O346" s="127"/>
      <c r="P346" s="127"/>
      <c r="Q346" s="127"/>
      <c r="R346" s="69"/>
      <c r="S346" s="69"/>
      <c r="T346" s="127"/>
    </row>
    <row r="347" spans="1:20" x14ac:dyDescent="0.4">
      <c r="A347" s="69"/>
      <c r="B347" s="127"/>
      <c r="C347" s="69"/>
      <c r="D347" s="69"/>
      <c r="E347" s="69"/>
      <c r="F347" s="69"/>
      <c r="G347" s="127"/>
      <c r="H347" s="127"/>
      <c r="I347" s="127"/>
      <c r="J347" s="127"/>
      <c r="K347" s="127"/>
      <c r="L347" s="127"/>
      <c r="M347" s="127"/>
      <c r="N347" s="127"/>
      <c r="O347" s="127"/>
      <c r="P347" s="127"/>
      <c r="Q347" s="127"/>
      <c r="R347" s="69"/>
      <c r="S347" s="69"/>
      <c r="T347" s="127"/>
    </row>
    <row r="348" spans="1:20" x14ac:dyDescent="0.4">
      <c r="A348" s="69"/>
      <c r="B348" s="127"/>
      <c r="C348" s="69"/>
      <c r="D348" s="69"/>
      <c r="E348" s="69"/>
      <c r="F348" s="69"/>
      <c r="G348" s="127"/>
      <c r="H348" s="127"/>
      <c r="I348" s="127"/>
      <c r="J348" s="127"/>
      <c r="K348" s="127"/>
      <c r="L348" s="127"/>
      <c r="M348" s="127"/>
      <c r="N348" s="127"/>
      <c r="O348" s="127"/>
      <c r="P348" s="127"/>
      <c r="Q348" s="127"/>
      <c r="R348" s="69"/>
      <c r="S348" s="69"/>
      <c r="T348" s="127"/>
    </row>
    <row r="349" spans="1:20" x14ac:dyDescent="0.4">
      <c r="A349" s="69"/>
      <c r="B349" s="127"/>
      <c r="C349" s="69"/>
      <c r="D349" s="69"/>
      <c r="E349" s="69"/>
      <c r="F349" s="69"/>
      <c r="G349" s="127"/>
      <c r="H349" s="127"/>
      <c r="I349" s="127"/>
      <c r="J349" s="127"/>
      <c r="K349" s="127"/>
      <c r="L349" s="127"/>
      <c r="M349" s="127"/>
      <c r="N349" s="127"/>
      <c r="O349" s="127"/>
      <c r="P349" s="127"/>
      <c r="Q349" s="127"/>
      <c r="R349" s="69"/>
      <c r="S349" s="69"/>
      <c r="T349" s="127"/>
    </row>
    <row r="350" spans="1:20" x14ac:dyDescent="0.4">
      <c r="A350" s="69"/>
      <c r="B350" s="127"/>
      <c r="C350" s="69"/>
      <c r="D350" s="69"/>
      <c r="E350" s="69"/>
      <c r="F350" s="69"/>
      <c r="G350" s="127"/>
      <c r="H350" s="127"/>
      <c r="I350" s="127"/>
      <c r="J350" s="127"/>
      <c r="K350" s="127"/>
      <c r="L350" s="127"/>
      <c r="M350" s="127"/>
      <c r="N350" s="127"/>
      <c r="O350" s="127"/>
      <c r="P350" s="127"/>
      <c r="Q350" s="127"/>
      <c r="R350" s="69"/>
      <c r="S350" s="69"/>
      <c r="T350" s="127"/>
    </row>
    <row r="351" spans="1:20" x14ac:dyDescent="0.4">
      <c r="A351" s="69"/>
      <c r="B351" s="127"/>
      <c r="C351" s="69"/>
      <c r="D351" s="69"/>
      <c r="E351" s="69"/>
      <c r="F351" s="69"/>
      <c r="G351" s="127"/>
      <c r="H351" s="127"/>
      <c r="I351" s="127"/>
      <c r="J351" s="127"/>
      <c r="K351" s="127"/>
      <c r="L351" s="127"/>
      <c r="M351" s="127"/>
      <c r="N351" s="127"/>
      <c r="O351" s="127"/>
      <c r="P351" s="127"/>
      <c r="Q351" s="127"/>
      <c r="R351" s="69"/>
      <c r="S351" s="69"/>
      <c r="T351" s="127"/>
    </row>
    <row r="352" spans="1:20" x14ac:dyDescent="0.4">
      <c r="A352" s="69"/>
      <c r="B352" s="127"/>
      <c r="C352" s="69"/>
      <c r="D352" s="69"/>
      <c r="E352" s="69"/>
      <c r="F352" s="69"/>
      <c r="G352" s="127"/>
      <c r="H352" s="127"/>
      <c r="I352" s="127"/>
      <c r="J352" s="127"/>
      <c r="K352" s="127"/>
      <c r="L352" s="127"/>
      <c r="M352" s="127"/>
      <c r="N352" s="127"/>
      <c r="O352" s="127"/>
      <c r="P352" s="127"/>
      <c r="Q352" s="127"/>
      <c r="R352" s="69"/>
      <c r="S352" s="69"/>
      <c r="T352" s="127"/>
    </row>
    <row r="353" spans="1:20" x14ac:dyDescent="0.4">
      <c r="A353" s="69"/>
      <c r="B353" s="127"/>
      <c r="C353" s="69"/>
      <c r="D353" s="69"/>
      <c r="E353" s="69"/>
      <c r="F353" s="69"/>
      <c r="G353" s="127"/>
      <c r="H353" s="127"/>
      <c r="I353" s="127"/>
      <c r="J353" s="127"/>
      <c r="K353" s="127"/>
      <c r="L353" s="127"/>
      <c r="M353" s="127"/>
      <c r="N353" s="127"/>
      <c r="O353" s="127"/>
      <c r="P353" s="127"/>
      <c r="Q353" s="127"/>
      <c r="R353" s="69"/>
      <c r="S353" s="69"/>
      <c r="T353" s="127"/>
    </row>
    <row r="354" spans="1:20" x14ac:dyDescent="0.4">
      <c r="A354" s="69"/>
      <c r="B354" s="127"/>
      <c r="C354" s="69"/>
      <c r="D354" s="69"/>
      <c r="E354" s="69"/>
      <c r="F354" s="69"/>
      <c r="G354" s="127"/>
      <c r="H354" s="127"/>
      <c r="I354" s="127"/>
      <c r="J354" s="127"/>
      <c r="K354" s="127"/>
      <c r="L354" s="127"/>
      <c r="M354" s="127"/>
      <c r="N354" s="127"/>
      <c r="O354" s="127"/>
      <c r="P354" s="127"/>
      <c r="Q354" s="127"/>
      <c r="R354" s="69"/>
      <c r="S354" s="69"/>
      <c r="T354" s="127"/>
    </row>
    <row r="355" spans="1:20" x14ac:dyDescent="0.4">
      <c r="A355" s="69"/>
      <c r="B355" s="127"/>
      <c r="C355" s="69"/>
      <c r="D355" s="69"/>
      <c r="E355" s="69"/>
      <c r="F355" s="69"/>
      <c r="G355" s="127"/>
      <c r="H355" s="127"/>
      <c r="I355" s="127"/>
      <c r="J355" s="127"/>
      <c r="K355" s="127"/>
      <c r="L355" s="127"/>
      <c r="M355" s="127"/>
      <c r="N355" s="127"/>
      <c r="O355" s="127"/>
      <c r="P355" s="127"/>
      <c r="Q355" s="127"/>
      <c r="R355" s="69"/>
      <c r="S355" s="69"/>
      <c r="T355" s="127"/>
    </row>
    <row r="356" spans="1:20" x14ac:dyDescent="0.4">
      <c r="A356" s="69"/>
      <c r="B356" s="127"/>
      <c r="C356" s="69"/>
      <c r="D356" s="69"/>
      <c r="E356" s="69"/>
      <c r="F356" s="69"/>
      <c r="G356" s="127"/>
      <c r="H356" s="127"/>
      <c r="I356" s="127"/>
      <c r="J356" s="127"/>
      <c r="K356" s="127"/>
      <c r="L356" s="127"/>
      <c r="M356" s="127"/>
      <c r="N356" s="127"/>
      <c r="O356" s="127"/>
      <c r="P356" s="127"/>
      <c r="Q356" s="127"/>
      <c r="R356" s="69"/>
      <c r="S356" s="69"/>
      <c r="T356" s="127"/>
    </row>
    <row r="357" spans="1:20" x14ac:dyDescent="0.4">
      <c r="A357" s="69"/>
      <c r="B357" s="127"/>
      <c r="C357" s="69"/>
      <c r="D357" s="69"/>
      <c r="E357" s="69"/>
      <c r="F357" s="69"/>
      <c r="G357" s="127"/>
      <c r="H357" s="127"/>
      <c r="I357" s="127"/>
      <c r="J357" s="127"/>
      <c r="K357" s="127"/>
      <c r="L357" s="127"/>
      <c r="M357" s="127"/>
      <c r="N357" s="127"/>
      <c r="O357" s="127"/>
      <c r="P357" s="127"/>
      <c r="Q357" s="127"/>
      <c r="R357" s="69"/>
      <c r="S357" s="69"/>
      <c r="T357" s="127"/>
    </row>
    <row r="358" spans="1:20" x14ac:dyDescent="0.4">
      <c r="A358" s="69"/>
      <c r="B358" s="127"/>
      <c r="C358" s="69"/>
      <c r="D358" s="69"/>
      <c r="E358" s="69"/>
      <c r="F358" s="69"/>
      <c r="G358" s="127"/>
      <c r="H358" s="127"/>
      <c r="I358" s="127"/>
      <c r="J358" s="127"/>
      <c r="K358" s="127"/>
      <c r="L358" s="127"/>
      <c r="M358" s="127"/>
      <c r="N358" s="127"/>
      <c r="O358" s="127"/>
      <c r="P358" s="127"/>
      <c r="Q358" s="127"/>
      <c r="R358" s="69"/>
      <c r="S358" s="69"/>
      <c r="T358" s="127"/>
    </row>
    <row r="359" spans="1:20" x14ac:dyDescent="0.4">
      <c r="A359" s="69"/>
      <c r="B359" s="127"/>
      <c r="C359" s="69"/>
      <c r="D359" s="69"/>
      <c r="E359" s="69"/>
      <c r="F359" s="69"/>
      <c r="G359" s="127"/>
      <c r="H359" s="127"/>
      <c r="I359" s="127"/>
      <c r="J359" s="127"/>
      <c r="K359" s="127"/>
      <c r="L359" s="127"/>
      <c r="M359" s="127"/>
      <c r="N359" s="127"/>
      <c r="O359" s="127"/>
      <c r="P359" s="127"/>
      <c r="Q359" s="127"/>
      <c r="R359" s="69"/>
      <c r="S359" s="69"/>
      <c r="T359" s="127"/>
    </row>
    <row r="360" spans="1:20" x14ac:dyDescent="0.4">
      <c r="A360" s="69"/>
      <c r="B360" s="127"/>
      <c r="C360" s="69"/>
      <c r="D360" s="69"/>
      <c r="E360" s="69"/>
      <c r="F360" s="69"/>
      <c r="G360" s="127"/>
      <c r="H360" s="127"/>
      <c r="I360" s="127"/>
      <c r="J360" s="127"/>
      <c r="K360" s="127"/>
      <c r="L360" s="127"/>
      <c r="M360" s="127"/>
      <c r="N360" s="127"/>
      <c r="O360" s="127"/>
      <c r="P360" s="127"/>
      <c r="Q360" s="127"/>
      <c r="R360" s="69"/>
      <c r="S360" s="69"/>
      <c r="T360" s="127"/>
    </row>
    <row r="361" spans="1:20" x14ac:dyDescent="0.4">
      <c r="A361" s="69"/>
      <c r="B361" s="127"/>
      <c r="C361" s="69"/>
      <c r="D361" s="69"/>
      <c r="E361" s="69"/>
      <c r="F361" s="69"/>
      <c r="G361" s="127"/>
      <c r="H361" s="127"/>
      <c r="I361" s="127"/>
      <c r="J361" s="127"/>
      <c r="K361" s="127"/>
      <c r="L361" s="127"/>
      <c r="M361" s="127"/>
      <c r="N361" s="127"/>
      <c r="O361" s="127"/>
      <c r="P361" s="127"/>
      <c r="Q361" s="127"/>
      <c r="R361" s="69"/>
      <c r="S361" s="69"/>
      <c r="T361" s="127"/>
    </row>
    <row r="362" spans="1:20" x14ac:dyDescent="0.4">
      <c r="A362" s="69"/>
      <c r="B362" s="127"/>
      <c r="C362" s="69"/>
      <c r="D362" s="69"/>
      <c r="E362" s="69"/>
      <c r="F362" s="69"/>
      <c r="G362" s="127"/>
      <c r="H362" s="127"/>
      <c r="I362" s="127"/>
      <c r="J362" s="127"/>
      <c r="K362" s="127"/>
      <c r="L362" s="127"/>
      <c r="M362" s="127"/>
      <c r="N362" s="127"/>
      <c r="O362" s="127"/>
      <c r="P362" s="127"/>
      <c r="Q362" s="127"/>
      <c r="R362" s="69"/>
      <c r="S362" s="69"/>
      <c r="T362" s="127"/>
    </row>
    <row r="363" spans="1:20" x14ac:dyDescent="0.4">
      <c r="A363" s="69"/>
      <c r="B363" s="127"/>
      <c r="C363" s="69"/>
      <c r="D363" s="69"/>
      <c r="E363" s="69"/>
      <c r="F363" s="69"/>
      <c r="G363" s="127"/>
      <c r="H363" s="127"/>
      <c r="I363" s="127"/>
      <c r="J363" s="127"/>
      <c r="K363" s="127"/>
      <c r="L363" s="127"/>
      <c r="M363" s="127"/>
      <c r="N363" s="127"/>
      <c r="O363" s="127"/>
      <c r="P363" s="127"/>
      <c r="Q363" s="127"/>
      <c r="R363" s="69"/>
      <c r="S363" s="69"/>
      <c r="T363" s="127"/>
    </row>
    <row r="364" spans="1:20" x14ac:dyDescent="0.4">
      <c r="A364" s="69"/>
      <c r="B364" s="127"/>
      <c r="C364" s="69"/>
      <c r="D364" s="69"/>
      <c r="E364" s="69"/>
      <c r="F364" s="69"/>
      <c r="G364" s="127"/>
      <c r="H364" s="127"/>
      <c r="I364" s="127"/>
      <c r="J364" s="127"/>
      <c r="K364" s="127"/>
      <c r="L364" s="127"/>
      <c r="M364" s="127"/>
      <c r="N364" s="127"/>
      <c r="O364" s="127"/>
      <c r="P364" s="127"/>
      <c r="Q364" s="127"/>
      <c r="R364" s="69"/>
      <c r="S364" s="69"/>
      <c r="T364" s="127"/>
    </row>
    <row r="365" spans="1:20" x14ac:dyDescent="0.4">
      <c r="A365" s="69"/>
      <c r="B365" s="127"/>
      <c r="C365" s="69"/>
      <c r="D365" s="69"/>
      <c r="E365" s="69"/>
      <c r="F365" s="69"/>
      <c r="G365" s="127"/>
      <c r="H365" s="127"/>
      <c r="I365" s="127"/>
      <c r="J365" s="127"/>
      <c r="K365" s="127"/>
      <c r="L365" s="127"/>
      <c r="M365" s="127"/>
      <c r="N365" s="127"/>
      <c r="O365" s="127"/>
      <c r="P365" s="127"/>
      <c r="Q365" s="127"/>
      <c r="R365" s="69"/>
      <c r="S365" s="69"/>
      <c r="T365" s="127"/>
    </row>
    <row r="366" spans="1:20" x14ac:dyDescent="0.4">
      <c r="A366" s="69"/>
      <c r="B366" s="127"/>
      <c r="C366" s="69"/>
      <c r="D366" s="69"/>
      <c r="E366" s="69"/>
      <c r="F366" s="69"/>
      <c r="G366" s="127"/>
      <c r="H366" s="127"/>
      <c r="I366" s="127"/>
      <c r="J366" s="127"/>
      <c r="K366" s="127"/>
      <c r="L366" s="127"/>
      <c r="M366" s="127"/>
      <c r="N366" s="127"/>
      <c r="O366" s="127"/>
      <c r="P366" s="127"/>
      <c r="Q366" s="127"/>
      <c r="R366" s="69"/>
      <c r="S366" s="69"/>
      <c r="T366" s="127"/>
    </row>
    <row r="367" spans="1:20" x14ac:dyDescent="0.4">
      <c r="A367" s="69"/>
      <c r="B367" s="127"/>
      <c r="C367" s="69"/>
      <c r="D367" s="69"/>
      <c r="E367" s="69"/>
      <c r="F367" s="69"/>
      <c r="G367" s="127"/>
      <c r="H367" s="127"/>
      <c r="I367" s="127"/>
      <c r="J367" s="127"/>
      <c r="K367" s="127"/>
      <c r="L367" s="127"/>
      <c r="M367" s="127"/>
      <c r="N367" s="127"/>
      <c r="O367" s="127"/>
      <c r="P367" s="127"/>
      <c r="Q367" s="127"/>
      <c r="R367" s="69"/>
      <c r="S367" s="69"/>
      <c r="T367" s="127"/>
    </row>
    <row r="368" spans="1:20" x14ac:dyDescent="0.4">
      <c r="A368" s="69"/>
      <c r="B368" s="127"/>
      <c r="C368" s="69"/>
      <c r="D368" s="69"/>
      <c r="E368" s="69"/>
      <c r="F368" s="69"/>
      <c r="G368" s="127"/>
      <c r="H368" s="127"/>
      <c r="I368" s="127"/>
      <c r="J368" s="127"/>
      <c r="K368" s="127"/>
      <c r="L368" s="127"/>
      <c r="M368" s="127"/>
      <c r="N368" s="127"/>
      <c r="O368" s="127"/>
      <c r="P368" s="127"/>
      <c r="Q368" s="127"/>
      <c r="R368" s="69"/>
      <c r="S368" s="69"/>
      <c r="T368" s="127"/>
    </row>
    <row r="369" spans="1:20" x14ac:dyDescent="0.4">
      <c r="A369" s="69"/>
      <c r="B369" s="127"/>
      <c r="C369" s="69"/>
      <c r="D369" s="69"/>
      <c r="E369" s="69"/>
      <c r="F369" s="69"/>
      <c r="G369" s="127"/>
      <c r="H369" s="127"/>
      <c r="I369" s="127"/>
      <c r="J369" s="127"/>
      <c r="K369" s="127"/>
      <c r="L369" s="127"/>
      <c r="M369" s="127"/>
      <c r="N369" s="127"/>
      <c r="O369" s="127"/>
      <c r="P369" s="127"/>
      <c r="Q369" s="127"/>
      <c r="R369" s="69"/>
      <c r="S369" s="69"/>
      <c r="T369" s="127"/>
    </row>
    <row r="370" spans="1:20" x14ac:dyDescent="0.4">
      <c r="A370" s="69"/>
      <c r="B370" s="127"/>
      <c r="C370" s="69"/>
      <c r="D370" s="69"/>
      <c r="E370" s="69"/>
      <c r="F370" s="69"/>
      <c r="G370" s="127"/>
      <c r="H370" s="127"/>
      <c r="I370" s="127"/>
      <c r="J370" s="127"/>
      <c r="K370" s="127"/>
      <c r="L370" s="127"/>
      <c r="M370" s="127"/>
      <c r="N370" s="127"/>
      <c r="O370" s="127"/>
      <c r="P370" s="127"/>
      <c r="Q370" s="127"/>
      <c r="R370" s="69"/>
      <c r="S370" s="69"/>
      <c r="T370" s="127"/>
    </row>
    <row r="371" spans="1:20" x14ac:dyDescent="0.4">
      <c r="A371" s="69"/>
      <c r="B371" s="127"/>
      <c r="C371" s="69"/>
      <c r="D371" s="69"/>
      <c r="E371" s="69"/>
      <c r="F371" s="69"/>
      <c r="G371" s="127"/>
      <c r="H371" s="127"/>
      <c r="I371" s="127"/>
      <c r="J371" s="127"/>
      <c r="K371" s="127"/>
      <c r="L371" s="127"/>
      <c r="M371" s="127"/>
      <c r="N371" s="127"/>
      <c r="O371" s="127"/>
      <c r="P371" s="127"/>
      <c r="Q371" s="127"/>
      <c r="R371" s="69"/>
      <c r="S371" s="69"/>
      <c r="T371" s="127"/>
    </row>
    <row r="372" spans="1:20" x14ac:dyDescent="0.4">
      <c r="A372" s="69"/>
      <c r="B372" s="127"/>
      <c r="C372" s="69"/>
      <c r="D372" s="69"/>
      <c r="E372" s="69"/>
      <c r="F372" s="69"/>
      <c r="G372" s="127"/>
      <c r="H372" s="127"/>
      <c r="I372" s="127"/>
      <c r="J372" s="127"/>
      <c r="K372" s="127"/>
      <c r="L372" s="127"/>
      <c r="M372" s="127"/>
      <c r="N372" s="127"/>
      <c r="O372" s="127"/>
      <c r="P372" s="127"/>
      <c r="Q372" s="127"/>
      <c r="R372" s="69"/>
      <c r="S372" s="69"/>
      <c r="T372" s="127"/>
    </row>
    <row r="373" spans="1:20" x14ac:dyDescent="0.4">
      <c r="A373" s="69"/>
      <c r="B373" s="127"/>
      <c r="C373" s="69"/>
      <c r="D373" s="69"/>
      <c r="E373" s="69"/>
      <c r="F373" s="69"/>
      <c r="G373" s="127"/>
      <c r="H373" s="127"/>
      <c r="I373" s="127"/>
      <c r="J373" s="127"/>
      <c r="K373" s="127"/>
      <c r="L373" s="127"/>
      <c r="M373" s="127"/>
      <c r="N373" s="127"/>
      <c r="O373" s="127"/>
      <c r="P373" s="127"/>
      <c r="Q373" s="127"/>
      <c r="R373" s="69"/>
      <c r="S373" s="69"/>
      <c r="T373" s="127"/>
    </row>
    <row r="374" spans="1:20" x14ac:dyDescent="0.4">
      <c r="A374" s="69"/>
      <c r="B374" s="127"/>
      <c r="C374" s="69"/>
      <c r="D374" s="69"/>
      <c r="E374" s="69"/>
      <c r="F374" s="69"/>
      <c r="G374" s="127"/>
      <c r="H374" s="127"/>
      <c r="I374" s="127"/>
      <c r="J374" s="127"/>
      <c r="K374" s="127"/>
      <c r="L374" s="127"/>
      <c r="M374" s="127"/>
      <c r="N374" s="127"/>
      <c r="O374" s="127"/>
      <c r="P374" s="127"/>
      <c r="Q374" s="127"/>
      <c r="R374" s="69"/>
      <c r="S374" s="69"/>
      <c r="T374" s="127"/>
    </row>
    <row r="375" spans="1:20" x14ac:dyDescent="0.4">
      <c r="A375" s="69"/>
      <c r="B375" s="127"/>
      <c r="C375" s="69"/>
      <c r="D375" s="69"/>
      <c r="E375" s="69"/>
      <c r="F375" s="69"/>
      <c r="G375" s="127"/>
      <c r="H375" s="127"/>
      <c r="I375" s="127"/>
      <c r="J375" s="127"/>
      <c r="K375" s="127"/>
      <c r="L375" s="127"/>
      <c r="M375" s="127"/>
      <c r="N375" s="127"/>
      <c r="O375" s="127"/>
      <c r="P375" s="127"/>
      <c r="Q375" s="127"/>
      <c r="R375" s="69"/>
      <c r="S375" s="69"/>
      <c r="T375" s="127"/>
    </row>
    <row r="376" spans="1:20" x14ac:dyDescent="0.4">
      <c r="A376" s="69"/>
      <c r="B376" s="127"/>
      <c r="C376" s="69"/>
      <c r="D376" s="69"/>
      <c r="E376" s="69"/>
      <c r="F376" s="69"/>
      <c r="G376" s="127"/>
      <c r="H376" s="127"/>
      <c r="I376" s="127"/>
      <c r="J376" s="127"/>
      <c r="K376" s="127"/>
      <c r="L376" s="127"/>
      <c r="M376" s="127"/>
      <c r="N376" s="127"/>
      <c r="O376" s="127"/>
      <c r="P376" s="127"/>
      <c r="Q376" s="127"/>
      <c r="R376" s="69"/>
      <c r="S376" s="69"/>
      <c r="T376" s="127"/>
    </row>
    <row r="377" spans="1:20" x14ac:dyDescent="0.4">
      <c r="A377" s="69"/>
      <c r="B377" s="127"/>
      <c r="C377" s="69"/>
      <c r="D377" s="69"/>
      <c r="E377" s="69"/>
      <c r="F377" s="69"/>
      <c r="G377" s="127"/>
      <c r="H377" s="127"/>
      <c r="I377" s="127"/>
      <c r="J377" s="127"/>
      <c r="K377" s="127"/>
      <c r="L377" s="127"/>
      <c r="M377" s="127"/>
      <c r="N377" s="127"/>
      <c r="O377" s="127"/>
      <c r="P377" s="127"/>
      <c r="Q377" s="127"/>
      <c r="R377" s="69"/>
      <c r="S377" s="69"/>
      <c r="T377" s="127"/>
    </row>
    <row r="378" spans="1:20" x14ac:dyDescent="0.4">
      <c r="A378" s="69"/>
      <c r="B378" s="127"/>
      <c r="C378" s="69"/>
      <c r="D378" s="69"/>
      <c r="E378" s="69"/>
      <c r="F378" s="69"/>
      <c r="G378" s="127"/>
      <c r="H378" s="127"/>
      <c r="I378" s="127"/>
      <c r="J378" s="127"/>
      <c r="K378" s="127"/>
      <c r="L378" s="127"/>
      <c r="M378" s="127"/>
      <c r="N378" s="127"/>
      <c r="O378" s="127"/>
      <c r="P378" s="127"/>
      <c r="Q378" s="127"/>
      <c r="R378" s="69"/>
      <c r="S378" s="69"/>
      <c r="T378" s="127"/>
    </row>
    <row r="379" spans="1:20" x14ac:dyDescent="0.4">
      <c r="A379" s="69"/>
      <c r="B379" s="127"/>
      <c r="C379" s="69"/>
      <c r="D379" s="69"/>
      <c r="E379" s="69"/>
      <c r="F379" s="69"/>
      <c r="G379" s="127"/>
      <c r="H379" s="127"/>
      <c r="I379" s="127"/>
      <c r="J379" s="127"/>
      <c r="K379" s="127"/>
      <c r="L379" s="127"/>
      <c r="M379" s="127"/>
      <c r="N379" s="127"/>
      <c r="O379" s="127"/>
      <c r="P379" s="127"/>
      <c r="Q379" s="127"/>
      <c r="R379" s="69"/>
      <c r="S379" s="69"/>
      <c r="T379" s="127"/>
    </row>
    <row r="380" spans="1:20" x14ac:dyDescent="0.4">
      <c r="A380" s="69"/>
      <c r="B380" s="127"/>
      <c r="C380" s="69"/>
      <c r="D380" s="69"/>
      <c r="E380" s="69"/>
      <c r="F380" s="69"/>
      <c r="G380" s="127"/>
      <c r="H380" s="127"/>
      <c r="I380" s="127"/>
      <c r="J380" s="127"/>
      <c r="K380" s="127"/>
      <c r="L380" s="127"/>
      <c r="M380" s="127"/>
      <c r="N380" s="127"/>
      <c r="O380" s="127"/>
      <c r="P380" s="127"/>
      <c r="Q380" s="127"/>
      <c r="R380" s="69"/>
      <c r="S380" s="69"/>
      <c r="T380" s="127"/>
    </row>
    <row r="381" spans="1:20" x14ac:dyDescent="0.4">
      <c r="A381" s="69"/>
      <c r="B381" s="127"/>
      <c r="C381" s="69"/>
      <c r="D381" s="69"/>
      <c r="E381" s="69"/>
      <c r="F381" s="69"/>
      <c r="G381" s="127"/>
      <c r="H381" s="127"/>
      <c r="I381" s="127"/>
      <c r="J381" s="127"/>
      <c r="K381" s="127"/>
      <c r="L381" s="127"/>
      <c r="M381" s="127"/>
      <c r="N381" s="127"/>
      <c r="O381" s="127"/>
      <c r="P381" s="127"/>
      <c r="Q381" s="127"/>
      <c r="R381" s="69"/>
      <c r="S381" s="69"/>
      <c r="T381" s="127"/>
    </row>
    <row r="382" spans="1:20" x14ac:dyDescent="0.4">
      <c r="A382" s="69"/>
      <c r="B382" s="127"/>
      <c r="C382" s="69"/>
      <c r="D382" s="69"/>
      <c r="E382" s="69"/>
      <c r="F382" s="69"/>
      <c r="G382" s="127"/>
      <c r="H382" s="127"/>
      <c r="I382" s="127"/>
      <c r="J382" s="127"/>
      <c r="K382" s="127"/>
      <c r="L382" s="127"/>
      <c r="M382" s="127"/>
      <c r="N382" s="127"/>
      <c r="O382" s="127"/>
      <c r="P382" s="127"/>
      <c r="Q382" s="127"/>
      <c r="R382" s="69"/>
      <c r="S382" s="69"/>
      <c r="T382" s="127"/>
    </row>
    <row r="383" spans="1:20" x14ac:dyDescent="0.4">
      <c r="A383" s="69"/>
      <c r="B383" s="127"/>
      <c r="C383" s="69"/>
      <c r="D383" s="69"/>
      <c r="E383" s="69"/>
      <c r="F383" s="69"/>
      <c r="G383" s="127"/>
      <c r="H383" s="127"/>
      <c r="I383" s="127"/>
      <c r="J383" s="127"/>
      <c r="K383" s="127"/>
      <c r="L383" s="127"/>
      <c r="M383" s="127"/>
      <c r="N383" s="127"/>
      <c r="O383" s="127"/>
      <c r="P383" s="127"/>
      <c r="Q383" s="127"/>
      <c r="R383" s="69"/>
      <c r="S383" s="69"/>
      <c r="T383" s="127"/>
    </row>
    <row r="384" spans="1:20" x14ac:dyDescent="0.4">
      <c r="A384" s="69"/>
      <c r="B384" s="127"/>
      <c r="C384" s="69"/>
      <c r="D384" s="69"/>
      <c r="E384" s="69"/>
      <c r="F384" s="69"/>
      <c r="G384" s="127"/>
      <c r="H384" s="127"/>
      <c r="I384" s="127"/>
      <c r="J384" s="127"/>
      <c r="K384" s="127"/>
      <c r="L384" s="127"/>
      <c r="M384" s="127"/>
      <c r="N384" s="127"/>
      <c r="O384" s="127"/>
      <c r="P384" s="127"/>
      <c r="Q384" s="127"/>
      <c r="R384" s="69"/>
      <c r="S384" s="69"/>
      <c r="T384" s="127"/>
    </row>
    <row r="385" spans="1:20" x14ac:dyDescent="0.4">
      <c r="A385" s="69"/>
      <c r="B385" s="127"/>
      <c r="C385" s="69"/>
      <c r="D385" s="69"/>
      <c r="E385" s="69"/>
      <c r="F385" s="69"/>
      <c r="G385" s="127"/>
      <c r="H385" s="127"/>
      <c r="I385" s="127"/>
      <c r="J385" s="127"/>
      <c r="K385" s="127"/>
      <c r="L385" s="127"/>
      <c r="M385" s="127"/>
      <c r="N385" s="127"/>
      <c r="O385" s="127"/>
      <c r="P385" s="127"/>
      <c r="Q385" s="127"/>
      <c r="R385" s="69"/>
      <c r="S385" s="69"/>
      <c r="T385" s="127"/>
    </row>
    <row r="386" spans="1:20" x14ac:dyDescent="0.4">
      <c r="A386" s="69"/>
      <c r="B386" s="127"/>
      <c r="C386" s="69"/>
      <c r="D386" s="69"/>
      <c r="E386" s="69"/>
      <c r="F386" s="69"/>
      <c r="G386" s="127"/>
      <c r="H386" s="127"/>
      <c r="I386" s="127"/>
      <c r="J386" s="127"/>
      <c r="K386" s="127"/>
      <c r="L386" s="127"/>
      <c r="M386" s="127"/>
      <c r="N386" s="127"/>
      <c r="O386" s="127"/>
      <c r="P386" s="127"/>
      <c r="Q386" s="127"/>
      <c r="R386" s="69"/>
      <c r="S386" s="69"/>
      <c r="T386" s="127"/>
    </row>
    <row r="387" spans="1:20" x14ac:dyDescent="0.4">
      <c r="A387" s="69"/>
      <c r="B387" s="127"/>
      <c r="C387" s="69"/>
      <c r="D387" s="69"/>
      <c r="E387" s="69"/>
      <c r="F387" s="69"/>
      <c r="G387" s="127"/>
      <c r="H387" s="127"/>
      <c r="I387" s="127"/>
      <c r="J387" s="127"/>
      <c r="K387" s="127"/>
      <c r="L387" s="127"/>
      <c r="M387" s="127"/>
      <c r="N387" s="127"/>
      <c r="O387" s="127"/>
      <c r="P387" s="127"/>
      <c r="Q387" s="127"/>
      <c r="R387" s="69"/>
      <c r="S387" s="69"/>
      <c r="T387" s="127"/>
    </row>
    <row r="388" spans="1:20" x14ac:dyDescent="0.4">
      <c r="A388" s="69"/>
      <c r="B388" s="127"/>
      <c r="C388" s="69"/>
      <c r="D388" s="69"/>
      <c r="E388" s="69"/>
      <c r="F388" s="69"/>
      <c r="G388" s="127"/>
      <c r="H388" s="127"/>
      <c r="I388" s="127"/>
      <c r="J388" s="127"/>
      <c r="K388" s="127"/>
      <c r="L388" s="127"/>
      <c r="M388" s="127"/>
      <c r="N388" s="127"/>
      <c r="O388" s="127"/>
      <c r="P388" s="127"/>
      <c r="Q388" s="127"/>
      <c r="R388" s="69"/>
      <c r="S388" s="69"/>
      <c r="T388" s="127"/>
    </row>
    <row r="389" spans="1:20" x14ac:dyDescent="0.4">
      <c r="A389" s="69"/>
      <c r="B389" s="127"/>
      <c r="C389" s="69"/>
      <c r="D389" s="69"/>
      <c r="E389" s="69"/>
      <c r="F389" s="69"/>
      <c r="G389" s="127"/>
      <c r="H389" s="127"/>
      <c r="I389" s="127"/>
      <c r="J389" s="127"/>
      <c r="K389" s="127"/>
      <c r="L389" s="127"/>
      <c r="M389" s="127"/>
      <c r="N389" s="127"/>
      <c r="O389" s="127"/>
      <c r="P389" s="127"/>
      <c r="Q389" s="127"/>
      <c r="R389" s="69"/>
      <c r="S389" s="69"/>
      <c r="T389" s="127"/>
    </row>
    <row r="390" spans="1:20" x14ac:dyDescent="0.4">
      <c r="A390" s="69"/>
      <c r="B390" s="127"/>
      <c r="C390" s="69"/>
      <c r="D390" s="69"/>
      <c r="E390" s="69"/>
      <c r="F390" s="69"/>
      <c r="G390" s="127"/>
      <c r="H390" s="127"/>
      <c r="I390" s="127"/>
      <c r="J390" s="127"/>
      <c r="K390" s="127"/>
      <c r="L390" s="127"/>
      <c r="M390" s="127"/>
      <c r="N390" s="127"/>
      <c r="O390" s="127"/>
      <c r="P390" s="127"/>
      <c r="Q390" s="127"/>
      <c r="R390" s="69"/>
      <c r="S390" s="69"/>
      <c r="T390" s="127"/>
    </row>
    <row r="391" spans="1:20" x14ac:dyDescent="0.4">
      <c r="A391" s="69"/>
      <c r="B391" s="127"/>
      <c r="C391" s="69"/>
      <c r="D391" s="69"/>
      <c r="E391" s="69"/>
      <c r="F391" s="69"/>
      <c r="G391" s="127"/>
      <c r="H391" s="127"/>
      <c r="I391" s="127"/>
      <c r="J391" s="127"/>
      <c r="K391" s="127"/>
      <c r="L391" s="127"/>
      <c r="M391" s="127"/>
      <c r="N391" s="127"/>
      <c r="O391" s="127"/>
      <c r="P391" s="127"/>
      <c r="Q391" s="127"/>
      <c r="R391" s="69"/>
      <c r="S391" s="69"/>
      <c r="T391" s="127"/>
    </row>
    <row r="392" spans="1:20" x14ac:dyDescent="0.4">
      <c r="A392" s="69"/>
      <c r="B392" s="127"/>
      <c r="C392" s="69"/>
      <c r="D392" s="69"/>
      <c r="E392" s="69"/>
      <c r="F392" s="69"/>
      <c r="G392" s="127"/>
      <c r="H392" s="127"/>
      <c r="I392" s="127"/>
      <c r="J392" s="127"/>
      <c r="K392" s="127"/>
      <c r="L392" s="127"/>
      <c r="M392" s="127"/>
      <c r="N392" s="127"/>
      <c r="O392" s="127"/>
      <c r="P392" s="127"/>
      <c r="Q392" s="127"/>
      <c r="R392" s="69"/>
      <c r="S392" s="69"/>
      <c r="T392" s="127"/>
    </row>
    <row r="393" spans="1:20" x14ac:dyDescent="0.4">
      <c r="A393" s="69"/>
      <c r="B393" s="127"/>
      <c r="C393" s="69"/>
      <c r="D393" s="69"/>
      <c r="E393" s="69"/>
      <c r="F393" s="69"/>
      <c r="G393" s="127"/>
      <c r="H393" s="127"/>
      <c r="I393" s="127"/>
      <c r="J393" s="127"/>
      <c r="K393" s="127"/>
      <c r="L393" s="127"/>
      <c r="M393" s="127"/>
      <c r="N393" s="127"/>
      <c r="O393" s="127"/>
      <c r="P393" s="127"/>
      <c r="Q393" s="127"/>
      <c r="R393" s="69"/>
      <c r="S393" s="69"/>
      <c r="T393" s="127"/>
    </row>
    <row r="394" spans="1:20" x14ac:dyDescent="0.4">
      <c r="A394" s="69"/>
      <c r="B394" s="127"/>
      <c r="C394" s="69"/>
      <c r="D394" s="69"/>
      <c r="E394" s="69"/>
      <c r="F394" s="69"/>
      <c r="G394" s="127"/>
      <c r="H394" s="127"/>
      <c r="I394" s="127"/>
      <c r="J394" s="127"/>
      <c r="K394" s="127"/>
      <c r="L394" s="127"/>
      <c r="M394" s="127"/>
      <c r="N394" s="127"/>
      <c r="O394" s="127"/>
      <c r="P394" s="127"/>
      <c r="Q394" s="127"/>
      <c r="R394" s="69"/>
      <c r="S394" s="69"/>
      <c r="T394" s="127"/>
    </row>
    <row r="395" spans="1:20" x14ac:dyDescent="0.4">
      <c r="A395" s="69"/>
      <c r="B395" s="127"/>
      <c r="C395" s="69"/>
      <c r="D395" s="69"/>
      <c r="E395" s="69"/>
      <c r="F395" s="69"/>
      <c r="G395" s="127"/>
      <c r="H395" s="127"/>
      <c r="I395" s="127"/>
      <c r="J395" s="127"/>
      <c r="K395" s="127"/>
      <c r="L395" s="127"/>
      <c r="M395" s="127"/>
      <c r="N395" s="127"/>
      <c r="O395" s="127"/>
      <c r="P395" s="127"/>
      <c r="Q395" s="127"/>
      <c r="R395" s="69"/>
      <c r="S395" s="69"/>
      <c r="T395" s="127"/>
    </row>
    <row r="396" spans="1:20" x14ac:dyDescent="0.4">
      <c r="A396" s="69"/>
      <c r="B396" s="127"/>
      <c r="C396" s="69"/>
      <c r="D396" s="69"/>
      <c r="E396" s="69"/>
      <c r="F396" s="69"/>
      <c r="G396" s="127"/>
      <c r="H396" s="127"/>
      <c r="I396" s="127"/>
      <c r="J396" s="127"/>
      <c r="K396" s="127"/>
      <c r="L396" s="127"/>
      <c r="M396" s="127"/>
      <c r="N396" s="127"/>
      <c r="O396" s="127"/>
      <c r="P396" s="127"/>
      <c r="Q396" s="127"/>
      <c r="R396" s="69"/>
      <c r="S396" s="69"/>
      <c r="T396" s="127"/>
    </row>
    <row r="397" spans="1:20" x14ac:dyDescent="0.4">
      <c r="A397" s="69"/>
      <c r="B397" s="127"/>
      <c r="C397" s="69"/>
      <c r="D397" s="69"/>
      <c r="E397" s="69"/>
      <c r="F397" s="69"/>
      <c r="G397" s="127"/>
      <c r="H397" s="127"/>
      <c r="I397" s="127"/>
      <c r="J397" s="127"/>
      <c r="K397" s="127"/>
      <c r="L397" s="127"/>
      <c r="M397" s="127"/>
      <c r="N397" s="127"/>
      <c r="O397" s="127"/>
      <c r="P397" s="127"/>
      <c r="Q397" s="127"/>
      <c r="R397" s="69"/>
      <c r="S397" s="69"/>
      <c r="T397" s="127"/>
    </row>
    <row r="398" spans="1:20" x14ac:dyDescent="0.4">
      <c r="A398" s="69"/>
      <c r="B398" s="127"/>
      <c r="C398" s="69"/>
      <c r="D398" s="69"/>
      <c r="E398" s="69"/>
      <c r="F398" s="69"/>
      <c r="G398" s="127"/>
      <c r="H398" s="127"/>
      <c r="I398" s="127"/>
      <c r="J398" s="127"/>
      <c r="K398" s="127"/>
      <c r="L398" s="127"/>
      <c r="M398" s="127"/>
      <c r="N398" s="127"/>
      <c r="O398" s="127"/>
      <c r="P398" s="127"/>
      <c r="Q398" s="127"/>
      <c r="R398" s="69"/>
      <c r="S398" s="69"/>
      <c r="T398" s="127"/>
    </row>
    <row r="399" spans="1:20" x14ac:dyDescent="0.4">
      <c r="A399" s="69"/>
      <c r="B399" s="127"/>
      <c r="C399" s="69"/>
      <c r="D399" s="69"/>
      <c r="E399" s="69"/>
      <c r="F399" s="69"/>
      <c r="G399" s="127"/>
      <c r="H399" s="127"/>
      <c r="I399" s="127"/>
      <c r="J399" s="127"/>
      <c r="K399" s="127"/>
      <c r="L399" s="127"/>
      <c r="M399" s="127"/>
      <c r="N399" s="127"/>
      <c r="O399" s="127"/>
      <c r="P399" s="127"/>
      <c r="Q399" s="127"/>
      <c r="R399" s="69"/>
      <c r="S399" s="69"/>
      <c r="T399" s="127"/>
    </row>
    <row r="400" spans="1:20" x14ac:dyDescent="0.4">
      <c r="A400" s="69"/>
      <c r="B400" s="127"/>
      <c r="C400" s="69"/>
      <c r="D400" s="69"/>
      <c r="E400" s="69"/>
      <c r="F400" s="69"/>
      <c r="G400" s="127"/>
      <c r="H400" s="127"/>
      <c r="I400" s="127"/>
      <c r="J400" s="127"/>
      <c r="K400" s="127"/>
      <c r="L400" s="127"/>
      <c r="M400" s="127"/>
      <c r="N400" s="127"/>
      <c r="O400" s="127"/>
      <c r="P400" s="127"/>
      <c r="Q400" s="127"/>
      <c r="R400" s="69"/>
      <c r="S400" s="69"/>
      <c r="T400" s="127"/>
    </row>
    <row r="401" spans="1:20" x14ac:dyDescent="0.4">
      <c r="A401" s="69"/>
      <c r="B401" s="127"/>
      <c r="C401" s="69"/>
      <c r="D401" s="69"/>
      <c r="E401" s="69"/>
      <c r="F401" s="69"/>
      <c r="G401" s="127"/>
      <c r="H401" s="127"/>
      <c r="I401" s="127"/>
      <c r="J401" s="127"/>
      <c r="K401" s="127"/>
      <c r="L401" s="127"/>
      <c r="M401" s="127"/>
      <c r="N401" s="127"/>
      <c r="O401" s="127"/>
      <c r="P401" s="127"/>
      <c r="Q401" s="127"/>
      <c r="R401" s="69"/>
      <c r="S401" s="69"/>
      <c r="T401" s="127"/>
    </row>
    <row r="402" spans="1:20" x14ac:dyDescent="0.4">
      <c r="A402" s="69"/>
      <c r="B402" s="127"/>
      <c r="C402" s="69"/>
      <c r="D402" s="69"/>
      <c r="E402" s="69"/>
      <c r="F402" s="69"/>
      <c r="G402" s="127"/>
      <c r="H402" s="127"/>
      <c r="I402" s="127"/>
      <c r="J402" s="127"/>
      <c r="K402" s="127"/>
      <c r="L402" s="127"/>
      <c r="M402" s="127"/>
      <c r="N402" s="127"/>
      <c r="O402" s="127"/>
      <c r="P402" s="127"/>
      <c r="Q402" s="127"/>
      <c r="R402" s="69"/>
      <c r="S402" s="69"/>
      <c r="T402" s="127"/>
    </row>
    <row r="403" spans="1:20" x14ac:dyDescent="0.4">
      <c r="A403" s="69"/>
      <c r="B403" s="127"/>
      <c r="C403" s="69"/>
      <c r="D403" s="69"/>
      <c r="E403" s="69"/>
      <c r="F403" s="69"/>
      <c r="G403" s="127"/>
      <c r="H403" s="127"/>
      <c r="I403" s="127"/>
      <c r="J403" s="127"/>
      <c r="K403" s="127"/>
      <c r="L403" s="127"/>
      <c r="M403" s="127"/>
      <c r="N403" s="127"/>
      <c r="O403" s="127"/>
      <c r="P403" s="127"/>
      <c r="Q403" s="127"/>
      <c r="R403" s="69"/>
      <c r="S403" s="69"/>
      <c r="T403" s="127"/>
    </row>
    <row r="404" spans="1:20" x14ac:dyDescent="0.4">
      <c r="A404" s="69"/>
      <c r="B404" s="127"/>
      <c r="C404" s="69"/>
      <c r="D404" s="69"/>
      <c r="E404" s="69"/>
      <c r="F404" s="69"/>
      <c r="G404" s="127"/>
      <c r="H404" s="127"/>
      <c r="I404" s="127"/>
      <c r="J404" s="127"/>
      <c r="K404" s="127"/>
      <c r="L404" s="127"/>
      <c r="M404" s="127"/>
      <c r="N404" s="127"/>
      <c r="O404" s="127"/>
      <c r="P404" s="127"/>
      <c r="Q404" s="127"/>
      <c r="R404" s="69"/>
      <c r="S404" s="69"/>
      <c r="T404" s="127"/>
    </row>
    <row r="405" spans="1:20" x14ac:dyDescent="0.4">
      <c r="A405" s="69"/>
      <c r="B405" s="127"/>
      <c r="C405" s="69"/>
      <c r="D405" s="69"/>
      <c r="E405" s="69"/>
      <c r="F405" s="69"/>
      <c r="G405" s="127"/>
      <c r="H405" s="127"/>
      <c r="I405" s="127"/>
      <c r="J405" s="127"/>
      <c r="K405" s="127"/>
      <c r="L405" s="127"/>
      <c r="M405" s="127"/>
      <c r="N405" s="127"/>
      <c r="O405" s="127"/>
      <c r="P405" s="127"/>
      <c r="Q405" s="127"/>
      <c r="R405" s="69"/>
      <c r="S405" s="69"/>
      <c r="T405" s="127"/>
    </row>
    <row r="406" spans="1:20" x14ac:dyDescent="0.4">
      <c r="A406" s="69"/>
      <c r="B406" s="127"/>
      <c r="C406" s="69"/>
      <c r="D406" s="69"/>
      <c r="E406" s="69"/>
      <c r="F406" s="69"/>
      <c r="G406" s="127"/>
      <c r="H406" s="127"/>
      <c r="I406" s="127"/>
      <c r="J406" s="127"/>
      <c r="K406" s="127"/>
      <c r="L406" s="127"/>
      <c r="M406" s="127"/>
      <c r="N406" s="127"/>
      <c r="O406" s="127"/>
      <c r="P406" s="127"/>
      <c r="Q406" s="127"/>
      <c r="R406" s="69"/>
      <c r="S406" s="69"/>
      <c r="T406" s="127"/>
    </row>
    <row r="407" spans="1:20" x14ac:dyDescent="0.4">
      <c r="A407" s="69"/>
      <c r="B407" s="127"/>
      <c r="C407" s="69"/>
      <c r="D407" s="69"/>
      <c r="E407" s="69"/>
      <c r="F407" s="69"/>
      <c r="G407" s="127"/>
      <c r="H407" s="127"/>
      <c r="I407" s="127"/>
      <c r="J407" s="127"/>
      <c r="K407" s="127"/>
      <c r="L407" s="127"/>
      <c r="M407" s="127"/>
      <c r="N407" s="127"/>
      <c r="O407" s="127"/>
      <c r="P407" s="127"/>
      <c r="Q407" s="127"/>
      <c r="R407" s="69"/>
      <c r="S407" s="69"/>
      <c r="T407" s="127"/>
    </row>
    <row r="408" spans="1:20" x14ac:dyDescent="0.4">
      <c r="A408" s="69"/>
      <c r="B408" s="127"/>
      <c r="C408" s="69"/>
      <c r="D408" s="69"/>
      <c r="E408" s="69"/>
      <c r="F408" s="69"/>
      <c r="G408" s="127"/>
      <c r="H408" s="127"/>
      <c r="I408" s="127"/>
      <c r="J408" s="127"/>
      <c r="K408" s="127"/>
      <c r="L408" s="127"/>
      <c r="M408" s="127"/>
      <c r="N408" s="127"/>
      <c r="O408" s="127"/>
      <c r="P408" s="127"/>
      <c r="Q408" s="127"/>
      <c r="R408" s="69"/>
      <c r="S408" s="69"/>
      <c r="T408" s="127"/>
    </row>
    <row r="409" spans="1:20" x14ac:dyDescent="0.4">
      <c r="A409" s="69"/>
      <c r="B409" s="127"/>
      <c r="C409" s="69"/>
      <c r="D409" s="69"/>
      <c r="E409" s="69"/>
      <c r="F409" s="69"/>
      <c r="G409" s="127"/>
      <c r="H409" s="127"/>
      <c r="I409" s="127"/>
      <c r="J409" s="127"/>
      <c r="K409" s="127"/>
      <c r="L409" s="127"/>
      <c r="M409" s="127"/>
      <c r="N409" s="127"/>
      <c r="O409" s="127"/>
      <c r="P409" s="127"/>
      <c r="Q409" s="127"/>
      <c r="R409" s="69"/>
      <c r="S409" s="69"/>
      <c r="T409" s="127"/>
    </row>
    <row r="410" spans="1:20" x14ac:dyDescent="0.4">
      <c r="A410" s="69"/>
      <c r="B410" s="127"/>
      <c r="C410" s="69"/>
      <c r="D410" s="69"/>
      <c r="E410" s="69"/>
      <c r="F410" s="69"/>
      <c r="G410" s="127"/>
      <c r="H410" s="127"/>
      <c r="I410" s="127"/>
      <c r="J410" s="127"/>
      <c r="K410" s="127"/>
      <c r="L410" s="127"/>
      <c r="M410" s="127"/>
      <c r="N410" s="127"/>
      <c r="O410" s="127"/>
      <c r="P410" s="127"/>
      <c r="Q410" s="127"/>
      <c r="R410" s="69"/>
      <c r="S410" s="69"/>
      <c r="T410" s="127"/>
    </row>
    <row r="411" spans="1:20" x14ac:dyDescent="0.4">
      <c r="A411" s="69"/>
      <c r="B411" s="127"/>
      <c r="C411" s="69"/>
      <c r="D411" s="69"/>
      <c r="E411" s="69"/>
      <c r="F411" s="69"/>
      <c r="G411" s="127"/>
      <c r="H411" s="127"/>
      <c r="I411" s="127"/>
      <c r="J411" s="127"/>
      <c r="K411" s="127"/>
      <c r="L411" s="127"/>
      <c r="M411" s="127"/>
      <c r="N411" s="127"/>
      <c r="O411" s="127"/>
      <c r="P411" s="127"/>
      <c r="Q411" s="127"/>
      <c r="R411" s="69"/>
      <c r="S411" s="69"/>
      <c r="T411" s="127"/>
    </row>
    <row r="412" spans="1:20" x14ac:dyDescent="0.4">
      <c r="A412" s="69"/>
      <c r="B412" s="127"/>
      <c r="C412" s="69"/>
      <c r="D412" s="69"/>
      <c r="E412" s="69"/>
      <c r="F412" s="69"/>
      <c r="G412" s="127"/>
      <c r="H412" s="127"/>
      <c r="I412" s="127"/>
      <c r="J412" s="127"/>
      <c r="K412" s="127"/>
      <c r="L412" s="127"/>
      <c r="M412" s="127"/>
      <c r="N412" s="127"/>
      <c r="O412" s="127"/>
      <c r="P412" s="127"/>
      <c r="Q412" s="127"/>
      <c r="R412" s="69"/>
      <c r="S412" s="69"/>
      <c r="T412" s="127"/>
    </row>
    <row r="413" spans="1:20" x14ac:dyDescent="0.4">
      <c r="A413" s="69"/>
      <c r="B413" s="127"/>
      <c r="C413" s="69"/>
      <c r="D413" s="69"/>
      <c r="E413" s="69"/>
      <c r="F413" s="69"/>
      <c r="G413" s="127"/>
      <c r="H413" s="127"/>
      <c r="I413" s="127"/>
      <c r="J413" s="127"/>
      <c r="K413" s="127"/>
      <c r="L413" s="127"/>
      <c r="M413" s="127"/>
      <c r="N413" s="127"/>
      <c r="O413" s="127"/>
      <c r="P413" s="127"/>
      <c r="Q413" s="127"/>
      <c r="R413" s="69"/>
      <c r="S413" s="69"/>
      <c r="T413" s="127"/>
    </row>
    <row r="414" spans="1:20" x14ac:dyDescent="0.4">
      <c r="A414" s="69"/>
      <c r="B414" s="127"/>
      <c r="C414" s="69"/>
      <c r="D414" s="69"/>
      <c r="E414" s="69"/>
      <c r="F414" s="69"/>
      <c r="G414" s="127"/>
      <c r="H414" s="127"/>
      <c r="I414" s="127"/>
      <c r="J414" s="127"/>
      <c r="K414" s="127"/>
      <c r="L414" s="127"/>
      <c r="M414" s="127"/>
      <c r="N414" s="127"/>
      <c r="O414" s="127"/>
      <c r="P414" s="127"/>
      <c r="Q414" s="127"/>
      <c r="R414" s="69"/>
      <c r="S414" s="69"/>
      <c r="T414" s="127"/>
    </row>
    <row r="415" spans="1:20" x14ac:dyDescent="0.4">
      <c r="A415" s="69"/>
      <c r="B415" s="127"/>
      <c r="C415" s="69"/>
      <c r="D415" s="69"/>
      <c r="E415" s="69"/>
      <c r="F415" s="69"/>
      <c r="G415" s="127"/>
      <c r="H415" s="127"/>
      <c r="I415" s="127"/>
      <c r="J415" s="127"/>
      <c r="K415" s="127"/>
      <c r="L415" s="127"/>
      <c r="M415" s="127"/>
      <c r="N415" s="127"/>
      <c r="O415" s="127"/>
      <c r="P415" s="127"/>
      <c r="Q415" s="127"/>
      <c r="R415" s="69"/>
      <c r="S415" s="69"/>
      <c r="T415" s="127"/>
    </row>
    <row r="416" spans="1:20" x14ac:dyDescent="0.4">
      <c r="A416" s="69"/>
      <c r="B416" s="127"/>
      <c r="C416" s="69"/>
      <c r="D416" s="69"/>
      <c r="E416" s="69"/>
      <c r="F416" s="69"/>
      <c r="G416" s="127"/>
      <c r="H416" s="127"/>
      <c r="I416" s="127"/>
      <c r="J416" s="127"/>
      <c r="K416" s="127"/>
      <c r="L416" s="127"/>
      <c r="M416" s="127"/>
      <c r="N416" s="127"/>
      <c r="O416" s="127"/>
      <c r="P416" s="127"/>
      <c r="Q416" s="127"/>
      <c r="R416" s="69"/>
      <c r="S416" s="69"/>
      <c r="T416" s="127"/>
    </row>
    <row r="417" spans="1:20" x14ac:dyDescent="0.4">
      <c r="A417" s="69"/>
      <c r="B417" s="127"/>
      <c r="C417" s="69"/>
      <c r="D417" s="69"/>
      <c r="E417" s="69"/>
      <c r="F417" s="69"/>
      <c r="G417" s="127"/>
      <c r="H417" s="127"/>
      <c r="I417" s="127"/>
      <c r="J417" s="127"/>
      <c r="K417" s="127"/>
      <c r="L417" s="127"/>
      <c r="M417" s="127"/>
      <c r="N417" s="127"/>
      <c r="O417" s="127"/>
      <c r="P417" s="127"/>
      <c r="Q417" s="127"/>
      <c r="R417" s="69"/>
      <c r="S417" s="69"/>
      <c r="T417" s="127"/>
    </row>
    <row r="418" spans="1:20" x14ac:dyDescent="0.4">
      <c r="A418" s="69"/>
      <c r="B418" s="127"/>
      <c r="C418" s="69"/>
      <c r="D418" s="69"/>
      <c r="E418" s="69"/>
      <c r="F418" s="69"/>
      <c r="G418" s="127"/>
      <c r="H418" s="127"/>
      <c r="I418" s="127"/>
      <c r="J418" s="127"/>
      <c r="K418" s="127"/>
      <c r="L418" s="127"/>
      <c r="M418" s="127"/>
      <c r="N418" s="127"/>
      <c r="O418" s="127"/>
      <c r="P418" s="127"/>
      <c r="Q418" s="127"/>
      <c r="R418" s="69"/>
      <c r="S418" s="69"/>
      <c r="T418" s="127"/>
    </row>
    <row r="419" spans="1:20" x14ac:dyDescent="0.4">
      <c r="A419" s="69"/>
      <c r="B419" s="127"/>
      <c r="C419" s="69"/>
      <c r="D419" s="69"/>
      <c r="E419" s="69"/>
      <c r="F419" s="69"/>
      <c r="G419" s="127"/>
      <c r="H419" s="127"/>
      <c r="I419" s="127"/>
      <c r="J419" s="127"/>
      <c r="K419" s="127"/>
      <c r="L419" s="127"/>
      <c r="M419" s="127"/>
      <c r="N419" s="127"/>
      <c r="O419" s="127"/>
      <c r="P419" s="127"/>
      <c r="Q419" s="127"/>
      <c r="R419" s="69"/>
      <c r="S419" s="69"/>
      <c r="T419" s="127"/>
    </row>
    <row r="420" spans="1:20" x14ac:dyDescent="0.4">
      <c r="A420" s="69"/>
      <c r="B420" s="127"/>
      <c r="C420" s="69"/>
      <c r="D420" s="69"/>
      <c r="E420" s="69"/>
      <c r="F420" s="69"/>
      <c r="G420" s="127"/>
      <c r="H420" s="127"/>
      <c r="I420" s="127"/>
      <c r="J420" s="127"/>
      <c r="K420" s="127"/>
      <c r="L420" s="127"/>
      <c r="M420" s="127"/>
      <c r="N420" s="127"/>
      <c r="O420" s="127"/>
      <c r="P420" s="127"/>
      <c r="Q420" s="127"/>
      <c r="R420" s="69"/>
      <c r="S420" s="69"/>
      <c r="T420" s="127"/>
    </row>
    <row r="421" spans="1:20" x14ac:dyDescent="0.4">
      <c r="A421" s="69"/>
      <c r="B421" s="127"/>
      <c r="C421" s="69"/>
      <c r="D421" s="69"/>
      <c r="E421" s="69"/>
      <c r="F421" s="69"/>
      <c r="G421" s="127"/>
      <c r="H421" s="127"/>
      <c r="I421" s="127"/>
      <c r="J421" s="127"/>
      <c r="K421" s="127"/>
      <c r="L421" s="127"/>
      <c r="M421" s="127"/>
      <c r="N421" s="127"/>
      <c r="O421" s="127"/>
      <c r="P421" s="127"/>
      <c r="Q421" s="127"/>
      <c r="R421" s="69"/>
      <c r="S421" s="69"/>
      <c r="T421" s="127"/>
    </row>
    <row r="422" spans="1:20" x14ac:dyDescent="0.4">
      <c r="A422" s="69"/>
      <c r="B422" s="127"/>
      <c r="C422" s="69"/>
      <c r="D422" s="69"/>
      <c r="E422" s="69"/>
      <c r="F422" s="69"/>
      <c r="G422" s="127"/>
      <c r="H422" s="127"/>
      <c r="I422" s="127"/>
      <c r="J422" s="127"/>
      <c r="K422" s="127"/>
      <c r="L422" s="127"/>
      <c r="M422" s="127"/>
      <c r="N422" s="127"/>
      <c r="O422" s="127"/>
      <c r="P422" s="127"/>
      <c r="Q422" s="127"/>
      <c r="R422" s="69"/>
      <c r="S422" s="69"/>
      <c r="T422" s="127"/>
    </row>
    <row r="423" spans="1:20" x14ac:dyDescent="0.4">
      <c r="A423" s="69"/>
      <c r="B423" s="127"/>
      <c r="C423" s="69"/>
      <c r="D423" s="69"/>
      <c r="E423" s="69"/>
      <c r="F423" s="69"/>
      <c r="G423" s="127"/>
      <c r="H423" s="127"/>
      <c r="I423" s="127"/>
      <c r="J423" s="127"/>
      <c r="K423" s="127"/>
      <c r="L423" s="127"/>
      <c r="M423" s="127"/>
      <c r="N423" s="127"/>
      <c r="O423" s="127"/>
      <c r="P423" s="127"/>
      <c r="Q423" s="127"/>
      <c r="R423" s="69"/>
      <c r="S423" s="69"/>
      <c r="T423" s="127"/>
    </row>
    <row r="424" spans="1:20" x14ac:dyDescent="0.4">
      <c r="A424" s="69"/>
      <c r="B424" s="127"/>
      <c r="C424" s="69"/>
      <c r="D424" s="69"/>
      <c r="E424" s="69"/>
      <c r="F424" s="69"/>
      <c r="G424" s="127"/>
      <c r="H424" s="127"/>
      <c r="I424" s="127"/>
      <c r="J424" s="127"/>
      <c r="K424" s="127"/>
      <c r="L424" s="127"/>
      <c r="M424" s="127"/>
      <c r="N424" s="127"/>
      <c r="O424" s="127"/>
      <c r="P424" s="127"/>
      <c r="Q424" s="127"/>
      <c r="R424" s="69"/>
      <c r="S424" s="69"/>
      <c r="T424" s="127"/>
    </row>
    <row r="425" spans="1:20" x14ac:dyDescent="0.4">
      <c r="A425" s="69"/>
      <c r="B425" s="127"/>
      <c r="C425" s="69"/>
      <c r="D425" s="69"/>
      <c r="E425" s="69"/>
      <c r="F425" s="69"/>
      <c r="G425" s="127"/>
      <c r="H425" s="127"/>
      <c r="I425" s="127"/>
      <c r="J425" s="127"/>
      <c r="K425" s="127"/>
      <c r="L425" s="127"/>
      <c r="M425" s="127"/>
      <c r="N425" s="127"/>
      <c r="O425" s="127"/>
      <c r="P425" s="127"/>
      <c r="Q425" s="127"/>
      <c r="R425" s="69"/>
      <c r="S425" s="69"/>
      <c r="T425" s="127"/>
    </row>
    <row r="426" spans="1:20" x14ac:dyDescent="0.4">
      <c r="A426" s="69"/>
      <c r="B426" s="127"/>
      <c r="C426" s="69"/>
      <c r="D426" s="69"/>
      <c r="E426" s="69"/>
      <c r="F426" s="69"/>
      <c r="G426" s="127"/>
      <c r="H426" s="127"/>
      <c r="I426" s="127"/>
      <c r="J426" s="127"/>
      <c r="K426" s="127"/>
      <c r="L426" s="127"/>
      <c r="M426" s="127"/>
      <c r="N426" s="127"/>
      <c r="O426" s="127"/>
      <c r="P426" s="127"/>
      <c r="Q426" s="127"/>
      <c r="R426" s="69"/>
      <c r="S426" s="69"/>
      <c r="T426" s="127"/>
    </row>
    <row r="427" spans="1:20" x14ac:dyDescent="0.4">
      <c r="A427" s="69"/>
      <c r="B427" s="127"/>
      <c r="C427" s="69"/>
      <c r="D427" s="69"/>
      <c r="E427" s="69"/>
      <c r="F427" s="69"/>
      <c r="G427" s="127"/>
      <c r="H427" s="127"/>
      <c r="I427" s="127"/>
      <c r="J427" s="127"/>
      <c r="K427" s="127"/>
      <c r="L427" s="127"/>
      <c r="M427" s="127"/>
      <c r="N427" s="127"/>
      <c r="O427" s="127"/>
      <c r="P427" s="127"/>
      <c r="Q427" s="127"/>
      <c r="R427" s="69"/>
      <c r="S427" s="69"/>
      <c r="T427" s="127"/>
    </row>
    <row r="428" spans="1:20" x14ac:dyDescent="0.4">
      <c r="A428" s="69"/>
      <c r="B428" s="127"/>
      <c r="C428" s="69"/>
      <c r="D428" s="69"/>
      <c r="E428" s="69"/>
      <c r="F428" s="69"/>
      <c r="G428" s="127"/>
      <c r="H428" s="127"/>
      <c r="I428" s="127"/>
      <c r="J428" s="127"/>
      <c r="K428" s="127"/>
      <c r="L428" s="127"/>
      <c r="M428" s="127"/>
      <c r="N428" s="127"/>
      <c r="O428" s="127"/>
      <c r="P428" s="127"/>
      <c r="Q428" s="127"/>
      <c r="R428" s="69"/>
      <c r="S428" s="69"/>
      <c r="T428" s="127"/>
    </row>
    <row r="429" spans="1:20" x14ac:dyDescent="0.4">
      <c r="A429" s="69"/>
      <c r="B429" s="127"/>
      <c r="C429" s="69"/>
      <c r="D429" s="69"/>
      <c r="E429" s="69"/>
      <c r="F429" s="69"/>
      <c r="G429" s="127"/>
      <c r="H429" s="127"/>
      <c r="I429" s="127"/>
      <c r="J429" s="127"/>
      <c r="K429" s="127"/>
      <c r="L429" s="127"/>
      <c r="M429" s="127"/>
      <c r="N429" s="127"/>
      <c r="O429" s="127"/>
      <c r="P429" s="127"/>
      <c r="Q429" s="127"/>
      <c r="R429" s="69"/>
      <c r="S429" s="69"/>
      <c r="T429" s="127"/>
    </row>
    <row r="430" spans="1:20" x14ac:dyDescent="0.4">
      <c r="A430" s="69"/>
      <c r="B430" s="127"/>
      <c r="C430" s="69"/>
      <c r="D430" s="69"/>
      <c r="E430" s="69"/>
      <c r="F430" s="69"/>
      <c r="G430" s="127"/>
      <c r="H430" s="127"/>
      <c r="I430" s="127"/>
      <c r="J430" s="127"/>
      <c r="K430" s="127"/>
      <c r="L430" s="127"/>
      <c r="M430" s="127"/>
      <c r="N430" s="127"/>
      <c r="O430" s="127"/>
      <c r="P430" s="127"/>
      <c r="Q430" s="127"/>
      <c r="R430" s="69"/>
      <c r="S430" s="69"/>
      <c r="T430" s="127"/>
    </row>
    <row r="431" spans="1:20" x14ac:dyDescent="0.4">
      <c r="A431" s="69"/>
      <c r="B431" s="127"/>
      <c r="C431" s="69"/>
      <c r="D431" s="69"/>
      <c r="E431" s="69"/>
      <c r="F431" s="69"/>
      <c r="G431" s="127"/>
      <c r="H431" s="127"/>
      <c r="I431" s="127"/>
      <c r="J431" s="127"/>
      <c r="K431" s="127"/>
      <c r="L431" s="127"/>
      <c r="M431" s="127"/>
      <c r="N431" s="127"/>
      <c r="O431" s="127"/>
      <c r="P431" s="127"/>
      <c r="Q431" s="127"/>
      <c r="R431" s="69"/>
      <c r="S431" s="69"/>
      <c r="T431" s="127"/>
    </row>
    <row r="432" spans="1:20" x14ac:dyDescent="0.4">
      <c r="A432" s="69"/>
      <c r="B432" s="127"/>
      <c r="C432" s="69"/>
      <c r="D432" s="69"/>
      <c r="E432" s="69"/>
      <c r="F432" s="69"/>
      <c r="G432" s="127"/>
      <c r="H432" s="127"/>
      <c r="I432" s="127"/>
      <c r="J432" s="127"/>
      <c r="K432" s="127"/>
      <c r="L432" s="127"/>
      <c r="M432" s="127"/>
      <c r="N432" s="127"/>
      <c r="O432" s="127"/>
      <c r="P432" s="127"/>
      <c r="Q432" s="127"/>
      <c r="R432" s="69"/>
      <c r="S432" s="69"/>
      <c r="T432" s="127"/>
    </row>
    <row r="433" spans="1:20" x14ac:dyDescent="0.4">
      <c r="A433" s="69"/>
      <c r="B433" s="127"/>
      <c r="C433" s="69"/>
      <c r="D433" s="69"/>
      <c r="E433" s="69"/>
      <c r="F433" s="69"/>
      <c r="G433" s="127"/>
      <c r="H433" s="127"/>
      <c r="I433" s="127"/>
      <c r="J433" s="127"/>
      <c r="K433" s="127"/>
      <c r="L433" s="127"/>
      <c r="M433" s="127"/>
      <c r="N433" s="127"/>
      <c r="O433" s="127"/>
      <c r="P433" s="127"/>
      <c r="Q433" s="127"/>
      <c r="R433" s="69"/>
      <c r="S433" s="69"/>
      <c r="T433" s="127"/>
    </row>
    <row r="434" spans="1:20" x14ac:dyDescent="0.4">
      <c r="A434" s="69"/>
      <c r="B434" s="127"/>
      <c r="C434" s="69"/>
      <c r="D434" s="69"/>
      <c r="E434" s="69"/>
      <c r="F434" s="69"/>
      <c r="G434" s="127"/>
      <c r="H434" s="127"/>
      <c r="I434" s="127"/>
      <c r="J434" s="127"/>
      <c r="K434" s="127"/>
      <c r="L434" s="127"/>
      <c r="M434" s="127"/>
      <c r="N434" s="127"/>
      <c r="O434" s="127"/>
      <c r="P434" s="127"/>
      <c r="Q434" s="127"/>
      <c r="R434" s="69"/>
      <c r="S434" s="69"/>
      <c r="T434" s="127"/>
    </row>
    <row r="435" spans="1:20" x14ac:dyDescent="0.4">
      <c r="A435" s="69"/>
      <c r="B435" s="127"/>
      <c r="C435" s="69"/>
      <c r="D435" s="69"/>
      <c r="E435" s="69"/>
      <c r="F435" s="69"/>
      <c r="G435" s="127"/>
      <c r="H435" s="127"/>
      <c r="I435" s="127"/>
      <c r="J435" s="127"/>
      <c r="K435" s="127"/>
      <c r="L435" s="127"/>
      <c r="M435" s="127"/>
      <c r="N435" s="127"/>
      <c r="O435" s="127"/>
      <c r="P435" s="127"/>
      <c r="Q435" s="127"/>
      <c r="R435" s="69"/>
      <c r="S435" s="69"/>
      <c r="T435" s="127"/>
    </row>
    <row r="436" spans="1:20" x14ac:dyDescent="0.4">
      <c r="A436" s="69"/>
      <c r="B436" s="127"/>
      <c r="C436" s="69"/>
      <c r="D436" s="69"/>
      <c r="E436" s="69"/>
      <c r="F436" s="69"/>
      <c r="G436" s="127"/>
      <c r="H436" s="127"/>
      <c r="I436" s="127"/>
      <c r="J436" s="127"/>
      <c r="K436" s="127"/>
      <c r="L436" s="127"/>
      <c r="M436" s="127"/>
      <c r="N436" s="127"/>
      <c r="O436" s="127"/>
      <c r="P436" s="127"/>
      <c r="Q436" s="127"/>
      <c r="R436" s="69"/>
      <c r="S436" s="69"/>
      <c r="T436" s="127"/>
    </row>
    <row r="437" spans="1:20" x14ac:dyDescent="0.4">
      <c r="A437" s="69"/>
      <c r="B437" s="127"/>
      <c r="C437" s="69"/>
      <c r="D437" s="69"/>
      <c r="E437" s="69"/>
      <c r="F437" s="69"/>
      <c r="G437" s="127"/>
      <c r="H437" s="127"/>
      <c r="I437" s="127"/>
      <c r="J437" s="127"/>
      <c r="K437" s="127"/>
      <c r="L437" s="127"/>
      <c r="M437" s="127"/>
      <c r="N437" s="127"/>
      <c r="O437" s="127"/>
      <c r="P437" s="127"/>
      <c r="Q437" s="127"/>
      <c r="R437" s="69"/>
      <c r="S437" s="69"/>
      <c r="T437" s="127"/>
    </row>
    <row r="438" spans="1:20" x14ac:dyDescent="0.4">
      <c r="A438" s="69"/>
      <c r="B438" s="127"/>
      <c r="C438" s="69"/>
      <c r="D438" s="69"/>
      <c r="E438" s="69"/>
      <c r="F438" s="69"/>
      <c r="G438" s="127"/>
      <c r="H438" s="127"/>
      <c r="I438" s="127"/>
      <c r="J438" s="127"/>
      <c r="K438" s="127"/>
      <c r="L438" s="127"/>
      <c r="M438" s="127"/>
      <c r="N438" s="127"/>
      <c r="O438" s="127"/>
      <c r="P438" s="127"/>
      <c r="Q438" s="127"/>
      <c r="R438" s="69"/>
      <c r="S438" s="69"/>
      <c r="T438" s="127"/>
    </row>
    <row r="439" spans="1:20" x14ac:dyDescent="0.4">
      <c r="A439" s="69"/>
      <c r="B439" s="127"/>
      <c r="C439" s="69"/>
      <c r="D439" s="69"/>
      <c r="E439" s="69"/>
      <c r="F439" s="69"/>
      <c r="G439" s="127"/>
      <c r="H439" s="127"/>
      <c r="I439" s="127"/>
      <c r="J439" s="127"/>
      <c r="K439" s="127"/>
      <c r="L439" s="127"/>
      <c r="M439" s="127"/>
      <c r="N439" s="127"/>
      <c r="O439" s="127"/>
      <c r="P439" s="127"/>
      <c r="Q439" s="127"/>
      <c r="R439" s="69"/>
      <c r="S439" s="69"/>
      <c r="T439" s="127"/>
    </row>
    <row r="440" spans="1:20" x14ac:dyDescent="0.4">
      <c r="A440" s="69"/>
      <c r="B440" s="127"/>
      <c r="C440" s="69"/>
      <c r="D440" s="69"/>
      <c r="E440" s="69"/>
      <c r="F440" s="69"/>
      <c r="G440" s="127"/>
      <c r="H440" s="127"/>
      <c r="I440" s="127"/>
      <c r="J440" s="127"/>
      <c r="K440" s="127"/>
      <c r="L440" s="127"/>
      <c r="M440" s="127"/>
      <c r="N440" s="127"/>
      <c r="O440" s="127"/>
      <c r="P440" s="127"/>
      <c r="Q440" s="127"/>
      <c r="R440" s="69"/>
      <c r="S440" s="69"/>
      <c r="T440" s="127"/>
    </row>
    <row r="441" spans="1:20" x14ac:dyDescent="0.4">
      <c r="A441" s="69"/>
      <c r="B441" s="127"/>
      <c r="C441" s="69"/>
      <c r="D441" s="69"/>
      <c r="E441" s="69"/>
      <c r="F441" s="69"/>
      <c r="G441" s="127"/>
      <c r="H441" s="127"/>
      <c r="I441" s="127"/>
      <c r="J441" s="127"/>
      <c r="K441" s="127"/>
      <c r="L441" s="127"/>
      <c r="M441" s="127"/>
      <c r="N441" s="127"/>
      <c r="O441" s="127"/>
      <c r="P441" s="127"/>
      <c r="Q441" s="127"/>
      <c r="R441" s="69"/>
      <c r="S441" s="69"/>
      <c r="T441" s="127"/>
    </row>
    <row r="442" spans="1:20" x14ac:dyDescent="0.4">
      <c r="A442" s="69"/>
      <c r="B442" s="127"/>
      <c r="C442" s="69"/>
      <c r="D442" s="69"/>
      <c r="E442" s="69"/>
      <c r="F442" s="69"/>
      <c r="G442" s="127"/>
      <c r="H442" s="127"/>
      <c r="I442" s="127"/>
      <c r="J442" s="127"/>
      <c r="K442" s="127"/>
      <c r="L442" s="127"/>
      <c r="M442" s="127"/>
      <c r="N442" s="127"/>
      <c r="O442" s="127"/>
      <c r="P442" s="127"/>
      <c r="Q442" s="127"/>
      <c r="R442" s="69"/>
      <c r="S442" s="69"/>
      <c r="T442" s="127"/>
    </row>
    <row r="443" spans="1:20" x14ac:dyDescent="0.4">
      <c r="A443" s="69"/>
      <c r="B443" s="127"/>
      <c r="C443" s="69"/>
      <c r="D443" s="69"/>
      <c r="E443" s="69"/>
      <c r="F443" s="69"/>
      <c r="G443" s="127"/>
      <c r="H443" s="127"/>
      <c r="I443" s="127"/>
      <c r="J443" s="127"/>
      <c r="K443" s="127"/>
      <c r="L443" s="127"/>
      <c r="M443" s="127"/>
      <c r="N443" s="127"/>
      <c r="O443" s="127"/>
      <c r="P443" s="127"/>
      <c r="Q443" s="127"/>
      <c r="R443" s="69"/>
      <c r="S443" s="69"/>
      <c r="T443" s="127"/>
    </row>
    <row r="444" spans="1:20" x14ac:dyDescent="0.4">
      <c r="A444" s="69"/>
      <c r="B444" s="127"/>
      <c r="C444" s="69"/>
      <c r="D444" s="69"/>
      <c r="E444" s="69"/>
      <c r="F444" s="69"/>
      <c r="G444" s="127"/>
      <c r="H444" s="127"/>
      <c r="I444" s="127"/>
      <c r="J444" s="127"/>
      <c r="K444" s="127"/>
      <c r="L444" s="127"/>
      <c r="M444" s="127"/>
      <c r="N444" s="127"/>
      <c r="O444" s="127"/>
      <c r="P444" s="127"/>
      <c r="Q444" s="127"/>
      <c r="R444" s="69"/>
      <c r="S444" s="69"/>
      <c r="T444" s="127"/>
    </row>
    <row r="445" spans="1:20" x14ac:dyDescent="0.4">
      <c r="A445" s="69"/>
      <c r="B445" s="127"/>
      <c r="C445" s="69"/>
      <c r="D445" s="69"/>
      <c r="E445" s="69"/>
      <c r="F445" s="69"/>
      <c r="G445" s="127"/>
      <c r="H445" s="127"/>
      <c r="I445" s="127"/>
      <c r="J445" s="127"/>
      <c r="K445" s="127"/>
      <c r="L445" s="127"/>
      <c r="M445" s="127"/>
      <c r="N445" s="127"/>
      <c r="O445" s="127"/>
      <c r="P445" s="127"/>
      <c r="Q445" s="127"/>
      <c r="R445" s="69"/>
      <c r="S445" s="69"/>
      <c r="T445" s="127"/>
    </row>
    <row r="446" spans="1:20" x14ac:dyDescent="0.4">
      <c r="A446" s="69"/>
      <c r="B446" s="127"/>
      <c r="C446" s="69"/>
      <c r="D446" s="69"/>
      <c r="E446" s="69"/>
      <c r="F446" s="69"/>
      <c r="G446" s="127"/>
      <c r="H446" s="127"/>
      <c r="I446" s="127"/>
      <c r="J446" s="127"/>
      <c r="K446" s="127"/>
      <c r="L446" s="127"/>
      <c r="M446" s="127"/>
      <c r="N446" s="127"/>
      <c r="O446" s="127"/>
      <c r="P446" s="127"/>
      <c r="Q446" s="127"/>
      <c r="R446" s="69"/>
      <c r="S446" s="69"/>
      <c r="T446" s="127"/>
    </row>
    <row r="447" spans="1:20" x14ac:dyDescent="0.4">
      <c r="A447" s="69"/>
      <c r="B447" s="127"/>
      <c r="C447" s="69"/>
      <c r="D447" s="69"/>
      <c r="E447" s="69"/>
      <c r="F447" s="69"/>
      <c r="G447" s="127"/>
      <c r="H447" s="127"/>
      <c r="I447" s="127"/>
      <c r="J447" s="127"/>
      <c r="K447" s="127"/>
      <c r="L447" s="127"/>
      <c r="M447" s="127"/>
      <c r="N447" s="127"/>
      <c r="O447" s="127"/>
      <c r="P447" s="127"/>
      <c r="Q447" s="127"/>
      <c r="R447" s="69"/>
      <c r="S447" s="69"/>
      <c r="T447" s="127"/>
    </row>
    <row r="448" spans="1:20" x14ac:dyDescent="0.4">
      <c r="A448" s="69"/>
      <c r="B448" s="127"/>
      <c r="C448" s="69"/>
      <c r="D448" s="69"/>
      <c r="E448" s="69"/>
      <c r="F448" s="69"/>
      <c r="G448" s="127"/>
      <c r="H448" s="127"/>
      <c r="I448" s="127"/>
      <c r="J448" s="127"/>
      <c r="K448" s="127"/>
      <c r="L448" s="127"/>
      <c r="M448" s="127"/>
      <c r="N448" s="127"/>
      <c r="O448" s="127"/>
      <c r="P448" s="127"/>
      <c r="Q448" s="127"/>
      <c r="R448" s="69"/>
      <c r="S448" s="69"/>
      <c r="T448" s="127"/>
    </row>
    <row r="449" spans="1:20" x14ac:dyDescent="0.4">
      <c r="A449" s="69"/>
      <c r="B449" s="127"/>
      <c r="C449" s="69"/>
      <c r="D449" s="69"/>
      <c r="E449" s="69"/>
      <c r="F449" s="69"/>
      <c r="G449" s="127"/>
      <c r="H449" s="127"/>
      <c r="I449" s="127"/>
      <c r="J449" s="127"/>
      <c r="K449" s="127"/>
      <c r="L449" s="127"/>
      <c r="M449" s="127"/>
      <c r="N449" s="127"/>
      <c r="O449" s="127"/>
      <c r="P449" s="127"/>
      <c r="Q449" s="127"/>
      <c r="R449" s="69"/>
      <c r="S449" s="69"/>
      <c r="T449" s="127"/>
    </row>
    <row r="450" spans="1:20" x14ac:dyDescent="0.4">
      <c r="A450" s="69"/>
      <c r="B450" s="127"/>
      <c r="C450" s="69"/>
      <c r="D450" s="69"/>
      <c r="E450" s="69"/>
      <c r="F450" s="69"/>
      <c r="G450" s="127"/>
      <c r="H450" s="127"/>
      <c r="I450" s="127"/>
      <c r="J450" s="127"/>
      <c r="K450" s="127"/>
      <c r="L450" s="127"/>
      <c r="M450" s="127"/>
      <c r="N450" s="127"/>
      <c r="O450" s="127"/>
      <c r="P450" s="127"/>
      <c r="Q450" s="127"/>
      <c r="R450" s="69"/>
      <c r="S450" s="69"/>
      <c r="T450" s="127"/>
    </row>
    <row r="451" spans="1:20" x14ac:dyDescent="0.4">
      <c r="A451" s="69"/>
      <c r="B451" s="127"/>
      <c r="C451" s="69"/>
      <c r="D451" s="69"/>
      <c r="E451" s="69"/>
      <c r="F451" s="69"/>
      <c r="G451" s="127"/>
      <c r="H451" s="127"/>
      <c r="I451" s="127"/>
      <c r="J451" s="127"/>
      <c r="K451" s="127"/>
      <c r="L451" s="127"/>
      <c r="M451" s="127"/>
      <c r="N451" s="127"/>
      <c r="O451" s="127"/>
      <c r="P451" s="127"/>
      <c r="Q451" s="127"/>
      <c r="R451" s="69"/>
      <c r="S451" s="69"/>
      <c r="T451" s="127"/>
    </row>
    <row r="452" spans="1:20" x14ac:dyDescent="0.4">
      <c r="A452" s="69"/>
      <c r="B452" s="127"/>
      <c r="C452" s="69"/>
      <c r="D452" s="69"/>
      <c r="E452" s="69"/>
      <c r="F452" s="69"/>
      <c r="G452" s="127"/>
      <c r="H452" s="127"/>
      <c r="I452" s="127"/>
      <c r="J452" s="127"/>
      <c r="K452" s="127"/>
      <c r="L452" s="127"/>
      <c r="M452" s="127"/>
      <c r="N452" s="127"/>
      <c r="O452" s="127"/>
      <c r="P452" s="127"/>
      <c r="Q452" s="127"/>
      <c r="R452" s="69"/>
      <c r="S452" s="69"/>
      <c r="T452" s="127"/>
    </row>
    <row r="453" spans="1:20" x14ac:dyDescent="0.4">
      <c r="A453" s="69"/>
      <c r="B453" s="127"/>
      <c r="C453" s="69"/>
      <c r="D453" s="69"/>
      <c r="E453" s="69"/>
      <c r="F453" s="69"/>
      <c r="G453" s="127"/>
      <c r="H453" s="127"/>
      <c r="I453" s="127"/>
      <c r="J453" s="127"/>
      <c r="K453" s="127"/>
      <c r="L453" s="127"/>
      <c r="M453" s="127"/>
      <c r="N453" s="127"/>
      <c r="O453" s="127"/>
      <c r="P453" s="127"/>
      <c r="Q453" s="127"/>
      <c r="R453" s="69"/>
      <c r="S453" s="69"/>
      <c r="T453" s="127"/>
    </row>
    <row r="454" spans="1:20" x14ac:dyDescent="0.4">
      <c r="A454" s="69"/>
      <c r="B454" s="127"/>
      <c r="C454" s="69"/>
      <c r="D454" s="69"/>
      <c r="E454" s="69"/>
      <c r="F454" s="69"/>
      <c r="G454" s="127"/>
      <c r="H454" s="127"/>
      <c r="I454" s="127"/>
      <c r="J454" s="127"/>
      <c r="K454" s="127"/>
      <c r="L454" s="127"/>
      <c r="M454" s="127"/>
      <c r="N454" s="127"/>
      <c r="O454" s="127"/>
      <c r="P454" s="127"/>
      <c r="Q454" s="127"/>
      <c r="R454" s="69"/>
      <c r="S454" s="69"/>
      <c r="T454" s="127"/>
    </row>
    <row r="455" spans="1:20" x14ac:dyDescent="0.4">
      <c r="A455" s="69"/>
      <c r="B455" s="127"/>
      <c r="C455" s="69"/>
      <c r="D455" s="69"/>
      <c r="E455" s="69"/>
      <c r="F455" s="69"/>
      <c r="G455" s="127"/>
      <c r="H455" s="127"/>
      <c r="I455" s="127"/>
      <c r="J455" s="127"/>
      <c r="K455" s="127"/>
      <c r="L455" s="127"/>
      <c r="M455" s="127"/>
      <c r="N455" s="127"/>
      <c r="O455" s="127"/>
      <c r="P455" s="127"/>
      <c r="Q455" s="127"/>
      <c r="R455" s="69"/>
      <c r="S455" s="69"/>
      <c r="T455" s="127"/>
    </row>
    <row r="456" spans="1:20" x14ac:dyDescent="0.4">
      <c r="A456" s="69"/>
      <c r="B456" s="127"/>
      <c r="C456" s="69"/>
      <c r="D456" s="69"/>
      <c r="E456" s="69"/>
      <c r="F456" s="69"/>
      <c r="G456" s="127"/>
      <c r="H456" s="127"/>
      <c r="I456" s="127"/>
      <c r="J456" s="127"/>
      <c r="K456" s="127"/>
      <c r="L456" s="127"/>
      <c r="M456" s="127"/>
      <c r="N456" s="127"/>
      <c r="O456" s="127"/>
      <c r="P456" s="127"/>
      <c r="Q456" s="127"/>
      <c r="R456" s="69"/>
      <c r="S456" s="69"/>
      <c r="T456" s="127"/>
    </row>
    <row r="457" spans="1:20" x14ac:dyDescent="0.4">
      <c r="A457" s="69"/>
      <c r="B457" s="127"/>
      <c r="C457" s="69"/>
      <c r="D457" s="69"/>
      <c r="E457" s="69"/>
      <c r="F457" s="69"/>
      <c r="G457" s="127"/>
      <c r="H457" s="127"/>
      <c r="I457" s="127"/>
      <c r="J457" s="127"/>
      <c r="K457" s="127"/>
      <c r="L457" s="127"/>
      <c r="M457" s="127"/>
      <c r="N457" s="127"/>
      <c r="O457" s="127"/>
      <c r="P457" s="127"/>
      <c r="Q457" s="127"/>
      <c r="R457" s="69"/>
      <c r="S457" s="69"/>
      <c r="T457" s="127"/>
    </row>
    <row r="458" spans="1:20" x14ac:dyDescent="0.4">
      <c r="A458" s="69"/>
      <c r="B458" s="127"/>
      <c r="C458" s="69"/>
      <c r="D458" s="69"/>
      <c r="E458" s="69"/>
      <c r="F458" s="69"/>
      <c r="G458" s="127"/>
      <c r="H458" s="127"/>
      <c r="I458" s="127"/>
      <c r="J458" s="127"/>
      <c r="K458" s="127"/>
      <c r="L458" s="127"/>
      <c r="M458" s="127"/>
      <c r="N458" s="127"/>
      <c r="O458" s="127"/>
      <c r="P458" s="127"/>
      <c r="Q458" s="127"/>
      <c r="R458" s="69"/>
      <c r="S458" s="69"/>
      <c r="T458" s="127"/>
    </row>
    <row r="459" spans="1:20" x14ac:dyDescent="0.4">
      <c r="A459" s="69"/>
      <c r="B459" s="127"/>
      <c r="C459" s="69"/>
      <c r="D459" s="69"/>
      <c r="E459" s="69"/>
      <c r="F459" s="69"/>
      <c r="G459" s="127"/>
      <c r="H459" s="127"/>
      <c r="I459" s="127"/>
      <c r="J459" s="127"/>
      <c r="K459" s="127"/>
      <c r="L459" s="127"/>
      <c r="M459" s="127"/>
      <c r="N459" s="127"/>
      <c r="O459" s="127"/>
      <c r="P459" s="127"/>
      <c r="Q459" s="127"/>
      <c r="R459" s="69"/>
      <c r="S459" s="69"/>
      <c r="T459" s="127"/>
    </row>
    <row r="460" spans="1:20" x14ac:dyDescent="0.4">
      <c r="A460" s="69"/>
      <c r="B460" s="127"/>
      <c r="C460" s="69"/>
      <c r="D460" s="69"/>
      <c r="E460" s="69"/>
      <c r="F460" s="69"/>
      <c r="G460" s="127"/>
      <c r="H460" s="127"/>
      <c r="I460" s="127"/>
      <c r="J460" s="127"/>
      <c r="K460" s="127"/>
      <c r="L460" s="127"/>
      <c r="M460" s="127"/>
      <c r="N460" s="127"/>
      <c r="O460" s="127"/>
      <c r="P460" s="127"/>
      <c r="Q460" s="127"/>
      <c r="R460" s="69"/>
      <c r="S460" s="69"/>
      <c r="T460" s="127"/>
    </row>
    <row r="461" spans="1:20" x14ac:dyDescent="0.4">
      <c r="A461" s="69"/>
      <c r="B461" s="127"/>
      <c r="C461" s="69"/>
      <c r="D461" s="69"/>
      <c r="E461" s="69"/>
      <c r="F461" s="69"/>
      <c r="G461" s="127"/>
      <c r="H461" s="127"/>
      <c r="I461" s="127"/>
      <c r="J461" s="127"/>
      <c r="K461" s="127"/>
      <c r="L461" s="127"/>
      <c r="M461" s="127"/>
      <c r="N461" s="127"/>
      <c r="O461" s="127"/>
      <c r="P461" s="127"/>
      <c r="Q461" s="127"/>
      <c r="R461" s="69"/>
      <c r="S461" s="69"/>
      <c r="T461" s="127"/>
    </row>
    <row r="462" spans="1:20" x14ac:dyDescent="0.4">
      <c r="A462" s="69"/>
      <c r="B462" s="127"/>
      <c r="C462" s="69"/>
      <c r="D462" s="69"/>
      <c r="E462" s="69"/>
      <c r="F462" s="69"/>
      <c r="G462" s="127"/>
      <c r="H462" s="127"/>
      <c r="I462" s="127"/>
      <c r="J462" s="127"/>
      <c r="K462" s="127"/>
      <c r="L462" s="127"/>
      <c r="M462" s="127"/>
      <c r="N462" s="127"/>
      <c r="O462" s="127"/>
      <c r="P462" s="127"/>
      <c r="Q462" s="127"/>
      <c r="R462" s="69"/>
      <c r="S462" s="69"/>
      <c r="T462" s="127"/>
    </row>
    <row r="463" spans="1:20" x14ac:dyDescent="0.4">
      <c r="A463" s="69"/>
      <c r="B463" s="127"/>
      <c r="C463" s="69"/>
      <c r="D463" s="69"/>
      <c r="E463" s="69"/>
      <c r="F463" s="69"/>
      <c r="G463" s="127"/>
      <c r="H463" s="127"/>
      <c r="I463" s="127"/>
      <c r="J463" s="127"/>
      <c r="K463" s="127"/>
      <c r="L463" s="127"/>
      <c r="M463" s="127"/>
      <c r="N463" s="127"/>
      <c r="O463" s="127"/>
      <c r="P463" s="127"/>
      <c r="Q463" s="127"/>
      <c r="R463" s="69"/>
      <c r="S463" s="69"/>
      <c r="T463" s="127"/>
    </row>
    <row r="464" spans="1:20" x14ac:dyDescent="0.4">
      <c r="A464" s="69"/>
      <c r="B464" s="127"/>
      <c r="C464" s="69"/>
      <c r="D464" s="69"/>
      <c r="E464" s="69"/>
      <c r="F464" s="69"/>
      <c r="G464" s="127"/>
      <c r="H464" s="127"/>
      <c r="I464" s="127"/>
      <c r="J464" s="127"/>
      <c r="K464" s="127"/>
      <c r="L464" s="127"/>
      <c r="M464" s="127"/>
      <c r="N464" s="127"/>
      <c r="O464" s="127"/>
      <c r="P464" s="127"/>
      <c r="Q464" s="127"/>
      <c r="R464" s="69"/>
      <c r="S464" s="69"/>
      <c r="T464" s="127"/>
    </row>
    <row r="465" spans="1:20" x14ac:dyDescent="0.4">
      <c r="A465" s="69"/>
      <c r="B465" s="127"/>
      <c r="C465" s="69"/>
      <c r="D465" s="69"/>
      <c r="E465" s="69"/>
      <c r="F465" s="69"/>
      <c r="G465" s="127"/>
      <c r="H465" s="127"/>
      <c r="I465" s="127"/>
      <c r="J465" s="127"/>
      <c r="K465" s="127"/>
      <c r="L465" s="127"/>
      <c r="M465" s="127"/>
      <c r="N465" s="127"/>
      <c r="O465" s="127"/>
      <c r="P465" s="127"/>
      <c r="Q465" s="127"/>
      <c r="R465" s="69"/>
      <c r="S465" s="69"/>
      <c r="T465" s="127"/>
    </row>
    <row r="466" spans="1:20" x14ac:dyDescent="0.4">
      <c r="A466" s="69"/>
      <c r="B466" s="127"/>
      <c r="C466" s="69"/>
      <c r="D466" s="69"/>
      <c r="E466" s="69"/>
      <c r="F466" s="69"/>
      <c r="G466" s="127"/>
      <c r="H466" s="127"/>
      <c r="I466" s="127"/>
      <c r="J466" s="127"/>
      <c r="K466" s="127"/>
      <c r="L466" s="127"/>
      <c r="M466" s="127"/>
      <c r="N466" s="127"/>
      <c r="O466" s="127"/>
      <c r="P466" s="127"/>
      <c r="Q466" s="127"/>
      <c r="R466" s="69"/>
      <c r="S466" s="69"/>
      <c r="T466" s="127"/>
    </row>
    <row r="467" spans="1:20" x14ac:dyDescent="0.4">
      <c r="A467" s="69"/>
      <c r="B467" s="127"/>
      <c r="C467" s="69"/>
      <c r="D467" s="69"/>
      <c r="E467" s="69"/>
      <c r="F467" s="69"/>
      <c r="G467" s="127"/>
      <c r="H467" s="127"/>
      <c r="I467" s="127"/>
      <c r="J467" s="127"/>
      <c r="K467" s="127"/>
      <c r="L467" s="127"/>
      <c r="M467" s="127"/>
      <c r="N467" s="127"/>
      <c r="O467" s="127"/>
      <c r="P467" s="127"/>
      <c r="Q467" s="127"/>
      <c r="R467" s="69"/>
      <c r="S467" s="69"/>
      <c r="T467" s="127"/>
    </row>
    <row r="468" spans="1:20" x14ac:dyDescent="0.4">
      <c r="A468" s="69"/>
      <c r="B468" s="127"/>
      <c r="C468" s="69"/>
      <c r="D468" s="69"/>
      <c r="E468" s="69"/>
      <c r="F468" s="69"/>
      <c r="G468" s="127"/>
      <c r="H468" s="127"/>
      <c r="I468" s="127"/>
      <c r="J468" s="127"/>
      <c r="K468" s="127"/>
      <c r="L468" s="127"/>
      <c r="M468" s="127"/>
      <c r="N468" s="127"/>
      <c r="O468" s="127"/>
      <c r="P468" s="127"/>
      <c r="Q468" s="127"/>
      <c r="R468" s="69"/>
      <c r="S468" s="69"/>
      <c r="T468" s="127"/>
    </row>
    <row r="469" spans="1:20" x14ac:dyDescent="0.4">
      <c r="A469" s="69"/>
      <c r="B469" s="127"/>
      <c r="C469" s="69"/>
      <c r="D469" s="69"/>
      <c r="E469" s="69"/>
      <c r="F469" s="69"/>
      <c r="G469" s="127"/>
      <c r="H469" s="127"/>
      <c r="I469" s="127"/>
      <c r="J469" s="127"/>
      <c r="K469" s="127"/>
      <c r="L469" s="127"/>
      <c r="M469" s="127"/>
      <c r="N469" s="127"/>
      <c r="O469" s="127"/>
      <c r="P469" s="127"/>
      <c r="Q469" s="127"/>
      <c r="R469" s="69"/>
      <c r="S469" s="69"/>
      <c r="T469" s="127"/>
    </row>
    <row r="470" spans="1:20" x14ac:dyDescent="0.4">
      <c r="A470" s="69"/>
      <c r="B470" s="127"/>
      <c r="C470" s="69"/>
      <c r="D470" s="69"/>
      <c r="E470" s="69"/>
      <c r="F470" s="69"/>
      <c r="G470" s="127"/>
      <c r="H470" s="127"/>
      <c r="I470" s="127"/>
      <c r="J470" s="127"/>
      <c r="K470" s="127"/>
      <c r="L470" s="127"/>
      <c r="M470" s="127"/>
      <c r="N470" s="127"/>
      <c r="O470" s="127"/>
      <c r="P470" s="127"/>
      <c r="Q470" s="127"/>
      <c r="R470" s="69"/>
      <c r="S470" s="69"/>
      <c r="T470" s="127"/>
    </row>
    <row r="471" spans="1:20" x14ac:dyDescent="0.4">
      <c r="A471" s="69"/>
      <c r="B471" s="127"/>
      <c r="C471" s="69"/>
      <c r="D471" s="69"/>
      <c r="E471" s="69"/>
      <c r="F471" s="69"/>
      <c r="G471" s="127"/>
      <c r="H471" s="127"/>
      <c r="I471" s="127"/>
      <c r="J471" s="127"/>
      <c r="K471" s="127"/>
      <c r="L471" s="127"/>
      <c r="M471" s="127"/>
      <c r="N471" s="127"/>
      <c r="O471" s="127"/>
      <c r="P471" s="127"/>
      <c r="Q471" s="127"/>
      <c r="R471" s="69"/>
      <c r="S471" s="69"/>
      <c r="T471" s="127"/>
    </row>
    <row r="472" spans="1:20" x14ac:dyDescent="0.4">
      <c r="A472" s="69"/>
      <c r="B472" s="127"/>
      <c r="C472" s="69"/>
      <c r="D472" s="69"/>
      <c r="E472" s="69"/>
      <c r="F472" s="69"/>
      <c r="G472" s="127"/>
      <c r="H472" s="127"/>
      <c r="I472" s="127"/>
      <c r="J472" s="127"/>
      <c r="K472" s="127"/>
      <c r="L472" s="127"/>
      <c r="M472" s="127"/>
      <c r="N472" s="127"/>
      <c r="O472" s="127"/>
      <c r="P472" s="127"/>
      <c r="Q472" s="127"/>
      <c r="R472" s="69"/>
      <c r="S472" s="69"/>
      <c r="T472" s="127"/>
    </row>
    <row r="473" spans="1:20" x14ac:dyDescent="0.4">
      <c r="A473" s="69"/>
      <c r="B473" s="127"/>
      <c r="C473" s="69"/>
      <c r="D473" s="69"/>
      <c r="E473" s="69"/>
      <c r="F473" s="69"/>
      <c r="G473" s="127"/>
      <c r="H473" s="127"/>
      <c r="I473" s="127"/>
      <c r="J473" s="127"/>
      <c r="K473" s="127"/>
      <c r="L473" s="127"/>
      <c r="M473" s="127"/>
      <c r="N473" s="127"/>
      <c r="O473" s="127"/>
      <c r="P473" s="127"/>
      <c r="Q473" s="127"/>
      <c r="R473" s="69"/>
      <c r="S473" s="69"/>
      <c r="T473" s="127"/>
    </row>
    <row r="474" spans="1:20" x14ac:dyDescent="0.4">
      <c r="A474" s="69"/>
      <c r="B474" s="127"/>
      <c r="C474" s="69"/>
      <c r="D474" s="69"/>
      <c r="E474" s="69"/>
      <c r="F474" s="69"/>
      <c r="G474" s="127"/>
      <c r="H474" s="127"/>
      <c r="I474" s="127"/>
      <c r="J474" s="127"/>
      <c r="K474" s="127"/>
      <c r="L474" s="127"/>
      <c r="M474" s="127"/>
      <c r="N474" s="127"/>
      <c r="O474" s="127"/>
      <c r="P474" s="127"/>
      <c r="Q474" s="127"/>
      <c r="R474" s="69"/>
      <c r="S474" s="69"/>
      <c r="T474" s="127"/>
    </row>
    <row r="475" spans="1:20" x14ac:dyDescent="0.4">
      <c r="A475" s="69"/>
      <c r="B475" s="127"/>
      <c r="C475" s="69"/>
      <c r="D475" s="69"/>
      <c r="E475" s="69"/>
      <c r="F475" s="69"/>
      <c r="G475" s="127"/>
      <c r="H475" s="127"/>
      <c r="I475" s="127"/>
      <c r="J475" s="127"/>
      <c r="K475" s="127"/>
      <c r="L475" s="127"/>
      <c r="M475" s="127"/>
      <c r="N475" s="127"/>
      <c r="O475" s="127"/>
      <c r="P475" s="127"/>
      <c r="Q475" s="127"/>
      <c r="R475" s="69"/>
      <c r="S475" s="69"/>
      <c r="T475" s="127"/>
    </row>
    <row r="476" spans="1:20" x14ac:dyDescent="0.4">
      <c r="A476" s="69"/>
      <c r="B476" s="127"/>
      <c r="C476" s="69"/>
      <c r="D476" s="69"/>
      <c r="E476" s="69"/>
      <c r="F476" s="69"/>
      <c r="G476" s="127"/>
      <c r="H476" s="127"/>
      <c r="I476" s="127"/>
      <c r="J476" s="127"/>
      <c r="K476" s="127"/>
      <c r="L476" s="127"/>
      <c r="M476" s="127"/>
      <c r="N476" s="127"/>
      <c r="O476" s="127"/>
      <c r="P476" s="127"/>
      <c r="Q476" s="127"/>
      <c r="R476" s="69"/>
      <c r="S476" s="69"/>
      <c r="T476" s="127"/>
    </row>
    <row r="477" spans="1:20" x14ac:dyDescent="0.4">
      <c r="A477" s="69"/>
      <c r="B477" s="127"/>
      <c r="C477" s="69"/>
      <c r="D477" s="69"/>
      <c r="E477" s="69"/>
      <c r="F477" s="69"/>
      <c r="G477" s="127"/>
      <c r="H477" s="127"/>
      <c r="I477" s="127"/>
      <c r="J477" s="127"/>
      <c r="K477" s="127"/>
      <c r="L477" s="127"/>
      <c r="M477" s="127"/>
      <c r="N477" s="127"/>
      <c r="O477" s="127"/>
      <c r="P477" s="127"/>
      <c r="Q477" s="127"/>
      <c r="R477" s="69"/>
      <c r="S477" s="69"/>
      <c r="T477" s="127"/>
    </row>
    <row r="478" spans="1:20" x14ac:dyDescent="0.4">
      <c r="A478" s="69"/>
      <c r="B478" s="127"/>
      <c r="C478" s="69"/>
      <c r="D478" s="69"/>
      <c r="E478" s="69"/>
      <c r="F478" s="69"/>
      <c r="G478" s="127"/>
      <c r="H478" s="127"/>
      <c r="I478" s="127"/>
      <c r="J478" s="127"/>
      <c r="K478" s="127"/>
      <c r="L478" s="127"/>
      <c r="M478" s="127"/>
      <c r="N478" s="127"/>
      <c r="O478" s="127"/>
      <c r="P478" s="127"/>
      <c r="Q478" s="127"/>
      <c r="R478" s="69"/>
      <c r="S478" s="69"/>
      <c r="T478" s="127"/>
    </row>
    <row r="479" spans="1:20" x14ac:dyDescent="0.4">
      <c r="A479" s="69"/>
      <c r="B479" s="127"/>
      <c r="C479" s="69"/>
      <c r="D479" s="69"/>
      <c r="E479" s="69"/>
      <c r="F479" s="69"/>
      <c r="G479" s="127"/>
      <c r="H479" s="127"/>
      <c r="I479" s="127"/>
      <c r="J479" s="127"/>
      <c r="K479" s="127"/>
      <c r="L479" s="127"/>
      <c r="M479" s="127"/>
      <c r="N479" s="127"/>
      <c r="O479" s="127"/>
      <c r="P479" s="127"/>
      <c r="Q479" s="127"/>
      <c r="R479" s="69"/>
      <c r="S479" s="69"/>
      <c r="T479" s="127"/>
    </row>
    <row r="480" spans="1:20" x14ac:dyDescent="0.4">
      <c r="A480" s="69"/>
      <c r="B480" s="127"/>
      <c r="C480" s="69"/>
      <c r="D480" s="69"/>
      <c r="E480" s="69"/>
      <c r="F480" s="69"/>
      <c r="G480" s="127"/>
      <c r="H480" s="127"/>
      <c r="I480" s="127"/>
      <c r="J480" s="127"/>
      <c r="K480" s="127"/>
      <c r="L480" s="127"/>
      <c r="M480" s="127"/>
      <c r="N480" s="127"/>
      <c r="O480" s="127"/>
      <c r="P480" s="127"/>
      <c r="Q480" s="127"/>
      <c r="R480" s="69"/>
      <c r="S480" s="69"/>
      <c r="T480" s="127"/>
    </row>
    <row r="481" spans="1:20" x14ac:dyDescent="0.4">
      <c r="A481" s="69"/>
      <c r="B481" s="127"/>
      <c r="C481" s="69"/>
      <c r="D481" s="69"/>
      <c r="E481" s="69"/>
      <c r="F481" s="69"/>
      <c r="G481" s="127"/>
      <c r="H481" s="127"/>
      <c r="I481" s="127"/>
      <c r="J481" s="127"/>
      <c r="K481" s="127"/>
      <c r="L481" s="127"/>
      <c r="M481" s="127"/>
      <c r="N481" s="127"/>
      <c r="O481" s="127"/>
      <c r="P481" s="127"/>
      <c r="Q481" s="127"/>
      <c r="R481" s="69"/>
      <c r="S481" s="69"/>
      <c r="T481" s="127"/>
    </row>
    <row r="482" spans="1:20" x14ac:dyDescent="0.4">
      <c r="A482" s="69"/>
      <c r="B482" s="127"/>
      <c r="C482" s="69"/>
      <c r="D482" s="69"/>
      <c r="E482" s="69"/>
      <c r="F482" s="69"/>
      <c r="G482" s="127"/>
      <c r="H482" s="127"/>
      <c r="I482" s="127"/>
      <c r="J482" s="127"/>
      <c r="K482" s="127"/>
      <c r="L482" s="127"/>
      <c r="M482" s="127"/>
      <c r="N482" s="127"/>
      <c r="O482" s="127"/>
      <c r="P482" s="127"/>
      <c r="Q482" s="127"/>
      <c r="R482" s="69"/>
      <c r="S482" s="69"/>
      <c r="T482" s="127"/>
    </row>
    <row r="483" spans="1:20" x14ac:dyDescent="0.4">
      <c r="A483" s="69"/>
      <c r="B483" s="127"/>
      <c r="C483" s="69"/>
      <c r="D483" s="69"/>
      <c r="E483" s="69"/>
      <c r="F483" s="69"/>
      <c r="G483" s="127"/>
      <c r="H483" s="127"/>
      <c r="I483" s="127"/>
      <c r="J483" s="127"/>
      <c r="K483" s="127"/>
      <c r="L483" s="127"/>
      <c r="M483" s="127"/>
      <c r="N483" s="127"/>
      <c r="O483" s="127"/>
      <c r="P483" s="127"/>
      <c r="Q483" s="127"/>
      <c r="R483" s="69"/>
      <c r="S483" s="69"/>
      <c r="T483" s="127"/>
    </row>
    <row r="484" spans="1:20" x14ac:dyDescent="0.4">
      <c r="A484" s="69"/>
      <c r="B484" s="127"/>
      <c r="C484" s="69"/>
      <c r="D484" s="69"/>
      <c r="E484" s="69"/>
      <c r="F484" s="69"/>
      <c r="G484" s="127"/>
      <c r="H484" s="127"/>
      <c r="I484" s="127"/>
      <c r="J484" s="127"/>
      <c r="K484" s="127"/>
      <c r="L484" s="127"/>
      <c r="M484" s="127"/>
      <c r="N484" s="127"/>
      <c r="O484" s="127"/>
      <c r="P484" s="127"/>
      <c r="Q484" s="127"/>
      <c r="R484" s="69"/>
      <c r="S484" s="69"/>
      <c r="T484" s="127"/>
    </row>
    <row r="485" spans="1:20" x14ac:dyDescent="0.4">
      <c r="A485" s="69"/>
      <c r="B485" s="127"/>
      <c r="C485" s="69"/>
      <c r="D485" s="69"/>
      <c r="E485" s="69"/>
      <c r="F485" s="69"/>
      <c r="G485" s="127"/>
      <c r="H485" s="127"/>
      <c r="I485" s="127"/>
      <c r="J485" s="127"/>
      <c r="K485" s="127"/>
      <c r="L485" s="127"/>
      <c r="M485" s="127"/>
      <c r="N485" s="127"/>
      <c r="O485" s="127"/>
      <c r="P485" s="127"/>
      <c r="Q485" s="127"/>
      <c r="R485" s="69"/>
      <c r="S485" s="69"/>
      <c r="T485" s="127"/>
    </row>
    <row r="486" spans="1:20" x14ac:dyDescent="0.4">
      <c r="A486" s="69"/>
      <c r="B486" s="127"/>
      <c r="C486" s="69"/>
      <c r="D486" s="69"/>
      <c r="E486" s="69"/>
      <c r="F486" s="69"/>
      <c r="G486" s="127"/>
      <c r="H486" s="127"/>
      <c r="I486" s="127"/>
      <c r="J486" s="127"/>
      <c r="K486" s="127"/>
      <c r="L486" s="127"/>
      <c r="M486" s="127"/>
      <c r="N486" s="127"/>
      <c r="O486" s="127"/>
      <c r="P486" s="127"/>
      <c r="Q486" s="127"/>
      <c r="R486" s="69"/>
      <c r="S486" s="69"/>
      <c r="T486" s="127"/>
    </row>
    <row r="487" spans="1:20" x14ac:dyDescent="0.4">
      <c r="A487" s="69"/>
      <c r="B487" s="127"/>
      <c r="C487" s="69"/>
      <c r="D487" s="69"/>
      <c r="E487" s="69"/>
      <c r="F487" s="69"/>
      <c r="G487" s="127"/>
      <c r="H487" s="127"/>
      <c r="I487" s="127"/>
      <c r="J487" s="127"/>
      <c r="K487" s="127"/>
      <c r="L487" s="127"/>
      <c r="M487" s="127"/>
      <c r="N487" s="127"/>
      <c r="O487" s="127"/>
      <c r="P487" s="127"/>
      <c r="Q487" s="127"/>
      <c r="R487" s="69"/>
      <c r="S487" s="69"/>
      <c r="T487" s="127"/>
    </row>
    <row r="488" spans="1:20" x14ac:dyDescent="0.4">
      <c r="A488" s="69"/>
      <c r="B488" s="127"/>
      <c r="C488" s="69"/>
      <c r="D488" s="69"/>
      <c r="E488" s="69"/>
      <c r="F488" s="69"/>
      <c r="G488" s="127"/>
      <c r="H488" s="127"/>
      <c r="I488" s="127"/>
      <c r="J488" s="127"/>
      <c r="K488" s="127"/>
      <c r="L488" s="127"/>
      <c r="M488" s="127"/>
      <c r="N488" s="127"/>
      <c r="O488" s="127"/>
      <c r="P488" s="127"/>
      <c r="Q488" s="127"/>
      <c r="R488" s="69"/>
      <c r="S488" s="69"/>
      <c r="T488" s="127"/>
    </row>
    <row r="489" spans="1:20" x14ac:dyDescent="0.4">
      <c r="A489" s="69"/>
      <c r="B489" s="127"/>
      <c r="C489" s="69"/>
      <c r="D489" s="69"/>
      <c r="E489" s="69"/>
      <c r="F489" s="69"/>
      <c r="G489" s="127"/>
      <c r="H489" s="127"/>
      <c r="I489" s="127"/>
      <c r="J489" s="127"/>
      <c r="K489" s="127"/>
      <c r="L489" s="127"/>
      <c r="M489" s="127"/>
      <c r="N489" s="127"/>
      <c r="O489" s="127"/>
      <c r="P489" s="127"/>
      <c r="Q489" s="127"/>
      <c r="R489" s="69"/>
      <c r="S489" s="69"/>
      <c r="T489" s="127"/>
    </row>
    <row r="490" spans="1:20" x14ac:dyDescent="0.4">
      <c r="A490" s="69"/>
      <c r="B490" s="127"/>
      <c r="C490" s="69"/>
      <c r="D490" s="69"/>
      <c r="E490" s="69"/>
      <c r="F490" s="69"/>
      <c r="G490" s="127"/>
      <c r="H490" s="127"/>
      <c r="I490" s="127"/>
      <c r="J490" s="127"/>
      <c r="K490" s="127"/>
      <c r="L490" s="127"/>
      <c r="M490" s="127"/>
      <c r="N490" s="127"/>
      <c r="O490" s="127"/>
      <c r="P490" s="127"/>
      <c r="Q490" s="127"/>
      <c r="R490" s="69"/>
      <c r="S490" s="69"/>
      <c r="T490" s="127"/>
    </row>
    <row r="491" spans="1:20" x14ac:dyDescent="0.4">
      <c r="A491" s="69"/>
      <c r="B491" s="127"/>
      <c r="C491" s="69"/>
      <c r="D491" s="69"/>
      <c r="E491" s="69"/>
      <c r="F491" s="69"/>
      <c r="G491" s="127"/>
      <c r="H491" s="127"/>
      <c r="I491" s="127"/>
      <c r="J491" s="127"/>
      <c r="K491" s="127"/>
      <c r="L491" s="127"/>
      <c r="M491" s="127"/>
      <c r="N491" s="127"/>
      <c r="O491" s="127"/>
      <c r="P491" s="127"/>
      <c r="Q491" s="127"/>
      <c r="R491" s="69"/>
      <c r="S491" s="69"/>
      <c r="T491" s="127"/>
    </row>
    <row r="492" spans="1:20" x14ac:dyDescent="0.4">
      <c r="A492" s="69"/>
      <c r="B492" s="127"/>
      <c r="C492" s="69"/>
      <c r="D492" s="69"/>
      <c r="E492" s="69"/>
      <c r="F492" s="69"/>
      <c r="G492" s="127"/>
      <c r="H492" s="127"/>
      <c r="I492" s="127"/>
      <c r="J492" s="127"/>
      <c r="K492" s="127"/>
      <c r="L492" s="127"/>
      <c r="M492" s="127"/>
      <c r="N492" s="127"/>
      <c r="O492" s="127"/>
      <c r="P492" s="127"/>
      <c r="Q492" s="127"/>
      <c r="R492" s="69"/>
      <c r="S492" s="69"/>
      <c r="T492" s="127"/>
    </row>
    <row r="493" spans="1:20" x14ac:dyDescent="0.4">
      <c r="A493" s="69"/>
      <c r="B493" s="127"/>
      <c r="C493" s="69"/>
      <c r="D493" s="69"/>
      <c r="E493" s="69"/>
      <c r="F493" s="69"/>
      <c r="G493" s="127"/>
      <c r="H493" s="127"/>
      <c r="I493" s="127"/>
      <c r="J493" s="127"/>
      <c r="K493" s="127"/>
      <c r="L493" s="127"/>
      <c r="M493" s="127"/>
      <c r="N493" s="127"/>
      <c r="O493" s="127"/>
      <c r="P493" s="127"/>
      <c r="Q493" s="127"/>
      <c r="R493" s="69"/>
      <c r="S493" s="69"/>
      <c r="T493" s="127"/>
    </row>
    <row r="494" spans="1:20" x14ac:dyDescent="0.4">
      <c r="A494" s="69"/>
      <c r="B494" s="127"/>
      <c r="C494" s="69"/>
      <c r="D494" s="69"/>
      <c r="E494" s="69"/>
      <c r="F494" s="69"/>
      <c r="G494" s="127"/>
      <c r="H494" s="127"/>
      <c r="I494" s="127"/>
      <c r="J494" s="127"/>
      <c r="K494" s="127"/>
      <c r="L494" s="127"/>
      <c r="M494" s="127"/>
      <c r="N494" s="127"/>
      <c r="O494" s="127"/>
      <c r="P494" s="127"/>
      <c r="Q494" s="127"/>
      <c r="R494" s="69"/>
      <c r="S494" s="69"/>
      <c r="T494" s="127"/>
    </row>
    <row r="495" spans="1:20" x14ac:dyDescent="0.4">
      <c r="A495" s="69"/>
      <c r="B495" s="127"/>
      <c r="C495" s="69"/>
      <c r="D495" s="69"/>
      <c r="E495" s="69"/>
      <c r="F495" s="69"/>
      <c r="G495" s="127"/>
      <c r="H495" s="127"/>
      <c r="I495" s="127"/>
      <c r="J495" s="127"/>
      <c r="K495" s="127"/>
      <c r="L495" s="127"/>
      <c r="M495" s="127"/>
      <c r="N495" s="127"/>
      <c r="O495" s="127"/>
      <c r="P495" s="127"/>
      <c r="Q495" s="127"/>
      <c r="R495" s="69"/>
      <c r="S495" s="69"/>
      <c r="T495" s="127"/>
    </row>
    <row r="496" spans="1:20" x14ac:dyDescent="0.4">
      <c r="A496" s="69"/>
      <c r="B496" s="127"/>
      <c r="C496" s="69"/>
      <c r="D496" s="69"/>
      <c r="E496" s="69"/>
      <c r="F496" s="69"/>
      <c r="G496" s="127"/>
      <c r="H496" s="127"/>
      <c r="I496" s="127"/>
      <c r="J496" s="127"/>
      <c r="K496" s="127"/>
      <c r="L496" s="127"/>
      <c r="M496" s="127"/>
      <c r="N496" s="127"/>
      <c r="O496" s="127"/>
      <c r="P496" s="127"/>
      <c r="Q496" s="127"/>
      <c r="R496" s="69"/>
      <c r="S496" s="69"/>
      <c r="T496" s="127"/>
    </row>
    <row r="497" spans="1:20" x14ac:dyDescent="0.4">
      <c r="A497" s="69"/>
      <c r="B497" s="127"/>
      <c r="C497" s="69"/>
      <c r="D497" s="69"/>
      <c r="E497" s="69"/>
      <c r="F497" s="69"/>
      <c r="G497" s="127"/>
      <c r="H497" s="127"/>
      <c r="I497" s="127"/>
      <c r="J497" s="127"/>
      <c r="K497" s="127"/>
      <c r="L497" s="127"/>
      <c r="M497" s="127"/>
      <c r="N497" s="127"/>
      <c r="O497" s="127"/>
      <c r="P497" s="127"/>
      <c r="Q497" s="127"/>
      <c r="R497" s="69"/>
      <c r="S497" s="69"/>
      <c r="T497" s="127"/>
    </row>
    <row r="498" spans="1:20" x14ac:dyDescent="0.4">
      <c r="A498" s="69"/>
      <c r="B498" s="127"/>
      <c r="C498" s="69"/>
      <c r="D498" s="69"/>
      <c r="E498" s="69"/>
      <c r="F498" s="69"/>
      <c r="G498" s="127"/>
      <c r="H498" s="127"/>
      <c r="I498" s="127"/>
      <c r="J498" s="127"/>
      <c r="K498" s="127"/>
      <c r="L498" s="127"/>
      <c r="M498" s="127"/>
      <c r="N498" s="127"/>
      <c r="O498" s="127"/>
      <c r="P498" s="127"/>
      <c r="Q498" s="127"/>
      <c r="R498" s="69"/>
      <c r="S498" s="69"/>
      <c r="T498" s="127"/>
    </row>
    <row r="499" spans="1:20" x14ac:dyDescent="0.4">
      <c r="A499" s="69"/>
      <c r="B499" s="127"/>
      <c r="C499" s="69"/>
      <c r="D499" s="69"/>
      <c r="E499" s="69"/>
      <c r="F499" s="69"/>
      <c r="G499" s="127"/>
      <c r="H499" s="127"/>
      <c r="I499" s="127"/>
      <c r="J499" s="127"/>
      <c r="K499" s="127"/>
      <c r="L499" s="127"/>
      <c r="M499" s="127"/>
      <c r="N499" s="127"/>
      <c r="O499" s="127"/>
      <c r="P499" s="127"/>
      <c r="Q499" s="127"/>
      <c r="R499" s="69"/>
      <c r="S499" s="69"/>
      <c r="T499" s="127"/>
    </row>
    <row r="500" spans="1:20" x14ac:dyDescent="0.4">
      <c r="A500" s="69"/>
      <c r="B500" s="127"/>
      <c r="C500" s="69"/>
      <c r="D500" s="69"/>
      <c r="E500" s="69"/>
      <c r="F500" s="69"/>
      <c r="G500" s="127"/>
      <c r="H500" s="127"/>
      <c r="I500" s="127"/>
      <c r="J500" s="127"/>
      <c r="K500" s="127"/>
      <c r="L500" s="127"/>
      <c r="M500" s="127"/>
      <c r="N500" s="127"/>
      <c r="O500" s="127"/>
      <c r="P500" s="127"/>
      <c r="Q500" s="127"/>
      <c r="R500" s="69"/>
      <c r="S500" s="69"/>
      <c r="T500" s="127"/>
    </row>
    <row r="501" spans="1:20" x14ac:dyDescent="0.4">
      <c r="A501" s="69"/>
      <c r="B501" s="127"/>
      <c r="C501" s="69"/>
      <c r="D501" s="69"/>
      <c r="E501" s="69"/>
      <c r="F501" s="69"/>
      <c r="G501" s="127"/>
      <c r="H501" s="127"/>
      <c r="I501" s="127"/>
      <c r="J501" s="127"/>
      <c r="K501" s="127"/>
      <c r="L501" s="127"/>
      <c r="M501" s="127"/>
      <c r="N501" s="127"/>
      <c r="O501" s="127"/>
      <c r="P501" s="127"/>
      <c r="Q501" s="127"/>
      <c r="R501" s="69"/>
      <c r="S501" s="69"/>
      <c r="T501" s="127"/>
    </row>
    <row r="502" spans="1:20" x14ac:dyDescent="0.4">
      <c r="A502" s="69"/>
      <c r="B502" s="127"/>
      <c r="C502" s="69"/>
      <c r="D502" s="69"/>
      <c r="E502" s="69"/>
      <c r="F502" s="69"/>
      <c r="G502" s="127"/>
      <c r="H502" s="127"/>
      <c r="I502" s="127"/>
      <c r="J502" s="127"/>
      <c r="K502" s="127"/>
      <c r="L502" s="127"/>
      <c r="M502" s="127"/>
      <c r="N502" s="127"/>
      <c r="O502" s="127"/>
      <c r="P502" s="127"/>
      <c r="Q502" s="127"/>
      <c r="R502" s="69"/>
      <c r="S502" s="69"/>
      <c r="T502" s="127"/>
    </row>
    <row r="503" spans="1:20" x14ac:dyDescent="0.4">
      <c r="A503" s="69"/>
      <c r="B503" s="127"/>
      <c r="C503" s="69"/>
      <c r="D503" s="69"/>
      <c r="E503" s="69"/>
      <c r="F503" s="69"/>
      <c r="G503" s="127"/>
      <c r="H503" s="127"/>
      <c r="I503" s="127"/>
      <c r="J503" s="127"/>
      <c r="K503" s="127"/>
      <c r="L503" s="127"/>
      <c r="M503" s="127"/>
      <c r="N503" s="127"/>
      <c r="O503" s="127"/>
      <c r="P503" s="127"/>
      <c r="Q503" s="127"/>
      <c r="R503" s="69"/>
      <c r="S503" s="69"/>
      <c r="T503" s="127"/>
    </row>
    <row r="504" spans="1:20" x14ac:dyDescent="0.4">
      <c r="A504" s="69"/>
      <c r="B504" s="127"/>
      <c r="C504" s="69"/>
      <c r="D504" s="69"/>
      <c r="E504" s="69"/>
      <c r="F504" s="69"/>
      <c r="G504" s="127"/>
      <c r="H504" s="127"/>
      <c r="I504" s="127"/>
      <c r="J504" s="127"/>
      <c r="K504" s="127"/>
      <c r="L504" s="127"/>
      <c r="M504" s="127"/>
      <c r="N504" s="127"/>
      <c r="O504" s="127"/>
      <c r="P504" s="127"/>
      <c r="Q504" s="127"/>
      <c r="R504" s="69"/>
      <c r="S504" s="69"/>
      <c r="T504" s="127"/>
    </row>
    <row r="505" spans="1:20" x14ac:dyDescent="0.4">
      <c r="A505" s="69"/>
      <c r="B505" s="127"/>
      <c r="C505" s="69"/>
      <c r="D505" s="69"/>
      <c r="E505" s="69"/>
      <c r="F505" s="69"/>
      <c r="G505" s="127"/>
      <c r="H505" s="127"/>
      <c r="I505" s="127"/>
      <c r="J505" s="127"/>
      <c r="K505" s="127"/>
      <c r="L505" s="127"/>
      <c r="M505" s="127"/>
      <c r="N505" s="127"/>
      <c r="O505" s="127"/>
      <c r="P505" s="127"/>
      <c r="Q505" s="127"/>
      <c r="R505" s="69"/>
      <c r="S505" s="69"/>
      <c r="T505" s="127"/>
    </row>
    <row r="506" spans="1:20" x14ac:dyDescent="0.4">
      <c r="A506" s="69"/>
      <c r="B506" s="127"/>
      <c r="C506" s="69"/>
      <c r="D506" s="69"/>
      <c r="E506" s="69"/>
      <c r="F506" s="69"/>
      <c r="G506" s="127"/>
      <c r="H506" s="127"/>
      <c r="I506" s="127"/>
      <c r="J506" s="127"/>
      <c r="K506" s="127"/>
      <c r="L506" s="127"/>
      <c r="M506" s="127"/>
      <c r="N506" s="127"/>
      <c r="O506" s="127"/>
      <c r="P506" s="127"/>
      <c r="Q506" s="127"/>
      <c r="R506" s="69"/>
      <c r="S506" s="69"/>
      <c r="T506" s="127"/>
    </row>
    <row r="507" spans="1:20" x14ac:dyDescent="0.4">
      <c r="A507" s="69"/>
      <c r="B507" s="127"/>
      <c r="C507" s="69"/>
      <c r="D507" s="69"/>
      <c r="E507" s="69"/>
      <c r="F507" s="69"/>
      <c r="G507" s="127"/>
      <c r="H507" s="127"/>
      <c r="I507" s="127"/>
      <c r="J507" s="127"/>
      <c r="K507" s="127"/>
      <c r="L507" s="127"/>
      <c r="M507" s="127"/>
      <c r="N507" s="127"/>
      <c r="O507" s="127"/>
      <c r="P507" s="127"/>
      <c r="Q507" s="127"/>
      <c r="R507" s="69"/>
      <c r="S507" s="69"/>
      <c r="T507" s="127"/>
    </row>
    <row r="508" spans="1:20" x14ac:dyDescent="0.4">
      <c r="A508" s="69"/>
      <c r="B508" s="127"/>
      <c r="C508" s="69"/>
      <c r="D508" s="69"/>
      <c r="E508" s="69"/>
      <c r="F508" s="69"/>
      <c r="G508" s="127"/>
      <c r="H508" s="127"/>
      <c r="I508" s="127"/>
      <c r="J508" s="127"/>
      <c r="K508" s="127"/>
      <c r="L508" s="127"/>
      <c r="M508" s="127"/>
      <c r="N508" s="127"/>
      <c r="O508" s="127"/>
      <c r="P508" s="127"/>
      <c r="Q508" s="127"/>
      <c r="R508" s="69"/>
      <c r="S508" s="69"/>
      <c r="T508" s="127"/>
    </row>
    <row r="509" spans="1:20" x14ac:dyDescent="0.4">
      <c r="A509" s="69"/>
      <c r="B509" s="127"/>
      <c r="C509" s="69"/>
      <c r="D509" s="69"/>
      <c r="E509" s="69"/>
      <c r="F509" s="69"/>
      <c r="G509" s="127"/>
      <c r="H509" s="127"/>
      <c r="I509" s="127"/>
      <c r="J509" s="127"/>
      <c r="K509" s="127"/>
      <c r="L509" s="127"/>
      <c r="M509" s="127"/>
      <c r="N509" s="127"/>
      <c r="O509" s="127"/>
      <c r="P509" s="127"/>
      <c r="Q509" s="127"/>
      <c r="R509" s="69"/>
      <c r="S509" s="69"/>
      <c r="T509" s="127"/>
    </row>
    <row r="510" spans="1:20" x14ac:dyDescent="0.4">
      <c r="A510" s="69"/>
      <c r="B510" s="127"/>
      <c r="C510" s="69"/>
      <c r="D510" s="69"/>
      <c r="E510" s="69"/>
      <c r="F510" s="69"/>
      <c r="G510" s="127"/>
      <c r="H510" s="127"/>
      <c r="I510" s="127"/>
      <c r="J510" s="127"/>
      <c r="K510" s="127"/>
      <c r="L510" s="127"/>
      <c r="M510" s="127"/>
      <c r="N510" s="127"/>
      <c r="O510" s="127"/>
      <c r="P510" s="127"/>
      <c r="Q510" s="127"/>
      <c r="R510" s="69"/>
      <c r="S510" s="69"/>
      <c r="T510" s="127"/>
    </row>
    <row r="511" spans="1:20" x14ac:dyDescent="0.4">
      <c r="A511" s="69"/>
      <c r="B511" s="127"/>
      <c r="C511" s="69"/>
      <c r="D511" s="69"/>
      <c r="E511" s="69"/>
      <c r="F511" s="69"/>
      <c r="G511" s="127"/>
      <c r="H511" s="127"/>
      <c r="I511" s="127"/>
      <c r="J511" s="127"/>
      <c r="K511" s="127"/>
      <c r="L511" s="127"/>
      <c r="M511" s="127"/>
      <c r="N511" s="127"/>
      <c r="O511" s="127"/>
      <c r="P511" s="127"/>
      <c r="Q511" s="127"/>
      <c r="R511" s="69"/>
      <c r="S511" s="69"/>
      <c r="T511" s="127"/>
    </row>
    <row r="512" spans="1:20" x14ac:dyDescent="0.4">
      <c r="A512" s="69"/>
      <c r="B512" s="127"/>
      <c r="C512" s="69"/>
      <c r="D512" s="69"/>
      <c r="E512" s="69"/>
      <c r="F512" s="69"/>
      <c r="G512" s="127"/>
      <c r="H512" s="127"/>
      <c r="I512" s="127"/>
      <c r="J512" s="127"/>
      <c r="K512" s="127"/>
      <c r="L512" s="127"/>
      <c r="M512" s="127"/>
      <c r="N512" s="127"/>
      <c r="O512" s="127"/>
      <c r="P512" s="127"/>
      <c r="Q512" s="127"/>
      <c r="R512" s="69"/>
      <c r="S512" s="69"/>
      <c r="T512" s="127"/>
    </row>
    <row r="513" spans="1:20" x14ac:dyDescent="0.4">
      <c r="A513" s="69"/>
      <c r="B513" s="127"/>
      <c r="C513" s="69"/>
      <c r="D513" s="69"/>
      <c r="E513" s="69"/>
      <c r="F513" s="69"/>
      <c r="G513" s="127"/>
      <c r="H513" s="127"/>
      <c r="I513" s="127"/>
      <c r="J513" s="127"/>
      <c r="K513" s="127"/>
      <c r="L513" s="127"/>
      <c r="M513" s="127"/>
      <c r="N513" s="127"/>
      <c r="O513" s="127"/>
      <c r="P513" s="127"/>
      <c r="Q513" s="127"/>
      <c r="R513" s="69"/>
      <c r="S513" s="69"/>
      <c r="T513" s="127"/>
    </row>
    <row r="514" spans="1:20" x14ac:dyDescent="0.4">
      <c r="A514" s="69"/>
      <c r="B514" s="127"/>
      <c r="C514" s="69"/>
      <c r="D514" s="69"/>
      <c r="E514" s="69"/>
      <c r="F514" s="69"/>
      <c r="G514" s="127"/>
      <c r="H514" s="127"/>
      <c r="I514" s="127"/>
      <c r="J514" s="127"/>
      <c r="K514" s="127"/>
      <c r="L514" s="127"/>
      <c r="M514" s="127"/>
      <c r="N514" s="127"/>
      <c r="O514" s="127"/>
      <c r="P514" s="127"/>
      <c r="Q514" s="127"/>
      <c r="R514" s="69"/>
      <c r="S514" s="69"/>
      <c r="T514" s="127"/>
    </row>
    <row r="515" spans="1:20" x14ac:dyDescent="0.4">
      <c r="A515" s="69"/>
      <c r="B515" s="127"/>
      <c r="C515" s="69"/>
      <c r="D515" s="69"/>
      <c r="E515" s="69"/>
      <c r="F515" s="69"/>
      <c r="G515" s="127"/>
      <c r="H515" s="127"/>
      <c r="I515" s="127"/>
      <c r="J515" s="127"/>
      <c r="K515" s="127"/>
      <c r="L515" s="127"/>
      <c r="M515" s="127"/>
      <c r="N515" s="127"/>
      <c r="O515" s="127"/>
      <c r="P515" s="127"/>
      <c r="Q515" s="127"/>
      <c r="R515" s="69"/>
      <c r="S515" s="69"/>
      <c r="T515" s="127"/>
    </row>
    <row r="516" spans="1:20" x14ac:dyDescent="0.4">
      <c r="A516" s="69"/>
      <c r="B516" s="127"/>
      <c r="C516" s="69"/>
      <c r="D516" s="69"/>
      <c r="E516" s="69"/>
      <c r="F516" s="69"/>
      <c r="G516" s="127"/>
      <c r="H516" s="127"/>
      <c r="I516" s="127"/>
      <c r="J516" s="127"/>
      <c r="K516" s="127"/>
      <c r="L516" s="127"/>
      <c r="M516" s="127"/>
      <c r="N516" s="127"/>
      <c r="O516" s="127"/>
      <c r="P516" s="127"/>
      <c r="Q516" s="127"/>
      <c r="R516" s="69"/>
      <c r="S516" s="69"/>
      <c r="T516" s="127"/>
    </row>
    <row r="517" spans="1:20" x14ac:dyDescent="0.4">
      <c r="A517" s="69"/>
      <c r="B517" s="127"/>
      <c r="C517" s="69"/>
      <c r="D517" s="69"/>
      <c r="E517" s="69"/>
      <c r="F517" s="69"/>
      <c r="G517" s="127"/>
      <c r="H517" s="127"/>
      <c r="I517" s="127"/>
      <c r="J517" s="127"/>
      <c r="K517" s="127"/>
      <c r="L517" s="127"/>
      <c r="M517" s="127"/>
      <c r="N517" s="127"/>
      <c r="O517" s="127"/>
      <c r="P517" s="127"/>
      <c r="Q517" s="127"/>
      <c r="R517" s="69"/>
      <c r="S517" s="69"/>
      <c r="T517" s="127"/>
    </row>
    <row r="518" spans="1:20" x14ac:dyDescent="0.4">
      <c r="A518" s="69"/>
      <c r="B518" s="127"/>
      <c r="C518" s="69"/>
      <c r="D518" s="69"/>
      <c r="E518" s="69"/>
      <c r="F518" s="69"/>
      <c r="G518" s="127"/>
      <c r="H518" s="127"/>
      <c r="I518" s="127"/>
      <c r="J518" s="127"/>
      <c r="K518" s="127"/>
      <c r="L518" s="127"/>
      <c r="M518" s="127"/>
      <c r="N518" s="127"/>
      <c r="O518" s="127"/>
      <c r="P518" s="127"/>
      <c r="Q518" s="127"/>
      <c r="R518" s="69"/>
      <c r="S518" s="69"/>
      <c r="T518" s="127"/>
    </row>
    <row r="519" spans="1:20" x14ac:dyDescent="0.4">
      <c r="A519" s="69"/>
      <c r="B519" s="127"/>
      <c r="C519" s="69"/>
      <c r="D519" s="69"/>
      <c r="E519" s="69"/>
      <c r="F519" s="69"/>
      <c r="G519" s="127"/>
      <c r="H519" s="127"/>
      <c r="I519" s="127"/>
      <c r="J519" s="127"/>
      <c r="K519" s="127"/>
      <c r="L519" s="127"/>
      <c r="M519" s="127"/>
      <c r="N519" s="127"/>
      <c r="O519" s="127"/>
      <c r="P519" s="127"/>
      <c r="Q519" s="127"/>
      <c r="R519" s="69"/>
      <c r="S519" s="69"/>
      <c r="T519" s="127"/>
    </row>
    <row r="520" spans="1:20" x14ac:dyDescent="0.4">
      <c r="A520" s="69"/>
      <c r="B520" s="127"/>
      <c r="C520" s="69"/>
      <c r="D520" s="69"/>
      <c r="E520" s="69"/>
      <c r="F520" s="69"/>
      <c r="G520" s="127"/>
      <c r="H520" s="127"/>
      <c r="I520" s="127"/>
      <c r="J520" s="127"/>
      <c r="K520" s="127"/>
      <c r="L520" s="127"/>
      <c r="M520" s="127"/>
      <c r="N520" s="127"/>
      <c r="O520" s="127"/>
      <c r="P520" s="127"/>
      <c r="Q520" s="127"/>
      <c r="R520" s="69"/>
      <c r="S520" s="69"/>
      <c r="T520" s="127"/>
    </row>
    <row r="521" spans="1:20" x14ac:dyDescent="0.4">
      <c r="A521" s="69"/>
      <c r="B521" s="127"/>
      <c r="C521" s="69"/>
      <c r="D521" s="69"/>
      <c r="E521" s="69"/>
      <c r="F521" s="69"/>
      <c r="G521" s="127"/>
      <c r="H521" s="127"/>
      <c r="I521" s="127"/>
      <c r="J521" s="127"/>
      <c r="K521" s="127"/>
      <c r="L521" s="127"/>
      <c r="M521" s="127"/>
      <c r="N521" s="127"/>
      <c r="O521" s="127"/>
      <c r="P521" s="127"/>
      <c r="Q521" s="127"/>
      <c r="R521" s="69"/>
      <c r="S521" s="69"/>
      <c r="T521" s="127"/>
    </row>
    <row r="522" spans="1:20" x14ac:dyDescent="0.4">
      <c r="A522" s="69"/>
      <c r="B522" s="127"/>
      <c r="C522" s="69"/>
      <c r="D522" s="69"/>
      <c r="E522" s="69"/>
      <c r="F522" s="69"/>
      <c r="G522" s="127"/>
      <c r="H522" s="127"/>
      <c r="I522" s="127"/>
      <c r="J522" s="127"/>
      <c r="K522" s="127"/>
      <c r="L522" s="127"/>
      <c r="M522" s="127"/>
      <c r="N522" s="127"/>
      <c r="O522" s="127"/>
      <c r="P522" s="127"/>
      <c r="Q522" s="127"/>
      <c r="R522" s="69"/>
      <c r="S522" s="69"/>
      <c r="T522" s="127"/>
    </row>
    <row r="523" spans="1:20" x14ac:dyDescent="0.4">
      <c r="A523" s="69"/>
      <c r="B523" s="127"/>
      <c r="C523" s="69"/>
      <c r="D523" s="69"/>
      <c r="E523" s="69"/>
      <c r="F523" s="69"/>
      <c r="G523" s="127"/>
      <c r="H523" s="127"/>
      <c r="I523" s="127"/>
      <c r="J523" s="127"/>
      <c r="K523" s="127"/>
      <c r="L523" s="127"/>
      <c r="M523" s="127"/>
      <c r="N523" s="127"/>
      <c r="O523" s="127"/>
      <c r="P523" s="127"/>
      <c r="Q523" s="127"/>
      <c r="R523" s="69"/>
      <c r="S523" s="69"/>
      <c r="T523" s="127"/>
    </row>
    <row r="524" spans="1:20" x14ac:dyDescent="0.4">
      <c r="A524" s="69"/>
      <c r="B524" s="127"/>
      <c r="C524" s="69"/>
      <c r="D524" s="69"/>
      <c r="E524" s="69"/>
      <c r="F524" s="69"/>
      <c r="G524" s="127"/>
      <c r="H524" s="127"/>
      <c r="I524" s="127"/>
      <c r="J524" s="127"/>
      <c r="K524" s="127"/>
      <c r="L524" s="127"/>
      <c r="M524" s="127"/>
      <c r="N524" s="127"/>
      <c r="O524" s="127"/>
      <c r="P524" s="127"/>
      <c r="Q524" s="127"/>
      <c r="R524" s="69"/>
      <c r="S524" s="69"/>
      <c r="T524" s="127"/>
    </row>
    <row r="525" spans="1:20" x14ac:dyDescent="0.4">
      <c r="A525" s="69"/>
      <c r="B525" s="127"/>
      <c r="C525" s="69"/>
      <c r="D525" s="69"/>
      <c r="E525" s="69"/>
      <c r="F525" s="69"/>
      <c r="G525" s="127"/>
      <c r="H525" s="127"/>
      <c r="I525" s="127"/>
      <c r="J525" s="127"/>
      <c r="K525" s="127"/>
      <c r="L525" s="127"/>
      <c r="M525" s="127"/>
      <c r="N525" s="127"/>
      <c r="O525" s="127"/>
      <c r="P525" s="127"/>
      <c r="Q525" s="127"/>
      <c r="R525" s="69"/>
      <c r="S525" s="69"/>
      <c r="T525" s="127"/>
    </row>
    <row r="526" spans="1:20" x14ac:dyDescent="0.4">
      <c r="A526" s="69"/>
      <c r="B526" s="127"/>
      <c r="C526" s="69"/>
      <c r="D526" s="69"/>
      <c r="E526" s="69"/>
      <c r="F526" s="69"/>
      <c r="G526" s="127"/>
      <c r="H526" s="127"/>
      <c r="I526" s="127"/>
      <c r="J526" s="127"/>
      <c r="K526" s="127"/>
      <c r="L526" s="127"/>
      <c r="M526" s="127"/>
      <c r="N526" s="127"/>
      <c r="O526" s="127"/>
      <c r="P526" s="127"/>
      <c r="Q526" s="127"/>
      <c r="R526" s="69"/>
      <c r="S526" s="69"/>
      <c r="T526" s="127"/>
    </row>
    <row r="527" spans="1:20" x14ac:dyDescent="0.4">
      <c r="A527" s="69"/>
      <c r="B527" s="127"/>
      <c r="C527" s="69"/>
      <c r="D527" s="69"/>
      <c r="E527" s="69"/>
      <c r="F527" s="69"/>
      <c r="G527" s="127"/>
      <c r="H527" s="127"/>
      <c r="I527" s="127"/>
      <c r="J527" s="127"/>
      <c r="K527" s="127"/>
      <c r="L527" s="127"/>
      <c r="M527" s="127"/>
      <c r="N527" s="127"/>
      <c r="O527" s="127"/>
      <c r="P527" s="127"/>
      <c r="Q527" s="127"/>
      <c r="R527" s="69"/>
      <c r="S527" s="69"/>
      <c r="T527" s="127"/>
    </row>
    <row r="528" spans="1:20" x14ac:dyDescent="0.4">
      <c r="A528" s="69"/>
      <c r="B528" s="127"/>
      <c r="C528" s="69"/>
      <c r="D528" s="69"/>
      <c r="E528" s="69"/>
      <c r="F528" s="69"/>
      <c r="G528" s="127"/>
      <c r="H528" s="127"/>
      <c r="I528" s="127"/>
      <c r="J528" s="127"/>
      <c r="K528" s="127"/>
      <c r="L528" s="127"/>
      <c r="M528" s="127"/>
      <c r="N528" s="127"/>
      <c r="O528" s="127"/>
      <c r="P528" s="127"/>
      <c r="Q528" s="127"/>
      <c r="R528" s="69"/>
      <c r="S528" s="69"/>
      <c r="T528" s="127"/>
    </row>
    <row r="529" spans="1:20" x14ac:dyDescent="0.4">
      <c r="A529" s="69"/>
      <c r="B529" s="127"/>
      <c r="C529" s="69"/>
      <c r="D529" s="69"/>
      <c r="E529" s="69"/>
      <c r="F529" s="69"/>
      <c r="G529" s="127"/>
      <c r="H529" s="127"/>
      <c r="I529" s="127"/>
      <c r="J529" s="127"/>
      <c r="K529" s="127"/>
      <c r="L529" s="127"/>
      <c r="M529" s="127"/>
      <c r="N529" s="127"/>
      <c r="O529" s="127"/>
      <c r="P529" s="127"/>
      <c r="Q529" s="127"/>
      <c r="R529" s="69"/>
      <c r="S529" s="69"/>
      <c r="T529" s="127"/>
    </row>
    <row r="530" spans="1:20" x14ac:dyDescent="0.4">
      <c r="A530" s="69"/>
      <c r="B530" s="127"/>
      <c r="C530" s="69"/>
      <c r="D530" s="69"/>
      <c r="E530" s="69"/>
      <c r="F530" s="69"/>
      <c r="G530" s="127"/>
      <c r="H530" s="127"/>
      <c r="I530" s="127"/>
      <c r="J530" s="127"/>
      <c r="K530" s="127"/>
      <c r="L530" s="127"/>
      <c r="M530" s="127"/>
      <c r="N530" s="127"/>
      <c r="O530" s="127"/>
      <c r="P530" s="127"/>
      <c r="Q530" s="127"/>
      <c r="R530" s="69"/>
      <c r="S530" s="69"/>
      <c r="T530" s="127"/>
    </row>
    <row r="531" spans="1:20" x14ac:dyDescent="0.4">
      <c r="A531" s="69"/>
      <c r="B531" s="127"/>
      <c r="C531" s="69"/>
      <c r="D531" s="69"/>
      <c r="E531" s="69"/>
      <c r="F531" s="69"/>
      <c r="G531" s="127"/>
      <c r="H531" s="127"/>
      <c r="I531" s="127"/>
      <c r="J531" s="127"/>
      <c r="K531" s="127"/>
      <c r="L531" s="127"/>
      <c r="M531" s="127"/>
      <c r="N531" s="127"/>
      <c r="O531" s="127"/>
      <c r="P531" s="127"/>
      <c r="Q531" s="127"/>
      <c r="R531" s="69"/>
      <c r="S531" s="69"/>
      <c r="T531" s="127"/>
    </row>
    <row r="532" spans="1:20" x14ac:dyDescent="0.4">
      <c r="A532" s="69"/>
      <c r="B532" s="127"/>
      <c r="C532" s="69"/>
      <c r="D532" s="69"/>
      <c r="E532" s="69"/>
      <c r="F532" s="69"/>
      <c r="G532" s="127"/>
      <c r="H532" s="127"/>
      <c r="I532" s="127"/>
      <c r="J532" s="127"/>
      <c r="K532" s="127"/>
      <c r="L532" s="127"/>
      <c r="M532" s="127"/>
      <c r="N532" s="127"/>
      <c r="O532" s="127"/>
      <c r="P532" s="127"/>
      <c r="Q532" s="127"/>
      <c r="R532" s="69"/>
      <c r="S532" s="69"/>
      <c r="T532" s="127"/>
    </row>
    <row r="533" spans="1:20" x14ac:dyDescent="0.4">
      <c r="A533" s="69"/>
      <c r="B533" s="127"/>
      <c r="C533" s="69"/>
      <c r="D533" s="69"/>
      <c r="E533" s="69"/>
      <c r="F533" s="69"/>
      <c r="G533" s="127"/>
      <c r="H533" s="127"/>
      <c r="I533" s="127"/>
      <c r="J533" s="127"/>
      <c r="K533" s="127"/>
      <c r="L533" s="127"/>
      <c r="M533" s="127"/>
      <c r="N533" s="127"/>
      <c r="O533" s="127"/>
      <c r="P533" s="127"/>
      <c r="Q533" s="127"/>
      <c r="R533" s="69"/>
      <c r="S533" s="69"/>
      <c r="T533" s="127"/>
    </row>
    <row r="534" spans="1:20" x14ac:dyDescent="0.4">
      <c r="A534" s="69"/>
      <c r="B534" s="127"/>
      <c r="C534" s="69"/>
      <c r="D534" s="69"/>
      <c r="E534" s="69"/>
      <c r="F534" s="69"/>
      <c r="G534" s="127"/>
      <c r="H534" s="127"/>
      <c r="I534" s="127"/>
      <c r="J534" s="127"/>
      <c r="K534" s="127"/>
      <c r="L534" s="127"/>
      <c r="M534" s="127"/>
      <c r="N534" s="127"/>
      <c r="O534" s="127"/>
      <c r="P534" s="127"/>
      <c r="Q534" s="127"/>
      <c r="R534" s="69"/>
      <c r="S534" s="69"/>
      <c r="T534" s="127"/>
    </row>
    <row r="535" spans="1:20" x14ac:dyDescent="0.4">
      <c r="A535" s="69"/>
      <c r="B535" s="127"/>
      <c r="C535" s="69"/>
      <c r="D535" s="69"/>
      <c r="E535" s="69"/>
      <c r="F535" s="69"/>
      <c r="G535" s="127"/>
      <c r="H535" s="127"/>
      <c r="I535" s="127"/>
      <c r="J535" s="127"/>
      <c r="K535" s="127"/>
      <c r="L535" s="127"/>
      <c r="M535" s="127"/>
      <c r="N535" s="127"/>
      <c r="O535" s="127"/>
      <c r="P535" s="127"/>
      <c r="Q535" s="127"/>
      <c r="R535" s="69"/>
      <c r="S535" s="69"/>
      <c r="T535" s="127"/>
    </row>
    <row r="536" spans="1:20" x14ac:dyDescent="0.4">
      <c r="A536" s="69"/>
      <c r="B536" s="127"/>
      <c r="C536" s="69"/>
      <c r="D536" s="69"/>
      <c r="E536" s="69"/>
      <c r="F536" s="69"/>
      <c r="G536" s="127"/>
      <c r="H536" s="127"/>
      <c r="I536" s="127"/>
      <c r="J536" s="127"/>
      <c r="K536" s="127"/>
      <c r="L536" s="127"/>
      <c r="M536" s="127"/>
      <c r="N536" s="127"/>
      <c r="O536" s="127"/>
      <c r="P536" s="127"/>
      <c r="Q536" s="127"/>
      <c r="R536" s="69"/>
      <c r="S536" s="69"/>
      <c r="T536" s="127"/>
    </row>
    <row r="537" spans="1:20" x14ac:dyDescent="0.4">
      <c r="A537" s="69"/>
      <c r="B537" s="127"/>
      <c r="C537" s="69"/>
      <c r="D537" s="69"/>
      <c r="E537" s="69"/>
      <c r="F537" s="69"/>
      <c r="G537" s="127"/>
      <c r="H537" s="127"/>
      <c r="I537" s="127"/>
      <c r="J537" s="127"/>
      <c r="K537" s="127"/>
      <c r="L537" s="127"/>
      <c r="M537" s="127"/>
      <c r="N537" s="127"/>
      <c r="O537" s="127"/>
      <c r="P537" s="127"/>
      <c r="Q537" s="127"/>
      <c r="R537" s="69"/>
      <c r="S537" s="69"/>
      <c r="T537" s="127"/>
    </row>
    <row r="538" spans="1:20" x14ac:dyDescent="0.4">
      <c r="A538" s="69"/>
      <c r="B538" s="127"/>
      <c r="C538" s="69"/>
      <c r="D538" s="69"/>
      <c r="E538" s="69"/>
      <c r="F538" s="69"/>
      <c r="G538" s="127"/>
      <c r="H538" s="127"/>
      <c r="I538" s="127"/>
      <c r="J538" s="127"/>
      <c r="K538" s="127"/>
      <c r="L538" s="127"/>
      <c r="M538" s="127"/>
      <c r="N538" s="127"/>
      <c r="O538" s="127"/>
      <c r="P538" s="127"/>
      <c r="Q538" s="127"/>
      <c r="R538" s="69"/>
      <c r="S538" s="69"/>
      <c r="T538" s="127"/>
    </row>
    <row r="539" spans="1:20" x14ac:dyDescent="0.4">
      <c r="A539" s="69"/>
      <c r="B539" s="127"/>
      <c r="C539" s="69"/>
      <c r="D539" s="69"/>
      <c r="E539" s="69"/>
      <c r="F539" s="69"/>
      <c r="G539" s="127"/>
      <c r="H539" s="127"/>
      <c r="I539" s="127"/>
      <c r="J539" s="127"/>
      <c r="K539" s="127"/>
      <c r="L539" s="127"/>
      <c r="M539" s="127"/>
      <c r="N539" s="127"/>
      <c r="O539" s="127"/>
      <c r="P539" s="127"/>
      <c r="Q539" s="127"/>
      <c r="R539" s="69"/>
      <c r="S539" s="69"/>
      <c r="T539" s="127"/>
    </row>
    <row r="540" spans="1:20" x14ac:dyDescent="0.4">
      <c r="A540" s="69"/>
      <c r="B540" s="127"/>
      <c r="C540" s="69"/>
      <c r="D540" s="69"/>
      <c r="E540" s="69"/>
      <c r="F540" s="69"/>
      <c r="G540" s="127"/>
      <c r="H540" s="127"/>
      <c r="I540" s="127"/>
      <c r="J540" s="127"/>
      <c r="K540" s="127"/>
      <c r="L540" s="127"/>
      <c r="M540" s="127"/>
      <c r="N540" s="127"/>
      <c r="O540" s="127"/>
      <c r="P540" s="127"/>
      <c r="Q540" s="127"/>
      <c r="R540" s="69"/>
      <c r="S540" s="69"/>
      <c r="T540" s="127"/>
    </row>
    <row r="541" spans="1:20" x14ac:dyDescent="0.4">
      <c r="A541" s="69"/>
      <c r="B541" s="127"/>
      <c r="C541" s="69"/>
      <c r="D541" s="69"/>
      <c r="E541" s="69"/>
      <c r="F541" s="69"/>
      <c r="G541" s="127"/>
      <c r="H541" s="127"/>
      <c r="I541" s="127"/>
      <c r="J541" s="127"/>
      <c r="K541" s="127"/>
      <c r="L541" s="127"/>
      <c r="M541" s="127"/>
      <c r="N541" s="127"/>
      <c r="O541" s="127"/>
      <c r="P541" s="127"/>
      <c r="Q541" s="127"/>
      <c r="R541" s="69"/>
      <c r="S541" s="69"/>
      <c r="T541" s="127"/>
    </row>
    <row r="542" spans="1:20" x14ac:dyDescent="0.4">
      <c r="A542" s="69"/>
      <c r="B542" s="127"/>
      <c r="C542" s="69"/>
      <c r="D542" s="69"/>
      <c r="E542" s="69"/>
      <c r="F542" s="69"/>
      <c r="G542" s="127"/>
      <c r="H542" s="127"/>
      <c r="I542" s="127"/>
      <c r="J542" s="127"/>
      <c r="K542" s="127"/>
      <c r="L542" s="127"/>
      <c r="M542" s="127"/>
      <c r="N542" s="127"/>
      <c r="O542" s="127"/>
      <c r="P542" s="127"/>
      <c r="Q542" s="127"/>
      <c r="R542" s="69"/>
      <c r="S542" s="69"/>
      <c r="T542" s="127"/>
    </row>
    <row r="543" spans="1:20" x14ac:dyDescent="0.4">
      <c r="A543" s="69"/>
      <c r="B543" s="127"/>
      <c r="C543" s="69"/>
      <c r="D543" s="69"/>
      <c r="E543" s="69"/>
      <c r="F543" s="69"/>
      <c r="G543" s="127"/>
      <c r="H543" s="127"/>
      <c r="I543" s="127"/>
      <c r="J543" s="127"/>
      <c r="K543" s="127"/>
      <c r="L543" s="127"/>
      <c r="M543" s="127"/>
      <c r="N543" s="127"/>
      <c r="O543" s="127"/>
      <c r="P543" s="127"/>
      <c r="Q543" s="127"/>
      <c r="R543" s="69"/>
      <c r="S543" s="69"/>
      <c r="T543" s="127"/>
    </row>
    <row r="544" spans="1:20" x14ac:dyDescent="0.4">
      <c r="A544" s="69"/>
      <c r="B544" s="127"/>
      <c r="C544" s="69"/>
      <c r="D544" s="69"/>
      <c r="E544" s="69"/>
      <c r="F544" s="69"/>
      <c r="G544" s="127"/>
      <c r="H544" s="127"/>
      <c r="I544" s="127"/>
      <c r="J544" s="127"/>
      <c r="K544" s="127"/>
      <c r="L544" s="127"/>
      <c r="M544" s="127"/>
      <c r="N544" s="127"/>
      <c r="O544" s="127"/>
      <c r="P544" s="127"/>
      <c r="Q544" s="127"/>
      <c r="R544" s="69"/>
      <c r="S544" s="69"/>
      <c r="T544" s="127"/>
    </row>
    <row r="545" spans="1:20" x14ac:dyDescent="0.4">
      <c r="A545" s="69"/>
      <c r="B545" s="127"/>
      <c r="C545" s="69"/>
      <c r="D545" s="69"/>
      <c r="E545" s="69"/>
      <c r="F545" s="69"/>
      <c r="G545" s="127"/>
      <c r="H545" s="127"/>
      <c r="I545" s="127"/>
      <c r="J545" s="127"/>
      <c r="K545" s="127"/>
      <c r="L545" s="127"/>
      <c r="M545" s="127"/>
      <c r="N545" s="127"/>
      <c r="O545" s="127"/>
      <c r="P545" s="127"/>
      <c r="Q545" s="127"/>
      <c r="R545" s="69"/>
      <c r="S545" s="69"/>
      <c r="T545" s="127"/>
    </row>
    <row r="546" spans="1:20" x14ac:dyDescent="0.4">
      <c r="A546" s="69"/>
      <c r="B546" s="127"/>
      <c r="C546" s="69"/>
      <c r="D546" s="69"/>
      <c r="E546" s="69"/>
      <c r="F546" s="69"/>
      <c r="G546" s="127"/>
      <c r="H546" s="127"/>
      <c r="I546" s="127"/>
      <c r="J546" s="127"/>
      <c r="K546" s="127"/>
      <c r="L546" s="127"/>
      <c r="M546" s="127"/>
      <c r="N546" s="127"/>
      <c r="O546" s="127"/>
      <c r="P546" s="127"/>
      <c r="Q546" s="127"/>
      <c r="R546" s="69"/>
      <c r="S546" s="69"/>
      <c r="T546" s="127"/>
    </row>
    <row r="547" spans="1:20" x14ac:dyDescent="0.4">
      <c r="A547" s="69"/>
      <c r="B547" s="127"/>
      <c r="C547" s="69"/>
      <c r="D547" s="69"/>
      <c r="E547" s="69"/>
      <c r="F547" s="69"/>
      <c r="G547" s="127"/>
      <c r="H547" s="127"/>
      <c r="I547" s="127"/>
      <c r="J547" s="127"/>
      <c r="K547" s="127"/>
      <c r="L547" s="127"/>
      <c r="M547" s="127"/>
      <c r="N547" s="127"/>
      <c r="O547" s="127"/>
      <c r="P547" s="127"/>
      <c r="Q547" s="127"/>
      <c r="R547" s="69"/>
      <c r="S547" s="69"/>
      <c r="T547" s="127"/>
    </row>
    <row r="548" spans="1:20" x14ac:dyDescent="0.4">
      <c r="A548" s="69"/>
      <c r="B548" s="127"/>
      <c r="C548" s="69"/>
      <c r="D548" s="69"/>
      <c r="E548" s="69"/>
      <c r="F548" s="69"/>
      <c r="G548" s="127"/>
      <c r="H548" s="127"/>
      <c r="I548" s="127"/>
      <c r="J548" s="127"/>
      <c r="K548" s="127"/>
      <c r="L548" s="127"/>
      <c r="M548" s="127"/>
      <c r="N548" s="127"/>
      <c r="O548" s="127"/>
      <c r="P548" s="127"/>
      <c r="Q548" s="127"/>
      <c r="R548" s="69"/>
      <c r="S548" s="69"/>
      <c r="T548" s="127"/>
    </row>
    <row r="549" spans="1:20" x14ac:dyDescent="0.4">
      <c r="A549" s="69"/>
      <c r="B549" s="127"/>
      <c r="C549" s="69"/>
      <c r="D549" s="69"/>
      <c r="E549" s="69"/>
      <c r="F549" s="69"/>
      <c r="G549" s="127"/>
      <c r="H549" s="127"/>
      <c r="I549" s="127"/>
      <c r="J549" s="127"/>
      <c r="K549" s="127"/>
      <c r="L549" s="127"/>
      <c r="M549" s="127"/>
      <c r="N549" s="127"/>
      <c r="O549" s="127"/>
      <c r="P549" s="127"/>
      <c r="Q549" s="127"/>
      <c r="R549" s="69"/>
      <c r="S549" s="69"/>
      <c r="T549" s="127"/>
    </row>
    <row r="550" spans="1:20" x14ac:dyDescent="0.4">
      <c r="A550" s="69"/>
      <c r="B550" s="127"/>
      <c r="C550" s="69"/>
      <c r="D550" s="69"/>
      <c r="E550" s="69"/>
      <c r="F550" s="69"/>
      <c r="G550" s="127"/>
      <c r="H550" s="127"/>
      <c r="I550" s="127"/>
      <c r="J550" s="127"/>
      <c r="K550" s="127"/>
      <c r="L550" s="127"/>
      <c r="M550" s="127"/>
      <c r="N550" s="127"/>
      <c r="O550" s="127"/>
      <c r="P550" s="127"/>
      <c r="Q550" s="127"/>
      <c r="R550" s="69"/>
      <c r="S550" s="69"/>
      <c r="T550" s="127"/>
    </row>
    <row r="551" spans="1:20" x14ac:dyDescent="0.4">
      <c r="A551" s="69"/>
      <c r="B551" s="127"/>
      <c r="C551" s="69"/>
      <c r="D551" s="69"/>
      <c r="E551" s="69"/>
      <c r="F551" s="69"/>
      <c r="G551" s="127"/>
      <c r="H551" s="127"/>
      <c r="I551" s="127"/>
      <c r="J551" s="127"/>
      <c r="K551" s="127"/>
      <c r="L551" s="127"/>
      <c r="M551" s="127"/>
      <c r="N551" s="127"/>
      <c r="O551" s="127"/>
      <c r="P551" s="127"/>
      <c r="Q551" s="127"/>
      <c r="R551" s="69"/>
      <c r="S551" s="69"/>
      <c r="T551" s="127"/>
    </row>
    <row r="552" spans="1:20" x14ac:dyDescent="0.4">
      <c r="A552" s="69"/>
      <c r="B552" s="127"/>
      <c r="C552" s="69"/>
      <c r="D552" s="69"/>
      <c r="E552" s="69"/>
      <c r="F552" s="69"/>
      <c r="G552" s="127"/>
      <c r="H552" s="127"/>
      <c r="I552" s="127"/>
      <c r="J552" s="127"/>
      <c r="K552" s="127"/>
      <c r="L552" s="127"/>
      <c r="M552" s="127"/>
      <c r="N552" s="127"/>
      <c r="O552" s="127"/>
      <c r="P552" s="127"/>
      <c r="Q552" s="127"/>
      <c r="R552" s="69"/>
      <c r="S552" s="69"/>
      <c r="T552" s="127"/>
    </row>
    <row r="553" spans="1:20" x14ac:dyDescent="0.4">
      <c r="A553" s="69"/>
      <c r="B553" s="127"/>
      <c r="C553" s="69"/>
      <c r="D553" s="69"/>
      <c r="E553" s="69"/>
      <c r="F553" s="69"/>
      <c r="G553" s="127"/>
      <c r="H553" s="127"/>
      <c r="I553" s="127"/>
      <c r="J553" s="127"/>
      <c r="K553" s="127"/>
      <c r="L553" s="127"/>
      <c r="M553" s="127"/>
      <c r="N553" s="127"/>
      <c r="O553" s="127"/>
      <c r="P553" s="127"/>
      <c r="Q553" s="127"/>
      <c r="R553" s="69"/>
      <c r="S553" s="69"/>
      <c r="T553" s="127"/>
    </row>
    <row r="554" spans="1:20" x14ac:dyDescent="0.4">
      <c r="A554" s="69"/>
      <c r="B554" s="127"/>
      <c r="C554" s="69"/>
      <c r="D554" s="69"/>
      <c r="E554" s="69"/>
      <c r="F554" s="69"/>
      <c r="G554" s="127"/>
      <c r="H554" s="127"/>
      <c r="I554" s="127"/>
      <c r="J554" s="127"/>
      <c r="K554" s="127"/>
      <c r="L554" s="127"/>
      <c r="M554" s="127"/>
      <c r="N554" s="127"/>
      <c r="O554" s="127"/>
      <c r="P554" s="127"/>
      <c r="Q554" s="127"/>
      <c r="R554" s="69"/>
      <c r="S554" s="69"/>
      <c r="T554" s="127"/>
    </row>
    <row r="555" spans="1:20" x14ac:dyDescent="0.4">
      <c r="A555" s="69"/>
      <c r="B555" s="127"/>
      <c r="C555" s="69"/>
      <c r="D555" s="69"/>
      <c r="E555" s="69"/>
      <c r="F555" s="69"/>
      <c r="G555" s="127"/>
      <c r="H555" s="127"/>
      <c r="I555" s="127"/>
      <c r="J555" s="127"/>
      <c r="K555" s="127"/>
      <c r="L555" s="127"/>
      <c r="M555" s="127"/>
      <c r="N555" s="127"/>
      <c r="O555" s="127"/>
      <c r="P555" s="127"/>
      <c r="Q555" s="127"/>
      <c r="R555" s="69"/>
      <c r="S555" s="69"/>
      <c r="T555" s="127"/>
    </row>
    <row r="556" spans="1:20" x14ac:dyDescent="0.4">
      <c r="A556" s="69"/>
      <c r="B556" s="127"/>
      <c r="C556" s="69"/>
      <c r="D556" s="69"/>
      <c r="E556" s="69"/>
      <c r="F556" s="69"/>
      <c r="G556" s="127"/>
      <c r="H556" s="127"/>
      <c r="I556" s="127"/>
      <c r="J556" s="127"/>
      <c r="K556" s="127"/>
      <c r="L556" s="127"/>
      <c r="M556" s="127"/>
      <c r="N556" s="127"/>
      <c r="O556" s="127"/>
      <c r="P556" s="127"/>
      <c r="Q556" s="127"/>
      <c r="R556" s="69"/>
      <c r="S556" s="69"/>
      <c r="T556" s="127"/>
    </row>
    <row r="557" spans="1:20" x14ac:dyDescent="0.4">
      <c r="A557" s="69"/>
      <c r="B557" s="127"/>
      <c r="C557" s="69"/>
      <c r="D557" s="69"/>
      <c r="E557" s="69"/>
      <c r="F557" s="69"/>
      <c r="G557" s="127"/>
      <c r="H557" s="127"/>
      <c r="I557" s="127"/>
      <c r="J557" s="127"/>
      <c r="K557" s="127"/>
      <c r="L557" s="127"/>
      <c r="M557" s="127"/>
      <c r="N557" s="127"/>
      <c r="O557" s="127"/>
      <c r="P557" s="127"/>
      <c r="Q557" s="127"/>
      <c r="R557" s="69"/>
      <c r="S557" s="69"/>
      <c r="T557" s="127"/>
    </row>
    <row r="558" spans="1:20" x14ac:dyDescent="0.4">
      <c r="A558" s="69"/>
      <c r="B558" s="127"/>
      <c r="C558" s="69"/>
      <c r="D558" s="69"/>
      <c r="E558" s="69"/>
      <c r="F558" s="69"/>
      <c r="G558" s="127"/>
      <c r="H558" s="127"/>
      <c r="I558" s="127"/>
      <c r="J558" s="127"/>
      <c r="K558" s="127"/>
      <c r="L558" s="127"/>
      <c r="M558" s="127"/>
      <c r="N558" s="127"/>
      <c r="O558" s="127"/>
      <c r="P558" s="127"/>
      <c r="Q558" s="127"/>
      <c r="R558" s="69"/>
      <c r="S558" s="69"/>
      <c r="T558" s="127"/>
    </row>
    <row r="559" spans="1:20" x14ac:dyDescent="0.4">
      <c r="A559" s="69"/>
      <c r="B559" s="127"/>
      <c r="C559" s="69"/>
      <c r="D559" s="69"/>
      <c r="E559" s="69"/>
      <c r="F559" s="69"/>
      <c r="G559" s="127"/>
      <c r="H559" s="127"/>
      <c r="I559" s="127"/>
      <c r="J559" s="127"/>
      <c r="K559" s="127"/>
      <c r="L559" s="127"/>
      <c r="M559" s="127"/>
      <c r="N559" s="127"/>
      <c r="O559" s="127"/>
      <c r="P559" s="127"/>
      <c r="Q559" s="127"/>
      <c r="R559" s="69"/>
      <c r="S559" s="69"/>
      <c r="T559" s="127"/>
    </row>
    <row r="560" spans="1:20" x14ac:dyDescent="0.4">
      <c r="A560" s="69"/>
      <c r="B560" s="127"/>
      <c r="C560" s="69"/>
      <c r="D560" s="69"/>
      <c r="E560" s="69"/>
      <c r="F560" s="69"/>
      <c r="G560" s="127"/>
      <c r="H560" s="127"/>
      <c r="I560" s="127"/>
      <c r="J560" s="127"/>
      <c r="K560" s="127"/>
      <c r="L560" s="127"/>
      <c r="M560" s="127"/>
      <c r="N560" s="127"/>
      <c r="O560" s="127"/>
      <c r="P560" s="127"/>
      <c r="Q560" s="127"/>
      <c r="R560" s="69"/>
      <c r="S560" s="69"/>
      <c r="T560" s="127"/>
    </row>
    <row r="561" spans="1:20" x14ac:dyDescent="0.4">
      <c r="A561" s="69"/>
      <c r="B561" s="127"/>
      <c r="C561" s="69"/>
      <c r="D561" s="69"/>
      <c r="E561" s="69"/>
      <c r="F561" s="69"/>
      <c r="G561" s="127"/>
      <c r="H561" s="127"/>
      <c r="I561" s="127"/>
      <c r="J561" s="127"/>
      <c r="K561" s="127"/>
      <c r="L561" s="127"/>
      <c r="M561" s="127"/>
      <c r="N561" s="127"/>
      <c r="O561" s="127"/>
      <c r="P561" s="127"/>
      <c r="Q561" s="127"/>
      <c r="R561" s="69"/>
      <c r="S561" s="69"/>
      <c r="T561" s="127"/>
    </row>
    <row r="562" spans="1:20" x14ac:dyDescent="0.4">
      <c r="A562" s="69"/>
      <c r="B562" s="127"/>
      <c r="C562" s="69"/>
      <c r="D562" s="69"/>
      <c r="E562" s="69"/>
      <c r="F562" s="69"/>
      <c r="G562" s="127"/>
      <c r="H562" s="127"/>
      <c r="I562" s="127"/>
      <c r="J562" s="127"/>
      <c r="K562" s="127"/>
      <c r="L562" s="127"/>
      <c r="M562" s="127"/>
      <c r="N562" s="127"/>
      <c r="O562" s="127"/>
      <c r="P562" s="127"/>
      <c r="Q562" s="127"/>
      <c r="R562" s="69"/>
      <c r="S562" s="69"/>
      <c r="T562" s="127"/>
    </row>
    <row r="563" spans="1:20" x14ac:dyDescent="0.4">
      <c r="A563" s="69"/>
      <c r="B563" s="127"/>
      <c r="C563" s="69"/>
      <c r="D563" s="69"/>
      <c r="E563" s="69"/>
      <c r="F563" s="69"/>
      <c r="G563" s="127"/>
      <c r="H563" s="127"/>
      <c r="I563" s="127"/>
      <c r="J563" s="127"/>
      <c r="K563" s="127"/>
      <c r="L563" s="127"/>
      <c r="M563" s="127"/>
      <c r="N563" s="127"/>
      <c r="O563" s="127"/>
      <c r="P563" s="127"/>
      <c r="Q563" s="127"/>
      <c r="R563" s="69"/>
      <c r="S563" s="69"/>
      <c r="T563" s="127"/>
    </row>
    <row r="564" spans="1:20" x14ac:dyDescent="0.4">
      <c r="A564" s="69"/>
      <c r="B564" s="127"/>
      <c r="C564" s="69"/>
      <c r="D564" s="69"/>
      <c r="E564" s="69"/>
      <c r="F564" s="69"/>
      <c r="G564" s="127"/>
      <c r="H564" s="127"/>
      <c r="I564" s="127"/>
      <c r="J564" s="127"/>
      <c r="K564" s="127"/>
      <c r="L564" s="127"/>
      <c r="M564" s="127"/>
      <c r="N564" s="127"/>
      <c r="O564" s="127"/>
      <c r="P564" s="127"/>
      <c r="Q564" s="127"/>
      <c r="R564" s="69"/>
      <c r="S564" s="69"/>
      <c r="T564" s="127"/>
    </row>
    <row r="565" spans="1:20" x14ac:dyDescent="0.4">
      <c r="A565" s="69"/>
      <c r="B565" s="127"/>
      <c r="C565" s="69"/>
      <c r="D565" s="69"/>
      <c r="E565" s="69"/>
      <c r="F565" s="69"/>
      <c r="G565" s="127"/>
      <c r="H565" s="127"/>
      <c r="I565" s="127"/>
      <c r="J565" s="127"/>
      <c r="K565" s="127"/>
      <c r="L565" s="127"/>
      <c r="M565" s="127"/>
      <c r="N565" s="127"/>
      <c r="O565" s="127"/>
      <c r="P565" s="127"/>
      <c r="Q565" s="127"/>
      <c r="R565" s="69"/>
      <c r="S565" s="69"/>
      <c r="T565" s="127"/>
    </row>
    <row r="566" spans="1:20" x14ac:dyDescent="0.4">
      <c r="A566" s="69"/>
      <c r="B566" s="127"/>
      <c r="C566" s="69"/>
      <c r="D566" s="69"/>
      <c r="E566" s="69"/>
      <c r="F566" s="69"/>
      <c r="G566" s="127"/>
      <c r="H566" s="127"/>
      <c r="I566" s="127"/>
      <c r="J566" s="127"/>
      <c r="K566" s="127"/>
      <c r="L566" s="127"/>
      <c r="M566" s="127"/>
      <c r="N566" s="127"/>
      <c r="O566" s="127"/>
      <c r="P566" s="127"/>
      <c r="Q566" s="127"/>
      <c r="R566" s="69"/>
      <c r="S566" s="69"/>
      <c r="T566" s="127"/>
    </row>
    <row r="567" spans="1:20" x14ac:dyDescent="0.4">
      <c r="A567" s="69"/>
      <c r="B567" s="127"/>
      <c r="C567" s="69"/>
      <c r="D567" s="69"/>
      <c r="E567" s="69"/>
      <c r="F567" s="69"/>
      <c r="G567" s="127"/>
      <c r="H567" s="127"/>
      <c r="I567" s="127"/>
      <c r="J567" s="127"/>
      <c r="K567" s="127"/>
      <c r="L567" s="127"/>
      <c r="M567" s="127"/>
      <c r="N567" s="127"/>
      <c r="O567" s="127"/>
      <c r="P567" s="127"/>
      <c r="Q567" s="127"/>
      <c r="R567" s="69"/>
      <c r="S567" s="69"/>
      <c r="T567" s="127"/>
    </row>
    <row r="568" spans="1:20" x14ac:dyDescent="0.4">
      <c r="A568" s="69"/>
      <c r="B568" s="127"/>
      <c r="C568" s="69"/>
      <c r="D568" s="69"/>
      <c r="E568" s="69"/>
      <c r="F568" s="69"/>
      <c r="G568" s="127"/>
      <c r="H568" s="127"/>
      <c r="I568" s="127"/>
      <c r="J568" s="127"/>
      <c r="K568" s="127"/>
      <c r="L568" s="127"/>
      <c r="M568" s="127"/>
      <c r="N568" s="127"/>
      <c r="O568" s="127"/>
      <c r="P568" s="127"/>
      <c r="Q568" s="127"/>
      <c r="R568" s="69"/>
      <c r="S568" s="69"/>
      <c r="T568" s="127"/>
    </row>
    <row r="569" spans="1:20" x14ac:dyDescent="0.4">
      <c r="A569" s="69"/>
      <c r="B569" s="127"/>
      <c r="C569" s="69"/>
      <c r="D569" s="69"/>
      <c r="E569" s="69"/>
      <c r="F569" s="69"/>
      <c r="G569" s="127"/>
      <c r="H569" s="127"/>
      <c r="I569" s="127"/>
      <c r="J569" s="127"/>
      <c r="K569" s="127"/>
      <c r="L569" s="127"/>
      <c r="M569" s="127"/>
      <c r="N569" s="127"/>
      <c r="O569" s="127"/>
      <c r="P569" s="127"/>
      <c r="Q569" s="127"/>
      <c r="R569" s="69"/>
      <c r="S569" s="69"/>
      <c r="T569" s="127"/>
    </row>
    <row r="570" spans="1:20" x14ac:dyDescent="0.4">
      <c r="A570" s="69"/>
      <c r="B570" s="127"/>
      <c r="C570" s="69"/>
      <c r="D570" s="69"/>
      <c r="E570" s="69"/>
      <c r="F570" s="69"/>
      <c r="G570" s="127"/>
      <c r="H570" s="127"/>
      <c r="I570" s="127"/>
      <c r="J570" s="127"/>
      <c r="K570" s="127"/>
      <c r="L570" s="127"/>
      <c r="M570" s="127"/>
      <c r="N570" s="127"/>
      <c r="O570" s="127"/>
      <c r="P570" s="127"/>
      <c r="Q570" s="127"/>
      <c r="R570" s="69"/>
      <c r="S570" s="69"/>
      <c r="T570" s="127"/>
    </row>
    <row r="571" spans="1:20" x14ac:dyDescent="0.4">
      <c r="A571" s="69"/>
      <c r="B571" s="127"/>
      <c r="C571" s="69"/>
      <c r="D571" s="69"/>
      <c r="E571" s="69"/>
      <c r="F571" s="69"/>
      <c r="G571" s="127"/>
      <c r="H571" s="127"/>
      <c r="I571" s="127"/>
      <c r="J571" s="127"/>
      <c r="K571" s="127"/>
      <c r="L571" s="127"/>
      <c r="M571" s="127"/>
      <c r="N571" s="127"/>
      <c r="O571" s="127"/>
      <c r="P571" s="127"/>
      <c r="Q571" s="127"/>
      <c r="R571" s="69"/>
      <c r="S571" s="69"/>
      <c r="T571" s="127"/>
    </row>
    <row r="572" spans="1:20" x14ac:dyDescent="0.4">
      <c r="A572" s="69"/>
      <c r="B572" s="127"/>
      <c r="C572" s="69"/>
      <c r="D572" s="69"/>
      <c r="E572" s="69"/>
      <c r="F572" s="69"/>
      <c r="G572" s="127"/>
      <c r="H572" s="127"/>
      <c r="I572" s="127"/>
      <c r="J572" s="127"/>
      <c r="K572" s="127"/>
      <c r="L572" s="127"/>
      <c r="M572" s="127"/>
      <c r="N572" s="127"/>
      <c r="O572" s="127"/>
      <c r="P572" s="127"/>
      <c r="Q572" s="127"/>
      <c r="R572" s="69"/>
      <c r="S572" s="69"/>
      <c r="T572" s="127"/>
    </row>
    <row r="573" spans="1:20" x14ac:dyDescent="0.4">
      <c r="A573" s="69"/>
      <c r="B573" s="127"/>
      <c r="C573" s="69"/>
      <c r="D573" s="69"/>
      <c r="E573" s="69"/>
      <c r="F573" s="69"/>
      <c r="G573" s="127"/>
      <c r="H573" s="127"/>
      <c r="I573" s="127"/>
      <c r="J573" s="127"/>
      <c r="K573" s="127"/>
      <c r="L573" s="127"/>
      <c r="M573" s="127"/>
      <c r="N573" s="127"/>
      <c r="O573" s="127"/>
      <c r="P573" s="127"/>
      <c r="Q573" s="127"/>
      <c r="R573" s="69"/>
      <c r="S573" s="69"/>
      <c r="T573" s="127"/>
    </row>
    <row r="574" spans="1:20" x14ac:dyDescent="0.4">
      <c r="A574" s="69"/>
      <c r="B574" s="127"/>
      <c r="C574" s="69"/>
      <c r="D574" s="69"/>
      <c r="E574" s="69"/>
      <c r="F574" s="69"/>
      <c r="G574" s="127"/>
      <c r="H574" s="127"/>
      <c r="I574" s="127"/>
      <c r="J574" s="127"/>
      <c r="K574" s="127"/>
      <c r="L574" s="127"/>
      <c r="M574" s="127"/>
      <c r="N574" s="127"/>
      <c r="O574" s="127"/>
      <c r="P574" s="127"/>
      <c r="Q574" s="127"/>
      <c r="R574" s="69"/>
      <c r="S574" s="69"/>
      <c r="T574" s="127"/>
    </row>
    <row r="575" spans="1:20" x14ac:dyDescent="0.4">
      <c r="A575" s="69"/>
      <c r="B575" s="127"/>
      <c r="C575" s="69"/>
      <c r="D575" s="69"/>
      <c r="E575" s="69"/>
      <c r="F575" s="69"/>
      <c r="G575" s="127"/>
      <c r="H575" s="127"/>
      <c r="I575" s="127"/>
      <c r="J575" s="127"/>
      <c r="K575" s="127"/>
      <c r="L575" s="127"/>
      <c r="M575" s="127"/>
      <c r="N575" s="127"/>
      <c r="O575" s="127"/>
      <c r="P575" s="127"/>
      <c r="Q575" s="127"/>
      <c r="R575" s="69"/>
      <c r="S575" s="69"/>
      <c r="T575" s="127"/>
    </row>
    <row r="576" spans="1:20" x14ac:dyDescent="0.4">
      <c r="A576" s="69"/>
      <c r="B576" s="127"/>
      <c r="C576" s="69"/>
      <c r="D576" s="69"/>
      <c r="E576" s="69"/>
      <c r="F576" s="69"/>
      <c r="G576" s="127"/>
      <c r="H576" s="127"/>
      <c r="I576" s="127"/>
      <c r="J576" s="127"/>
      <c r="K576" s="127"/>
      <c r="L576" s="127"/>
      <c r="M576" s="127"/>
      <c r="N576" s="127"/>
      <c r="O576" s="127"/>
      <c r="P576" s="127"/>
      <c r="Q576" s="127"/>
      <c r="R576" s="69"/>
      <c r="S576" s="69"/>
      <c r="T576" s="127"/>
    </row>
    <row r="577" spans="1:20" x14ac:dyDescent="0.4">
      <c r="A577" s="69"/>
      <c r="B577" s="127"/>
      <c r="C577" s="69"/>
      <c r="D577" s="69"/>
      <c r="E577" s="69"/>
      <c r="F577" s="69"/>
      <c r="G577" s="127"/>
      <c r="H577" s="127"/>
      <c r="I577" s="127"/>
      <c r="J577" s="127"/>
      <c r="K577" s="127"/>
      <c r="L577" s="127"/>
      <c r="M577" s="127"/>
      <c r="N577" s="127"/>
      <c r="O577" s="127"/>
      <c r="P577" s="127"/>
      <c r="Q577" s="127"/>
      <c r="R577" s="69"/>
      <c r="S577" s="69"/>
      <c r="T577" s="127"/>
    </row>
    <row r="578" spans="1:20" x14ac:dyDescent="0.4">
      <c r="A578" s="69"/>
      <c r="B578" s="127"/>
      <c r="C578" s="69"/>
      <c r="D578" s="69"/>
      <c r="E578" s="69"/>
      <c r="F578" s="69"/>
      <c r="G578" s="127"/>
      <c r="H578" s="127"/>
      <c r="I578" s="127"/>
      <c r="J578" s="127"/>
      <c r="K578" s="127"/>
      <c r="L578" s="127"/>
      <c r="M578" s="127"/>
      <c r="N578" s="127"/>
      <c r="O578" s="127"/>
      <c r="P578" s="127"/>
      <c r="Q578" s="127"/>
      <c r="R578" s="69"/>
      <c r="S578" s="69"/>
      <c r="T578" s="127"/>
    </row>
    <row r="579" spans="1:20" x14ac:dyDescent="0.4">
      <c r="A579" s="69"/>
      <c r="B579" s="127"/>
      <c r="C579" s="69"/>
      <c r="D579" s="69"/>
      <c r="E579" s="69"/>
      <c r="F579" s="69"/>
      <c r="G579" s="127"/>
      <c r="H579" s="127"/>
      <c r="I579" s="127"/>
      <c r="J579" s="127"/>
      <c r="K579" s="127"/>
      <c r="L579" s="127"/>
      <c r="M579" s="127"/>
      <c r="N579" s="127"/>
      <c r="O579" s="127"/>
      <c r="P579" s="127"/>
      <c r="Q579" s="127"/>
      <c r="R579" s="69"/>
      <c r="S579" s="69"/>
      <c r="T579" s="127"/>
    </row>
    <row r="580" spans="1:20" x14ac:dyDescent="0.4">
      <c r="A580" s="69"/>
      <c r="B580" s="127"/>
      <c r="C580" s="69"/>
      <c r="D580" s="69"/>
      <c r="E580" s="69"/>
      <c r="F580" s="69"/>
      <c r="G580" s="127"/>
      <c r="H580" s="127"/>
      <c r="I580" s="127"/>
      <c r="J580" s="127"/>
      <c r="K580" s="127"/>
      <c r="L580" s="127"/>
      <c r="M580" s="127"/>
      <c r="N580" s="127"/>
      <c r="O580" s="127"/>
      <c r="P580" s="127"/>
      <c r="Q580" s="127"/>
      <c r="R580" s="69"/>
      <c r="S580" s="69"/>
      <c r="T580" s="127"/>
    </row>
    <row r="581" spans="1:20" x14ac:dyDescent="0.4">
      <c r="A581" s="69"/>
      <c r="B581" s="127"/>
      <c r="C581" s="69"/>
      <c r="D581" s="69"/>
      <c r="E581" s="69"/>
      <c r="F581" s="69"/>
      <c r="G581" s="127"/>
      <c r="H581" s="127"/>
      <c r="I581" s="127"/>
      <c r="J581" s="127"/>
      <c r="K581" s="127"/>
      <c r="L581" s="127"/>
      <c r="M581" s="127"/>
      <c r="N581" s="127"/>
      <c r="O581" s="127"/>
      <c r="P581" s="127"/>
      <c r="Q581" s="127"/>
      <c r="R581" s="69"/>
      <c r="S581" s="69"/>
      <c r="T581" s="127"/>
    </row>
    <row r="582" spans="1:20" x14ac:dyDescent="0.4">
      <c r="A582" s="69"/>
      <c r="B582" s="127"/>
      <c r="C582" s="69"/>
      <c r="D582" s="69"/>
      <c r="E582" s="69"/>
      <c r="F582" s="69"/>
      <c r="G582" s="127"/>
      <c r="H582" s="127"/>
      <c r="I582" s="127"/>
      <c r="J582" s="127"/>
      <c r="K582" s="127"/>
      <c r="L582" s="127"/>
      <c r="M582" s="127"/>
      <c r="N582" s="127"/>
      <c r="O582" s="127"/>
      <c r="P582" s="127"/>
      <c r="Q582" s="127"/>
      <c r="R582" s="69"/>
      <c r="S582" s="69"/>
      <c r="T582" s="127"/>
    </row>
    <row r="583" spans="1:20" x14ac:dyDescent="0.4">
      <c r="A583" s="69"/>
      <c r="B583" s="127"/>
      <c r="C583" s="69"/>
      <c r="D583" s="69"/>
      <c r="E583" s="69"/>
      <c r="F583" s="69"/>
      <c r="G583" s="127"/>
      <c r="H583" s="127"/>
      <c r="I583" s="127"/>
      <c r="J583" s="127"/>
      <c r="K583" s="127"/>
      <c r="L583" s="127"/>
      <c r="M583" s="127"/>
      <c r="N583" s="127"/>
      <c r="O583" s="127"/>
      <c r="P583" s="127"/>
      <c r="Q583" s="127"/>
      <c r="R583" s="69"/>
      <c r="S583" s="69"/>
      <c r="T583" s="127"/>
    </row>
    <row r="584" spans="1:20" x14ac:dyDescent="0.4">
      <c r="A584" s="69"/>
      <c r="B584" s="127"/>
      <c r="C584" s="69"/>
      <c r="D584" s="69"/>
      <c r="E584" s="69"/>
      <c r="F584" s="69"/>
      <c r="G584" s="127"/>
      <c r="H584" s="127"/>
      <c r="I584" s="127"/>
      <c r="J584" s="127"/>
      <c r="K584" s="127"/>
      <c r="L584" s="127"/>
      <c r="M584" s="127"/>
      <c r="N584" s="127"/>
      <c r="O584" s="127"/>
      <c r="P584" s="127"/>
      <c r="Q584" s="127"/>
      <c r="R584" s="69"/>
      <c r="S584" s="69"/>
      <c r="T584" s="127"/>
    </row>
    <row r="585" spans="1:20" x14ac:dyDescent="0.4">
      <c r="A585" s="69"/>
      <c r="B585" s="127"/>
      <c r="C585" s="69"/>
      <c r="D585" s="69"/>
      <c r="E585" s="69"/>
      <c r="F585" s="69"/>
      <c r="G585" s="127"/>
      <c r="H585" s="127"/>
      <c r="I585" s="127"/>
      <c r="J585" s="127"/>
      <c r="K585" s="127"/>
      <c r="L585" s="127"/>
      <c r="M585" s="127"/>
      <c r="N585" s="127"/>
      <c r="O585" s="127"/>
      <c r="P585" s="127"/>
      <c r="Q585" s="127"/>
      <c r="R585" s="69"/>
      <c r="S585" s="69"/>
      <c r="T585" s="127"/>
    </row>
    <row r="586" spans="1:20" x14ac:dyDescent="0.4">
      <c r="A586" s="69"/>
      <c r="B586" s="127"/>
      <c r="C586" s="69"/>
      <c r="D586" s="69"/>
      <c r="E586" s="69"/>
      <c r="F586" s="69"/>
      <c r="G586" s="127"/>
      <c r="H586" s="127"/>
      <c r="I586" s="127"/>
      <c r="J586" s="127"/>
      <c r="K586" s="127"/>
      <c r="L586" s="127"/>
      <c r="M586" s="127"/>
      <c r="N586" s="127"/>
      <c r="O586" s="127"/>
      <c r="P586" s="127"/>
      <c r="Q586" s="127"/>
      <c r="R586" s="69"/>
      <c r="S586" s="69"/>
      <c r="T586" s="127"/>
    </row>
    <row r="587" spans="1:20" x14ac:dyDescent="0.4">
      <c r="A587" s="69"/>
      <c r="B587" s="127"/>
      <c r="C587" s="69"/>
      <c r="D587" s="69"/>
      <c r="E587" s="69"/>
      <c r="F587" s="69"/>
      <c r="G587" s="127"/>
      <c r="H587" s="127"/>
      <c r="I587" s="127"/>
      <c r="J587" s="127"/>
      <c r="K587" s="127"/>
      <c r="L587" s="127"/>
      <c r="M587" s="127"/>
      <c r="N587" s="127"/>
      <c r="O587" s="127"/>
      <c r="P587" s="127"/>
      <c r="Q587" s="127"/>
      <c r="R587" s="69"/>
      <c r="S587" s="69"/>
      <c r="T587" s="127"/>
    </row>
    <row r="588" spans="1:20" x14ac:dyDescent="0.4">
      <c r="A588" s="69"/>
      <c r="B588" s="127"/>
      <c r="C588" s="69"/>
      <c r="D588" s="69"/>
      <c r="E588" s="69"/>
      <c r="F588" s="69"/>
      <c r="G588" s="127"/>
      <c r="H588" s="127"/>
      <c r="I588" s="127"/>
      <c r="J588" s="127"/>
      <c r="K588" s="127"/>
      <c r="L588" s="127"/>
      <c r="M588" s="127"/>
      <c r="N588" s="127"/>
      <c r="O588" s="127"/>
      <c r="P588" s="127"/>
      <c r="Q588" s="127"/>
      <c r="R588" s="69"/>
      <c r="S588" s="69"/>
      <c r="T588" s="127"/>
    </row>
    <row r="589" spans="1:20" x14ac:dyDescent="0.4">
      <c r="A589" s="69"/>
      <c r="B589" s="127"/>
      <c r="C589" s="69"/>
      <c r="D589" s="69"/>
      <c r="E589" s="69"/>
      <c r="F589" s="69"/>
      <c r="G589" s="127"/>
      <c r="H589" s="127"/>
      <c r="I589" s="127"/>
      <c r="J589" s="127"/>
      <c r="K589" s="127"/>
      <c r="L589" s="127"/>
      <c r="M589" s="127"/>
      <c r="N589" s="127"/>
      <c r="O589" s="127"/>
      <c r="P589" s="127"/>
      <c r="Q589" s="127"/>
      <c r="R589" s="69"/>
      <c r="S589" s="69"/>
      <c r="T589" s="127"/>
    </row>
    <row r="590" spans="1:20" x14ac:dyDescent="0.4">
      <c r="A590" s="69"/>
      <c r="B590" s="127"/>
      <c r="C590" s="69"/>
      <c r="D590" s="69"/>
      <c r="E590" s="69"/>
      <c r="F590" s="69"/>
      <c r="G590" s="127"/>
      <c r="H590" s="127"/>
      <c r="I590" s="127"/>
      <c r="J590" s="127"/>
      <c r="K590" s="127"/>
      <c r="L590" s="127"/>
      <c r="M590" s="127"/>
      <c r="N590" s="127"/>
      <c r="O590" s="127"/>
      <c r="P590" s="127"/>
      <c r="Q590" s="127"/>
      <c r="R590" s="69"/>
      <c r="S590" s="69"/>
      <c r="T590" s="127"/>
    </row>
    <row r="591" spans="1:20" x14ac:dyDescent="0.4">
      <c r="A591" s="69"/>
      <c r="B591" s="127"/>
      <c r="C591" s="69"/>
      <c r="D591" s="69"/>
      <c r="E591" s="69"/>
      <c r="F591" s="69"/>
      <c r="G591" s="127"/>
      <c r="H591" s="127"/>
      <c r="I591" s="127"/>
      <c r="J591" s="127"/>
      <c r="K591" s="127"/>
      <c r="L591" s="127"/>
      <c r="M591" s="127"/>
      <c r="N591" s="127"/>
      <c r="O591" s="127"/>
      <c r="P591" s="127"/>
      <c r="Q591" s="127"/>
      <c r="R591" s="69"/>
      <c r="S591" s="69"/>
      <c r="T591" s="127"/>
    </row>
    <row r="592" spans="1:20" x14ac:dyDescent="0.4">
      <c r="A592" s="69"/>
      <c r="B592" s="127"/>
      <c r="C592" s="69"/>
      <c r="D592" s="69"/>
      <c r="E592" s="69"/>
      <c r="F592" s="69"/>
      <c r="G592" s="127"/>
      <c r="H592" s="127"/>
      <c r="I592" s="127"/>
      <c r="J592" s="127"/>
      <c r="K592" s="127"/>
      <c r="L592" s="127"/>
      <c r="M592" s="127"/>
      <c r="N592" s="127"/>
      <c r="O592" s="127"/>
      <c r="P592" s="127"/>
      <c r="Q592" s="127"/>
      <c r="R592" s="69"/>
      <c r="S592" s="69"/>
      <c r="T592" s="127"/>
    </row>
    <row r="593" spans="1:20" x14ac:dyDescent="0.4">
      <c r="A593" s="69"/>
      <c r="B593" s="127"/>
      <c r="C593" s="69"/>
      <c r="D593" s="69"/>
      <c r="E593" s="69"/>
      <c r="F593" s="69"/>
      <c r="G593" s="127"/>
      <c r="H593" s="127"/>
      <c r="I593" s="127"/>
      <c r="J593" s="127"/>
      <c r="K593" s="127"/>
      <c r="L593" s="127"/>
      <c r="M593" s="127"/>
      <c r="N593" s="127"/>
      <c r="O593" s="127"/>
      <c r="P593" s="127"/>
      <c r="Q593" s="127"/>
      <c r="R593" s="69"/>
      <c r="S593" s="69"/>
      <c r="T593" s="127"/>
    </row>
    <row r="594" spans="1:20" x14ac:dyDescent="0.4">
      <c r="A594" s="69"/>
      <c r="B594" s="127"/>
      <c r="C594" s="69"/>
      <c r="D594" s="69"/>
      <c r="E594" s="69"/>
      <c r="F594" s="69"/>
      <c r="G594" s="127"/>
      <c r="H594" s="127"/>
      <c r="I594" s="127"/>
      <c r="J594" s="127"/>
      <c r="K594" s="127"/>
      <c r="L594" s="127"/>
      <c r="M594" s="127"/>
      <c r="N594" s="127"/>
      <c r="O594" s="127"/>
      <c r="P594" s="127"/>
      <c r="Q594" s="127"/>
      <c r="R594" s="69"/>
      <c r="S594" s="69"/>
      <c r="T594" s="127"/>
    </row>
    <row r="595" spans="1:20" x14ac:dyDescent="0.4">
      <c r="A595" s="69"/>
      <c r="B595" s="127"/>
      <c r="C595" s="69"/>
      <c r="D595" s="69"/>
      <c r="E595" s="69"/>
      <c r="F595" s="69"/>
      <c r="G595" s="127"/>
      <c r="H595" s="127"/>
      <c r="I595" s="127"/>
      <c r="J595" s="127"/>
      <c r="K595" s="127"/>
      <c r="L595" s="127"/>
      <c r="M595" s="127"/>
      <c r="N595" s="127"/>
      <c r="O595" s="127"/>
      <c r="P595" s="127"/>
      <c r="Q595" s="127"/>
      <c r="R595" s="69"/>
      <c r="S595" s="69"/>
      <c r="T595" s="127"/>
    </row>
    <row r="596" spans="1:20" x14ac:dyDescent="0.4">
      <c r="A596" s="69"/>
      <c r="B596" s="127"/>
      <c r="C596" s="69"/>
      <c r="D596" s="69"/>
      <c r="E596" s="69"/>
      <c r="F596" s="69"/>
      <c r="G596" s="127"/>
      <c r="H596" s="127"/>
      <c r="I596" s="127"/>
      <c r="J596" s="127"/>
      <c r="K596" s="127"/>
      <c r="L596" s="127"/>
      <c r="M596" s="127"/>
      <c r="N596" s="127"/>
      <c r="O596" s="127"/>
      <c r="P596" s="127"/>
      <c r="Q596" s="127"/>
      <c r="R596" s="69"/>
      <c r="S596" s="69"/>
      <c r="T596" s="127"/>
    </row>
    <row r="597" spans="1:20" x14ac:dyDescent="0.4">
      <c r="A597" s="69"/>
      <c r="B597" s="127"/>
      <c r="C597" s="69"/>
      <c r="D597" s="69"/>
      <c r="E597" s="69"/>
      <c r="F597" s="69"/>
      <c r="G597" s="127"/>
      <c r="H597" s="127"/>
      <c r="I597" s="127"/>
      <c r="J597" s="127"/>
      <c r="K597" s="127"/>
      <c r="L597" s="127"/>
      <c r="M597" s="127"/>
      <c r="N597" s="127"/>
      <c r="O597" s="127"/>
      <c r="P597" s="127"/>
      <c r="Q597" s="127"/>
      <c r="R597" s="69"/>
      <c r="S597" s="69"/>
      <c r="T597" s="127"/>
    </row>
    <row r="598" spans="1:20" x14ac:dyDescent="0.4">
      <c r="A598" s="69"/>
      <c r="B598" s="127"/>
      <c r="C598" s="69"/>
      <c r="D598" s="69"/>
      <c r="E598" s="69"/>
      <c r="F598" s="69"/>
      <c r="G598" s="127"/>
      <c r="H598" s="127"/>
      <c r="I598" s="127"/>
      <c r="J598" s="127"/>
      <c r="K598" s="127"/>
      <c r="L598" s="127"/>
      <c r="M598" s="127"/>
      <c r="N598" s="127"/>
      <c r="O598" s="127"/>
      <c r="P598" s="127"/>
      <c r="Q598" s="127"/>
      <c r="R598" s="69"/>
      <c r="S598" s="69"/>
      <c r="T598" s="127"/>
    </row>
    <row r="599" spans="1:20" x14ac:dyDescent="0.4">
      <c r="A599" s="69"/>
      <c r="B599" s="127"/>
      <c r="C599" s="69"/>
      <c r="D599" s="69"/>
      <c r="E599" s="69"/>
      <c r="F599" s="69"/>
      <c r="G599" s="127"/>
      <c r="H599" s="127"/>
      <c r="I599" s="127"/>
      <c r="J599" s="127"/>
      <c r="K599" s="127"/>
      <c r="L599" s="127"/>
      <c r="M599" s="127"/>
      <c r="N599" s="127"/>
      <c r="O599" s="127"/>
      <c r="P599" s="127"/>
      <c r="Q599" s="127"/>
      <c r="R599" s="69"/>
      <c r="S599" s="69"/>
      <c r="T599" s="127"/>
    </row>
    <row r="600" spans="1:20" x14ac:dyDescent="0.4">
      <c r="A600" s="69"/>
      <c r="B600" s="127"/>
      <c r="C600" s="69"/>
      <c r="D600" s="69"/>
      <c r="E600" s="69"/>
      <c r="F600" s="69"/>
      <c r="G600" s="127"/>
      <c r="H600" s="127"/>
      <c r="I600" s="127"/>
      <c r="J600" s="127"/>
      <c r="K600" s="127"/>
      <c r="L600" s="127"/>
      <c r="M600" s="127"/>
      <c r="N600" s="127"/>
      <c r="O600" s="127"/>
      <c r="P600" s="127"/>
      <c r="Q600" s="127"/>
      <c r="R600" s="69"/>
      <c r="S600" s="69"/>
      <c r="T600" s="127"/>
    </row>
    <row r="601" spans="1:20" x14ac:dyDescent="0.4">
      <c r="A601" s="69"/>
      <c r="B601" s="127"/>
      <c r="C601" s="69"/>
      <c r="D601" s="69"/>
      <c r="E601" s="69"/>
      <c r="F601" s="69"/>
      <c r="G601" s="127"/>
      <c r="H601" s="127"/>
      <c r="I601" s="127"/>
      <c r="J601" s="127"/>
      <c r="K601" s="127"/>
      <c r="L601" s="127"/>
      <c r="M601" s="127"/>
      <c r="N601" s="127"/>
      <c r="O601" s="127"/>
      <c r="P601" s="127"/>
      <c r="Q601" s="127"/>
      <c r="R601" s="69"/>
      <c r="S601" s="69"/>
      <c r="T601" s="127"/>
    </row>
    <row r="602" spans="1:20" x14ac:dyDescent="0.4">
      <c r="A602" s="69"/>
      <c r="B602" s="127"/>
      <c r="C602" s="69"/>
      <c r="D602" s="69"/>
      <c r="E602" s="69"/>
      <c r="F602" s="69"/>
      <c r="G602" s="127"/>
      <c r="H602" s="127"/>
      <c r="I602" s="127"/>
      <c r="J602" s="127"/>
      <c r="K602" s="127"/>
      <c r="L602" s="127"/>
      <c r="M602" s="127"/>
      <c r="N602" s="127"/>
      <c r="O602" s="127"/>
      <c r="P602" s="127"/>
      <c r="Q602" s="127"/>
      <c r="R602" s="69"/>
      <c r="S602" s="69"/>
      <c r="T602" s="127"/>
    </row>
    <row r="603" spans="1:20" x14ac:dyDescent="0.4">
      <c r="A603" s="69"/>
      <c r="B603" s="127"/>
      <c r="C603" s="69"/>
      <c r="D603" s="69"/>
      <c r="E603" s="69"/>
      <c r="F603" s="69"/>
      <c r="G603" s="127"/>
      <c r="H603" s="127"/>
      <c r="I603" s="127"/>
      <c r="J603" s="127"/>
      <c r="K603" s="127"/>
      <c r="L603" s="127"/>
      <c r="M603" s="127"/>
      <c r="N603" s="127"/>
      <c r="O603" s="127"/>
      <c r="P603" s="127"/>
      <c r="Q603" s="127"/>
      <c r="R603" s="69"/>
      <c r="S603" s="69"/>
      <c r="T603" s="127"/>
    </row>
    <row r="604" spans="1:20" x14ac:dyDescent="0.4">
      <c r="A604" s="69"/>
      <c r="B604" s="127"/>
      <c r="C604" s="69"/>
      <c r="D604" s="69"/>
      <c r="E604" s="69"/>
      <c r="F604" s="69"/>
      <c r="G604" s="127"/>
      <c r="H604" s="127"/>
      <c r="I604" s="127"/>
      <c r="J604" s="127"/>
      <c r="K604" s="127"/>
      <c r="L604" s="127"/>
      <c r="M604" s="127"/>
      <c r="N604" s="127"/>
      <c r="O604" s="127"/>
      <c r="P604" s="127"/>
      <c r="Q604" s="127"/>
      <c r="R604" s="69"/>
      <c r="S604" s="69"/>
      <c r="T604" s="127"/>
    </row>
    <row r="605" spans="1:20" x14ac:dyDescent="0.4">
      <c r="A605" s="69"/>
      <c r="B605" s="127"/>
      <c r="C605" s="69"/>
      <c r="D605" s="69"/>
      <c r="E605" s="69"/>
      <c r="F605" s="69"/>
      <c r="G605" s="127"/>
      <c r="H605" s="127"/>
      <c r="I605" s="127"/>
      <c r="J605" s="127"/>
      <c r="K605" s="127"/>
      <c r="L605" s="127"/>
      <c r="M605" s="127"/>
      <c r="N605" s="127"/>
      <c r="O605" s="127"/>
      <c r="P605" s="127"/>
      <c r="Q605" s="127"/>
      <c r="R605" s="69"/>
      <c r="S605" s="69"/>
      <c r="T605" s="127"/>
    </row>
    <row r="606" spans="1:20" x14ac:dyDescent="0.4">
      <c r="A606" s="69"/>
      <c r="B606" s="127"/>
      <c r="C606" s="69"/>
      <c r="D606" s="69"/>
      <c r="E606" s="69"/>
      <c r="F606" s="69"/>
      <c r="G606" s="127"/>
      <c r="H606" s="127"/>
      <c r="I606" s="127"/>
      <c r="J606" s="127"/>
      <c r="K606" s="127"/>
      <c r="L606" s="127"/>
      <c r="M606" s="127"/>
      <c r="N606" s="127"/>
      <c r="O606" s="127"/>
      <c r="P606" s="127"/>
      <c r="Q606" s="127"/>
      <c r="R606" s="69"/>
      <c r="S606" s="69"/>
      <c r="T606" s="127"/>
    </row>
    <row r="607" spans="1:20" x14ac:dyDescent="0.4">
      <c r="A607" s="69"/>
      <c r="B607" s="127"/>
      <c r="C607" s="69"/>
      <c r="D607" s="69"/>
      <c r="E607" s="69"/>
      <c r="F607" s="69"/>
      <c r="G607" s="127"/>
      <c r="H607" s="127"/>
      <c r="I607" s="127"/>
      <c r="J607" s="127"/>
      <c r="K607" s="127"/>
      <c r="L607" s="127"/>
      <c r="M607" s="127"/>
      <c r="N607" s="127"/>
      <c r="O607" s="127"/>
      <c r="P607" s="127"/>
      <c r="Q607" s="127"/>
      <c r="R607" s="69"/>
      <c r="S607" s="69"/>
      <c r="T607" s="127"/>
    </row>
    <row r="608" spans="1:20" x14ac:dyDescent="0.4">
      <c r="A608" s="69"/>
      <c r="B608" s="127"/>
      <c r="C608" s="69"/>
      <c r="D608" s="69"/>
      <c r="E608" s="69"/>
      <c r="F608" s="69"/>
      <c r="G608" s="127"/>
      <c r="H608" s="127"/>
      <c r="I608" s="127"/>
      <c r="J608" s="127"/>
      <c r="K608" s="127"/>
      <c r="L608" s="127"/>
      <c r="M608" s="127"/>
      <c r="N608" s="127"/>
      <c r="O608" s="127"/>
      <c r="P608" s="127"/>
      <c r="Q608" s="127"/>
      <c r="R608" s="69"/>
      <c r="S608" s="69"/>
      <c r="T608" s="127"/>
    </row>
    <row r="609" spans="1:20" x14ac:dyDescent="0.4">
      <c r="A609" s="69"/>
      <c r="B609" s="127"/>
      <c r="C609" s="69"/>
      <c r="D609" s="69"/>
      <c r="E609" s="69"/>
      <c r="F609" s="69"/>
      <c r="G609" s="127"/>
      <c r="H609" s="127"/>
      <c r="I609" s="127"/>
      <c r="J609" s="127"/>
      <c r="K609" s="127"/>
      <c r="L609" s="127"/>
      <c r="M609" s="127"/>
      <c r="N609" s="127"/>
      <c r="O609" s="127"/>
      <c r="P609" s="127"/>
      <c r="Q609" s="127"/>
      <c r="R609" s="69"/>
      <c r="S609" s="69"/>
      <c r="T609" s="127"/>
    </row>
    <row r="610" spans="1:20" x14ac:dyDescent="0.4">
      <c r="A610" s="69"/>
      <c r="B610" s="127"/>
      <c r="C610" s="69"/>
      <c r="D610" s="69"/>
      <c r="E610" s="69"/>
      <c r="F610" s="69"/>
      <c r="G610" s="127"/>
      <c r="H610" s="127"/>
      <c r="I610" s="127"/>
      <c r="J610" s="127"/>
      <c r="K610" s="127"/>
      <c r="L610" s="127"/>
      <c r="M610" s="127"/>
      <c r="N610" s="127"/>
      <c r="O610" s="127"/>
      <c r="P610" s="127"/>
      <c r="Q610" s="127"/>
      <c r="R610" s="69"/>
      <c r="S610" s="69"/>
      <c r="T610" s="127"/>
    </row>
    <row r="611" spans="1:20" x14ac:dyDescent="0.4">
      <c r="A611" s="69"/>
      <c r="B611" s="127"/>
      <c r="C611" s="69"/>
      <c r="D611" s="69"/>
      <c r="E611" s="69"/>
      <c r="F611" s="69"/>
      <c r="G611" s="127"/>
      <c r="H611" s="127"/>
      <c r="I611" s="127"/>
      <c r="J611" s="127"/>
      <c r="K611" s="127"/>
      <c r="L611" s="127"/>
      <c r="M611" s="127"/>
      <c r="N611" s="127"/>
      <c r="O611" s="127"/>
      <c r="P611" s="127"/>
      <c r="Q611" s="127"/>
      <c r="R611" s="69"/>
      <c r="S611" s="69"/>
      <c r="T611" s="127"/>
    </row>
    <row r="612" spans="1:20" x14ac:dyDescent="0.4">
      <c r="A612" s="69"/>
      <c r="B612" s="127"/>
      <c r="C612" s="69"/>
      <c r="D612" s="69"/>
      <c r="E612" s="69"/>
      <c r="F612" s="69"/>
      <c r="G612" s="127"/>
      <c r="H612" s="127"/>
      <c r="I612" s="127"/>
      <c r="J612" s="127"/>
      <c r="K612" s="127"/>
      <c r="L612" s="127"/>
      <c r="M612" s="127"/>
      <c r="N612" s="127"/>
      <c r="O612" s="127"/>
      <c r="P612" s="127"/>
      <c r="Q612" s="127"/>
      <c r="R612" s="69"/>
      <c r="S612" s="69"/>
      <c r="T612" s="127"/>
    </row>
    <row r="613" spans="1:20" x14ac:dyDescent="0.4">
      <c r="A613" s="69"/>
      <c r="B613" s="127"/>
      <c r="C613" s="69"/>
      <c r="D613" s="69"/>
      <c r="E613" s="69"/>
      <c r="F613" s="69"/>
      <c r="G613" s="127"/>
      <c r="H613" s="127"/>
      <c r="I613" s="127"/>
      <c r="J613" s="127"/>
      <c r="K613" s="127"/>
      <c r="L613" s="127"/>
      <c r="M613" s="127"/>
      <c r="N613" s="127"/>
      <c r="O613" s="127"/>
      <c r="P613" s="127"/>
      <c r="Q613" s="127"/>
      <c r="R613" s="69"/>
      <c r="S613" s="69"/>
      <c r="T613" s="127"/>
    </row>
    <row r="614" spans="1:20" x14ac:dyDescent="0.4">
      <c r="A614" s="69"/>
      <c r="B614" s="127"/>
      <c r="C614" s="69"/>
      <c r="D614" s="69"/>
      <c r="E614" s="69"/>
      <c r="F614" s="69"/>
      <c r="G614" s="127"/>
      <c r="H614" s="127"/>
      <c r="I614" s="127"/>
      <c r="J614" s="127"/>
      <c r="K614" s="127"/>
      <c r="L614" s="127"/>
      <c r="M614" s="127"/>
      <c r="N614" s="127"/>
      <c r="O614" s="127"/>
      <c r="P614" s="127"/>
      <c r="Q614" s="127"/>
      <c r="R614" s="69"/>
      <c r="S614" s="69"/>
      <c r="T614" s="127"/>
    </row>
    <row r="615" spans="1:20" x14ac:dyDescent="0.4">
      <c r="A615" s="69"/>
      <c r="B615" s="127"/>
      <c r="C615" s="69"/>
      <c r="D615" s="69"/>
      <c r="E615" s="69"/>
      <c r="F615" s="69"/>
      <c r="G615" s="127"/>
      <c r="H615" s="127"/>
      <c r="I615" s="127"/>
      <c r="J615" s="127"/>
      <c r="K615" s="127"/>
      <c r="L615" s="127"/>
      <c r="M615" s="127"/>
      <c r="N615" s="127"/>
      <c r="O615" s="127"/>
      <c r="P615" s="127"/>
      <c r="Q615" s="127"/>
      <c r="R615" s="69"/>
      <c r="S615" s="69"/>
      <c r="T615" s="127"/>
    </row>
    <row r="616" spans="1:20" x14ac:dyDescent="0.4">
      <c r="A616" s="69"/>
      <c r="B616" s="127"/>
      <c r="C616" s="69"/>
      <c r="D616" s="69"/>
      <c r="E616" s="69"/>
      <c r="F616" s="69"/>
      <c r="G616" s="127"/>
      <c r="H616" s="127"/>
      <c r="I616" s="127"/>
      <c r="J616" s="127"/>
      <c r="K616" s="127"/>
      <c r="L616" s="127"/>
      <c r="M616" s="127"/>
      <c r="N616" s="127"/>
      <c r="O616" s="127"/>
      <c r="P616" s="127"/>
      <c r="Q616" s="127"/>
      <c r="R616" s="69"/>
      <c r="S616" s="69"/>
      <c r="T616" s="127"/>
    </row>
    <row r="617" spans="1:20" x14ac:dyDescent="0.4">
      <c r="A617" s="69"/>
      <c r="B617" s="127"/>
      <c r="C617" s="69"/>
      <c r="D617" s="69"/>
      <c r="E617" s="69"/>
      <c r="F617" s="69"/>
      <c r="G617" s="127"/>
      <c r="H617" s="127"/>
      <c r="I617" s="127"/>
      <c r="J617" s="127"/>
      <c r="K617" s="127"/>
      <c r="L617" s="127"/>
      <c r="M617" s="127"/>
      <c r="N617" s="127"/>
      <c r="O617" s="127"/>
      <c r="P617" s="127"/>
      <c r="Q617" s="127"/>
      <c r="R617" s="69"/>
      <c r="S617" s="69"/>
      <c r="T617" s="127"/>
    </row>
    <row r="618" spans="1:20" x14ac:dyDescent="0.4">
      <c r="A618" s="69"/>
      <c r="B618" s="127"/>
      <c r="C618" s="69"/>
      <c r="D618" s="69"/>
      <c r="E618" s="69"/>
      <c r="F618" s="69"/>
      <c r="G618" s="127"/>
      <c r="H618" s="127"/>
      <c r="I618" s="127"/>
      <c r="J618" s="127"/>
      <c r="K618" s="127"/>
      <c r="L618" s="127"/>
      <c r="M618" s="127"/>
      <c r="N618" s="127"/>
      <c r="O618" s="127"/>
      <c r="P618" s="127"/>
      <c r="Q618" s="127"/>
      <c r="R618" s="69"/>
      <c r="S618" s="69"/>
      <c r="T618" s="127"/>
    </row>
    <row r="619" spans="1:20" x14ac:dyDescent="0.4">
      <c r="A619" s="69"/>
      <c r="B619" s="127"/>
      <c r="C619" s="69"/>
      <c r="D619" s="69"/>
      <c r="E619" s="69"/>
      <c r="F619" s="69"/>
      <c r="G619" s="127"/>
      <c r="H619" s="127"/>
      <c r="I619" s="127"/>
      <c r="J619" s="127"/>
      <c r="K619" s="127"/>
      <c r="L619" s="127"/>
      <c r="M619" s="127"/>
      <c r="N619" s="127"/>
      <c r="O619" s="127"/>
      <c r="P619" s="127"/>
      <c r="Q619" s="127"/>
      <c r="R619" s="69"/>
      <c r="S619" s="69"/>
      <c r="T619" s="127"/>
    </row>
    <row r="620" spans="1:20" x14ac:dyDescent="0.4">
      <c r="A620" s="69"/>
      <c r="B620" s="127"/>
      <c r="C620" s="69"/>
      <c r="D620" s="69"/>
      <c r="E620" s="69"/>
      <c r="F620" s="69"/>
      <c r="G620" s="127"/>
      <c r="H620" s="127"/>
      <c r="I620" s="127"/>
      <c r="J620" s="127"/>
      <c r="K620" s="127"/>
      <c r="L620" s="127"/>
      <c r="M620" s="127"/>
      <c r="N620" s="127"/>
      <c r="O620" s="127"/>
      <c r="P620" s="127"/>
      <c r="Q620" s="127"/>
      <c r="R620" s="69"/>
      <c r="S620" s="69"/>
      <c r="T620" s="127"/>
    </row>
    <row r="621" spans="1:20" x14ac:dyDescent="0.4">
      <c r="A621" s="69"/>
      <c r="B621" s="127"/>
      <c r="C621" s="69"/>
      <c r="D621" s="69"/>
      <c r="E621" s="69"/>
      <c r="F621" s="69"/>
      <c r="G621" s="127"/>
      <c r="H621" s="127"/>
      <c r="I621" s="127"/>
      <c r="J621" s="127"/>
      <c r="K621" s="127"/>
      <c r="L621" s="127"/>
      <c r="M621" s="127"/>
      <c r="N621" s="127"/>
      <c r="O621" s="127"/>
      <c r="P621" s="127"/>
      <c r="Q621" s="127"/>
      <c r="R621" s="69"/>
      <c r="S621" s="69"/>
      <c r="T621" s="127"/>
    </row>
    <row r="622" spans="1:20" x14ac:dyDescent="0.4">
      <c r="A622" s="69"/>
      <c r="B622" s="127"/>
      <c r="C622" s="69"/>
      <c r="D622" s="69"/>
      <c r="E622" s="69"/>
      <c r="F622" s="69"/>
      <c r="G622" s="127"/>
      <c r="H622" s="127"/>
      <c r="I622" s="127"/>
      <c r="J622" s="127"/>
      <c r="K622" s="127"/>
      <c r="L622" s="127"/>
      <c r="M622" s="127"/>
      <c r="N622" s="127"/>
      <c r="O622" s="127"/>
      <c r="P622" s="127"/>
      <c r="Q622" s="127"/>
      <c r="R622" s="69"/>
      <c r="S622" s="69"/>
      <c r="T622" s="127"/>
    </row>
    <row r="623" spans="1:20" x14ac:dyDescent="0.4">
      <c r="A623" s="69"/>
      <c r="B623" s="127"/>
      <c r="C623" s="69"/>
      <c r="D623" s="69"/>
      <c r="E623" s="69"/>
      <c r="F623" s="69"/>
      <c r="G623" s="127"/>
      <c r="H623" s="127"/>
      <c r="I623" s="127"/>
      <c r="J623" s="127"/>
      <c r="K623" s="127"/>
      <c r="L623" s="127"/>
      <c r="M623" s="127"/>
      <c r="N623" s="127"/>
      <c r="O623" s="127"/>
      <c r="P623" s="127"/>
      <c r="Q623" s="127"/>
      <c r="R623" s="69"/>
      <c r="S623" s="69"/>
      <c r="T623" s="127"/>
    </row>
    <row r="624" spans="1:20" x14ac:dyDescent="0.4">
      <c r="A624" s="69"/>
      <c r="B624" s="127"/>
      <c r="C624" s="69"/>
      <c r="D624" s="69"/>
      <c r="E624" s="69"/>
      <c r="F624" s="69"/>
      <c r="G624" s="127"/>
      <c r="H624" s="127"/>
      <c r="I624" s="127"/>
      <c r="J624" s="127"/>
      <c r="K624" s="127"/>
      <c r="L624" s="127"/>
      <c r="M624" s="127"/>
      <c r="N624" s="127"/>
      <c r="O624" s="127"/>
      <c r="P624" s="127"/>
      <c r="Q624" s="127"/>
      <c r="R624" s="69"/>
      <c r="S624" s="69"/>
      <c r="T624" s="127"/>
    </row>
    <row r="625" spans="1:20" x14ac:dyDescent="0.4">
      <c r="A625" s="69"/>
      <c r="B625" s="127"/>
      <c r="C625" s="69"/>
      <c r="D625" s="69"/>
      <c r="E625" s="69"/>
      <c r="F625" s="69"/>
      <c r="G625" s="127"/>
      <c r="H625" s="127"/>
      <c r="I625" s="127"/>
      <c r="J625" s="127"/>
      <c r="K625" s="127"/>
      <c r="L625" s="127"/>
      <c r="M625" s="127"/>
      <c r="N625" s="127"/>
      <c r="O625" s="127"/>
      <c r="P625" s="127"/>
      <c r="Q625" s="127"/>
      <c r="R625" s="69"/>
      <c r="S625" s="69"/>
      <c r="T625" s="127"/>
    </row>
    <row r="626" spans="1:20" x14ac:dyDescent="0.4">
      <c r="A626" s="69"/>
      <c r="B626" s="127"/>
      <c r="C626" s="69"/>
      <c r="D626" s="69"/>
      <c r="E626" s="69"/>
      <c r="F626" s="69"/>
      <c r="G626" s="127"/>
      <c r="H626" s="127"/>
      <c r="I626" s="127"/>
      <c r="J626" s="127"/>
      <c r="K626" s="127"/>
      <c r="L626" s="127"/>
      <c r="M626" s="127"/>
      <c r="N626" s="127"/>
      <c r="O626" s="127"/>
      <c r="P626" s="127"/>
      <c r="Q626" s="127"/>
      <c r="R626" s="69"/>
      <c r="S626" s="69"/>
      <c r="T626" s="127"/>
    </row>
    <row r="627" spans="1:20" x14ac:dyDescent="0.4">
      <c r="A627" s="69"/>
      <c r="B627" s="127"/>
      <c r="C627" s="69"/>
      <c r="D627" s="69"/>
      <c r="E627" s="69"/>
      <c r="F627" s="69"/>
      <c r="G627" s="127"/>
      <c r="H627" s="127"/>
      <c r="I627" s="127"/>
      <c r="J627" s="127"/>
      <c r="K627" s="127"/>
      <c r="L627" s="127"/>
      <c r="M627" s="127"/>
      <c r="N627" s="127"/>
      <c r="O627" s="127"/>
      <c r="P627" s="127"/>
      <c r="Q627" s="127"/>
      <c r="R627" s="69"/>
      <c r="S627" s="69"/>
      <c r="T627" s="127"/>
    </row>
    <row r="628" spans="1:20" x14ac:dyDescent="0.4">
      <c r="A628" s="69"/>
      <c r="B628" s="127"/>
      <c r="C628" s="69"/>
      <c r="D628" s="69"/>
      <c r="E628" s="69"/>
      <c r="F628" s="69"/>
      <c r="G628" s="127"/>
      <c r="H628" s="127"/>
      <c r="I628" s="127"/>
      <c r="J628" s="127"/>
      <c r="K628" s="127"/>
      <c r="L628" s="127"/>
      <c r="M628" s="127"/>
      <c r="N628" s="127"/>
      <c r="O628" s="127"/>
      <c r="P628" s="127"/>
      <c r="Q628" s="127"/>
      <c r="R628" s="69"/>
      <c r="S628" s="69"/>
      <c r="T628" s="127"/>
    </row>
    <row r="629" spans="1:20" x14ac:dyDescent="0.4">
      <c r="A629" s="69"/>
      <c r="B629" s="127"/>
      <c r="C629" s="69"/>
      <c r="D629" s="69"/>
      <c r="E629" s="69"/>
      <c r="F629" s="69"/>
      <c r="G629" s="127"/>
      <c r="H629" s="127"/>
      <c r="I629" s="127"/>
      <c r="J629" s="127"/>
      <c r="K629" s="127"/>
      <c r="L629" s="127"/>
      <c r="M629" s="127"/>
      <c r="N629" s="127"/>
      <c r="O629" s="127"/>
      <c r="P629" s="127"/>
      <c r="Q629" s="127"/>
      <c r="R629" s="69"/>
      <c r="S629" s="69"/>
      <c r="T629" s="127"/>
    </row>
    <row r="630" spans="1:20" x14ac:dyDescent="0.4">
      <c r="A630" s="69"/>
      <c r="B630" s="127"/>
      <c r="C630" s="69"/>
      <c r="D630" s="69"/>
      <c r="E630" s="69"/>
      <c r="F630" s="69"/>
      <c r="G630" s="127"/>
      <c r="H630" s="127"/>
      <c r="I630" s="127"/>
      <c r="J630" s="127"/>
      <c r="K630" s="127"/>
      <c r="L630" s="127"/>
      <c r="M630" s="127"/>
      <c r="N630" s="127"/>
      <c r="O630" s="127"/>
      <c r="P630" s="127"/>
      <c r="Q630" s="127"/>
      <c r="R630" s="69"/>
      <c r="S630" s="69"/>
      <c r="T630" s="127"/>
    </row>
    <row r="631" spans="1:20" x14ac:dyDescent="0.4">
      <c r="A631" s="69"/>
      <c r="B631" s="127"/>
      <c r="C631" s="69"/>
      <c r="D631" s="69"/>
      <c r="E631" s="69"/>
      <c r="F631" s="69"/>
      <c r="G631" s="127"/>
      <c r="H631" s="127"/>
      <c r="I631" s="127"/>
      <c r="J631" s="127"/>
      <c r="K631" s="127"/>
      <c r="L631" s="127"/>
      <c r="M631" s="127"/>
      <c r="N631" s="127"/>
      <c r="O631" s="127"/>
      <c r="P631" s="127"/>
      <c r="Q631" s="127"/>
      <c r="R631" s="69"/>
      <c r="S631" s="69"/>
      <c r="T631" s="127"/>
    </row>
    <row r="632" spans="1:20" x14ac:dyDescent="0.4">
      <c r="A632" s="69"/>
      <c r="B632" s="127"/>
      <c r="C632" s="69"/>
      <c r="D632" s="69"/>
      <c r="E632" s="69"/>
      <c r="F632" s="69"/>
      <c r="G632" s="127"/>
      <c r="H632" s="127"/>
      <c r="I632" s="127"/>
      <c r="J632" s="127"/>
      <c r="K632" s="127"/>
      <c r="L632" s="127"/>
      <c r="M632" s="127"/>
      <c r="N632" s="127"/>
      <c r="O632" s="127"/>
      <c r="P632" s="127"/>
      <c r="Q632" s="127"/>
      <c r="R632" s="69"/>
      <c r="S632" s="69"/>
      <c r="T632" s="127"/>
    </row>
    <row r="633" spans="1:20" x14ac:dyDescent="0.4">
      <c r="A633" s="69"/>
      <c r="B633" s="127"/>
      <c r="C633" s="69"/>
      <c r="D633" s="69"/>
      <c r="E633" s="69"/>
      <c r="F633" s="69"/>
      <c r="G633" s="127"/>
      <c r="H633" s="127"/>
      <c r="I633" s="127"/>
      <c r="J633" s="127"/>
      <c r="K633" s="127"/>
      <c r="L633" s="127"/>
      <c r="M633" s="127"/>
      <c r="N633" s="127"/>
      <c r="O633" s="127"/>
      <c r="P633" s="127"/>
      <c r="Q633" s="127"/>
      <c r="R633" s="69"/>
      <c r="S633" s="69"/>
      <c r="T633" s="127"/>
    </row>
    <row r="634" spans="1:20" x14ac:dyDescent="0.4">
      <c r="A634" s="69"/>
      <c r="B634" s="127"/>
      <c r="C634" s="69"/>
      <c r="D634" s="69"/>
      <c r="E634" s="69"/>
      <c r="F634" s="69"/>
      <c r="G634" s="127"/>
      <c r="H634" s="127"/>
      <c r="I634" s="127"/>
      <c r="J634" s="127"/>
      <c r="K634" s="127"/>
      <c r="L634" s="127"/>
      <c r="M634" s="127"/>
      <c r="N634" s="127"/>
      <c r="O634" s="127"/>
      <c r="P634" s="127"/>
      <c r="Q634" s="127"/>
      <c r="R634" s="69"/>
      <c r="S634" s="69"/>
      <c r="T634" s="127"/>
    </row>
    <row r="635" spans="1:20" x14ac:dyDescent="0.4">
      <c r="A635" s="69"/>
      <c r="B635" s="127"/>
      <c r="C635" s="69"/>
      <c r="D635" s="69"/>
      <c r="E635" s="69"/>
      <c r="F635" s="69"/>
      <c r="G635" s="127"/>
      <c r="H635" s="127"/>
      <c r="I635" s="127"/>
      <c r="J635" s="127"/>
      <c r="K635" s="127"/>
      <c r="L635" s="127"/>
      <c r="M635" s="127"/>
      <c r="N635" s="127"/>
      <c r="O635" s="127"/>
      <c r="P635" s="127"/>
      <c r="Q635" s="127"/>
      <c r="R635" s="69"/>
      <c r="S635" s="69"/>
      <c r="T635" s="127"/>
    </row>
    <row r="636" spans="1:20" x14ac:dyDescent="0.4">
      <c r="A636" s="69"/>
      <c r="B636" s="127"/>
      <c r="C636" s="69"/>
      <c r="D636" s="69"/>
      <c r="E636" s="69"/>
      <c r="F636" s="69"/>
      <c r="G636" s="127"/>
      <c r="H636" s="127"/>
      <c r="I636" s="127"/>
      <c r="J636" s="127"/>
      <c r="K636" s="127"/>
      <c r="L636" s="127"/>
      <c r="M636" s="127"/>
      <c r="N636" s="127"/>
      <c r="O636" s="127"/>
      <c r="P636" s="127"/>
      <c r="Q636" s="127"/>
      <c r="R636" s="69"/>
      <c r="S636" s="69"/>
      <c r="T636" s="127"/>
    </row>
    <row r="637" spans="1:20" x14ac:dyDescent="0.4">
      <c r="A637" s="69"/>
      <c r="B637" s="127"/>
      <c r="C637" s="69"/>
      <c r="D637" s="69"/>
      <c r="E637" s="69"/>
      <c r="F637" s="69"/>
      <c r="G637" s="127"/>
      <c r="H637" s="127"/>
      <c r="I637" s="127"/>
      <c r="J637" s="127"/>
      <c r="K637" s="127"/>
      <c r="L637" s="127"/>
      <c r="M637" s="127"/>
      <c r="N637" s="127"/>
      <c r="O637" s="127"/>
      <c r="P637" s="127"/>
      <c r="Q637" s="127"/>
      <c r="R637" s="69"/>
      <c r="S637" s="69"/>
      <c r="T637" s="127"/>
    </row>
    <row r="638" spans="1:20" x14ac:dyDescent="0.4">
      <c r="A638" s="69"/>
      <c r="B638" s="127"/>
      <c r="C638" s="69"/>
      <c r="D638" s="69"/>
      <c r="E638" s="69"/>
      <c r="F638" s="69"/>
      <c r="G638" s="127"/>
      <c r="H638" s="127"/>
      <c r="I638" s="127"/>
      <c r="J638" s="127"/>
      <c r="K638" s="127"/>
      <c r="L638" s="127"/>
      <c r="M638" s="127"/>
      <c r="N638" s="127"/>
      <c r="O638" s="127"/>
      <c r="P638" s="127"/>
      <c r="Q638" s="127"/>
      <c r="R638" s="69"/>
      <c r="S638" s="69"/>
      <c r="T638" s="127"/>
    </row>
    <row r="639" spans="1:20" x14ac:dyDescent="0.4">
      <c r="A639" s="69"/>
      <c r="B639" s="127"/>
      <c r="C639" s="69"/>
      <c r="D639" s="69"/>
      <c r="E639" s="69"/>
      <c r="F639" s="69"/>
      <c r="G639" s="127"/>
      <c r="H639" s="127"/>
      <c r="I639" s="127"/>
      <c r="J639" s="127"/>
      <c r="K639" s="127"/>
      <c r="L639" s="127"/>
      <c r="M639" s="127"/>
      <c r="N639" s="127"/>
      <c r="O639" s="127"/>
      <c r="P639" s="127"/>
      <c r="Q639" s="127"/>
      <c r="R639" s="69"/>
      <c r="S639" s="69"/>
      <c r="T639" s="127"/>
    </row>
    <row r="640" spans="1:20" x14ac:dyDescent="0.4">
      <c r="A640" s="69"/>
      <c r="B640" s="127"/>
      <c r="C640" s="69"/>
      <c r="D640" s="69"/>
      <c r="E640" s="69"/>
      <c r="F640" s="69"/>
      <c r="G640" s="127"/>
      <c r="H640" s="127"/>
      <c r="I640" s="127"/>
      <c r="J640" s="127"/>
      <c r="K640" s="127"/>
      <c r="L640" s="127"/>
      <c r="M640" s="127"/>
      <c r="N640" s="127"/>
      <c r="O640" s="127"/>
      <c r="P640" s="127"/>
      <c r="Q640" s="127"/>
      <c r="R640" s="69"/>
      <c r="S640" s="69"/>
      <c r="T640" s="127"/>
    </row>
    <row r="641" spans="1:20" x14ac:dyDescent="0.4">
      <c r="A641" s="69"/>
      <c r="B641" s="127"/>
      <c r="C641" s="69"/>
      <c r="D641" s="69"/>
      <c r="E641" s="69"/>
      <c r="F641" s="69"/>
      <c r="G641" s="127"/>
      <c r="H641" s="127"/>
      <c r="I641" s="127"/>
      <c r="J641" s="127"/>
      <c r="K641" s="127"/>
      <c r="L641" s="127"/>
      <c r="M641" s="127"/>
      <c r="N641" s="127"/>
      <c r="O641" s="127"/>
      <c r="P641" s="127"/>
      <c r="Q641" s="127"/>
      <c r="R641" s="69"/>
      <c r="S641" s="69"/>
      <c r="T641" s="127"/>
    </row>
    <row r="642" spans="1:20" x14ac:dyDescent="0.4">
      <c r="A642" s="69"/>
      <c r="B642" s="127"/>
      <c r="C642" s="69"/>
      <c r="D642" s="69"/>
      <c r="E642" s="69"/>
      <c r="F642" s="69"/>
      <c r="G642" s="127"/>
      <c r="H642" s="127"/>
      <c r="I642" s="127"/>
      <c r="J642" s="127"/>
      <c r="K642" s="127"/>
      <c r="L642" s="127"/>
      <c r="M642" s="127"/>
      <c r="N642" s="127"/>
      <c r="O642" s="127"/>
      <c r="P642" s="127"/>
      <c r="Q642" s="127"/>
      <c r="R642" s="69"/>
      <c r="S642" s="69"/>
      <c r="T642" s="127"/>
    </row>
    <row r="643" spans="1:20" x14ac:dyDescent="0.4">
      <c r="A643" s="69"/>
      <c r="B643" s="127"/>
      <c r="C643" s="69"/>
      <c r="D643" s="69"/>
      <c r="E643" s="69"/>
      <c r="F643" s="69"/>
      <c r="G643" s="127"/>
      <c r="H643" s="127"/>
      <c r="I643" s="127"/>
      <c r="J643" s="127"/>
      <c r="K643" s="127"/>
      <c r="L643" s="127"/>
      <c r="M643" s="127"/>
      <c r="N643" s="127"/>
      <c r="O643" s="127"/>
      <c r="P643" s="127"/>
      <c r="Q643" s="127"/>
      <c r="R643" s="69"/>
      <c r="S643" s="69"/>
      <c r="T643" s="127"/>
    </row>
    <row r="644" spans="1:20" x14ac:dyDescent="0.4">
      <c r="A644" s="69"/>
      <c r="B644" s="127"/>
      <c r="C644" s="69"/>
      <c r="D644" s="69"/>
      <c r="E644" s="69"/>
      <c r="F644" s="69"/>
      <c r="G644" s="127"/>
      <c r="H644" s="127"/>
      <c r="I644" s="127"/>
      <c r="J644" s="127"/>
      <c r="K644" s="127"/>
      <c r="L644" s="127"/>
      <c r="M644" s="127"/>
      <c r="N644" s="127"/>
      <c r="O644" s="127"/>
      <c r="P644" s="127"/>
      <c r="Q644" s="127"/>
      <c r="R644" s="69"/>
      <c r="S644" s="69"/>
      <c r="T644" s="127"/>
    </row>
    <row r="645" spans="1:20" x14ac:dyDescent="0.4">
      <c r="A645" s="69"/>
      <c r="B645" s="127"/>
      <c r="C645" s="69"/>
      <c r="D645" s="69"/>
      <c r="E645" s="69"/>
      <c r="F645" s="69"/>
      <c r="G645" s="127"/>
      <c r="H645" s="127"/>
      <c r="I645" s="127"/>
      <c r="J645" s="127"/>
      <c r="K645" s="127"/>
      <c r="L645" s="127"/>
      <c r="M645" s="127"/>
      <c r="N645" s="127"/>
      <c r="O645" s="127"/>
      <c r="P645" s="127"/>
      <c r="Q645" s="127"/>
      <c r="R645" s="69"/>
      <c r="S645" s="69"/>
      <c r="T645" s="127"/>
    </row>
    <row r="646" spans="1:20" x14ac:dyDescent="0.4">
      <c r="A646" s="69"/>
      <c r="B646" s="127"/>
      <c r="C646" s="69"/>
      <c r="D646" s="69"/>
      <c r="E646" s="69"/>
      <c r="F646" s="69"/>
      <c r="G646" s="127"/>
      <c r="H646" s="127"/>
      <c r="I646" s="127"/>
      <c r="J646" s="127"/>
      <c r="K646" s="127"/>
      <c r="L646" s="127"/>
      <c r="M646" s="127"/>
      <c r="N646" s="127"/>
      <c r="O646" s="127"/>
      <c r="P646" s="127"/>
      <c r="Q646" s="127"/>
      <c r="R646" s="69"/>
      <c r="S646" s="69"/>
      <c r="T646" s="127"/>
    </row>
    <row r="647" spans="1:20" x14ac:dyDescent="0.4">
      <c r="A647" s="69"/>
      <c r="B647" s="127"/>
      <c r="C647" s="69"/>
      <c r="D647" s="69"/>
      <c r="E647" s="69"/>
      <c r="F647" s="69"/>
      <c r="G647" s="127"/>
      <c r="H647" s="127"/>
      <c r="I647" s="127"/>
      <c r="J647" s="127"/>
      <c r="K647" s="127"/>
      <c r="L647" s="127"/>
      <c r="M647" s="127"/>
      <c r="N647" s="127"/>
      <c r="O647" s="127"/>
      <c r="P647" s="127"/>
      <c r="Q647" s="127"/>
      <c r="R647" s="69"/>
      <c r="S647" s="69"/>
      <c r="T647" s="127"/>
    </row>
    <row r="648" spans="1:20" x14ac:dyDescent="0.4">
      <c r="A648" s="69"/>
      <c r="B648" s="127"/>
      <c r="C648" s="69"/>
      <c r="D648" s="69"/>
      <c r="E648" s="69"/>
      <c r="F648" s="69"/>
      <c r="G648" s="127"/>
      <c r="H648" s="127"/>
      <c r="I648" s="127"/>
      <c r="J648" s="127"/>
      <c r="K648" s="127"/>
      <c r="L648" s="127"/>
      <c r="M648" s="127"/>
      <c r="N648" s="127"/>
      <c r="O648" s="127"/>
      <c r="P648" s="127"/>
      <c r="Q648" s="127"/>
      <c r="R648" s="69"/>
      <c r="S648" s="69"/>
      <c r="T648" s="127"/>
    </row>
    <row r="649" spans="1:20" x14ac:dyDescent="0.4">
      <c r="A649" s="69"/>
      <c r="B649" s="127"/>
      <c r="C649" s="69"/>
      <c r="D649" s="69"/>
      <c r="E649" s="69"/>
      <c r="F649" s="69"/>
      <c r="G649" s="127"/>
      <c r="H649" s="127"/>
      <c r="I649" s="127"/>
      <c r="J649" s="127"/>
      <c r="K649" s="127"/>
      <c r="L649" s="127"/>
      <c r="M649" s="127"/>
      <c r="N649" s="127"/>
      <c r="O649" s="127"/>
      <c r="P649" s="127"/>
      <c r="Q649" s="127"/>
      <c r="R649" s="69"/>
      <c r="S649" s="69"/>
      <c r="T649" s="127"/>
    </row>
    <row r="650" spans="1:20" x14ac:dyDescent="0.4">
      <c r="A650" s="69"/>
      <c r="B650" s="127"/>
      <c r="C650" s="69"/>
      <c r="D650" s="69"/>
      <c r="E650" s="69"/>
      <c r="F650" s="69"/>
      <c r="G650" s="127"/>
      <c r="H650" s="127"/>
      <c r="I650" s="127"/>
      <c r="J650" s="127"/>
      <c r="K650" s="127"/>
      <c r="L650" s="127"/>
      <c r="M650" s="127"/>
      <c r="N650" s="127"/>
      <c r="O650" s="127"/>
      <c r="P650" s="127"/>
      <c r="Q650" s="127"/>
      <c r="R650" s="69"/>
      <c r="S650" s="69"/>
      <c r="T650" s="127"/>
    </row>
    <row r="651" spans="1:20" x14ac:dyDescent="0.4">
      <c r="A651" s="69"/>
      <c r="B651" s="127"/>
      <c r="C651" s="69"/>
      <c r="D651" s="69"/>
      <c r="E651" s="69"/>
      <c r="F651" s="69"/>
      <c r="G651" s="127"/>
      <c r="H651" s="127"/>
      <c r="I651" s="127"/>
      <c r="J651" s="127"/>
      <c r="K651" s="127"/>
      <c r="L651" s="127"/>
      <c r="M651" s="127"/>
      <c r="N651" s="127"/>
      <c r="O651" s="127"/>
      <c r="P651" s="127"/>
      <c r="Q651" s="127"/>
      <c r="R651" s="69"/>
      <c r="S651" s="69"/>
      <c r="T651" s="127"/>
    </row>
    <row r="652" spans="1:20" x14ac:dyDescent="0.4">
      <c r="A652" s="69"/>
      <c r="B652" s="127"/>
      <c r="C652" s="69"/>
      <c r="D652" s="69"/>
      <c r="E652" s="69"/>
      <c r="F652" s="69"/>
      <c r="G652" s="127"/>
      <c r="H652" s="127"/>
      <c r="I652" s="127"/>
      <c r="J652" s="127"/>
      <c r="K652" s="127"/>
      <c r="L652" s="127"/>
      <c r="M652" s="127"/>
      <c r="N652" s="127"/>
      <c r="O652" s="127"/>
      <c r="P652" s="127"/>
      <c r="Q652" s="127"/>
      <c r="R652" s="69"/>
      <c r="S652" s="69"/>
      <c r="T652" s="127"/>
    </row>
    <row r="653" spans="1:20" x14ac:dyDescent="0.4">
      <c r="A653" s="69"/>
      <c r="B653" s="127"/>
      <c r="C653" s="69"/>
      <c r="D653" s="69"/>
      <c r="E653" s="69"/>
      <c r="F653" s="69"/>
      <c r="G653" s="127"/>
      <c r="H653" s="127"/>
      <c r="I653" s="127"/>
      <c r="J653" s="127"/>
      <c r="K653" s="127"/>
      <c r="L653" s="127"/>
      <c r="M653" s="127"/>
      <c r="N653" s="127"/>
      <c r="O653" s="127"/>
      <c r="P653" s="127"/>
      <c r="Q653" s="127"/>
      <c r="R653" s="69"/>
      <c r="S653" s="69"/>
      <c r="T653" s="127"/>
    </row>
    <row r="654" spans="1:20" x14ac:dyDescent="0.4">
      <c r="A654" s="69"/>
      <c r="B654" s="127"/>
      <c r="C654" s="69"/>
      <c r="D654" s="69"/>
      <c r="E654" s="69"/>
      <c r="F654" s="69"/>
      <c r="G654" s="127"/>
      <c r="H654" s="127"/>
      <c r="I654" s="127"/>
      <c r="J654" s="127"/>
      <c r="K654" s="127"/>
      <c r="L654" s="127"/>
      <c r="M654" s="127"/>
      <c r="N654" s="127"/>
      <c r="O654" s="127"/>
      <c r="P654" s="127"/>
      <c r="Q654" s="127"/>
      <c r="R654" s="69"/>
      <c r="S654" s="69"/>
      <c r="T654" s="127"/>
    </row>
    <row r="655" spans="1:20" x14ac:dyDescent="0.4">
      <c r="A655" s="69"/>
      <c r="B655" s="127"/>
      <c r="C655" s="69"/>
      <c r="D655" s="69"/>
      <c r="E655" s="69"/>
      <c r="F655" s="69"/>
      <c r="G655" s="127"/>
      <c r="H655" s="127"/>
      <c r="I655" s="127"/>
      <c r="J655" s="127"/>
      <c r="K655" s="127"/>
      <c r="L655" s="127"/>
      <c r="M655" s="127"/>
      <c r="N655" s="127"/>
      <c r="O655" s="127"/>
      <c r="P655" s="127"/>
      <c r="Q655" s="127"/>
      <c r="R655" s="69"/>
      <c r="S655" s="69"/>
      <c r="T655" s="127"/>
    </row>
    <row r="656" spans="1:20" x14ac:dyDescent="0.4">
      <c r="A656" s="69"/>
      <c r="B656" s="127"/>
      <c r="C656" s="69"/>
      <c r="D656" s="69"/>
      <c r="E656" s="69"/>
      <c r="F656" s="69"/>
      <c r="G656" s="127"/>
      <c r="H656" s="127"/>
      <c r="I656" s="127"/>
      <c r="J656" s="127"/>
      <c r="K656" s="127"/>
      <c r="L656" s="127"/>
      <c r="M656" s="127"/>
      <c r="N656" s="127"/>
      <c r="O656" s="127"/>
      <c r="P656" s="127"/>
      <c r="Q656" s="127"/>
      <c r="R656" s="69"/>
      <c r="S656" s="69"/>
      <c r="T656" s="127"/>
    </row>
    <row r="657" spans="1:20" x14ac:dyDescent="0.4">
      <c r="A657" s="69"/>
      <c r="B657" s="127"/>
      <c r="C657" s="69"/>
      <c r="D657" s="69"/>
      <c r="E657" s="69"/>
      <c r="F657" s="69"/>
      <c r="G657" s="127"/>
      <c r="H657" s="127"/>
      <c r="I657" s="127"/>
      <c r="J657" s="127"/>
      <c r="K657" s="127"/>
      <c r="L657" s="127"/>
      <c r="M657" s="127"/>
      <c r="N657" s="127"/>
      <c r="O657" s="127"/>
      <c r="P657" s="127"/>
      <c r="Q657" s="127"/>
      <c r="R657" s="69"/>
      <c r="S657" s="69"/>
      <c r="T657" s="127"/>
    </row>
    <row r="658" spans="1:20" x14ac:dyDescent="0.4">
      <c r="A658" s="69"/>
      <c r="B658" s="127"/>
      <c r="C658" s="69"/>
      <c r="D658" s="69"/>
      <c r="E658" s="69"/>
      <c r="F658" s="69"/>
      <c r="G658" s="127"/>
      <c r="H658" s="127"/>
      <c r="I658" s="127"/>
      <c r="J658" s="127"/>
      <c r="K658" s="127"/>
      <c r="L658" s="127"/>
      <c r="M658" s="127"/>
      <c r="N658" s="127"/>
      <c r="O658" s="127"/>
      <c r="P658" s="127"/>
      <c r="Q658" s="127"/>
      <c r="R658" s="69"/>
      <c r="S658" s="69"/>
      <c r="T658" s="127"/>
    </row>
    <row r="659" spans="1:20" x14ac:dyDescent="0.4">
      <c r="A659" s="69"/>
      <c r="B659" s="127"/>
      <c r="C659" s="69"/>
      <c r="D659" s="69"/>
      <c r="E659" s="69"/>
      <c r="F659" s="69"/>
      <c r="G659" s="127"/>
      <c r="H659" s="127"/>
      <c r="I659" s="127"/>
      <c r="J659" s="127"/>
      <c r="K659" s="127"/>
      <c r="L659" s="127"/>
      <c r="M659" s="127"/>
      <c r="N659" s="127"/>
      <c r="O659" s="127"/>
      <c r="P659" s="127"/>
      <c r="Q659" s="127"/>
      <c r="R659" s="69"/>
      <c r="S659" s="69"/>
      <c r="T659" s="127"/>
    </row>
    <row r="660" spans="1:20" x14ac:dyDescent="0.4">
      <c r="A660" s="69"/>
      <c r="B660" s="127"/>
      <c r="C660" s="69"/>
      <c r="D660" s="69"/>
      <c r="E660" s="69"/>
      <c r="F660" s="69"/>
      <c r="G660" s="127"/>
      <c r="H660" s="127"/>
      <c r="I660" s="127"/>
      <c r="J660" s="127"/>
      <c r="K660" s="127"/>
      <c r="L660" s="127"/>
      <c r="M660" s="127"/>
      <c r="N660" s="127"/>
      <c r="O660" s="127"/>
      <c r="P660" s="127"/>
      <c r="Q660" s="127"/>
      <c r="R660" s="69"/>
      <c r="S660" s="69"/>
      <c r="T660" s="127"/>
    </row>
    <row r="661" spans="1:20" x14ac:dyDescent="0.4">
      <c r="A661" s="69"/>
      <c r="B661" s="127"/>
      <c r="C661" s="69"/>
      <c r="D661" s="69"/>
      <c r="E661" s="69"/>
      <c r="F661" s="69"/>
      <c r="G661" s="127"/>
      <c r="H661" s="127"/>
      <c r="I661" s="127"/>
      <c r="J661" s="127"/>
      <c r="K661" s="127"/>
      <c r="L661" s="127"/>
      <c r="M661" s="127"/>
      <c r="N661" s="127"/>
      <c r="O661" s="127"/>
      <c r="P661" s="127"/>
      <c r="Q661" s="127"/>
      <c r="R661" s="69"/>
      <c r="S661" s="69"/>
      <c r="T661" s="127"/>
    </row>
    <row r="662" spans="1:20" x14ac:dyDescent="0.4">
      <c r="A662" s="69"/>
      <c r="B662" s="127"/>
      <c r="C662" s="69"/>
      <c r="D662" s="69"/>
      <c r="E662" s="69"/>
      <c r="F662" s="69"/>
      <c r="G662" s="127"/>
      <c r="H662" s="127"/>
      <c r="I662" s="127"/>
      <c r="J662" s="127"/>
      <c r="K662" s="127"/>
      <c r="L662" s="127"/>
      <c r="M662" s="127"/>
      <c r="N662" s="127"/>
      <c r="O662" s="127"/>
      <c r="P662" s="127"/>
      <c r="Q662" s="127"/>
      <c r="R662" s="69"/>
      <c r="S662" s="69"/>
      <c r="T662" s="127"/>
    </row>
    <row r="663" spans="1:20" x14ac:dyDescent="0.4">
      <c r="A663" s="69"/>
      <c r="B663" s="127"/>
      <c r="C663" s="69"/>
      <c r="D663" s="69"/>
      <c r="E663" s="69"/>
      <c r="F663" s="69"/>
      <c r="G663" s="127"/>
      <c r="H663" s="127"/>
      <c r="I663" s="127"/>
      <c r="J663" s="127"/>
      <c r="K663" s="127"/>
      <c r="L663" s="127"/>
      <c r="M663" s="127"/>
      <c r="N663" s="127"/>
      <c r="O663" s="127"/>
      <c r="P663" s="127"/>
      <c r="Q663" s="127"/>
      <c r="R663" s="69"/>
      <c r="S663" s="69"/>
      <c r="T663" s="127"/>
    </row>
    <row r="664" spans="1:20" x14ac:dyDescent="0.4">
      <c r="A664" s="69"/>
      <c r="B664" s="127"/>
      <c r="C664" s="69"/>
      <c r="D664" s="69"/>
      <c r="E664" s="69"/>
      <c r="F664" s="69"/>
      <c r="G664" s="127"/>
      <c r="H664" s="127"/>
      <c r="I664" s="127"/>
      <c r="J664" s="127"/>
      <c r="K664" s="127"/>
      <c r="L664" s="127"/>
      <c r="M664" s="127"/>
      <c r="N664" s="127"/>
      <c r="O664" s="127"/>
      <c r="P664" s="127"/>
      <c r="Q664" s="127"/>
      <c r="R664" s="69"/>
      <c r="S664" s="69"/>
      <c r="T664" s="127"/>
    </row>
    <row r="665" spans="1:20" x14ac:dyDescent="0.4">
      <c r="A665" s="69"/>
      <c r="B665" s="127"/>
      <c r="C665" s="69"/>
      <c r="D665" s="69"/>
      <c r="E665" s="69"/>
      <c r="F665" s="69"/>
      <c r="G665" s="127"/>
      <c r="H665" s="127"/>
      <c r="I665" s="127"/>
      <c r="J665" s="127"/>
      <c r="K665" s="127"/>
      <c r="L665" s="127"/>
      <c r="M665" s="127"/>
      <c r="N665" s="127"/>
      <c r="O665" s="127"/>
      <c r="P665" s="127"/>
      <c r="Q665" s="127"/>
      <c r="R665" s="69"/>
      <c r="S665" s="69"/>
      <c r="T665" s="127"/>
    </row>
    <row r="666" spans="1:20" x14ac:dyDescent="0.4">
      <c r="A666" s="69"/>
      <c r="B666" s="127"/>
      <c r="C666" s="69"/>
      <c r="D666" s="69"/>
      <c r="E666" s="69"/>
      <c r="F666" s="69"/>
      <c r="G666" s="127"/>
      <c r="H666" s="127"/>
      <c r="I666" s="127"/>
      <c r="J666" s="127"/>
      <c r="K666" s="127"/>
      <c r="L666" s="127"/>
      <c r="M666" s="127"/>
      <c r="N666" s="127"/>
      <c r="O666" s="127"/>
      <c r="P666" s="127"/>
      <c r="Q666" s="127"/>
      <c r="R666" s="69"/>
      <c r="S666" s="69"/>
      <c r="T666" s="127"/>
    </row>
    <row r="667" spans="1:20" x14ac:dyDescent="0.4">
      <c r="A667" s="69"/>
      <c r="B667" s="127"/>
      <c r="C667" s="69"/>
      <c r="D667" s="69"/>
      <c r="E667" s="69"/>
      <c r="F667" s="69"/>
      <c r="G667" s="127"/>
      <c r="H667" s="127"/>
      <c r="I667" s="127"/>
      <c r="J667" s="127"/>
      <c r="K667" s="127"/>
      <c r="L667" s="127"/>
      <c r="M667" s="127"/>
      <c r="N667" s="127"/>
      <c r="O667" s="127"/>
      <c r="P667" s="127"/>
      <c r="Q667" s="127"/>
      <c r="R667" s="69"/>
      <c r="S667" s="69"/>
      <c r="T667" s="127"/>
    </row>
    <row r="668" spans="1:20" x14ac:dyDescent="0.4">
      <c r="A668" s="69"/>
      <c r="B668" s="127"/>
      <c r="C668" s="69"/>
      <c r="D668" s="69"/>
      <c r="E668" s="69"/>
      <c r="F668" s="69"/>
      <c r="G668" s="127"/>
      <c r="H668" s="127"/>
      <c r="I668" s="127"/>
      <c r="J668" s="127"/>
      <c r="K668" s="127"/>
      <c r="L668" s="127"/>
      <c r="M668" s="127"/>
      <c r="N668" s="127"/>
      <c r="O668" s="127"/>
      <c r="P668" s="127"/>
      <c r="Q668" s="127"/>
      <c r="R668" s="69"/>
      <c r="S668" s="69"/>
      <c r="T668" s="127"/>
    </row>
    <row r="669" spans="1:20" x14ac:dyDescent="0.4">
      <c r="A669" s="69"/>
      <c r="B669" s="127"/>
      <c r="C669" s="69"/>
      <c r="D669" s="69"/>
      <c r="E669" s="69"/>
      <c r="F669" s="69"/>
      <c r="G669" s="127"/>
      <c r="H669" s="127"/>
      <c r="I669" s="127"/>
      <c r="J669" s="127"/>
      <c r="K669" s="127"/>
      <c r="L669" s="127"/>
      <c r="M669" s="127"/>
      <c r="N669" s="127"/>
      <c r="O669" s="127"/>
      <c r="P669" s="127"/>
      <c r="Q669" s="127"/>
      <c r="R669" s="69"/>
      <c r="S669" s="69"/>
      <c r="T669" s="127"/>
    </row>
    <row r="670" spans="1:20" x14ac:dyDescent="0.4">
      <c r="A670" s="69"/>
      <c r="B670" s="127"/>
      <c r="C670" s="69"/>
      <c r="D670" s="69"/>
      <c r="E670" s="69"/>
      <c r="F670" s="69"/>
      <c r="G670" s="127"/>
      <c r="H670" s="127"/>
      <c r="I670" s="127"/>
      <c r="J670" s="127"/>
      <c r="K670" s="127"/>
      <c r="L670" s="127"/>
      <c r="M670" s="127"/>
      <c r="N670" s="127"/>
      <c r="O670" s="127"/>
      <c r="P670" s="127"/>
      <c r="Q670" s="127"/>
      <c r="R670" s="69"/>
      <c r="S670" s="69"/>
      <c r="T670" s="127"/>
    </row>
    <row r="671" spans="1:20" x14ac:dyDescent="0.4">
      <c r="A671" s="69"/>
      <c r="B671" s="127"/>
      <c r="C671" s="69"/>
      <c r="D671" s="69"/>
      <c r="E671" s="69"/>
      <c r="F671" s="69"/>
      <c r="G671" s="127"/>
      <c r="H671" s="127"/>
      <c r="I671" s="127"/>
      <c r="J671" s="127"/>
      <c r="K671" s="127"/>
      <c r="L671" s="127"/>
      <c r="M671" s="127"/>
      <c r="N671" s="127"/>
      <c r="O671" s="127"/>
      <c r="P671" s="127"/>
      <c r="Q671" s="127"/>
      <c r="R671" s="69"/>
      <c r="S671" s="69"/>
      <c r="T671" s="127"/>
    </row>
    <row r="672" spans="1:20" x14ac:dyDescent="0.4">
      <c r="A672" s="69"/>
      <c r="B672" s="127"/>
      <c r="C672" s="69"/>
      <c r="D672" s="69"/>
      <c r="E672" s="69"/>
      <c r="F672" s="69"/>
      <c r="G672" s="127"/>
      <c r="H672" s="127"/>
      <c r="I672" s="127"/>
      <c r="J672" s="127"/>
      <c r="K672" s="127"/>
      <c r="L672" s="127"/>
      <c r="M672" s="127"/>
      <c r="N672" s="127"/>
      <c r="O672" s="127"/>
      <c r="P672" s="127"/>
      <c r="Q672" s="127"/>
      <c r="R672" s="69"/>
      <c r="S672" s="69"/>
      <c r="T672" s="127"/>
    </row>
    <row r="673" spans="1:20" x14ac:dyDescent="0.4">
      <c r="A673" s="69"/>
      <c r="B673" s="127"/>
      <c r="C673" s="69"/>
      <c r="D673" s="69"/>
      <c r="E673" s="69"/>
      <c r="F673" s="69"/>
      <c r="G673" s="127"/>
      <c r="H673" s="127"/>
      <c r="I673" s="127"/>
      <c r="J673" s="127"/>
      <c r="K673" s="127"/>
      <c r="L673" s="127"/>
      <c r="M673" s="127"/>
      <c r="N673" s="127"/>
      <c r="O673" s="127"/>
      <c r="P673" s="127"/>
      <c r="Q673" s="127"/>
      <c r="R673" s="69"/>
      <c r="S673" s="69"/>
      <c r="T673" s="127"/>
    </row>
    <row r="674" spans="1:20" x14ac:dyDescent="0.4">
      <c r="A674" s="69"/>
      <c r="B674" s="127"/>
      <c r="C674" s="69"/>
      <c r="D674" s="69"/>
      <c r="E674" s="69"/>
      <c r="F674" s="69"/>
      <c r="G674" s="127"/>
      <c r="H674" s="127"/>
      <c r="I674" s="127"/>
      <c r="J674" s="127"/>
      <c r="K674" s="127"/>
      <c r="L674" s="127"/>
      <c r="M674" s="127"/>
      <c r="N674" s="127"/>
      <c r="O674" s="127"/>
      <c r="P674" s="127"/>
      <c r="Q674" s="127"/>
      <c r="R674" s="69"/>
      <c r="S674" s="69"/>
      <c r="T674" s="127"/>
    </row>
    <row r="675" spans="1:20" x14ac:dyDescent="0.4">
      <c r="A675" s="69"/>
      <c r="B675" s="127"/>
      <c r="C675" s="69"/>
      <c r="D675" s="69"/>
      <c r="E675" s="69"/>
      <c r="F675" s="69"/>
      <c r="G675" s="127"/>
      <c r="H675" s="127"/>
      <c r="I675" s="127"/>
      <c r="J675" s="127"/>
      <c r="K675" s="127"/>
      <c r="L675" s="127"/>
      <c r="M675" s="127"/>
      <c r="N675" s="127"/>
      <c r="O675" s="127"/>
      <c r="P675" s="127"/>
      <c r="Q675" s="127"/>
      <c r="R675" s="69"/>
      <c r="S675" s="69"/>
      <c r="T675" s="127"/>
    </row>
    <row r="676" spans="1:20" x14ac:dyDescent="0.4">
      <c r="A676" s="69"/>
      <c r="B676" s="127"/>
      <c r="C676" s="69"/>
      <c r="D676" s="69"/>
      <c r="E676" s="69"/>
      <c r="F676" s="69"/>
      <c r="G676" s="127"/>
      <c r="H676" s="127"/>
      <c r="I676" s="127"/>
      <c r="J676" s="127"/>
      <c r="K676" s="127"/>
      <c r="L676" s="127"/>
      <c r="M676" s="127"/>
      <c r="N676" s="127"/>
      <c r="O676" s="127"/>
      <c r="P676" s="127"/>
      <c r="Q676" s="127"/>
      <c r="R676" s="69"/>
      <c r="S676" s="69"/>
      <c r="T676" s="127"/>
    </row>
    <row r="677" spans="1:20" x14ac:dyDescent="0.4">
      <c r="A677" s="69"/>
      <c r="B677" s="127"/>
      <c r="C677" s="69"/>
      <c r="D677" s="69"/>
      <c r="E677" s="69"/>
      <c r="F677" s="69"/>
      <c r="G677" s="127"/>
      <c r="H677" s="127"/>
      <c r="I677" s="127"/>
      <c r="J677" s="127"/>
      <c r="K677" s="127"/>
      <c r="L677" s="127"/>
      <c r="M677" s="127"/>
      <c r="N677" s="127"/>
      <c r="O677" s="127"/>
      <c r="P677" s="127"/>
      <c r="Q677" s="127"/>
      <c r="R677" s="69"/>
      <c r="S677" s="69"/>
      <c r="T677" s="127"/>
    </row>
    <row r="678" spans="1:20" x14ac:dyDescent="0.4">
      <c r="A678" s="69"/>
      <c r="B678" s="127"/>
      <c r="C678" s="69"/>
      <c r="D678" s="69"/>
      <c r="E678" s="69"/>
      <c r="F678" s="69"/>
      <c r="G678" s="127"/>
      <c r="H678" s="127"/>
      <c r="I678" s="127"/>
      <c r="J678" s="127"/>
      <c r="K678" s="127"/>
      <c r="L678" s="127"/>
      <c r="M678" s="127"/>
      <c r="N678" s="127"/>
      <c r="O678" s="127"/>
      <c r="P678" s="127"/>
      <c r="Q678" s="127"/>
      <c r="R678" s="69"/>
      <c r="S678" s="69"/>
      <c r="T678" s="127"/>
    </row>
    <row r="679" spans="1:20" x14ac:dyDescent="0.4">
      <c r="A679" s="69"/>
      <c r="B679" s="127"/>
      <c r="C679" s="69"/>
      <c r="D679" s="69"/>
      <c r="E679" s="69"/>
      <c r="F679" s="69"/>
      <c r="G679" s="127"/>
      <c r="H679" s="127"/>
      <c r="I679" s="127"/>
      <c r="J679" s="127"/>
      <c r="K679" s="127"/>
      <c r="L679" s="127"/>
      <c r="M679" s="127"/>
      <c r="N679" s="127"/>
      <c r="O679" s="127"/>
      <c r="P679" s="127"/>
      <c r="Q679" s="127"/>
      <c r="R679" s="69"/>
      <c r="S679" s="69"/>
      <c r="T679" s="127"/>
    </row>
    <row r="680" spans="1:20" x14ac:dyDescent="0.4">
      <c r="A680" s="69"/>
      <c r="B680" s="127"/>
      <c r="C680" s="69"/>
      <c r="D680" s="69"/>
      <c r="E680" s="69"/>
      <c r="F680" s="69"/>
      <c r="G680" s="127"/>
      <c r="H680" s="127"/>
      <c r="I680" s="127"/>
      <c r="J680" s="127"/>
      <c r="K680" s="127"/>
      <c r="L680" s="127"/>
      <c r="M680" s="127"/>
      <c r="N680" s="127"/>
      <c r="O680" s="127"/>
      <c r="P680" s="127"/>
      <c r="Q680" s="127"/>
      <c r="R680" s="69"/>
      <c r="S680" s="69"/>
      <c r="T680" s="127"/>
    </row>
    <row r="681" spans="1:20" x14ac:dyDescent="0.4">
      <c r="A681" s="69"/>
      <c r="B681" s="127"/>
      <c r="C681" s="69"/>
      <c r="D681" s="69"/>
      <c r="E681" s="69"/>
      <c r="F681" s="69"/>
      <c r="G681" s="127"/>
      <c r="H681" s="127"/>
      <c r="I681" s="127"/>
      <c r="J681" s="127"/>
      <c r="K681" s="127"/>
      <c r="L681" s="127"/>
      <c r="M681" s="127"/>
      <c r="N681" s="127"/>
      <c r="O681" s="127"/>
      <c r="P681" s="127"/>
      <c r="Q681" s="127"/>
      <c r="R681" s="69"/>
      <c r="S681" s="69"/>
      <c r="T681" s="127"/>
    </row>
    <row r="682" spans="1:20" x14ac:dyDescent="0.4">
      <c r="A682" s="69"/>
      <c r="B682" s="127"/>
      <c r="C682" s="69"/>
      <c r="D682" s="69"/>
      <c r="E682" s="69"/>
      <c r="F682" s="69"/>
      <c r="G682" s="127"/>
      <c r="H682" s="127"/>
      <c r="I682" s="127"/>
      <c r="J682" s="127"/>
      <c r="K682" s="127"/>
      <c r="L682" s="127"/>
      <c r="M682" s="127"/>
      <c r="N682" s="127"/>
      <c r="O682" s="127"/>
      <c r="P682" s="127"/>
      <c r="Q682" s="127"/>
      <c r="R682" s="69"/>
      <c r="S682" s="69"/>
      <c r="T682" s="127"/>
    </row>
    <row r="683" spans="1:20" x14ac:dyDescent="0.4">
      <c r="A683" s="69"/>
      <c r="B683" s="127"/>
      <c r="C683" s="69"/>
      <c r="D683" s="69"/>
      <c r="E683" s="69"/>
      <c r="F683" s="69"/>
      <c r="G683" s="127"/>
      <c r="H683" s="127"/>
      <c r="I683" s="127"/>
      <c r="J683" s="127"/>
      <c r="K683" s="127"/>
      <c r="L683" s="127"/>
      <c r="M683" s="127"/>
      <c r="N683" s="127"/>
      <c r="O683" s="127"/>
      <c r="P683" s="127"/>
      <c r="Q683" s="127"/>
      <c r="R683" s="69"/>
      <c r="S683" s="69"/>
      <c r="T683" s="127"/>
    </row>
    <row r="684" spans="1:20" x14ac:dyDescent="0.4">
      <c r="A684" s="69"/>
      <c r="B684" s="127"/>
      <c r="C684" s="69"/>
      <c r="D684" s="69"/>
      <c r="E684" s="69"/>
      <c r="F684" s="69"/>
      <c r="G684" s="127"/>
      <c r="H684" s="127"/>
      <c r="I684" s="127"/>
      <c r="J684" s="127"/>
      <c r="K684" s="127"/>
      <c r="L684" s="127"/>
      <c r="M684" s="127"/>
      <c r="N684" s="127"/>
      <c r="O684" s="127"/>
      <c r="P684" s="127"/>
      <c r="Q684" s="127"/>
      <c r="R684" s="69"/>
      <c r="S684" s="69"/>
      <c r="T684" s="127"/>
    </row>
    <row r="685" spans="1:20" x14ac:dyDescent="0.4">
      <c r="A685" s="69"/>
      <c r="B685" s="127"/>
      <c r="C685" s="69"/>
      <c r="D685" s="69"/>
      <c r="E685" s="69"/>
      <c r="F685" s="69"/>
      <c r="G685" s="127"/>
      <c r="H685" s="127"/>
      <c r="I685" s="127"/>
      <c r="J685" s="127"/>
      <c r="K685" s="127"/>
      <c r="L685" s="127"/>
      <c r="M685" s="127"/>
      <c r="N685" s="127"/>
      <c r="O685" s="127"/>
      <c r="P685" s="127"/>
      <c r="Q685" s="127"/>
      <c r="R685" s="69"/>
      <c r="S685" s="69"/>
      <c r="T685" s="127"/>
    </row>
    <row r="686" spans="1:20" x14ac:dyDescent="0.4">
      <c r="A686" s="69"/>
      <c r="B686" s="127"/>
      <c r="C686" s="69"/>
      <c r="D686" s="69"/>
      <c r="E686" s="69"/>
      <c r="F686" s="69"/>
      <c r="G686" s="127"/>
      <c r="H686" s="127"/>
      <c r="I686" s="127"/>
      <c r="J686" s="127"/>
      <c r="K686" s="127"/>
      <c r="L686" s="127"/>
      <c r="M686" s="127"/>
      <c r="N686" s="127"/>
      <c r="O686" s="127"/>
      <c r="P686" s="127"/>
      <c r="Q686" s="127"/>
      <c r="R686" s="69"/>
      <c r="S686" s="69"/>
      <c r="T686" s="127"/>
    </row>
    <row r="687" spans="1:20" x14ac:dyDescent="0.4">
      <c r="A687" s="69"/>
      <c r="B687" s="127"/>
      <c r="C687" s="69"/>
      <c r="D687" s="69"/>
      <c r="E687" s="69"/>
      <c r="F687" s="69"/>
      <c r="G687" s="127"/>
      <c r="H687" s="127"/>
      <c r="I687" s="127"/>
      <c r="J687" s="127"/>
      <c r="K687" s="127"/>
      <c r="L687" s="127"/>
      <c r="M687" s="127"/>
      <c r="N687" s="127"/>
      <c r="O687" s="127"/>
      <c r="P687" s="127"/>
      <c r="Q687" s="127"/>
      <c r="R687" s="69"/>
      <c r="S687" s="69"/>
      <c r="T687" s="127"/>
    </row>
    <row r="688" spans="1:20" x14ac:dyDescent="0.4">
      <c r="A688" s="69"/>
      <c r="B688" s="127"/>
      <c r="C688" s="69"/>
      <c r="D688" s="69"/>
      <c r="E688" s="69"/>
      <c r="F688" s="69"/>
      <c r="G688" s="127"/>
      <c r="H688" s="127"/>
      <c r="I688" s="127"/>
      <c r="J688" s="127"/>
      <c r="K688" s="127"/>
      <c r="L688" s="127"/>
      <c r="M688" s="127"/>
      <c r="N688" s="127"/>
      <c r="O688" s="127"/>
      <c r="P688" s="127"/>
      <c r="Q688" s="127"/>
      <c r="R688" s="69"/>
      <c r="S688" s="69"/>
      <c r="T688" s="127"/>
    </row>
    <row r="689" spans="1:20" x14ac:dyDescent="0.4">
      <c r="A689" s="69"/>
      <c r="B689" s="127"/>
      <c r="C689" s="69"/>
      <c r="D689" s="69"/>
      <c r="E689" s="69"/>
      <c r="F689" s="69"/>
      <c r="G689" s="127"/>
      <c r="H689" s="127"/>
      <c r="I689" s="127"/>
      <c r="J689" s="127"/>
      <c r="K689" s="127"/>
      <c r="L689" s="127"/>
      <c r="M689" s="127"/>
      <c r="N689" s="127"/>
      <c r="O689" s="127"/>
      <c r="P689" s="127"/>
      <c r="Q689" s="127"/>
      <c r="R689" s="69"/>
      <c r="S689" s="69"/>
      <c r="T689" s="127"/>
    </row>
    <row r="690" spans="1:20" x14ac:dyDescent="0.4">
      <c r="A690" s="69"/>
      <c r="B690" s="127"/>
      <c r="C690" s="69"/>
      <c r="D690" s="69"/>
      <c r="E690" s="69"/>
      <c r="F690" s="69"/>
      <c r="G690" s="127"/>
      <c r="H690" s="127"/>
      <c r="I690" s="127"/>
      <c r="J690" s="127"/>
      <c r="K690" s="127"/>
      <c r="L690" s="127"/>
      <c r="M690" s="127"/>
      <c r="N690" s="127"/>
      <c r="O690" s="127"/>
      <c r="P690" s="127"/>
      <c r="Q690" s="127"/>
      <c r="R690" s="69"/>
      <c r="S690" s="69"/>
      <c r="T690" s="127"/>
    </row>
    <row r="691" spans="1:20" x14ac:dyDescent="0.4">
      <c r="A691" s="69"/>
      <c r="B691" s="127"/>
      <c r="C691" s="69"/>
      <c r="D691" s="69"/>
      <c r="E691" s="69"/>
      <c r="F691" s="69"/>
      <c r="G691" s="127"/>
      <c r="H691" s="127"/>
      <c r="I691" s="127"/>
      <c r="J691" s="127"/>
      <c r="K691" s="127"/>
      <c r="L691" s="127"/>
      <c r="M691" s="127"/>
      <c r="N691" s="127"/>
      <c r="O691" s="127"/>
      <c r="P691" s="127"/>
      <c r="Q691" s="127"/>
      <c r="R691" s="69"/>
      <c r="S691" s="69"/>
      <c r="T691" s="127"/>
    </row>
    <row r="692" spans="1:20" x14ac:dyDescent="0.4">
      <c r="A692" s="69"/>
      <c r="B692" s="127"/>
      <c r="C692" s="69"/>
      <c r="D692" s="69"/>
      <c r="E692" s="69"/>
      <c r="F692" s="69"/>
      <c r="G692" s="127"/>
      <c r="H692" s="127"/>
      <c r="I692" s="127"/>
      <c r="J692" s="127"/>
      <c r="K692" s="127"/>
      <c r="L692" s="127"/>
      <c r="M692" s="127"/>
      <c r="N692" s="127"/>
      <c r="O692" s="127"/>
      <c r="P692" s="127"/>
      <c r="Q692" s="127"/>
      <c r="R692" s="69"/>
      <c r="S692" s="69"/>
      <c r="T692" s="127"/>
    </row>
    <row r="693" spans="1:20" x14ac:dyDescent="0.4">
      <c r="A693" s="69"/>
      <c r="B693" s="127"/>
      <c r="C693" s="69"/>
      <c r="D693" s="69"/>
      <c r="E693" s="69"/>
      <c r="F693" s="69"/>
      <c r="G693" s="127"/>
      <c r="H693" s="127"/>
      <c r="I693" s="127"/>
      <c r="J693" s="127"/>
      <c r="K693" s="127"/>
      <c r="L693" s="127"/>
      <c r="M693" s="127"/>
      <c r="N693" s="127"/>
      <c r="O693" s="127"/>
      <c r="P693" s="127"/>
      <c r="Q693" s="127"/>
      <c r="R693" s="69"/>
      <c r="S693" s="69"/>
      <c r="T693" s="127"/>
    </row>
    <row r="694" spans="1:20" x14ac:dyDescent="0.4">
      <c r="A694" s="69"/>
      <c r="B694" s="127"/>
      <c r="C694" s="69"/>
      <c r="D694" s="69"/>
      <c r="E694" s="69"/>
      <c r="F694" s="69"/>
      <c r="G694" s="127"/>
      <c r="H694" s="127"/>
      <c r="I694" s="127"/>
      <c r="J694" s="127"/>
      <c r="K694" s="127"/>
      <c r="L694" s="127"/>
      <c r="M694" s="127"/>
      <c r="N694" s="127"/>
      <c r="O694" s="127"/>
      <c r="P694" s="127"/>
      <c r="Q694" s="127"/>
      <c r="R694" s="69"/>
      <c r="S694" s="69"/>
      <c r="T694" s="127"/>
    </row>
    <row r="695" spans="1:20" x14ac:dyDescent="0.4">
      <c r="A695" s="69"/>
      <c r="B695" s="127"/>
      <c r="C695" s="69"/>
      <c r="D695" s="69"/>
      <c r="E695" s="69"/>
      <c r="F695" s="69"/>
      <c r="G695" s="127"/>
      <c r="H695" s="127"/>
      <c r="I695" s="127"/>
      <c r="J695" s="127"/>
      <c r="K695" s="127"/>
      <c r="L695" s="127"/>
      <c r="M695" s="127"/>
      <c r="N695" s="127"/>
      <c r="O695" s="127"/>
      <c r="P695" s="127"/>
      <c r="Q695" s="127"/>
      <c r="R695" s="69"/>
      <c r="S695" s="69"/>
      <c r="T695" s="127"/>
    </row>
    <row r="696" spans="1:20" x14ac:dyDescent="0.4">
      <c r="A696" s="69"/>
      <c r="B696" s="127"/>
      <c r="C696" s="69"/>
      <c r="D696" s="69"/>
      <c r="E696" s="69"/>
      <c r="F696" s="69"/>
      <c r="G696" s="127"/>
      <c r="H696" s="127"/>
      <c r="I696" s="127"/>
      <c r="J696" s="127"/>
      <c r="K696" s="127"/>
      <c r="L696" s="127"/>
      <c r="M696" s="127"/>
      <c r="N696" s="127"/>
      <c r="O696" s="127"/>
      <c r="P696" s="127"/>
      <c r="Q696" s="127"/>
      <c r="R696" s="69"/>
      <c r="S696" s="69"/>
      <c r="T696" s="127"/>
    </row>
    <row r="697" spans="1:20" x14ac:dyDescent="0.4">
      <c r="A697" s="69"/>
      <c r="B697" s="127"/>
      <c r="C697" s="69"/>
      <c r="D697" s="69"/>
      <c r="E697" s="69"/>
      <c r="F697" s="69"/>
      <c r="G697" s="127"/>
      <c r="H697" s="127"/>
      <c r="I697" s="127"/>
      <c r="J697" s="127"/>
      <c r="K697" s="127"/>
      <c r="L697" s="127"/>
      <c r="M697" s="127"/>
      <c r="N697" s="127"/>
      <c r="O697" s="127"/>
      <c r="P697" s="127"/>
      <c r="Q697" s="127"/>
      <c r="R697" s="69"/>
      <c r="S697" s="69"/>
      <c r="T697" s="127"/>
    </row>
    <row r="698" spans="1:20" x14ac:dyDescent="0.4">
      <c r="A698" s="69"/>
      <c r="B698" s="127"/>
      <c r="C698" s="69"/>
      <c r="D698" s="69"/>
      <c r="E698" s="69"/>
      <c r="F698" s="69"/>
      <c r="G698" s="127"/>
      <c r="H698" s="127"/>
      <c r="I698" s="127"/>
      <c r="J698" s="127"/>
      <c r="K698" s="127"/>
      <c r="L698" s="127"/>
      <c r="M698" s="127"/>
      <c r="N698" s="127"/>
      <c r="O698" s="127"/>
      <c r="P698" s="127"/>
      <c r="Q698" s="127"/>
      <c r="R698" s="69"/>
      <c r="S698" s="69"/>
      <c r="T698" s="127"/>
    </row>
    <row r="699" spans="1:20" x14ac:dyDescent="0.4">
      <c r="A699" s="69"/>
      <c r="B699" s="127"/>
      <c r="C699" s="69"/>
      <c r="D699" s="69"/>
      <c r="E699" s="69"/>
      <c r="F699" s="69"/>
      <c r="G699" s="127"/>
      <c r="H699" s="127"/>
      <c r="I699" s="127"/>
      <c r="J699" s="127"/>
      <c r="K699" s="127"/>
      <c r="L699" s="127"/>
      <c r="M699" s="127"/>
      <c r="N699" s="127"/>
      <c r="O699" s="127"/>
      <c r="P699" s="127"/>
      <c r="Q699" s="127"/>
      <c r="R699" s="69"/>
      <c r="S699" s="69"/>
      <c r="T699" s="127"/>
    </row>
    <row r="700" spans="1:20" x14ac:dyDescent="0.4">
      <c r="A700" s="69"/>
      <c r="B700" s="127"/>
      <c r="C700" s="69"/>
      <c r="D700" s="69"/>
      <c r="E700" s="69"/>
      <c r="F700" s="69"/>
      <c r="G700" s="127"/>
      <c r="H700" s="127"/>
      <c r="I700" s="127"/>
      <c r="J700" s="127"/>
      <c r="K700" s="127"/>
      <c r="L700" s="127"/>
      <c r="M700" s="127"/>
      <c r="N700" s="127"/>
      <c r="O700" s="127"/>
      <c r="P700" s="127"/>
      <c r="Q700" s="127"/>
      <c r="R700" s="69"/>
      <c r="S700" s="69"/>
      <c r="T700" s="127"/>
    </row>
    <row r="701" spans="1:20" x14ac:dyDescent="0.4">
      <c r="A701" s="69"/>
      <c r="B701" s="127"/>
      <c r="C701" s="69"/>
      <c r="D701" s="69"/>
      <c r="E701" s="69"/>
      <c r="F701" s="69"/>
      <c r="G701" s="127"/>
      <c r="H701" s="127"/>
      <c r="I701" s="127"/>
      <c r="J701" s="127"/>
      <c r="K701" s="127"/>
      <c r="L701" s="127"/>
      <c r="M701" s="127"/>
      <c r="N701" s="127"/>
      <c r="O701" s="127"/>
      <c r="P701" s="127"/>
      <c r="Q701" s="127"/>
      <c r="R701" s="69"/>
      <c r="S701" s="69"/>
      <c r="T701" s="127"/>
    </row>
    <row r="702" spans="1:20" x14ac:dyDescent="0.4">
      <c r="A702" s="69"/>
      <c r="B702" s="127"/>
      <c r="C702" s="69"/>
      <c r="D702" s="69"/>
      <c r="E702" s="69"/>
      <c r="F702" s="69"/>
      <c r="G702" s="127"/>
      <c r="H702" s="127"/>
      <c r="I702" s="127"/>
      <c r="J702" s="127"/>
      <c r="K702" s="127"/>
      <c r="L702" s="127"/>
      <c r="M702" s="127"/>
      <c r="N702" s="127"/>
      <c r="O702" s="127"/>
      <c r="P702" s="127"/>
      <c r="Q702" s="127"/>
      <c r="R702" s="69"/>
      <c r="S702" s="69"/>
      <c r="T702" s="127"/>
    </row>
    <row r="703" spans="1:20" x14ac:dyDescent="0.4">
      <c r="A703" s="69"/>
      <c r="B703" s="127"/>
      <c r="C703" s="69"/>
      <c r="D703" s="69"/>
      <c r="E703" s="69"/>
      <c r="F703" s="69"/>
      <c r="G703" s="127"/>
      <c r="H703" s="127"/>
      <c r="I703" s="127"/>
      <c r="J703" s="127"/>
      <c r="K703" s="127"/>
      <c r="L703" s="127"/>
      <c r="M703" s="127"/>
      <c r="N703" s="127"/>
      <c r="O703" s="127"/>
      <c r="P703" s="127"/>
      <c r="Q703" s="127"/>
      <c r="R703" s="69"/>
      <c r="S703" s="69"/>
      <c r="T703" s="127"/>
    </row>
    <row r="704" spans="1:20" x14ac:dyDescent="0.4">
      <c r="A704" s="69"/>
      <c r="B704" s="127"/>
      <c r="C704" s="69"/>
      <c r="D704" s="69"/>
      <c r="E704" s="69"/>
      <c r="F704" s="69"/>
      <c r="G704" s="127"/>
      <c r="H704" s="127"/>
      <c r="I704" s="127"/>
      <c r="J704" s="127"/>
      <c r="K704" s="127"/>
      <c r="L704" s="127"/>
      <c r="M704" s="127"/>
      <c r="N704" s="127"/>
      <c r="O704" s="127"/>
      <c r="P704" s="127"/>
      <c r="Q704" s="127"/>
      <c r="R704" s="69"/>
      <c r="S704" s="69"/>
      <c r="T704" s="127"/>
    </row>
    <row r="705" spans="1:20" x14ac:dyDescent="0.4">
      <c r="A705" s="69"/>
      <c r="B705" s="127"/>
      <c r="C705" s="69"/>
      <c r="D705" s="69"/>
      <c r="E705" s="69"/>
      <c r="F705" s="69"/>
      <c r="G705" s="127"/>
      <c r="H705" s="127"/>
      <c r="I705" s="127"/>
      <c r="J705" s="127"/>
      <c r="K705" s="127"/>
      <c r="L705" s="127"/>
      <c r="M705" s="127"/>
      <c r="N705" s="127"/>
      <c r="O705" s="127"/>
      <c r="P705" s="127"/>
      <c r="Q705" s="127"/>
      <c r="R705" s="69"/>
      <c r="S705" s="69"/>
      <c r="T705" s="127"/>
    </row>
    <row r="706" spans="1:20" x14ac:dyDescent="0.4">
      <c r="A706" s="69"/>
      <c r="B706" s="127"/>
      <c r="C706" s="69"/>
      <c r="D706" s="69"/>
      <c r="E706" s="69"/>
      <c r="F706" s="69"/>
      <c r="G706" s="127"/>
      <c r="H706" s="127"/>
      <c r="I706" s="127"/>
      <c r="J706" s="127"/>
      <c r="K706" s="127"/>
      <c r="L706" s="127"/>
      <c r="M706" s="127"/>
      <c r="N706" s="127"/>
      <c r="O706" s="127"/>
      <c r="P706" s="127"/>
      <c r="Q706" s="127"/>
      <c r="R706" s="69"/>
      <c r="S706" s="69"/>
      <c r="T706" s="127"/>
    </row>
    <row r="707" spans="1:20" x14ac:dyDescent="0.4">
      <c r="A707" s="69"/>
      <c r="B707" s="127"/>
      <c r="C707" s="69"/>
      <c r="D707" s="69"/>
      <c r="E707" s="69"/>
      <c r="F707" s="69"/>
      <c r="G707" s="127"/>
      <c r="H707" s="127"/>
      <c r="I707" s="127"/>
      <c r="J707" s="127"/>
      <c r="K707" s="127"/>
      <c r="L707" s="127"/>
      <c r="M707" s="127"/>
      <c r="N707" s="127"/>
      <c r="O707" s="127"/>
      <c r="P707" s="127"/>
      <c r="Q707" s="127"/>
      <c r="R707" s="69"/>
      <c r="S707" s="69"/>
      <c r="T707" s="127"/>
    </row>
    <row r="708" spans="1:20" x14ac:dyDescent="0.4">
      <c r="A708" s="69"/>
      <c r="B708" s="127"/>
      <c r="C708" s="69"/>
      <c r="D708" s="69"/>
      <c r="E708" s="69"/>
      <c r="F708" s="69"/>
      <c r="G708" s="127"/>
      <c r="H708" s="127"/>
      <c r="I708" s="127"/>
      <c r="J708" s="127"/>
      <c r="K708" s="127"/>
      <c r="L708" s="127"/>
      <c r="M708" s="127"/>
      <c r="N708" s="127"/>
      <c r="O708" s="127"/>
      <c r="P708" s="127"/>
      <c r="Q708" s="127"/>
      <c r="R708" s="69"/>
      <c r="S708" s="69"/>
      <c r="T708" s="127"/>
    </row>
    <row r="709" spans="1:20" x14ac:dyDescent="0.4">
      <c r="A709" s="69"/>
      <c r="B709" s="127"/>
      <c r="C709" s="69"/>
      <c r="D709" s="69"/>
      <c r="E709" s="69"/>
      <c r="F709" s="69"/>
      <c r="G709" s="127"/>
      <c r="H709" s="127"/>
      <c r="I709" s="127"/>
      <c r="J709" s="127"/>
      <c r="K709" s="127"/>
      <c r="L709" s="127"/>
      <c r="M709" s="127"/>
      <c r="N709" s="127"/>
      <c r="O709" s="127"/>
      <c r="P709" s="127"/>
      <c r="Q709" s="127"/>
      <c r="R709" s="69"/>
      <c r="S709" s="69"/>
      <c r="T709" s="127"/>
    </row>
    <row r="710" spans="1:20" x14ac:dyDescent="0.4">
      <c r="A710" s="69"/>
      <c r="B710" s="127"/>
      <c r="C710" s="69"/>
      <c r="D710" s="69"/>
      <c r="E710" s="69"/>
      <c r="F710" s="69"/>
      <c r="G710" s="127"/>
      <c r="H710" s="127"/>
      <c r="I710" s="127"/>
      <c r="J710" s="127"/>
      <c r="K710" s="127"/>
      <c r="L710" s="127"/>
      <c r="M710" s="127"/>
      <c r="N710" s="127"/>
      <c r="O710" s="127"/>
      <c r="P710" s="127"/>
      <c r="Q710" s="127"/>
      <c r="R710" s="69"/>
      <c r="S710" s="69"/>
      <c r="T710" s="127"/>
    </row>
    <row r="711" spans="1:20" x14ac:dyDescent="0.4">
      <c r="A711" s="69"/>
      <c r="B711" s="127"/>
      <c r="C711" s="69"/>
      <c r="D711" s="69"/>
      <c r="E711" s="69"/>
      <c r="F711" s="69"/>
      <c r="G711" s="127"/>
      <c r="H711" s="127"/>
      <c r="I711" s="127"/>
      <c r="J711" s="127"/>
      <c r="K711" s="127"/>
      <c r="L711" s="127"/>
      <c r="M711" s="127"/>
      <c r="N711" s="127"/>
      <c r="O711" s="127"/>
      <c r="P711" s="127"/>
      <c r="Q711" s="127"/>
      <c r="R711" s="69"/>
      <c r="S711" s="69"/>
      <c r="T711" s="127"/>
    </row>
    <row r="712" spans="1:20" x14ac:dyDescent="0.4">
      <c r="A712" s="69"/>
      <c r="B712" s="127"/>
      <c r="C712" s="69"/>
      <c r="D712" s="69"/>
      <c r="E712" s="69"/>
      <c r="F712" s="69"/>
      <c r="G712" s="127"/>
      <c r="H712" s="127"/>
      <c r="I712" s="127"/>
      <c r="J712" s="127"/>
      <c r="K712" s="127"/>
      <c r="L712" s="127"/>
      <c r="M712" s="127"/>
      <c r="N712" s="127"/>
      <c r="O712" s="127"/>
      <c r="P712" s="127"/>
      <c r="Q712" s="127"/>
      <c r="R712" s="69"/>
      <c r="S712" s="69"/>
      <c r="T712" s="127"/>
    </row>
    <row r="713" spans="1:20" x14ac:dyDescent="0.4">
      <c r="A713" s="69"/>
      <c r="B713" s="127"/>
      <c r="C713" s="69"/>
      <c r="D713" s="69"/>
      <c r="E713" s="69"/>
      <c r="F713" s="69"/>
      <c r="G713" s="127"/>
      <c r="H713" s="127"/>
      <c r="I713" s="127"/>
      <c r="J713" s="127"/>
      <c r="K713" s="127"/>
      <c r="L713" s="127"/>
      <c r="M713" s="127"/>
      <c r="N713" s="127"/>
      <c r="O713" s="127"/>
      <c r="P713" s="127"/>
      <c r="Q713" s="127"/>
      <c r="R713" s="69"/>
      <c r="S713" s="69"/>
      <c r="T713" s="127"/>
    </row>
    <row r="714" spans="1:20" x14ac:dyDescent="0.4">
      <c r="A714" s="69"/>
      <c r="B714" s="127"/>
      <c r="C714" s="69"/>
      <c r="D714" s="69"/>
      <c r="E714" s="69"/>
      <c r="F714" s="69"/>
      <c r="G714" s="127"/>
      <c r="H714" s="127"/>
      <c r="I714" s="127"/>
      <c r="J714" s="127"/>
      <c r="K714" s="127"/>
      <c r="L714" s="127"/>
      <c r="M714" s="127"/>
      <c r="N714" s="127"/>
      <c r="O714" s="127"/>
      <c r="P714" s="127"/>
      <c r="Q714" s="127"/>
      <c r="R714" s="69"/>
      <c r="S714" s="69"/>
      <c r="T714" s="127"/>
    </row>
    <row r="715" spans="1:20" x14ac:dyDescent="0.4">
      <c r="A715" s="69"/>
      <c r="B715" s="127"/>
      <c r="C715" s="69"/>
      <c r="D715" s="69"/>
      <c r="E715" s="69"/>
      <c r="F715" s="69"/>
      <c r="G715" s="127"/>
      <c r="H715" s="127"/>
      <c r="I715" s="127"/>
      <c r="J715" s="127"/>
      <c r="K715" s="127"/>
      <c r="L715" s="127"/>
      <c r="M715" s="127"/>
      <c r="N715" s="127"/>
      <c r="O715" s="127"/>
      <c r="P715" s="127"/>
      <c r="Q715" s="127"/>
      <c r="R715" s="69"/>
      <c r="S715" s="69"/>
      <c r="T715" s="127"/>
    </row>
    <row r="716" spans="1:20" x14ac:dyDescent="0.4">
      <c r="A716" s="69"/>
      <c r="B716" s="127"/>
      <c r="C716" s="69"/>
      <c r="D716" s="69"/>
      <c r="E716" s="69"/>
      <c r="F716" s="69"/>
      <c r="G716" s="127"/>
      <c r="H716" s="127"/>
      <c r="I716" s="127"/>
      <c r="J716" s="127"/>
      <c r="K716" s="127"/>
      <c r="L716" s="127"/>
      <c r="M716" s="127"/>
      <c r="N716" s="127"/>
      <c r="O716" s="127"/>
      <c r="P716" s="127"/>
      <c r="Q716" s="127"/>
      <c r="R716" s="69"/>
      <c r="S716" s="69"/>
      <c r="T716" s="127"/>
    </row>
    <row r="717" spans="1:20" x14ac:dyDescent="0.4">
      <c r="A717" s="69"/>
      <c r="B717" s="127"/>
      <c r="C717" s="69"/>
      <c r="D717" s="69"/>
      <c r="E717" s="69"/>
      <c r="F717" s="69"/>
      <c r="G717" s="127"/>
      <c r="H717" s="127"/>
      <c r="I717" s="127"/>
      <c r="J717" s="127"/>
      <c r="K717" s="127"/>
      <c r="L717" s="127"/>
      <c r="M717" s="127"/>
      <c r="N717" s="127"/>
      <c r="O717" s="127"/>
      <c r="P717" s="127"/>
      <c r="Q717" s="127"/>
      <c r="R717" s="69"/>
      <c r="S717" s="69"/>
      <c r="T717" s="127"/>
    </row>
    <row r="718" spans="1:20" x14ac:dyDescent="0.4">
      <c r="A718" s="69"/>
      <c r="B718" s="127"/>
      <c r="C718" s="69"/>
      <c r="D718" s="69"/>
      <c r="E718" s="69"/>
      <c r="F718" s="69"/>
      <c r="G718" s="127"/>
      <c r="H718" s="127"/>
      <c r="I718" s="127"/>
      <c r="J718" s="127"/>
      <c r="K718" s="127"/>
      <c r="L718" s="127"/>
      <c r="M718" s="127"/>
      <c r="N718" s="127"/>
      <c r="O718" s="127"/>
      <c r="P718" s="127"/>
      <c r="Q718" s="127"/>
      <c r="R718" s="69"/>
      <c r="S718" s="69"/>
      <c r="T718" s="127"/>
    </row>
    <row r="719" spans="1:20" x14ac:dyDescent="0.4">
      <c r="A719" s="69"/>
      <c r="B719" s="127"/>
      <c r="C719" s="69"/>
      <c r="D719" s="69"/>
      <c r="E719" s="69"/>
      <c r="F719" s="69"/>
      <c r="G719" s="127"/>
      <c r="H719" s="127"/>
      <c r="I719" s="127"/>
      <c r="J719" s="127"/>
      <c r="K719" s="127"/>
      <c r="L719" s="127"/>
      <c r="M719" s="127"/>
      <c r="N719" s="127"/>
      <c r="O719" s="127"/>
      <c r="P719" s="127"/>
      <c r="Q719" s="127"/>
      <c r="R719" s="69"/>
      <c r="S719" s="69"/>
      <c r="T719" s="127"/>
    </row>
    <row r="720" spans="1:20" x14ac:dyDescent="0.4">
      <c r="A720" s="69"/>
      <c r="B720" s="127"/>
      <c r="C720" s="69"/>
      <c r="D720" s="69"/>
      <c r="E720" s="69"/>
      <c r="F720" s="69"/>
      <c r="G720" s="127"/>
      <c r="H720" s="127"/>
      <c r="I720" s="127"/>
      <c r="J720" s="127"/>
      <c r="K720" s="127"/>
      <c r="L720" s="127"/>
      <c r="M720" s="127"/>
      <c r="N720" s="127"/>
      <c r="O720" s="127"/>
      <c r="P720" s="127"/>
      <c r="Q720" s="127"/>
      <c r="R720" s="69"/>
      <c r="S720" s="69"/>
      <c r="T720" s="127"/>
    </row>
    <row r="721" spans="1:20" x14ac:dyDescent="0.4">
      <c r="A721" s="69"/>
      <c r="B721" s="127"/>
      <c r="C721" s="69"/>
      <c r="D721" s="69"/>
      <c r="E721" s="69"/>
      <c r="F721" s="69"/>
      <c r="G721" s="127"/>
      <c r="H721" s="127"/>
      <c r="I721" s="127"/>
      <c r="J721" s="127"/>
      <c r="K721" s="127"/>
      <c r="L721" s="127"/>
      <c r="M721" s="127"/>
      <c r="N721" s="127"/>
      <c r="O721" s="127"/>
      <c r="P721" s="127"/>
      <c r="Q721" s="127"/>
      <c r="R721" s="69"/>
      <c r="S721" s="69"/>
      <c r="T721" s="127"/>
    </row>
    <row r="722" spans="1:20" x14ac:dyDescent="0.4">
      <c r="A722" s="69"/>
      <c r="B722" s="127"/>
      <c r="C722" s="69"/>
      <c r="D722" s="69"/>
      <c r="E722" s="69"/>
      <c r="F722" s="69"/>
      <c r="G722" s="127"/>
      <c r="H722" s="127"/>
      <c r="I722" s="127"/>
      <c r="J722" s="127"/>
      <c r="K722" s="127"/>
      <c r="L722" s="127"/>
      <c r="M722" s="127"/>
      <c r="N722" s="127"/>
      <c r="O722" s="127"/>
      <c r="P722" s="127"/>
      <c r="Q722" s="127"/>
      <c r="R722" s="69"/>
      <c r="S722" s="69"/>
      <c r="T722" s="127"/>
    </row>
    <row r="723" spans="1:20" x14ac:dyDescent="0.4">
      <c r="A723" s="69"/>
      <c r="B723" s="127"/>
      <c r="C723" s="69"/>
      <c r="D723" s="69"/>
      <c r="E723" s="69"/>
      <c r="F723" s="69"/>
      <c r="G723" s="127"/>
      <c r="H723" s="127"/>
      <c r="I723" s="127"/>
      <c r="J723" s="127"/>
      <c r="K723" s="127"/>
      <c r="L723" s="127"/>
      <c r="M723" s="127"/>
      <c r="N723" s="127"/>
      <c r="O723" s="127"/>
      <c r="P723" s="127"/>
      <c r="Q723" s="127"/>
      <c r="R723" s="69"/>
      <c r="S723" s="69"/>
      <c r="T723" s="127"/>
    </row>
    <row r="724" spans="1:20" x14ac:dyDescent="0.4">
      <c r="A724" s="69"/>
      <c r="B724" s="127"/>
      <c r="C724" s="69"/>
      <c r="D724" s="69"/>
      <c r="E724" s="69"/>
      <c r="F724" s="69"/>
      <c r="G724" s="127"/>
      <c r="H724" s="127"/>
      <c r="I724" s="127"/>
      <c r="J724" s="127"/>
      <c r="K724" s="127"/>
      <c r="L724" s="127"/>
      <c r="M724" s="127"/>
      <c r="N724" s="127"/>
      <c r="O724" s="127"/>
      <c r="P724" s="127"/>
      <c r="Q724" s="127"/>
      <c r="R724" s="69"/>
      <c r="S724" s="69"/>
      <c r="T724" s="127"/>
    </row>
    <row r="725" spans="1:20" x14ac:dyDescent="0.4">
      <c r="A725" s="69"/>
      <c r="B725" s="127"/>
      <c r="C725" s="69"/>
      <c r="D725" s="69"/>
      <c r="E725" s="69"/>
      <c r="F725" s="69"/>
      <c r="G725" s="127"/>
      <c r="H725" s="127"/>
      <c r="I725" s="127"/>
      <c r="J725" s="127"/>
      <c r="K725" s="127"/>
      <c r="L725" s="127"/>
      <c r="M725" s="127"/>
      <c r="N725" s="127"/>
      <c r="O725" s="127"/>
      <c r="P725" s="127"/>
      <c r="Q725" s="127"/>
      <c r="R725" s="69"/>
      <c r="S725" s="69"/>
      <c r="T725" s="127"/>
    </row>
    <row r="726" spans="1:20" x14ac:dyDescent="0.4">
      <c r="A726" s="69"/>
      <c r="B726" s="127"/>
      <c r="C726" s="69"/>
      <c r="D726" s="69"/>
      <c r="E726" s="69"/>
      <c r="F726" s="69"/>
      <c r="G726" s="127"/>
      <c r="H726" s="127"/>
      <c r="I726" s="127"/>
      <c r="J726" s="127"/>
      <c r="K726" s="127"/>
      <c r="L726" s="127"/>
      <c r="M726" s="127"/>
      <c r="N726" s="127"/>
      <c r="O726" s="127"/>
      <c r="P726" s="127"/>
      <c r="Q726" s="127"/>
      <c r="R726" s="69"/>
      <c r="S726" s="69"/>
      <c r="T726" s="127"/>
    </row>
    <row r="727" spans="1:20" x14ac:dyDescent="0.4">
      <c r="A727" s="69"/>
      <c r="B727" s="127"/>
      <c r="C727" s="69"/>
      <c r="D727" s="69"/>
      <c r="E727" s="69"/>
      <c r="F727" s="69"/>
      <c r="G727" s="127"/>
      <c r="H727" s="127"/>
      <c r="I727" s="127"/>
      <c r="J727" s="127"/>
      <c r="K727" s="127"/>
      <c r="L727" s="127"/>
      <c r="M727" s="127"/>
      <c r="N727" s="127"/>
      <c r="O727" s="127"/>
      <c r="P727" s="127"/>
      <c r="Q727" s="127"/>
      <c r="R727" s="69"/>
      <c r="S727" s="69"/>
      <c r="T727" s="127"/>
    </row>
    <row r="728" spans="1:20" x14ac:dyDescent="0.4">
      <c r="A728" s="69"/>
      <c r="B728" s="127"/>
      <c r="C728" s="69"/>
      <c r="D728" s="69"/>
      <c r="E728" s="69"/>
      <c r="F728" s="69"/>
      <c r="G728" s="127"/>
      <c r="H728" s="127"/>
      <c r="I728" s="127"/>
      <c r="J728" s="127"/>
      <c r="K728" s="127"/>
      <c r="L728" s="127"/>
      <c r="M728" s="127"/>
      <c r="N728" s="127"/>
      <c r="O728" s="127"/>
      <c r="P728" s="127"/>
      <c r="Q728" s="127"/>
      <c r="R728" s="69"/>
      <c r="S728" s="69"/>
      <c r="T728" s="127"/>
    </row>
    <row r="729" spans="1:20" x14ac:dyDescent="0.4">
      <c r="A729" s="69"/>
      <c r="B729" s="127"/>
      <c r="C729" s="69"/>
      <c r="D729" s="69"/>
      <c r="E729" s="69"/>
      <c r="F729" s="69"/>
      <c r="G729" s="127"/>
      <c r="H729" s="127"/>
      <c r="I729" s="127"/>
      <c r="J729" s="127"/>
      <c r="K729" s="127"/>
      <c r="L729" s="127"/>
      <c r="M729" s="127"/>
      <c r="N729" s="127"/>
      <c r="O729" s="127"/>
      <c r="P729" s="127"/>
      <c r="Q729" s="127"/>
      <c r="R729" s="69"/>
      <c r="S729" s="69"/>
      <c r="T729" s="127"/>
    </row>
    <row r="730" spans="1:20" x14ac:dyDescent="0.4">
      <c r="A730" s="69"/>
      <c r="B730" s="127"/>
      <c r="C730" s="69"/>
      <c r="D730" s="69"/>
      <c r="E730" s="69"/>
      <c r="F730" s="69"/>
      <c r="G730" s="127"/>
      <c r="H730" s="127"/>
      <c r="I730" s="127"/>
      <c r="J730" s="127"/>
      <c r="K730" s="127"/>
      <c r="L730" s="127"/>
      <c r="M730" s="127"/>
      <c r="N730" s="127"/>
      <c r="O730" s="127"/>
      <c r="P730" s="127"/>
      <c r="Q730" s="127"/>
      <c r="R730" s="69"/>
      <c r="S730" s="69"/>
      <c r="T730" s="127"/>
    </row>
    <row r="731" spans="1:20" x14ac:dyDescent="0.4">
      <c r="A731" s="69"/>
      <c r="B731" s="127"/>
      <c r="C731" s="69"/>
      <c r="D731" s="69"/>
      <c r="E731" s="69"/>
      <c r="F731" s="69"/>
      <c r="G731" s="127"/>
      <c r="H731" s="127"/>
      <c r="I731" s="127"/>
      <c r="J731" s="127"/>
      <c r="K731" s="127"/>
      <c r="L731" s="127"/>
      <c r="M731" s="127"/>
      <c r="N731" s="127"/>
      <c r="O731" s="127"/>
      <c r="P731" s="127"/>
      <c r="Q731" s="127"/>
      <c r="R731" s="69"/>
      <c r="S731" s="69"/>
      <c r="T731" s="127"/>
    </row>
    <row r="732" spans="1:20" x14ac:dyDescent="0.4">
      <c r="A732" s="69"/>
      <c r="B732" s="127"/>
      <c r="C732" s="69"/>
      <c r="D732" s="69"/>
      <c r="E732" s="69"/>
      <c r="F732" s="69"/>
      <c r="G732" s="127"/>
      <c r="H732" s="127"/>
      <c r="I732" s="127"/>
      <c r="J732" s="127"/>
      <c r="K732" s="127"/>
      <c r="L732" s="127"/>
      <c r="M732" s="127"/>
      <c r="N732" s="127"/>
      <c r="O732" s="127"/>
      <c r="P732" s="127"/>
      <c r="Q732" s="127"/>
      <c r="R732" s="69"/>
      <c r="S732" s="69"/>
      <c r="T732" s="127"/>
    </row>
    <row r="733" spans="1:20" x14ac:dyDescent="0.4">
      <c r="A733" s="69"/>
      <c r="B733" s="127"/>
      <c r="C733" s="69"/>
      <c r="D733" s="69"/>
      <c r="E733" s="69"/>
      <c r="F733" s="69"/>
      <c r="G733" s="127"/>
      <c r="H733" s="127"/>
      <c r="I733" s="127"/>
      <c r="J733" s="127"/>
      <c r="K733" s="127"/>
      <c r="L733" s="127"/>
      <c r="M733" s="127"/>
      <c r="N733" s="127"/>
      <c r="O733" s="127"/>
      <c r="P733" s="127"/>
      <c r="Q733" s="127"/>
      <c r="R733" s="69"/>
      <c r="S733" s="69"/>
      <c r="T733" s="127"/>
    </row>
    <row r="734" spans="1:20" x14ac:dyDescent="0.4">
      <c r="A734" s="69"/>
      <c r="B734" s="127"/>
      <c r="C734" s="69"/>
      <c r="D734" s="69"/>
      <c r="E734" s="69"/>
      <c r="F734" s="69"/>
      <c r="G734" s="127"/>
      <c r="H734" s="127"/>
      <c r="I734" s="127"/>
      <c r="J734" s="127"/>
      <c r="K734" s="127"/>
      <c r="L734" s="127"/>
      <c r="M734" s="127"/>
      <c r="N734" s="127"/>
      <c r="O734" s="127"/>
      <c r="P734" s="127"/>
      <c r="Q734" s="127"/>
      <c r="R734" s="69"/>
      <c r="S734" s="69"/>
      <c r="T734" s="127"/>
    </row>
    <row r="735" spans="1:20" x14ac:dyDescent="0.4">
      <c r="A735" s="69"/>
      <c r="B735" s="127"/>
      <c r="C735" s="69"/>
      <c r="D735" s="69"/>
      <c r="E735" s="69"/>
      <c r="F735" s="69"/>
      <c r="G735" s="127"/>
      <c r="H735" s="127"/>
      <c r="I735" s="127"/>
      <c r="J735" s="127"/>
      <c r="K735" s="127"/>
      <c r="L735" s="127"/>
      <c r="M735" s="127"/>
      <c r="N735" s="127"/>
      <c r="O735" s="127"/>
      <c r="P735" s="127"/>
      <c r="Q735" s="127"/>
      <c r="R735" s="69"/>
      <c r="S735" s="69"/>
      <c r="T735" s="127"/>
    </row>
    <row r="736" spans="1:20" x14ac:dyDescent="0.4">
      <c r="A736" s="69"/>
      <c r="B736" s="127"/>
      <c r="C736" s="69"/>
      <c r="D736" s="69"/>
      <c r="E736" s="69"/>
      <c r="F736" s="69"/>
      <c r="G736" s="127"/>
      <c r="H736" s="127"/>
      <c r="I736" s="127"/>
      <c r="J736" s="127"/>
      <c r="K736" s="127"/>
      <c r="L736" s="127"/>
      <c r="M736" s="127"/>
      <c r="N736" s="127"/>
      <c r="O736" s="127"/>
      <c r="P736" s="127"/>
      <c r="Q736" s="127"/>
      <c r="R736" s="69"/>
      <c r="S736" s="69"/>
      <c r="T736" s="127"/>
    </row>
    <row r="737" spans="1:20" x14ac:dyDescent="0.4">
      <c r="A737" s="69"/>
      <c r="B737" s="127"/>
      <c r="C737" s="69"/>
      <c r="D737" s="69"/>
      <c r="E737" s="69"/>
      <c r="F737" s="69"/>
      <c r="G737" s="127"/>
      <c r="H737" s="127"/>
      <c r="I737" s="127"/>
      <c r="J737" s="127"/>
      <c r="K737" s="127"/>
      <c r="L737" s="127"/>
      <c r="M737" s="127"/>
      <c r="N737" s="127"/>
      <c r="O737" s="127"/>
      <c r="P737" s="127"/>
      <c r="Q737" s="127"/>
      <c r="R737" s="69"/>
      <c r="S737" s="69"/>
      <c r="T737" s="127"/>
    </row>
    <row r="738" spans="1:20" x14ac:dyDescent="0.4">
      <c r="A738" s="69"/>
      <c r="B738" s="127"/>
      <c r="C738" s="69"/>
      <c r="D738" s="69"/>
      <c r="E738" s="69"/>
      <c r="F738" s="69"/>
      <c r="G738" s="127"/>
      <c r="H738" s="127"/>
      <c r="I738" s="127"/>
      <c r="J738" s="127"/>
      <c r="K738" s="127"/>
      <c r="L738" s="127"/>
      <c r="M738" s="127"/>
      <c r="N738" s="127"/>
      <c r="O738" s="127"/>
      <c r="P738" s="127"/>
      <c r="Q738" s="127"/>
      <c r="R738" s="69"/>
      <c r="S738" s="69"/>
      <c r="T738" s="127"/>
    </row>
    <row r="739" spans="1:20" x14ac:dyDescent="0.4">
      <c r="A739" s="69"/>
      <c r="B739" s="127"/>
      <c r="C739" s="69"/>
      <c r="D739" s="69"/>
      <c r="E739" s="69"/>
      <c r="F739" s="69"/>
      <c r="G739" s="127"/>
      <c r="H739" s="127"/>
      <c r="I739" s="127"/>
      <c r="J739" s="127"/>
      <c r="K739" s="127"/>
      <c r="L739" s="127"/>
      <c r="M739" s="127"/>
      <c r="N739" s="127"/>
      <c r="O739" s="127"/>
      <c r="P739" s="127"/>
      <c r="Q739" s="127"/>
      <c r="R739" s="69"/>
      <c r="S739" s="69"/>
      <c r="T739" s="127"/>
    </row>
    <row r="740" spans="1:20" x14ac:dyDescent="0.4">
      <c r="A740" s="69"/>
      <c r="B740" s="127"/>
      <c r="C740" s="69"/>
      <c r="D740" s="69"/>
      <c r="E740" s="69"/>
      <c r="F740" s="69"/>
      <c r="G740" s="127"/>
      <c r="H740" s="127"/>
      <c r="I740" s="127"/>
      <c r="J740" s="127"/>
      <c r="K740" s="127"/>
      <c r="L740" s="127"/>
      <c r="M740" s="127"/>
      <c r="N740" s="127"/>
      <c r="O740" s="127"/>
      <c r="P740" s="127"/>
      <c r="Q740" s="127"/>
      <c r="R740" s="69"/>
      <c r="S740" s="69"/>
      <c r="T740" s="127"/>
    </row>
    <row r="741" spans="1:20" x14ac:dyDescent="0.4">
      <c r="A741" s="69"/>
      <c r="B741" s="127"/>
      <c r="C741" s="69"/>
      <c r="D741" s="69"/>
      <c r="E741" s="69"/>
      <c r="F741" s="69"/>
      <c r="G741" s="127"/>
      <c r="H741" s="127"/>
      <c r="I741" s="127"/>
      <c r="J741" s="127"/>
      <c r="K741" s="127"/>
      <c r="L741" s="127"/>
      <c r="M741" s="127"/>
      <c r="N741" s="127"/>
      <c r="O741" s="127"/>
      <c r="P741" s="127"/>
      <c r="Q741" s="127"/>
      <c r="R741" s="69"/>
      <c r="S741" s="69"/>
      <c r="T741" s="127"/>
    </row>
    <row r="742" spans="1:20" x14ac:dyDescent="0.4">
      <c r="A742" s="69"/>
      <c r="B742" s="127"/>
      <c r="C742" s="69"/>
      <c r="D742" s="69"/>
      <c r="E742" s="69"/>
      <c r="F742" s="69"/>
      <c r="G742" s="127"/>
      <c r="H742" s="127"/>
      <c r="I742" s="127"/>
      <c r="J742" s="127"/>
      <c r="K742" s="127"/>
      <c r="L742" s="127"/>
      <c r="M742" s="127"/>
      <c r="N742" s="127"/>
      <c r="O742" s="127"/>
      <c r="P742" s="127"/>
      <c r="Q742" s="127"/>
      <c r="R742" s="69"/>
      <c r="S742" s="69"/>
      <c r="T742" s="127"/>
    </row>
    <row r="743" spans="1:20" x14ac:dyDescent="0.4">
      <c r="A743" s="69"/>
      <c r="B743" s="127"/>
      <c r="C743" s="69"/>
      <c r="D743" s="69"/>
      <c r="E743" s="69"/>
      <c r="F743" s="69"/>
      <c r="G743" s="127"/>
      <c r="H743" s="127"/>
      <c r="I743" s="127"/>
      <c r="J743" s="127"/>
      <c r="K743" s="127"/>
      <c r="L743" s="127"/>
      <c r="M743" s="127"/>
      <c r="N743" s="127"/>
      <c r="O743" s="127"/>
      <c r="P743" s="127"/>
      <c r="Q743" s="127"/>
      <c r="R743" s="69"/>
      <c r="S743" s="69"/>
      <c r="T743" s="127"/>
    </row>
    <row r="744" spans="1:20" x14ac:dyDescent="0.4">
      <c r="A744" s="69"/>
      <c r="B744" s="127"/>
      <c r="C744" s="69"/>
      <c r="D744" s="69"/>
      <c r="E744" s="69"/>
      <c r="F744" s="69"/>
      <c r="G744" s="127"/>
      <c r="H744" s="127"/>
      <c r="I744" s="127"/>
      <c r="J744" s="127"/>
      <c r="K744" s="127"/>
      <c r="L744" s="127"/>
      <c r="M744" s="127"/>
      <c r="N744" s="127"/>
      <c r="O744" s="127"/>
      <c r="P744" s="127"/>
      <c r="Q744" s="127"/>
      <c r="R744" s="69"/>
      <c r="S744" s="69"/>
      <c r="T744" s="127"/>
    </row>
    <row r="745" spans="1:20" x14ac:dyDescent="0.4">
      <c r="A745" s="69"/>
      <c r="B745" s="127"/>
      <c r="C745" s="69"/>
      <c r="D745" s="69"/>
      <c r="E745" s="69"/>
      <c r="F745" s="69"/>
      <c r="G745" s="127"/>
      <c r="H745" s="127"/>
      <c r="I745" s="127"/>
      <c r="J745" s="127"/>
      <c r="K745" s="127"/>
      <c r="L745" s="127"/>
      <c r="M745" s="127"/>
      <c r="N745" s="127"/>
      <c r="O745" s="127"/>
      <c r="P745" s="127"/>
      <c r="Q745" s="127"/>
      <c r="R745" s="69"/>
      <c r="S745" s="69"/>
      <c r="T745" s="127"/>
    </row>
    <row r="746" spans="1:20" x14ac:dyDescent="0.4">
      <c r="A746" s="69"/>
      <c r="B746" s="127"/>
      <c r="C746" s="69"/>
      <c r="D746" s="69"/>
      <c r="E746" s="69"/>
      <c r="F746" s="69"/>
      <c r="G746" s="127"/>
      <c r="H746" s="127"/>
      <c r="I746" s="127"/>
      <c r="J746" s="127"/>
      <c r="K746" s="127"/>
      <c r="L746" s="127"/>
      <c r="M746" s="127"/>
      <c r="N746" s="127"/>
      <c r="O746" s="127"/>
      <c r="P746" s="127"/>
      <c r="Q746" s="127"/>
      <c r="R746" s="69"/>
      <c r="S746" s="69"/>
      <c r="T746" s="127"/>
    </row>
    <row r="747" spans="1:20" x14ac:dyDescent="0.4">
      <c r="A747" s="69"/>
      <c r="B747" s="127"/>
      <c r="C747" s="69"/>
      <c r="D747" s="69"/>
      <c r="E747" s="69"/>
      <c r="F747" s="69"/>
      <c r="G747" s="127"/>
      <c r="H747" s="127"/>
      <c r="I747" s="127"/>
      <c r="J747" s="127"/>
      <c r="K747" s="127"/>
      <c r="L747" s="127"/>
      <c r="M747" s="127"/>
      <c r="N747" s="127"/>
      <c r="O747" s="127"/>
      <c r="P747" s="127"/>
      <c r="Q747" s="127"/>
      <c r="R747" s="69"/>
      <c r="S747" s="69"/>
      <c r="T747" s="127"/>
    </row>
    <row r="748" spans="1:20" x14ac:dyDescent="0.4">
      <c r="A748" s="69"/>
      <c r="B748" s="127"/>
      <c r="C748" s="69"/>
      <c r="D748" s="69"/>
      <c r="E748" s="69"/>
      <c r="F748" s="69"/>
      <c r="G748" s="127"/>
      <c r="H748" s="127"/>
      <c r="I748" s="127"/>
      <c r="J748" s="127"/>
      <c r="K748" s="127"/>
      <c r="L748" s="127"/>
      <c r="M748" s="127"/>
      <c r="N748" s="127"/>
      <c r="O748" s="127"/>
      <c r="P748" s="127"/>
      <c r="Q748" s="127"/>
      <c r="R748" s="69"/>
      <c r="S748" s="69"/>
      <c r="T748" s="127"/>
    </row>
    <row r="749" spans="1:20" x14ac:dyDescent="0.4">
      <c r="A749" s="69"/>
      <c r="B749" s="127"/>
      <c r="C749" s="69"/>
      <c r="D749" s="69"/>
      <c r="E749" s="69"/>
      <c r="F749" s="69"/>
      <c r="G749" s="127"/>
      <c r="H749" s="127"/>
      <c r="I749" s="127"/>
      <c r="J749" s="127"/>
      <c r="K749" s="127"/>
      <c r="L749" s="127"/>
      <c r="M749" s="127"/>
      <c r="N749" s="127"/>
      <c r="O749" s="127"/>
      <c r="P749" s="127"/>
      <c r="Q749" s="127"/>
      <c r="R749" s="69"/>
      <c r="S749" s="69"/>
      <c r="T749" s="127"/>
    </row>
    <row r="750" spans="1:20" x14ac:dyDescent="0.4">
      <c r="A750" s="69"/>
      <c r="B750" s="127"/>
      <c r="C750" s="69"/>
      <c r="D750" s="69"/>
      <c r="E750" s="69"/>
      <c r="F750" s="69"/>
      <c r="G750" s="127"/>
      <c r="H750" s="127"/>
      <c r="I750" s="127"/>
      <c r="J750" s="127"/>
      <c r="K750" s="127"/>
      <c r="L750" s="127"/>
      <c r="M750" s="127"/>
      <c r="N750" s="127"/>
      <c r="O750" s="127"/>
      <c r="P750" s="127"/>
      <c r="Q750" s="127"/>
      <c r="R750" s="69"/>
      <c r="S750" s="69"/>
      <c r="T750" s="127"/>
    </row>
    <row r="751" spans="1:20" x14ac:dyDescent="0.4">
      <c r="A751" s="69"/>
      <c r="B751" s="127"/>
      <c r="C751" s="69"/>
      <c r="D751" s="69"/>
      <c r="E751" s="69"/>
      <c r="F751" s="69"/>
      <c r="G751" s="127"/>
      <c r="H751" s="127"/>
      <c r="I751" s="127"/>
      <c r="J751" s="127"/>
      <c r="K751" s="127"/>
      <c r="L751" s="127"/>
      <c r="M751" s="127"/>
      <c r="N751" s="127"/>
      <c r="O751" s="127"/>
      <c r="P751" s="127"/>
      <c r="Q751" s="127"/>
      <c r="R751" s="69"/>
      <c r="S751" s="69"/>
      <c r="T751" s="127"/>
    </row>
    <row r="752" spans="1:20" x14ac:dyDescent="0.4">
      <c r="A752" s="69"/>
      <c r="B752" s="127"/>
      <c r="C752" s="69"/>
      <c r="D752" s="69"/>
      <c r="E752" s="69"/>
      <c r="F752" s="69"/>
      <c r="G752" s="127"/>
      <c r="H752" s="127"/>
      <c r="I752" s="127"/>
      <c r="J752" s="127"/>
      <c r="K752" s="127"/>
      <c r="L752" s="127"/>
      <c r="M752" s="127"/>
      <c r="N752" s="127"/>
      <c r="O752" s="127"/>
      <c r="P752" s="127"/>
      <c r="Q752" s="127"/>
      <c r="R752" s="69"/>
      <c r="S752" s="69"/>
      <c r="T752" s="127"/>
    </row>
    <row r="753" spans="1:20" x14ac:dyDescent="0.4">
      <c r="A753" s="69"/>
      <c r="B753" s="127"/>
      <c r="C753" s="69"/>
      <c r="D753" s="69"/>
      <c r="E753" s="69"/>
      <c r="F753" s="69"/>
      <c r="G753" s="127"/>
      <c r="H753" s="127"/>
      <c r="I753" s="127"/>
      <c r="J753" s="127"/>
      <c r="K753" s="127"/>
      <c r="L753" s="127"/>
      <c r="M753" s="127"/>
      <c r="N753" s="127"/>
      <c r="O753" s="127"/>
      <c r="P753" s="127"/>
      <c r="Q753" s="127"/>
      <c r="R753" s="69"/>
      <c r="S753" s="69"/>
      <c r="T753" s="127"/>
    </row>
    <row r="754" spans="1:20" x14ac:dyDescent="0.4">
      <c r="A754" s="69"/>
      <c r="B754" s="127"/>
      <c r="C754" s="69"/>
      <c r="D754" s="69"/>
      <c r="E754" s="69"/>
      <c r="F754" s="69"/>
      <c r="G754" s="127"/>
      <c r="H754" s="127"/>
      <c r="I754" s="127"/>
      <c r="J754" s="127"/>
      <c r="K754" s="127"/>
      <c r="L754" s="127"/>
      <c r="M754" s="127"/>
      <c r="N754" s="127"/>
      <c r="O754" s="127"/>
      <c r="P754" s="127"/>
      <c r="Q754" s="127"/>
      <c r="R754" s="69"/>
      <c r="S754" s="69"/>
      <c r="T754" s="127"/>
    </row>
    <row r="755" spans="1:20" x14ac:dyDescent="0.4">
      <c r="A755" s="69"/>
      <c r="B755" s="127"/>
      <c r="C755" s="69"/>
      <c r="D755" s="69"/>
      <c r="E755" s="69"/>
      <c r="F755" s="69"/>
      <c r="G755" s="127"/>
      <c r="H755" s="127"/>
      <c r="I755" s="127"/>
      <c r="J755" s="127"/>
      <c r="K755" s="127"/>
      <c r="L755" s="127"/>
      <c r="M755" s="127"/>
      <c r="N755" s="127"/>
      <c r="O755" s="127"/>
      <c r="P755" s="127"/>
      <c r="Q755" s="127"/>
      <c r="R755" s="69"/>
      <c r="S755" s="69"/>
      <c r="T755" s="127"/>
    </row>
    <row r="756" spans="1:20" x14ac:dyDescent="0.4">
      <c r="A756" s="69"/>
      <c r="B756" s="127"/>
      <c r="C756" s="69"/>
      <c r="D756" s="69"/>
      <c r="E756" s="69"/>
      <c r="F756" s="69"/>
      <c r="G756" s="127"/>
      <c r="H756" s="127"/>
      <c r="I756" s="127"/>
      <c r="J756" s="127"/>
      <c r="K756" s="127"/>
      <c r="L756" s="127"/>
      <c r="M756" s="127"/>
      <c r="N756" s="127"/>
      <c r="O756" s="127"/>
      <c r="P756" s="127"/>
      <c r="Q756" s="127"/>
      <c r="R756" s="69"/>
      <c r="S756" s="69"/>
      <c r="T756" s="127"/>
    </row>
    <row r="757" spans="1:20" x14ac:dyDescent="0.4">
      <c r="A757" s="69"/>
      <c r="B757" s="127"/>
      <c r="C757" s="69"/>
      <c r="D757" s="69"/>
      <c r="E757" s="69"/>
      <c r="F757" s="69"/>
      <c r="G757" s="127"/>
      <c r="H757" s="127"/>
      <c r="I757" s="127"/>
      <c r="J757" s="127"/>
      <c r="K757" s="127"/>
      <c r="L757" s="127"/>
      <c r="M757" s="127"/>
      <c r="N757" s="127"/>
      <c r="O757" s="127"/>
      <c r="P757" s="127"/>
      <c r="Q757" s="127"/>
      <c r="R757" s="69"/>
      <c r="S757" s="69"/>
      <c r="T757" s="127"/>
    </row>
    <row r="758" spans="1:20" x14ac:dyDescent="0.4">
      <c r="A758" s="69"/>
      <c r="B758" s="127"/>
      <c r="C758" s="69"/>
      <c r="D758" s="69"/>
      <c r="E758" s="69"/>
      <c r="F758" s="69"/>
      <c r="G758" s="127"/>
      <c r="H758" s="127"/>
      <c r="I758" s="127"/>
      <c r="J758" s="127"/>
      <c r="K758" s="127"/>
      <c r="L758" s="127"/>
      <c r="M758" s="127"/>
      <c r="N758" s="127"/>
      <c r="O758" s="127"/>
      <c r="P758" s="127"/>
      <c r="Q758" s="127"/>
      <c r="R758" s="69"/>
      <c r="S758" s="69"/>
      <c r="T758" s="127"/>
    </row>
    <row r="759" spans="1:20" x14ac:dyDescent="0.4">
      <c r="A759" s="69"/>
      <c r="B759" s="127"/>
      <c r="C759" s="69"/>
      <c r="D759" s="69"/>
      <c r="E759" s="69"/>
      <c r="F759" s="69"/>
      <c r="G759" s="127"/>
      <c r="H759" s="127"/>
      <c r="I759" s="127"/>
      <c r="J759" s="127"/>
      <c r="K759" s="127"/>
      <c r="L759" s="127"/>
      <c r="M759" s="127"/>
      <c r="N759" s="127"/>
      <c r="O759" s="127"/>
      <c r="P759" s="127"/>
      <c r="Q759" s="127"/>
      <c r="R759" s="69"/>
      <c r="S759" s="69"/>
      <c r="T759" s="127"/>
    </row>
    <row r="760" spans="1:20" x14ac:dyDescent="0.4">
      <c r="A760" s="69"/>
      <c r="B760" s="127"/>
      <c r="C760" s="69"/>
      <c r="D760" s="69"/>
      <c r="E760" s="69"/>
      <c r="F760" s="69"/>
      <c r="G760" s="127"/>
      <c r="H760" s="127"/>
      <c r="I760" s="127"/>
      <c r="J760" s="127"/>
      <c r="K760" s="127"/>
      <c r="L760" s="127"/>
      <c r="M760" s="127"/>
      <c r="N760" s="127"/>
      <c r="O760" s="127"/>
      <c r="P760" s="127"/>
      <c r="Q760" s="127"/>
      <c r="R760" s="69"/>
      <c r="S760" s="69"/>
      <c r="T760" s="127"/>
    </row>
    <row r="761" spans="1:20" x14ac:dyDescent="0.4">
      <c r="A761" s="69"/>
      <c r="B761" s="127"/>
      <c r="C761" s="69"/>
      <c r="D761" s="69"/>
      <c r="E761" s="69"/>
      <c r="F761" s="69"/>
      <c r="G761" s="127"/>
      <c r="H761" s="127"/>
      <c r="I761" s="127"/>
      <c r="J761" s="127"/>
      <c r="K761" s="127"/>
      <c r="L761" s="127"/>
      <c r="M761" s="127"/>
      <c r="N761" s="127"/>
      <c r="O761" s="127"/>
      <c r="P761" s="127"/>
      <c r="Q761" s="127"/>
      <c r="R761" s="69"/>
      <c r="S761" s="69"/>
      <c r="T761" s="127"/>
    </row>
    <row r="762" spans="1:20" x14ac:dyDescent="0.4">
      <c r="A762" s="69"/>
      <c r="B762" s="127"/>
      <c r="C762" s="69"/>
      <c r="D762" s="69"/>
      <c r="E762" s="69"/>
      <c r="F762" s="69"/>
      <c r="G762" s="127"/>
      <c r="H762" s="127"/>
      <c r="I762" s="127"/>
      <c r="J762" s="127"/>
      <c r="K762" s="127"/>
      <c r="L762" s="127"/>
      <c r="M762" s="127"/>
      <c r="N762" s="127"/>
      <c r="O762" s="127"/>
      <c r="P762" s="127"/>
      <c r="Q762" s="127"/>
      <c r="R762" s="69"/>
      <c r="S762" s="69"/>
      <c r="T762" s="127"/>
    </row>
    <row r="763" spans="1:20" x14ac:dyDescent="0.4">
      <c r="A763" s="69"/>
      <c r="B763" s="127"/>
      <c r="C763" s="69"/>
      <c r="D763" s="69"/>
      <c r="E763" s="69"/>
      <c r="F763" s="69"/>
      <c r="G763" s="127"/>
      <c r="H763" s="127"/>
      <c r="I763" s="127"/>
      <c r="J763" s="127"/>
      <c r="K763" s="127"/>
      <c r="L763" s="127"/>
      <c r="M763" s="127"/>
      <c r="N763" s="127"/>
      <c r="O763" s="127"/>
      <c r="P763" s="127"/>
      <c r="Q763" s="127"/>
      <c r="R763" s="69"/>
      <c r="S763" s="69"/>
      <c r="T763" s="127"/>
    </row>
    <row r="764" spans="1:20" x14ac:dyDescent="0.4">
      <c r="A764" s="69"/>
      <c r="B764" s="127"/>
      <c r="C764" s="69"/>
      <c r="D764" s="69"/>
      <c r="E764" s="69"/>
      <c r="F764" s="69"/>
      <c r="G764" s="127"/>
      <c r="H764" s="127"/>
      <c r="I764" s="127"/>
      <c r="J764" s="127"/>
      <c r="K764" s="127"/>
      <c r="L764" s="127"/>
      <c r="M764" s="127"/>
      <c r="N764" s="127"/>
      <c r="O764" s="127"/>
      <c r="P764" s="127"/>
      <c r="Q764" s="127"/>
      <c r="R764" s="69"/>
      <c r="S764" s="69"/>
      <c r="T764" s="127"/>
    </row>
    <row r="765" spans="1:20" x14ac:dyDescent="0.4">
      <c r="A765" s="69"/>
      <c r="B765" s="127"/>
      <c r="C765" s="69"/>
      <c r="D765" s="69"/>
      <c r="E765" s="69"/>
      <c r="F765" s="69"/>
      <c r="G765" s="127"/>
      <c r="H765" s="127"/>
      <c r="I765" s="127"/>
      <c r="J765" s="127"/>
      <c r="K765" s="127"/>
      <c r="L765" s="127"/>
      <c r="M765" s="127"/>
      <c r="N765" s="127"/>
      <c r="O765" s="127"/>
      <c r="P765" s="127"/>
      <c r="Q765" s="127"/>
      <c r="R765" s="69"/>
      <c r="S765" s="69"/>
      <c r="T765" s="127"/>
    </row>
    <row r="766" spans="1:20" x14ac:dyDescent="0.4">
      <c r="A766" s="69"/>
      <c r="B766" s="127"/>
      <c r="C766" s="69"/>
      <c r="D766" s="69"/>
      <c r="E766" s="69"/>
      <c r="F766" s="69"/>
      <c r="G766" s="127"/>
      <c r="H766" s="127"/>
      <c r="I766" s="127"/>
      <c r="J766" s="127"/>
      <c r="K766" s="127"/>
      <c r="L766" s="127"/>
      <c r="M766" s="127"/>
      <c r="N766" s="127"/>
      <c r="O766" s="127"/>
      <c r="P766" s="127"/>
      <c r="Q766" s="127"/>
      <c r="R766" s="69"/>
      <c r="S766" s="69"/>
      <c r="T766" s="127"/>
    </row>
    <row r="767" spans="1:20" x14ac:dyDescent="0.4">
      <c r="A767" s="69"/>
      <c r="B767" s="127"/>
      <c r="C767" s="69"/>
      <c r="D767" s="69"/>
      <c r="E767" s="69"/>
      <c r="F767" s="69"/>
      <c r="G767" s="127"/>
      <c r="H767" s="127"/>
      <c r="I767" s="127"/>
      <c r="J767" s="127"/>
      <c r="K767" s="127"/>
      <c r="L767" s="127"/>
      <c r="M767" s="127"/>
      <c r="N767" s="127"/>
      <c r="O767" s="127"/>
      <c r="P767" s="127"/>
      <c r="Q767" s="127"/>
      <c r="R767" s="69"/>
      <c r="S767" s="69"/>
      <c r="T767" s="127"/>
    </row>
    <row r="768" spans="1:20" x14ac:dyDescent="0.4">
      <c r="A768" s="69"/>
      <c r="B768" s="127"/>
      <c r="C768" s="69"/>
      <c r="D768" s="69"/>
      <c r="E768" s="69"/>
      <c r="F768" s="69"/>
      <c r="G768" s="127"/>
      <c r="H768" s="127"/>
      <c r="I768" s="127"/>
      <c r="J768" s="127"/>
      <c r="K768" s="127"/>
      <c r="L768" s="127"/>
      <c r="M768" s="127"/>
      <c r="N768" s="127"/>
      <c r="O768" s="127"/>
      <c r="P768" s="127"/>
      <c r="Q768" s="127"/>
      <c r="R768" s="69"/>
      <c r="S768" s="69"/>
      <c r="T768" s="127"/>
    </row>
    <row r="769" spans="1:20" x14ac:dyDescent="0.4">
      <c r="A769" s="69"/>
      <c r="B769" s="127"/>
      <c r="C769" s="69"/>
      <c r="D769" s="69"/>
      <c r="E769" s="69"/>
      <c r="F769" s="69"/>
      <c r="G769" s="127"/>
      <c r="H769" s="127"/>
      <c r="I769" s="127"/>
      <c r="J769" s="127"/>
      <c r="K769" s="127"/>
      <c r="L769" s="127"/>
      <c r="M769" s="127"/>
      <c r="N769" s="127"/>
      <c r="O769" s="127"/>
      <c r="P769" s="127"/>
      <c r="Q769" s="127"/>
      <c r="R769" s="69"/>
      <c r="S769" s="69"/>
      <c r="T769" s="127"/>
    </row>
    <row r="770" spans="1:20" x14ac:dyDescent="0.4">
      <c r="A770" s="69"/>
      <c r="B770" s="127"/>
      <c r="C770" s="69"/>
      <c r="D770" s="69"/>
      <c r="E770" s="69"/>
      <c r="F770" s="69"/>
      <c r="G770" s="127"/>
      <c r="H770" s="127"/>
      <c r="I770" s="127"/>
      <c r="J770" s="127"/>
      <c r="K770" s="127"/>
      <c r="L770" s="127"/>
      <c r="M770" s="127"/>
      <c r="N770" s="127"/>
      <c r="O770" s="127"/>
      <c r="P770" s="127"/>
      <c r="Q770" s="127"/>
      <c r="R770" s="69"/>
      <c r="S770" s="69"/>
      <c r="T770" s="127"/>
    </row>
    <row r="771" spans="1:20" x14ac:dyDescent="0.4">
      <c r="A771" s="69"/>
      <c r="B771" s="127"/>
      <c r="C771" s="69"/>
      <c r="D771" s="69"/>
      <c r="E771" s="69"/>
      <c r="F771" s="69"/>
      <c r="G771" s="127"/>
      <c r="H771" s="127"/>
      <c r="I771" s="127"/>
      <c r="J771" s="127"/>
      <c r="K771" s="127"/>
      <c r="L771" s="127"/>
      <c r="M771" s="127"/>
      <c r="N771" s="127"/>
      <c r="O771" s="127"/>
      <c r="P771" s="127"/>
      <c r="Q771" s="127"/>
      <c r="R771" s="69"/>
      <c r="S771" s="69"/>
      <c r="T771" s="127"/>
    </row>
    <row r="772" spans="1:20" x14ac:dyDescent="0.4">
      <c r="A772" s="69"/>
      <c r="B772" s="127"/>
      <c r="C772" s="69"/>
      <c r="D772" s="69"/>
      <c r="E772" s="69"/>
      <c r="F772" s="69"/>
      <c r="G772" s="127"/>
      <c r="H772" s="127"/>
      <c r="I772" s="127"/>
      <c r="J772" s="127"/>
      <c r="K772" s="127"/>
      <c r="L772" s="127"/>
      <c r="M772" s="127"/>
      <c r="N772" s="127"/>
      <c r="O772" s="127"/>
      <c r="P772" s="127"/>
      <c r="Q772" s="127"/>
      <c r="R772" s="69"/>
      <c r="S772" s="69"/>
      <c r="T772" s="127"/>
    </row>
    <row r="773" spans="1:20" x14ac:dyDescent="0.4">
      <c r="A773" s="69"/>
      <c r="B773" s="127"/>
      <c r="C773" s="69"/>
      <c r="D773" s="69"/>
      <c r="E773" s="69"/>
      <c r="F773" s="69"/>
      <c r="G773" s="127"/>
      <c r="H773" s="127"/>
      <c r="I773" s="127"/>
      <c r="J773" s="127"/>
      <c r="K773" s="127"/>
      <c r="L773" s="127"/>
      <c r="M773" s="127"/>
      <c r="N773" s="127"/>
      <c r="O773" s="127"/>
      <c r="P773" s="127"/>
      <c r="Q773" s="127"/>
      <c r="R773" s="69"/>
      <c r="S773" s="69"/>
      <c r="T773" s="127"/>
    </row>
    <row r="774" spans="1:20" x14ac:dyDescent="0.4">
      <c r="A774" s="69"/>
      <c r="B774" s="127"/>
      <c r="C774" s="69"/>
      <c r="D774" s="69"/>
      <c r="E774" s="69"/>
      <c r="F774" s="69"/>
      <c r="G774" s="127"/>
      <c r="H774" s="127"/>
      <c r="I774" s="127"/>
      <c r="J774" s="127"/>
      <c r="K774" s="127"/>
      <c r="L774" s="127"/>
      <c r="M774" s="127"/>
      <c r="N774" s="127"/>
      <c r="O774" s="127"/>
      <c r="P774" s="127"/>
      <c r="Q774" s="127"/>
      <c r="R774" s="69"/>
      <c r="S774" s="69"/>
      <c r="T774" s="127"/>
    </row>
    <row r="775" spans="1:20" x14ac:dyDescent="0.4">
      <c r="A775" s="69"/>
      <c r="B775" s="127"/>
      <c r="C775" s="69"/>
      <c r="D775" s="69"/>
      <c r="E775" s="69"/>
      <c r="F775" s="69"/>
      <c r="G775" s="127"/>
      <c r="H775" s="127"/>
      <c r="I775" s="127"/>
      <c r="J775" s="127"/>
      <c r="K775" s="127"/>
      <c r="L775" s="127"/>
      <c r="M775" s="127"/>
      <c r="N775" s="127"/>
      <c r="O775" s="127"/>
      <c r="P775" s="127"/>
      <c r="Q775" s="127"/>
      <c r="R775" s="69"/>
      <c r="S775" s="69"/>
      <c r="T775" s="127"/>
    </row>
    <row r="776" spans="1:20" x14ac:dyDescent="0.4">
      <c r="A776" s="69"/>
      <c r="B776" s="127"/>
      <c r="C776" s="69"/>
      <c r="D776" s="69"/>
      <c r="E776" s="69"/>
      <c r="F776" s="69"/>
      <c r="G776" s="127"/>
      <c r="H776" s="127"/>
      <c r="I776" s="127"/>
      <c r="J776" s="127"/>
      <c r="K776" s="127"/>
      <c r="L776" s="127"/>
      <c r="M776" s="127"/>
      <c r="N776" s="127"/>
      <c r="O776" s="127"/>
      <c r="P776" s="127"/>
      <c r="Q776" s="127"/>
      <c r="R776" s="69"/>
      <c r="S776" s="69"/>
      <c r="T776" s="127"/>
    </row>
    <row r="777" spans="1:20" x14ac:dyDescent="0.4">
      <c r="A777" s="69"/>
      <c r="B777" s="127"/>
      <c r="C777" s="69"/>
      <c r="D777" s="69"/>
      <c r="E777" s="69"/>
      <c r="F777" s="69"/>
      <c r="G777" s="127"/>
      <c r="H777" s="127"/>
      <c r="I777" s="127"/>
      <c r="J777" s="127"/>
      <c r="K777" s="127"/>
      <c r="L777" s="127"/>
      <c r="M777" s="127"/>
      <c r="N777" s="127"/>
      <c r="O777" s="127"/>
      <c r="P777" s="127"/>
      <c r="Q777" s="127"/>
      <c r="R777" s="69"/>
      <c r="S777" s="69"/>
      <c r="T777" s="127"/>
    </row>
    <row r="778" spans="1:20" x14ac:dyDescent="0.4">
      <c r="A778" s="69"/>
      <c r="B778" s="127"/>
      <c r="C778" s="69"/>
      <c r="D778" s="69"/>
      <c r="E778" s="69"/>
      <c r="F778" s="69"/>
      <c r="G778" s="127"/>
      <c r="H778" s="127"/>
      <c r="I778" s="127"/>
      <c r="J778" s="127"/>
      <c r="K778" s="127"/>
      <c r="L778" s="127"/>
      <c r="M778" s="127"/>
      <c r="N778" s="127"/>
      <c r="O778" s="127"/>
      <c r="P778" s="127"/>
      <c r="Q778" s="127"/>
      <c r="R778" s="69"/>
      <c r="S778" s="69"/>
      <c r="T778" s="127"/>
    </row>
    <row r="779" spans="1:20" x14ac:dyDescent="0.4">
      <c r="A779" s="69"/>
      <c r="B779" s="127"/>
      <c r="C779" s="69"/>
      <c r="D779" s="69"/>
      <c r="E779" s="69"/>
      <c r="F779" s="69"/>
      <c r="G779" s="127"/>
      <c r="H779" s="127"/>
      <c r="I779" s="127"/>
      <c r="J779" s="127"/>
      <c r="K779" s="127"/>
      <c r="L779" s="127"/>
      <c r="M779" s="127"/>
      <c r="N779" s="127"/>
      <c r="O779" s="127"/>
      <c r="P779" s="127"/>
      <c r="Q779" s="127"/>
      <c r="R779" s="69"/>
      <c r="S779" s="69"/>
      <c r="T779" s="127"/>
    </row>
    <row r="780" spans="1:20" x14ac:dyDescent="0.4">
      <c r="A780" s="69"/>
      <c r="B780" s="127"/>
      <c r="C780" s="69"/>
      <c r="D780" s="69"/>
      <c r="E780" s="69"/>
      <c r="F780" s="69"/>
      <c r="G780" s="127"/>
      <c r="H780" s="127"/>
      <c r="I780" s="127"/>
      <c r="J780" s="127"/>
      <c r="K780" s="127"/>
      <c r="L780" s="127"/>
      <c r="M780" s="127"/>
      <c r="N780" s="127"/>
      <c r="O780" s="127"/>
      <c r="P780" s="127"/>
      <c r="Q780" s="127"/>
      <c r="R780" s="69"/>
      <c r="S780" s="69"/>
      <c r="T780" s="127"/>
    </row>
    <row r="781" spans="1:20" x14ac:dyDescent="0.4">
      <c r="A781" s="69"/>
      <c r="B781" s="127"/>
      <c r="C781" s="69"/>
      <c r="D781" s="69"/>
      <c r="E781" s="69"/>
      <c r="F781" s="69"/>
      <c r="G781" s="127"/>
      <c r="H781" s="127"/>
      <c r="I781" s="127"/>
      <c r="J781" s="127"/>
      <c r="K781" s="127"/>
      <c r="L781" s="127"/>
      <c r="M781" s="127"/>
      <c r="N781" s="127"/>
      <c r="O781" s="127"/>
      <c r="P781" s="127"/>
      <c r="Q781" s="127"/>
      <c r="R781" s="69"/>
      <c r="S781" s="69"/>
      <c r="T781" s="127"/>
    </row>
    <row r="782" spans="1:20" x14ac:dyDescent="0.4">
      <c r="A782" s="69"/>
      <c r="B782" s="127"/>
      <c r="C782" s="69"/>
      <c r="D782" s="69"/>
      <c r="E782" s="69"/>
      <c r="F782" s="69"/>
      <c r="G782" s="127"/>
      <c r="H782" s="127"/>
      <c r="I782" s="127"/>
      <c r="J782" s="127"/>
      <c r="K782" s="127"/>
      <c r="L782" s="127"/>
      <c r="M782" s="127"/>
      <c r="N782" s="127"/>
      <c r="O782" s="127"/>
      <c r="P782" s="127"/>
      <c r="Q782" s="127"/>
      <c r="R782" s="69"/>
      <c r="S782" s="69"/>
      <c r="T782" s="127"/>
    </row>
    <row r="783" spans="1:20" x14ac:dyDescent="0.4">
      <c r="A783" s="69"/>
      <c r="B783" s="127"/>
      <c r="C783" s="69"/>
      <c r="D783" s="69"/>
      <c r="E783" s="69"/>
      <c r="F783" s="69"/>
      <c r="G783" s="127"/>
      <c r="H783" s="127"/>
      <c r="I783" s="127"/>
      <c r="J783" s="127"/>
      <c r="K783" s="127"/>
      <c r="L783" s="127"/>
      <c r="M783" s="127"/>
      <c r="N783" s="127"/>
      <c r="O783" s="127"/>
      <c r="P783" s="127"/>
      <c r="Q783" s="127"/>
      <c r="R783" s="69"/>
      <c r="S783" s="69"/>
      <c r="T783" s="127"/>
    </row>
    <row r="784" spans="1:20" x14ac:dyDescent="0.4">
      <c r="A784" s="69"/>
      <c r="B784" s="127"/>
      <c r="C784" s="69"/>
      <c r="D784" s="69"/>
      <c r="E784" s="69"/>
      <c r="F784" s="69"/>
      <c r="G784" s="127"/>
      <c r="H784" s="127"/>
      <c r="I784" s="127"/>
      <c r="J784" s="127"/>
      <c r="K784" s="127"/>
      <c r="L784" s="127"/>
      <c r="M784" s="127"/>
      <c r="N784" s="127"/>
      <c r="O784" s="127"/>
      <c r="P784" s="127"/>
      <c r="Q784" s="127"/>
      <c r="R784" s="69"/>
      <c r="S784" s="69"/>
      <c r="T784" s="127"/>
    </row>
    <row r="785" spans="1:20" x14ac:dyDescent="0.4">
      <c r="A785" s="69"/>
      <c r="B785" s="127"/>
      <c r="C785" s="69"/>
      <c r="D785" s="69"/>
      <c r="E785" s="69"/>
      <c r="F785" s="69"/>
      <c r="G785" s="127"/>
      <c r="H785" s="127"/>
      <c r="I785" s="127"/>
      <c r="J785" s="127"/>
      <c r="K785" s="127"/>
      <c r="L785" s="127"/>
      <c r="M785" s="127"/>
      <c r="N785" s="127"/>
      <c r="O785" s="127"/>
      <c r="P785" s="127"/>
      <c r="Q785" s="127"/>
      <c r="R785" s="69"/>
      <c r="S785" s="69"/>
      <c r="T785" s="127"/>
    </row>
    <row r="786" spans="1:20" x14ac:dyDescent="0.4">
      <c r="A786" s="69"/>
      <c r="B786" s="127"/>
      <c r="C786" s="69"/>
      <c r="D786" s="69"/>
      <c r="E786" s="69"/>
      <c r="F786" s="69"/>
      <c r="G786" s="127"/>
      <c r="H786" s="127"/>
      <c r="I786" s="127"/>
      <c r="J786" s="127"/>
      <c r="K786" s="127"/>
      <c r="L786" s="127"/>
      <c r="M786" s="127"/>
      <c r="N786" s="127"/>
      <c r="O786" s="127"/>
      <c r="P786" s="127"/>
      <c r="Q786" s="127"/>
      <c r="R786" s="69"/>
      <c r="S786" s="69"/>
      <c r="T786" s="127"/>
    </row>
    <row r="787" spans="1:20" x14ac:dyDescent="0.4">
      <c r="A787" s="69"/>
      <c r="B787" s="127"/>
      <c r="C787" s="69"/>
      <c r="D787" s="69"/>
      <c r="E787" s="69"/>
      <c r="F787" s="69"/>
      <c r="G787" s="127"/>
      <c r="H787" s="127"/>
      <c r="I787" s="127"/>
      <c r="J787" s="127"/>
      <c r="K787" s="127"/>
      <c r="L787" s="127"/>
      <c r="M787" s="127"/>
      <c r="N787" s="127"/>
      <c r="O787" s="127"/>
      <c r="P787" s="127"/>
      <c r="Q787" s="127"/>
      <c r="R787" s="69"/>
      <c r="S787" s="69"/>
      <c r="T787" s="127"/>
    </row>
    <row r="788" spans="1:20" x14ac:dyDescent="0.4">
      <c r="A788" s="69"/>
      <c r="B788" s="127"/>
      <c r="C788" s="69"/>
      <c r="D788" s="69"/>
      <c r="E788" s="69"/>
      <c r="F788" s="69"/>
      <c r="G788" s="127"/>
      <c r="H788" s="127"/>
      <c r="I788" s="127"/>
      <c r="J788" s="127"/>
      <c r="K788" s="127"/>
      <c r="L788" s="127"/>
      <c r="M788" s="127"/>
      <c r="N788" s="127"/>
      <c r="O788" s="127"/>
      <c r="P788" s="127"/>
      <c r="Q788" s="127"/>
      <c r="R788" s="69"/>
      <c r="S788" s="69"/>
      <c r="T788" s="127"/>
    </row>
    <row r="789" spans="1:20" x14ac:dyDescent="0.4">
      <c r="A789" s="69"/>
      <c r="B789" s="127"/>
      <c r="C789" s="69"/>
      <c r="D789" s="69"/>
      <c r="E789" s="69"/>
      <c r="F789" s="69"/>
      <c r="G789" s="127"/>
      <c r="H789" s="127"/>
      <c r="I789" s="127"/>
      <c r="J789" s="127"/>
      <c r="K789" s="127"/>
      <c r="L789" s="127"/>
      <c r="M789" s="127"/>
      <c r="N789" s="127"/>
      <c r="O789" s="127"/>
      <c r="P789" s="127"/>
      <c r="Q789" s="127"/>
      <c r="R789" s="69"/>
      <c r="S789" s="69"/>
      <c r="T789" s="127"/>
    </row>
    <row r="790" spans="1:20" x14ac:dyDescent="0.4">
      <c r="A790" s="69"/>
      <c r="B790" s="127"/>
      <c r="C790" s="69"/>
      <c r="D790" s="69"/>
      <c r="E790" s="69"/>
      <c r="F790" s="69"/>
      <c r="G790" s="127"/>
      <c r="H790" s="127"/>
      <c r="I790" s="127"/>
      <c r="J790" s="127"/>
      <c r="K790" s="127"/>
      <c r="L790" s="127"/>
      <c r="M790" s="127"/>
      <c r="N790" s="127"/>
      <c r="O790" s="127"/>
      <c r="P790" s="127"/>
      <c r="Q790" s="127"/>
      <c r="R790" s="69"/>
      <c r="S790" s="69"/>
      <c r="T790" s="127"/>
    </row>
    <row r="791" spans="1:20" x14ac:dyDescent="0.4">
      <c r="A791" s="69"/>
      <c r="B791" s="127"/>
      <c r="C791" s="69"/>
      <c r="D791" s="69"/>
      <c r="E791" s="69"/>
      <c r="F791" s="69"/>
      <c r="G791" s="127"/>
      <c r="H791" s="127"/>
      <c r="I791" s="127"/>
      <c r="J791" s="127"/>
      <c r="K791" s="127"/>
      <c r="L791" s="127"/>
      <c r="M791" s="127"/>
      <c r="N791" s="127"/>
      <c r="O791" s="127"/>
      <c r="P791" s="127"/>
      <c r="Q791" s="127"/>
      <c r="R791" s="69"/>
      <c r="S791" s="69"/>
      <c r="T791" s="127"/>
    </row>
    <row r="792" spans="1:20" x14ac:dyDescent="0.4">
      <c r="A792" s="69"/>
      <c r="B792" s="127"/>
      <c r="C792" s="69"/>
      <c r="D792" s="69"/>
      <c r="E792" s="69"/>
      <c r="F792" s="69"/>
      <c r="G792" s="127"/>
      <c r="H792" s="127"/>
      <c r="I792" s="127"/>
      <c r="J792" s="127"/>
      <c r="K792" s="127"/>
      <c r="L792" s="127"/>
      <c r="M792" s="127"/>
      <c r="N792" s="127"/>
      <c r="O792" s="127"/>
      <c r="P792" s="127"/>
      <c r="Q792" s="127"/>
      <c r="R792" s="69"/>
      <c r="S792" s="69"/>
      <c r="T792" s="127"/>
    </row>
    <row r="793" spans="1:20" x14ac:dyDescent="0.4">
      <c r="A793" s="69"/>
      <c r="B793" s="127"/>
      <c r="C793" s="69"/>
      <c r="D793" s="69"/>
      <c r="E793" s="69"/>
      <c r="F793" s="69"/>
      <c r="G793" s="127"/>
      <c r="H793" s="127"/>
      <c r="I793" s="127"/>
      <c r="J793" s="127"/>
      <c r="K793" s="127"/>
      <c r="L793" s="127"/>
      <c r="M793" s="127"/>
      <c r="N793" s="127"/>
      <c r="O793" s="127"/>
      <c r="P793" s="127"/>
      <c r="Q793" s="127"/>
      <c r="R793" s="69"/>
      <c r="S793" s="69"/>
      <c r="T793" s="127"/>
    </row>
    <row r="794" spans="1:20" x14ac:dyDescent="0.4">
      <c r="A794" s="69"/>
      <c r="B794" s="127"/>
      <c r="C794" s="69"/>
      <c r="D794" s="69"/>
      <c r="E794" s="69"/>
      <c r="F794" s="69"/>
      <c r="G794" s="127"/>
      <c r="H794" s="127"/>
      <c r="I794" s="127"/>
      <c r="J794" s="127"/>
      <c r="K794" s="127"/>
      <c r="L794" s="127"/>
      <c r="M794" s="127"/>
      <c r="N794" s="127"/>
      <c r="O794" s="127"/>
      <c r="P794" s="127"/>
      <c r="Q794" s="127"/>
      <c r="R794" s="69"/>
      <c r="S794" s="69"/>
      <c r="T794" s="127"/>
    </row>
    <row r="795" spans="1:20" x14ac:dyDescent="0.4">
      <c r="A795" s="69"/>
      <c r="B795" s="127"/>
      <c r="C795" s="69"/>
      <c r="D795" s="69"/>
      <c r="E795" s="69"/>
      <c r="F795" s="69"/>
      <c r="G795" s="127"/>
      <c r="H795" s="127"/>
      <c r="I795" s="127"/>
      <c r="J795" s="127"/>
      <c r="K795" s="127"/>
      <c r="L795" s="127"/>
      <c r="M795" s="127"/>
      <c r="N795" s="127"/>
      <c r="O795" s="127"/>
      <c r="P795" s="127"/>
      <c r="Q795" s="127"/>
      <c r="R795" s="69"/>
      <c r="S795" s="69"/>
      <c r="T795" s="127"/>
    </row>
    <row r="796" spans="1:20" x14ac:dyDescent="0.4">
      <c r="A796" s="69"/>
      <c r="B796" s="127"/>
      <c r="C796" s="69"/>
      <c r="D796" s="69"/>
      <c r="E796" s="69"/>
      <c r="F796" s="69"/>
      <c r="G796" s="127"/>
      <c r="H796" s="127"/>
      <c r="I796" s="127"/>
      <c r="J796" s="127"/>
      <c r="K796" s="127"/>
      <c r="L796" s="127"/>
      <c r="M796" s="127"/>
      <c r="N796" s="127"/>
      <c r="O796" s="127"/>
      <c r="P796" s="127"/>
      <c r="Q796" s="127"/>
      <c r="R796" s="69"/>
      <c r="S796" s="69"/>
      <c r="T796" s="127"/>
    </row>
    <row r="797" spans="1:20" x14ac:dyDescent="0.4">
      <c r="A797" s="69"/>
      <c r="B797" s="127"/>
      <c r="C797" s="69"/>
      <c r="D797" s="69"/>
      <c r="E797" s="69"/>
      <c r="F797" s="69"/>
      <c r="G797" s="127"/>
      <c r="H797" s="127"/>
      <c r="I797" s="127"/>
      <c r="J797" s="127"/>
      <c r="K797" s="127"/>
      <c r="L797" s="127"/>
      <c r="M797" s="127"/>
      <c r="N797" s="127"/>
      <c r="O797" s="127"/>
      <c r="P797" s="127"/>
      <c r="Q797" s="127"/>
      <c r="R797" s="69"/>
      <c r="S797" s="69"/>
      <c r="T797" s="127"/>
    </row>
    <row r="798" spans="1:20" x14ac:dyDescent="0.4">
      <c r="A798" s="69"/>
      <c r="B798" s="127"/>
      <c r="C798" s="69"/>
      <c r="D798" s="69"/>
      <c r="E798" s="69"/>
      <c r="F798" s="69"/>
      <c r="G798" s="127"/>
      <c r="H798" s="127"/>
      <c r="I798" s="127"/>
      <c r="J798" s="127"/>
      <c r="K798" s="127"/>
      <c r="L798" s="127"/>
      <c r="M798" s="127"/>
      <c r="N798" s="127"/>
      <c r="O798" s="127"/>
      <c r="P798" s="127"/>
      <c r="Q798" s="127"/>
      <c r="R798" s="69"/>
      <c r="S798" s="69"/>
      <c r="T798" s="127"/>
    </row>
    <row r="799" spans="1:20" x14ac:dyDescent="0.4">
      <c r="A799" s="69"/>
      <c r="B799" s="127"/>
      <c r="C799" s="69"/>
      <c r="D799" s="69"/>
      <c r="E799" s="69"/>
      <c r="F799" s="69"/>
      <c r="G799" s="127"/>
      <c r="H799" s="127"/>
      <c r="I799" s="127"/>
      <c r="J799" s="127"/>
      <c r="K799" s="127"/>
      <c r="L799" s="127"/>
      <c r="M799" s="127"/>
      <c r="N799" s="127"/>
      <c r="O799" s="127"/>
      <c r="P799" s="127"/>
      <c r="Q799" s="127"/>
      <c r="R799" s="69"/>
      <c r="S799" s="69"/>
      <c r="T799" s="127"/>
    </row>
    <row r="800" spans="1:20" x14ac:dyDescent="0.4">
      <c r="A800" s="69"/>
      <c r="B800" s="127"/>
      <c r="C800" s="69"/>
      <c r="D800" s="69"/>
      <c r="E800" s="69"/>
      <c r="F800" s="69"/>
      <c r="G800" s="127"/>
      <c r="H800" s="127"/>
      <c r="I800" s="127"/>
      <c r="J800" s="127"/>
      <c r="K800" s="127"/>
      <c r="L800" s="127"/>
      <c r="M800" s="127"/>
      <c r="N800" s="127"/>
      <c r="O800" s="127"/>
      <c r="P800" s="127"/>
      <c r="Q800" s="127"/>
      <c r="R800" s="69"/>
      <c r="S800" s="69"/>
      <c r="T800" s="127"/>
    </row>
    <row r="801" spans="1:20" x14ac:dyDescent="0.4">
      <c r="A801" s="69"/>
      <c r="B801" s="127"/>
      <c r="C801" s="69"/>
      <c r="D801" s="69"/>
      <c r="E801" s="69"/>
      <c r="F801" s="69"/>
      <c r="G801" s="127"/>
      <c r="H801" s="127"/>
      <c r="I801" s="127"/>
      <c r="J801" s="127"/>
      <c r="K801" s="127"/>
      <c r="L801" s="127"/>
      <c r="M801" s="127"/>
      <c r="N801" s="127"/>
      <c r="O801" s="127"/>
      <c r="P801" s="127"/>
      <c r="Q801" s="127"/>
      <c r="R801" s="69"/>
      <c r="S801" s="69"/>
      <c r="T801" s="127"/>
    </row>
    <row r="802" spans="1:20" x14ac:dyDescent="0.4">
      <c r="A802" s="69"/>
      <c r="B802" s="127"/>
      <c r="C802" s="69"/>
      <c r="D802" s="69"/>
      <c r="E802" s="69"/>
      <c r="F802" s="69"/>
      <c r="G802" s="127"/>
      <c r="H802" s="127"/>
      <c r="I802" s="127"/>
      <c r="J802" s="127"/>
      <c r="K802" s="127"/>
      <c r="L802" s="127"/>
      <c r="M802" s="127"/>
      <c r="N802" s="127"/>
      <c r="O802" s="127"/>
      <c r="P802" s="127"/>
      <c r="Q802" s="127"/>
      <c r="R802" s="69"/>
      <c r="S802" s="69"/>
      <c r="T802" s="127"/>
    </row>
    <row r="803" spans="1:20" x14ac:dyDescent="0.4">
      <c r="A803" s="69"/>
      <c r="B803" s="127"/>
      <c r="C803" s="69"/>
      <c r="D803" s="69"/>
      <c r="E803" s="69"/>
      <c r="F803" s="69"/>
      <c r="G803" s="127"/>
      <c r="H803" s="127"/>
      <c r="I803" s="127"/>
      <c r="J803" s="127"/>
      <c r="K803" s="127"/>
      <c r="L803" s="127"/>
      <c r="M803" s="127"/>
      <c r="N803" s="127"/>
      <c r="O803" s="127"/>
      <c r="P803" s="127"/>
      <c r="Q803" s="127"/>
      <c r="R803" s="69"/>
      <c r="S803" s="69"/>
      <c r="T803" s="127"/>
    </row>
    <row r="804" spans="1:20" x14ac:dyDescent="0.4">
      <c r="A804" s="69"/>
      <c r="B804" s="127"/>
      <c r="C804" s="69"/>
      <c r="D804" s="69"/>
      <c r="E804" s="69"/>
      <c r="F804" s="69"/>
      <c r="G804" s="127"/>
      <c r="H804" s="127"/>
      <c r="I804" s="127"/>
      <c r="J804" s="127"/>
      <c r="K804" s="127"/>
      <c r="L804" s="127"/>
      <c r="M804" s="127"/>
      <c r="N804" s="127"/>
      <c r="O804" s="127"/>
      <c r="P804" s="127"/>
      <c r="Q804" s="127"/>
      <c r="R804" s="69"/>
      <c r="S804" s="69"/>
      <c r="T804" s="127"/>
    </row>
    <row r="805" spans="1:20" x14ac:dyDescent="0.4">
      <c r="A805" s="69"/>
      <c r="B805" s="127"/>
      <c r="C805" s="69"/>
      <c r="D805" s="69"/>
      <c r="E805" s="69"/>
      <c r="F805" s="69"/>
      <c r="G805" s="127"/>
      <c r="H805" s="127"/>
      <c r="I805" s="127"/>
      <c r="J805" s="127"/>
      <c r="K805" s="127"/>
      <c r="L805" s="127"/>
      <c r="M805" s="127"/>
      <c r="N805" s="127"/>
      <c r="O805" s="127"/>
      <c r="P805" s="127"/>
      <c r="Q805" s="127"/>
      <c r="R805" s="69"/>
      <c r="S805" s="69"/>
      <c r="T805" s="127"/>
    </row>
    <row r="806" spans="1:20" x14ac:dyDescent="0.4">
      <c r="A806" s="69"/>
      <c r="B806" s="127"/>
      <c r="C806" s="69"/>
      <c r="D806" s="69"/>
      <c r="E806" s="69"/>
      <c r="F806" s="69"/>
      <c r="G806" s="127"/>
      <c r="H806" s="127"/>
      <c r="I806" s="127"/>
      <c r="J806" s="127"/>
      <c r="K806" s="127"/>
      <c r="L806" s="127"/>
      <c r="M806" s="127"/>
      <c r="N806" s="127"/>
      <c r="O806" s="127"/>
      <c r="P806" s="127"/>
      <c r="Q806" s="127"/>
      <c r="R806" s="69"/>
      <c r="S806" s="69"/>
      <c r="T806" s="127"/>
    </row>
    <row r="807" spans="1:20" x14ac:dyDescent="0.4">
      <c r="A807" s="69"/>
      <c r="B807" s="127"/>
      <c r="C807" s="69"/>
      <c r="D807" s="69"/>
      <c r="E807" s="69"/>
      <c r="F807" s="69"/>
      <c r="G807" s="127"/>
      <c r="H807" s="127"/>
      <c r="I807" s="127"/>
      <c r="J807" s="127"/>
      <c r="K807" s="127"/>
      <c r="L807" s="127"/>
      <c r="M807" s="127"/>
      <c r="N807" s="127"/>
      <c r="O807" s="127"/>
      <c r="P807" s="127"/>
      <c r="Q807" s="127"/>
      <c r="R807" s="69"/>
      <c r="S807" s="69"/>
      <c r="T807" s="127"/>
    </row>
    <row r="808" spans="1:20" x14ac:dyDescent="0.4">
      <c r="A808" s="69"/>
      <c r="B808" s="127"/>
      <c r="C808" s="69"/>
      <c r="D808" s="69"/>
      <c r="E808" s="69"/>
      <c r="F808" s="69"/>
      <c r="G808" s="127"/>
      <c r="H808" s="127"/>
      <c r="I808" s="127"/>
      <c r="J808" s="127"/>
      <c r="K808" s="127"/>
      <c r="L808" s="127"/>
      <c r="M808" s="127"/>
      <c r="N808" s="127"/>
      <c r="O808" s="127"/>
      <c r="P808" s="127"/>
      <c r="Q808" s="127"/>
      <c r="R808" s="69"/>
      <c r="S808" s="69"/>
      <c r="T808" s="127"/>
    </row>
    <row r="809" spans="1:20" x14ac:dyDescent="0.4">
      <c r="A809" s="69"/>
      <c r="B809" s="127"/>
      <c r="C809" s="69"/>
      <c r="D809" s="69"/>
      <c r="E809" s="69"/>
      <c r="F809" s="69"/>
      <c r="G809" s="127"/>
      <c r="H809" s="127"/>
      <c r="I809" s="127"/>
      <c r="J809" s="127"/>
      <c r="K809" s="127"/>
      <c r="L809" s="127"/>
      <c r="M809" s="127"/>
      <c r="N809" s="127"/>
      <c r="O809" s="127"/>
      <c r="P809" s="127"/>
      <c r="Q809" s="127"/>
      <c r="R809" s="69"/>
      <c r="S809" s="69"/>
      <c r="T809" s="127"/>
    </row>
    <row r="810" spans="1:20" x14ac:dyDescent="0.4">
      <c r="A810" s="69"/>
      <c r="B810" s="127"/>
      <c r="C810" s="69"/>
      <c r="D810" s="69"/>
      <c r="E810" s="69"/>
      <c r="F810" s="69"/>
      <c r="G810" s="127"/>
      <c r="H810" s="127"/>
      <c r="I810" s="127"/>
      <c r="J810" s="127"/>
      <c r="K810" s="127"/>
      <c r="L810" s="127"/>
      <c r="M810" s="127"/>
      <c r="N810" s="127"/>
      <c r="O810" s="127"/>
      <c r="P810" s="127"/>
      <c r="Q810" s="127"/>
      <c r="R810" s="69"/>
      <c r="S810" s="69"/>
      <c r="T810" s="127"/>
    </row>
    <row r="811" spans="1:20" x14ac:dyDescent="0.4">
      <c r="A811" s="69"/>
      <c r="B811" s="127"/>
      <c r="C811" s="69"/>
      <c r="D811" s="69"/>
      <c r="E811" s="69"/>
      <c r="F811" s="69"/>
      <c r="G811" s="127"/>
      <c r="H811" s="127"/>
      <c r="I811" s="127"/>
      <c r="J811" s="127"/>
      <c r="K811" s="127"/>
      <c r="L811" s="127"/>
      <c r="M811" s="127"/>
      <c r="N811" s="127"/>
      <c r="O811" s="127"/>
      <c r="P811" s="127"/>
      <c r="Q811" s="127"/>
      <c r="R811" s="69"/>
      <c r="S811" s="69"/>
      <c r="T811" s="127"/>
    </row>
    <row r="812" spans="1:20" x14ac:dyDescent="0.4">
      <c r="A812" s="69"/>
      <c r="B812" s="127"/>
      <c r="C812" s="69"/>
      <c r="D812" s="69"/>
      <c r="E812" s="69"/>
      <c r="F812" s="69"/>
      <c r="G812" s="127"/>
      <c r="H812" s="127"/>
      <c r="I812" s="127"/>
      <c r="J812" s="127"/>
      <c r="K812" s="127"/>
      <c r="L812" s="127"/>
      <c r="M812" s="127"/>
      <c r="N812" s="127"/>
      <c r="O812" s="127"/>
      <c r="P812" s="127"/>
      <c r="Q812" s="127"/>
      <c r="R812" s="69"/>
      <c r="S812" s="69"/>
      <c r="T812" s="127"/>
    </row>
    <row r="813" spans="1:20" x14ac:dyDescent="0.4">
      <c r="A813" s="69"/>
      <c r="B813" s="127"/>
      <c r="C813" s="69"/>
      <c r="D813" s="69"/>
      <c r="E813" s="69"/>
      <c r="F813" s="69"/>
      <c r="G813" s="127"/>
      <c r="H813" s="127"/>
      <c r="I813" s="127"/>
      <c r="J813" s="127"/>
      <c r="K813" s="127"/>
      <c r="L813" s="127"/>
      <c r="M813" s="127"/>
      <c r="N813" s="127"/>
      <c r="O813" s="127"/>
      <c r="P813" s="127"/>
      <c r="Q813" s="127"/>
      <c r="R813" s="69"/>
      <c r="S813" s="69"/>
      <c r="T813" s="127"/>
    </row>
    <row r="814" spans="1:20" x14ac:dyDescent="0.4">
      <c r="A814" s="69"/>
      <c r="B814" s="127"/>
      <c r="C814" s="69"/>
      <c r="D814" s="69"/>
      <c r="E814" s="69"/>
      <c r="F814" s="69"/>
      <c r="G814" s="127"/>
      <c r="H814" s="127"/>
      <c r="I814" s="127"/>
      <c r="J814" s="127"/>
      <c r="K814" s="127"/>
      <c r="L814" s="127"/>
      <c r="M814" s="127"/>
      <c r="N814" s="127"/>
      <c r="O814" s="127"/>
      <c r="P814" s="127"/>
      <c r="Q814" s="127"/>
      <c r="R814" s="69"/>
      <c r="S814" s="69"/>
      <c r="T814" s="127"/>
    </row>
    <row r="815" spans="1:20" x14ac:dyDescent="0.4">
      <c r="A815" s="69"/>
      <c r="B815" s="127"/>
      <c r="C815" s="69"/>
      <c r="D815" s="69"/>
      <c r="E815" s="69"/>
      <c r="F815" s="69"/>
      <c r="G815" s="127"/>
      <c r="H815" s="127"/>
      <c r="I815" s="127"/>
      <c r="J815" s="127"/>
      <c r="K815" s="127"/>
      <c r="L815" s="127"/>
      <c r="M815" s="127"/>
      <c r="N815" s="127"/>
      <c r="O815" s="127"/>
      <c r="P815" s="127"/>
      <c r="Q815" s="127"/>
      <c r="R815" s="69"/>
      <c r="S815" s="69"/>
      <c r="T815" s="127"/>
    </row>
    <row r="816" spans="1:20" x14ac:dyDescent="0.4">
      <c r="A816" s="69"/>
      <c r="B816" s="127"/>
      <c r="C816" s="69"/>
      <c r="D816" s="69"/>
      <c r="E816" s="69"/>
      <c r="F816" s="69"/>
      <c r="G816" s="127"/>
      <c r="H816" s="127"/>
      <c r="I816" s="127"/>
      <c r="J816" s="127"/>
      <c r="K816" s="127"/>
      <c r="L816" s="127"/>
      <c r="M816" s="127"/>
      <c r="N816" s="127"/>
      <c r="O816" s="127"/>
      <c r="P816" s="127"/>
      <c r="Q816" s="127"/>
      <c r="R816" s="69"/>
      <c r="S816" s="69"/>
      <c r="T816" s="127"/>
    </row>
    <row r="817" spans="1:20" x14ac:dyDescent="0.4">
      <c r="A817" s="69"/>
      <c r="B817" s="127"/>
      <c r="C817" s="69"/>
      <c r="D817" s="69"/>
      <c r="E817" s="69"/>
      <c r="F817" s="69"/>
      <c r="G817" s="127"/>
      <c r="H817" s="127"/>
      <c r="I817" s="127"/>
      <c r="J817" s="127"/>
      <c r="K817" s="127"/>
      <c r="L817" s="127"/>
      <c r="M817" s="127"/>
      <c r="N817" s="127"/>
      <c r="O817" s="127"/>
      <c r="P817" s="127"/>
      <c r="Q817" s="127"/>
      <c r="R817" s="69"/>
      <c r="S817" s="69"/>
      <c r="T817" s="127"/>
    </row>
    <row r="818" spans="1:20" x14ac:dyDescent="0.4">
      <c r="A818" s="69"/>
      <c r="B818" s="127"/>
      <c r="C818" s="69"/>
      <c r="D818" s="69"/>
      <c r="E818" s="69"/>
      <c r="F818" s="69"/>
      <c r="G818" s="127"/>
      <c r="H818" s="127"/>
      <c r="I818" s="127"/>
      <c r="J818" s="127"/>
      <c r="K818" s="127"/>
      <c r="L818" s="127"/>
      <c r="M818" s="127"/>
      <c r="N818" s="127"/>
      <c r="O818" s="127"/>
      <c r="P818" s="127"/>
      <c r="Q818" s="127"/>
      <c r="R818" s="69"/>
      <c r="S818" s="69"/>
      <c r="T818" s="127"/>
    </row>
    <row r="819" spans="1:20" x14ac:dyDescent="0.4">
      <c r="A819" s="69"/>
      <c r="B819" s="127"/>
      <c r="C819" s="69"/>
      <c r="D819" s="69"/>
      <c r="E819" s="69"/>
      <c r="F819" s="69"/>
      <c r="G819" s="127"/>
      <c r="H819" s="127"/>
      <c r="I819" s="127"/>
      <c r="J819" s="127"/>
      <c r="K819" s="127"/>
      <c r="L819" s="127"/>
      <c r="M819" s="127"/>
      <c r="N819" s="127"/>
      <c r="O819" s="127"/>
      <c r="P819" s="127"/>
      <c r="Q819" s="127"/>
      <c r="R819" s="69"/>
      <c r="S819" s="69"/>
      <c r="T819" s="127"/>
    </row>
    <row r="820" spans="1:20" x14ac:dyDescent="0.4">
      <c r="A820" s="69"/>
      <c r="B820" s="127"/>
      <c r="C820" s="69"/>
      <c r="D820" s="69"/>
      <c r="E820" s="69"/>
      <c r="F820" s="69"/>
      <c r="G820" s="127"/>
      <c r="H820" s="127"/>
      <c r="I820" s="127"/>
      <c r="J820" s="127"/>
      <c r="K820" s="127"/>
      <c r="L820" s="127"/>
      <c r="M820" s="127"/>
      <c r="N820" s="127"/>
      <c r="O820" s="127"/>
      <c r="P820" s="127"/>
      <c r="Q820" s="127"/>
      <c r="R820" s="69"/>
      <c r="S820" s="69"/>
      <c r="T820" s="127"/>
    </row>
    <row r="821" spans="1:20" x14ac:dyDescent="0.4">
      <c r="A821" s="69"/>
      <c r="B821" s="127"/>
      <c r="C821" s="69"/>
      <c r="D821" s="69"/>
      <c r="E821" s="69"/>
      <c r="F821" s="69"/>
      <c r="G821" s="127"/>
      <c r="H821" s="127"/>
      <c r="I821" s="127"/>
      <c r="J821" s="127"/>
      <c r="K821" s="127"/>
      <c r="L821" s="127"/>
      <c r="M821" s="127"/>
      <c r="N821" s="127"/>
      <c r="O821" s="127"/>
      <c r="P821" s="127"/>
      <c r="Q821" s="127"/>
      <c r="R821" s="69"/>
      <c r="S821" s="69"/>
      <c r="T821" s="127"/>
    </row>
    <row r="822" spans="1:20" x14ac:dyDescent="0.4">
      <c r="A822" s="69"/>
      <c r="B822" s="127"/>
      <c r="C822" s="69"/>
      <c r="D822" s="69"/>
      <c r="E822" s="69"/>
      <c r="F822" s="69"/>
      <c r="G822" s="127"/>
      <c r="H822" s="127"/>
      <c r="I822" s="127"/>
      <c r="J822" s="127"/>
      <c r="K822" s="127"/>
      <c r="L822" s="127"/>
      <c r="M822" s="127"/>
      <c r="N822" s="127"/>
      <c r="O822" s="127"/>
      <c r="P822" s="127"/>
      <c r="Q822" s="127"/>
      <c r="R822" s="69"/>
      <c r="S822" s="69"/>
      <c r="T822" s="127"/>
    </row>
    <row r="823" spans="1:20" x14ac:dyDescent="0.4">
      <c r="A823" s="69"/>
      <c r="B823" s="127"/>
      <c r="C823" s="69"/>
      <c r="D823" s="69"/>
      <c r="E823" s="69"/>
      <c r="F823" s="69"/>
      <c r="G823" s="127"/>
      <c r="H823" s="127"/>
      <c r="I823" s="127"/>
      <c r="J823" s="127"/>
      <c r="K823" s="127"/>
      <c r="L823" s="127"/>
      <c r="M823" s="127"/>
      <c r="N823" s="127"/>
      <c r="O823" s="127"/>
      <c r="P823" s="127"/>
      <c r="Q823" s="127"/>
      <c r="R823" s="69"/>
      <c r="S823" s="69"/>
      <c r="T823" s="127"/>
    </row>
    <row r="824" spans="1:20" x14ac:dyDescent="0.4">
      <c r="A824" s="69"/>
      <c r="B824" s="127"/>
      <c r="C824" s="69"/>
      <c r="D824" s="69"/>
      <c r="E824" s="69"/>
      <c r="F824" s="69"/>
      <c r="G824" s="127"/>
      <c r="H824" s="127"/>
      <c r="I824" s="127"/>
      <c r="J824" s="127"/>
      <c r="K824" s="127"/>
      <c r="L824" s="127"/>
      <c r="M824" s="127"/>
      <c r="N824" s="127"/>
      <c r="O824" s="127"/>
      <c r="P824" s="127"/>
      <c r="Q824" s="127"/>
      <c r="R824" s="69"/>
      <c r="S824" s="69"/>
      <c r="T824" s="127"/>
    </row>
    <row r="825" spans="1:20" x14ac:dyDescent="0.4">
      <c r="A825" s="69"/>
      <c r="B825" s="127"/>
      <c r="C825" s="69"/>
      <c r="D825" s="69"/>
      <c r="E825" s="69"/>
      <c r="F825" s="69"/>
      <c r="G825" s="127"/>
      <c r="H825" s="127"/>
      <c r="I825" s="127"/>
      <c r="J825" s="127"/>
      <c r="K825" s="127"/>
      <c r="L825" s="127"/>
      <c r="M825" s="127"/>
      <c r="N825" s="127"/>
      <c r="O825" s="127"/>
      <c r="P825" s="127"/>
      <c r="Q825" s="127"/>
      <c r="R825" s="69"/>
      <c r="S825" s="69"/>
      <c r="T825" s="127"/>
    </row>
    <row r="826" spans="1:20" x14ac:dyDescent="0.4">
      <c r="A826" s="69"/>
      <c r="B826" s="127"/>
      <c r="C826" s="69"/>
      <c r="D826" s="69"/>
      <c r="E826" s="69"/>
      <c r="F826" s="69"/>
      <c r="G826" s="127"/>
      <c r="H826" s="127"/>
      <c r="I826" s="127"/>
      <c r="J826" s="127"/>
      <c r="K826" s="127"/>
      <c r="L826" s="127"/>
      <c r="M826" s="127"/>
      <c r="N826" s="127"/>
      <c r="O826" s="127"/>
      <c r="P826" s="127"/>
      <c r="Q826" s="127"/>
      <c r="R826" s="69"/>
      <c r="S826" s="69"/>
      <c r="T826" s="127"/>
    </row>
    <row r="827" spans="1:20" x14ac:dyDescent="0.4">
      <c r="A827" s="69"/>
      <c r="B827" s="127"/>
      <c r="C827" s="69"/>
      <c r="D827" s="69"/>
      <c r="E827" s="69"/>
      <c r="F827" s="69"/>
      <c r="G827" s="127"/>
      <c r="H827" s="127"/>
      <c r="I827" s="127"/>
      <c r="J827" s="127"/>
      <c r="K827" s="127"/>
      <c r="L827" s="127"/>
      <c r="M827" s="127"/>
      <c r="N827" s="127"/>
      <c r="O827" s="127"/>
      <c r="P827" s="127"/>
      <c r="Q827" s="127"/>
      <c r="R827" s="69"/>
      <c r="S827" s="69"/>
      <c r="T827" s="127"/>
    </row>
    <row r="828" spans="1:20" x14ac:dyDescent="0.4">
      <c r="A828" s="69"/>
      <c r="B828" s="127"/>
      <c r="C828" s="69"/>
      <c r="D828" s="69"/>
      <c r="E828" s="69"/>
      <c r="F828" s="69"/>
      <c r="G828" s="127"/>
      <c r="H828" s="127"/>
      <c r="I828" s="127"/>
      <c r="J828" s="127"/>
      <c r="K828" s="127"/>
      <c r="L828" s="127"/>
      <c r="M828" s="127"/>
      <c r="N828" s="127"/>
      <c r="O828" s="127"/>
      <c r="P828" s="127"/>
      <c r="Q828" s="127"/>
      <c r="R828" s="69"/>
      <c r="S828" s="69"/>
      <c r="T828" s="127"/>
    </row>
    <row r="829" spans="1:20" x14ac:dyDescent="0.4">
      <c r="A829" s="69"/>
      <c r="B829" s="127"/>
      <c r="C829" s="69"/>
      <c r="D829" s="69"/>
      <c r="E829" s="69"/>
      <c r="F829" s="69"/>
      <c r="G829" s="127"/>
      <c r="H829" s="127"/>
      <c r="I829" s="127"/>
      <c r="J829" s="127"/>
      <c r="K829" s="127"/>
      <c r="L829" s="127"/>
      <c r="M829" s="127"/>
      <c r="N829" s="127"/>
      <c r="O829" s="127"/>
      <c r="P829" s="127"/>
      <c r="Q829" s="127"/>
      <c r="R829" s="69"/>
      <c r="S829" s="69"/>
      <c r="T829" s="127"/>
    </row>
    <row r="830" spans="1:20" x14ac:dyDescent="0.4">
      <c r="A830" s="69"/>
      <c r="B830" s="127"/>
      <c r="C830" s="69"/>
      <c r="D830" s="69"/>
      <c r="E830" s="69"/>
      <c r="F830" s="69"/>
      <c r="G830" s="127"/>
      <c r="H830" s="127"/>
      <c r="I830" s="127"/>
      <c r="J830" s="127"/>
      <c r="K830" s="127"/>
      <c r="L830" s="127"/>
      <c r="M830" s="127"/>
      <c r="N830" s="127"/>
      <c r="O830" s="127"/>
      <c r="P830" s="127"/>
      <c r="Q830" s="127"/>
      <c r="R830" s="69"/>
      <c r="S830" s="69"/>
      <c r="T830" s="127"/>
    </row>
    <row r="831" spans="1:20" x14ac:dyDescent="0.4">
      <c r="A831" s="69"/>
      <c r="B831" s="127"/>
      <c r="C831" s="69"/>
      <c r="D831" s="69"/>
      <c r="E831" s="69"/>
      <c r="F831" s="69"/>
      <c r="G831" s="127"/>
      <c r="H831" s="127"/>
      <c r="I831" s="127"/>
      <c r="J831" s="127"/>
      <c r="K831" s="127"/>
      <c r="L831" s="127"/>
      <c r="M831" s="127"/>
      <c r="N831" s="127"/>
      <c r="O831" s="127"/>
      <c r="P831" s="127"/>
      <c r="Q831" s="127"/>
      <c r="R831" s="69"/>
      <c r="S831" s="69"/>
      <c r="T831" s="127"/>
    </row>
    <row r="832" spans="1:20" x14ac:dyDescent="0.4">
      <c r="A832" s="69"/>
      <c r="B832" s="127"/>
      <c r="C832" s="69"/>
      <c r="D832" s="69"/>
      <c r="E832" s="69"/>
      <c r="F832" s="69"/>
      <c r="G832" s="127"/>
      <c r="H832" s="127"/>
      <c r="I832" s="127"/>
      <c r="J832" s="127"/>
      <c r="K832" s="127"/>
      <c r="L832" s="127"/>
      <c r="M832" s="127"/>
      <c r="N832" s="127"/>
      <c r="O832" s="127"/>
      <c r="P832" s="127"/>
      <c r="Q832" s="127"/>
      <c r="R832" s="69"/>
      <c r="S832" s="69"/>
      <c r="T832" s="127"/>
    </row>
    <row r="833" spans="1:20" x14ac:dyDescent="0.4">
      <c r="A833" s="69"/>
      <c r="B833" s="127"/>
      <c r="C833" s="69"/>
      <c r="D833" s="69"/>
      <c r="E833" s="69"/>
      <c r="F833" s="69"/>
      <c r="G833" s="127"/>
      <c r="H833" s="127"/>
      <c r="I833" s="127"/>
      <c r="J833" s="127"/>
      <c r="K833" s="127"/>
      <c r="L833" s="127"/>
      <c r="M833" s="127"/>
      <c r="N833" s="127"/>
      <c r="O833" s="127"/>
      <c r="P833" s="127"/>
      <c r="Q833" s="127"/>
      <c r="R833" s="69"/>
      <c r="S833" s="69"/>
      <c r="T833" s="127"/>
    </row>
    <row r="834" spans="1:20" x14ac:dyDescent="0.4">
      <c r="A834" s="69"/>
      <c r="B834" s="127"/>
      <c r="C834" s="69"/>
      <c r="D834" s="69"/>
      <c r="E834" s="69"/>
      <c r="F834" s="69"/>
      <c r="G834" s="127"/>
      <c r="H834" s="127"/>
      <c r="I834" s="127"/>
      <c r="J834" s="127"/>
      <c r="K834" s="127"/>
      <c r="L834" s="127"/>
      <c r="M834" s="127"/>
      <c r="N834" s="127"/>
      <c r="O834" s="127"/>
      <c r="P834" s="127"/>
      <c r="Q834" s="127"/>
      <c r="R834" s="69"/>
      <c r="S834" s="69"/>
      <c r="T834" s="127"/>
    </row>
    <row r="835" spans="1:20" x14ac:dyDescent="0.4">
      <c r="A835" s="69"/>
      <c r="B835" s="127"/>
      <c r="C835" s="69"/>
      <c r="D835" s="69"/>
      <c r="E835" s="69"/>
      <c r="F835" s="69"/>
      <c r="G835" s="127"/>
      <c r="H835" s="127"/>
      <c r="I835" s="127"/>
      <c r="J835" s="127"/>
      <c r="K835" s="127"/>
      <c r="L835" s="127"/>
      <c r="M835" s="127"/>
      <c r="N835" s="127"/>
      <c r="O835" s="127"/>
      <c r="P835" s="127"/>
      <c r="Q835" s="127"/>
      <c r="R835" s="69"/>
      <c r="S835" s="69"/>
      <c r="T835" s="127"/>
    </row>
    <row r="836" spans="1:20" x14ac:dyDescent="0.4">
      <c r="A836" s="69"/>
      <c r="B836" s="127"/>
      <c r="C836" s="69"/>
      <c r="D836" s="69"/>
      <c r="E836" s="69"/>
      <c r="F836" s="69"/>
      <c r="G836" s="127"/>
      <c r="H836" s="127"/>
      <c r="I836" s="127"/>
      <c r="J836" s="127"/>
      <c r="K836" s="127"/>
      <c r="L836" s="127"/>
      <c r="M836" s="127"/>
      <c r="N836" s="127"/>
      <c r="O836" s="127"/>
      <c r="P836" s="127"/>
      <c r="Q836" s="127"/>
      <c r="R836" s="69"/>
      <c r="S836" s="69"/>
      <c r="T836" s="127"/>
    </row>
    <row r="837" spans="1:20" x14ac:dyDescent="0.4">
      <c r="A837" s="69"/>
      <c r="B837" s="127"/>
      <c r="C837" s="69"/>
      <c r="D837" s="69"/>
      <c r="E837" s="69"/>
      <c r="F837" s="69"/>
      <c r="G837" s="127"/>
      <c r="H837" s="127"/>
      <c r="I837" s="127"/>
      <c r="J837" s="127"/>
      <c r="K837" s="127"/>
      <c r="L837" s="127"/>
      <c r="M837" s="127"/>
      <c r="N837" s="127"/>
      <c r="O837" s="127"/>
      <c r="P837" s="127"/>
      <c r="Q837" s="127"/>
      <c r="R837" s="69"/>
      <c r="S837" s="69"/>
      <c r="T837" s="127"/>
    </row>
    <row r="838" spans="1:20" x14ac:dyDescent="0.4">
      <c r="A838" s="69"/>
      <c r="B838" s="127"/>
      <c r="C838" s="69"/>
      <c r="D838" s="69"/>
      <c r="E838" s="69"/>
      <c r="F838" s="69"/>
      <c r="G838" s="127"/>
      <c r="H838" s="127"/>
      <c r="I838" s="127"/>
      <c r="J838" s="127"/>
      <c r="K838" s="127"/>
      <c r="L838" s="127"/>
      <c r="M838" s="127"/>
      <c r="N838" s="127"/>
      <c r="O838" s="127"/>
      <c r="P838" s="127"/>
      <c r="Q838" s="127"/>
      <c r="R838" s="69"/>
      <c r="S838" s="69"/>
      <c r="T838" s="127"/>
    </row>
    <row r="839" spans="1:20" x14ac:dyDescent="0.4">
      <c r="A839" s="69"/>
      <c r="B839" s="127"/>
      <c r="C839" s="69"/>
      <c r="D839" s="69"/>
      <c r="E839" s="69"/>
      <c r="F839" s="69"/>
      <c r="G839" s="127"/>
      <c r="H839" s="127"/>
      <c r="I839" s="127"/>
      <c r="J839" s="127"/>
      <c r="K839" s="127"/>
      <c r="L839" s="127"/>
      <c r="M839" s="127"/>
      <c r="N839" s="127"/>
      <c r="O839" s="127"/>
      <c r="P839" s="127"/>
      <c r="Q839" s="127"/>
      <c r="R839" s="69"/>
      <c r="S839" s="69"/>
      <c r="T839" s="127"/>
    </row>
    <row r="840" spans="1:20" x14ac:dyDescent="0.4">
      <c r="A840" s="69"/>
      <c r="B840" s="127"/>
      <c r="C840" s="69"/>
      <c r="D840" s="69"/>
      <c r="E840" s="69"/>
      <c r="F840" s="69"/>
      <c r="G840" s="127"/>
      <c r="H840" s="127"/>
      <c r="I840" s="127"/>
      <c r="J840" s="127"/>
      <c r="K840" s="127"/>
      <c r="L840" s="127"/>
      <c r="M840" s="127"/>
      <c r="N840" s="127"/>
      <c r="O840" s="127"/>
      <c r="P840" s="127"/>
      <c r="Q840" s="127"/>
      <c r="R840" s="69"/>
      <c r="S840" s="69"/>
      <c r="T840" s="127"/>
    </row>
    <row r="841" spans="1:20" x14ac:dyDescent="0.4">
      <c r="A841" s="69"/>
      <c r="B841" s="127"/>
      <c r="C841" s="69"/>
      <c r="D841" s="69"/>
      <c r="E841" s="69"/>
      <c r="F841" s="69"/>
      <c r="G841" s="127"/>
      <c r="H841" s="127"/>
      <c r="I841" s="127"/>
      <c r="J841" s="127"/>
      <c r="K841" s="127"/>
      <c r="L841" s="127"/>
      <c r="M841" s="127"/>
      <c r="N841" s="127"/>
      <c r="O841" s="127"/>
      <c r="P841" s="127"/>
      <c r="Q841" s="127"/>
      <c r="R841" s="69"/>
      <c r="S841" s="69"/>
      <c r="T841" s="127"/>
    </row>
    <row r="842" spans="1:20" x14ac:dyDescent="0.4">
      <c r="A842" s="69"/>
      <c r="B842" s="127"/>
      <c r="C842" s="69"/>
      <c r="D842" s="69"/>
      <c r="E842" s="69"/>
      <c r="F842" s="69"/>
      <c r="G842" s="127"/>
      <c r="H842" s="127"/>
      <c r="I842" s="127"/>
      <c r="J842" s="127"/>
      <c r="K842" s="127"/>
      <c r="L842" s="127"/>
      <c r="M842" s="127"/>
      <c r="N842" s="127"/>
      <c r="O842" s="127"/>
      <c r="P842" s="127"/>
      <c r="Q842" s="127"/>
      <c r="R842" s="69"/>
      <c r="S842" s="69"/>
      <c r="T842" s="127"/>
    </row>
    <row r="843" spans="1:20" x14ac:dyDescent="0.4">
      <c r="A843" s="69"/>
      <c r="B843" s="127"/>
      <c r="C843" s="69"/>
      <c r="D843" s="69"/>
      <c r="E843" s="69"/>
      <c r="F843" s="69"/>
      <c r="G843" s="127"/>
      <c r="H843" s="127"/>
      <c r="I843" s="127"/>
      <c r="J843" s="127"/>
      <c r="K843" s="127"/>
      <c r="L843" s="127"/>
      <c r="M843" s="127"/>
      <c r="N843" s="127"/>
      <c r="O843" s="127"/>
      <c r="P843" s="127"/>
      <c r="Q843" s="127"/>
      <c r="R843" s="69"/>
      <c r="S843" s="69"/>
      <c r="T843" s="127"/>
    </row>
    <row r="844" spans="1:20" x14ac:dyDescent="0.4">
      <c r="A844" s="69"/>
      <c r="B844" s="127"/>
      <c r="C844" s="69"/>
      <c r="D844" s="69"/>
      <c r="E844" s="69"/>
      <c r="F844" s="69"/>
      <c r="G844" s="127"/>
      <c r="H844" s="127"/>
      <c r="I844" s="127"/>
      <c r="J844" s="127"/>
      <c r="K844" s="127"/>
      <c r="L844" s="127"/>
      <c r="M844" s="127"/>
      <c r="N844" s="127"/>
      <c r="O844" s="127"/>
      <c r="P844" s="127"/>
      <c r="Q844" s="127"/>
      <c r="R844" s="69"/>
      <c r="S844" s="69"/>
      <c r="T844" s="127"/>
    </row>
    <row r="845" spans="1:20" x14ac:dyDescent="0.4">
      <c r="A845" s="69"/>
      <c r="B845" s="127"/>
      <c r="C845" s="69"/>
      <c r="D845" s="69"/>
      <c r="E845" s="69"/>
      <c r="F845" s="69"/>
      <c r="G845" s="127"/>
      <c r="H845" s="127"/>
      <c r="I845" s="127"/>
      <c r="J845" s="127"/>
      <c r="K845" s="127"/>
      <c r="L845" s="127"/>
      <c r="M845" s="127"/>
      <c r="N845" s="127"/>
      <c r="O845" s="127"/>
      <c r="P845" s="127"/>
      <c r="Q845" s="127"/>
      <c r="R845" s="69"/>
      <c r="S845" s="69"/>
      <c r="T845" s="127"/>
    </row>
    <row r="846" spans="1:20" x14ac:dyDescent="0.4">
      <c r="A846" s="69"/>
      <c r="B846" s="127"/>
      <c r="C846" s="69"/>
      <c r="D846" s="69"/>
      <c r="E846" s="69"/>
      <c r="F846" s="69"/>
      <c r="G846" s="127"/>
      <c r="H846" s="127"/>
      <c r="I846" s="127"/>
      <c r="J846" s="127"/>
      <c r="K846" s="127"/>
      <c r="L846" s="127"/>
      <c r="M846" s="127"/>
      <c r="N846" s="127"/>
      <c r="O846" s="127"/>
      <c r="P846" s="127"/>
      <c r="Q846" s="127"/>
      <c r="R846" s="69"/>
      <c r="S846" s="69"/>
      <c r="T846" s="127"/>
    </row>
    <row r="847" spans="1:20" x14ac:dyDescent="0.4">
      <c r="A847" s="69"/>
      <c r="B847" s="127"/>
      <c r="C847" s="69"/>
      <c r="D847" s="69"/>
      <c r="E847" s="69"/>
      <c r="F847" s="69"/>
      <c r="G847" s="127"/>
      <c r="H847" s="127"/>
      <c r="I847" s="127"/>
      <c r="J847" s="127"/>
      <c r="K847" s="127"/>
      <c r="L847" s="127"/>
      <c r="M847" s="127"/>
      <c r="N847" s="127"/>
      <c r="O847" s="127"/>
      <c r="P847" s="127"/>
      <c r="Q847" s="127"/>
      <c r="R847" s="69"/>
      <c r="S847" s="69"/>
      <c r="T847" s="127"/>
    </row>
    <row r="848" spans="1:20" x14ac:dyDescent="0.4">
      <c r="A848" s="69"/>
      <c r="B848" s="127"/>
      <c r="C848" s="69"/>
      <c r="D848" s="69"/>
      <c r="E848" s="69"/>
      <c r="F848" s="69"/>
      <c r="G848" s="127"/>
      <c r="H848" s="127"/>
      <c r="I848" s="127"/>
      <c r="J848" s="127"/>
      <c r="K848" s="127"/>
      <c r="L848" s="127"/>
      <c r="M848" s="127"/>
      <c r="N848" s="127"/>
      <c r="O848" s="127"/>
      <c r="P848" s="127"/>
      <c r="Q848" s="127"/>
      <c r="R848" s="69"/>
      <c r="S848" s="69"/>
      <c r="T848" s="127"/>
    </row>
    <row r="849" spans="1:20" x14ac:dyDescent="0.4">
      <c r="A849" s="69"/>
      <c r="B849" s="127"/>
      <c r="C849" s="69"/>
      <c r="D849" s="69"/>
      <c r="E849" s="69"/>
      <c r="F849" s="69"/>
      <c r="G849" s="127"/>
      <c r="H849" s="127"/>
      <c r="I849" s="127"/>
      <c r="J849" s="127"/>
      <c r="K849" s="127"/>
      <c r="L849" s="127"/>
      <c r="M849" s="127"/>
      <c r="N849" s="127"/>
      <c r="O849" s="127"/>
      <c r="P849" s="127"/>
      <c r="Q849" s="127"/>
      <c r="R849" s="69"/>
      <c r="S849" s="69"/>
      <c r="T849" s="127"/>
    </row>
    <row r="850" spans="1:20" x14ac:dyDescent="0.4">
      <c r="A850" s="69"/>
      <c r="B850" s="127"/>
      <c r="C850" s="69"/>
      <c r="D850" s="69"/>
      <c r="E850" s="69"/>
      <c r="F850" s="69"/>
      <c r="G850" s="127"/>
      <c r="H850" s="127"/>
      <c r="I850" s="127"/>
      <c r="J850" s="127"/>
      <c r="K850" s="127"/>
      <c r="L850" s="127"/>
      <c r="M850" s="127"/>
      <c r="N850" s="127"/>
      <c r="O850" s="127"/>
      <c r="P850" s="127"/>
      <c r="Q850" s="127"/>
      <c r="R850" s="69"/>
      <c r="S850" s="69"/>
      <c r="T850" s="127"/>
    </row>
    <row r="851" spans="1:20" x14ac:dyDescent="0.4">
      <c r="A851" s="69"/>
      <c r="B851" s="127"/>
      <c r="C851" s="69"/>
      <c r="D851" s="69"/>
      <c r="E851" s="69"/>
      <c r="F851" s="69"/>
      <c r="G851" s="127"/>
      <c r="H851" s="127"/>
      <c r="I851" s="127"/>
      <c r="J851" s="127"/>
      <c r="K851" s="127"/>
      <c r="L851" s="127"/>
      <c r="M851" s="127"/>
      <c r="N851" s="127"/>
      <c r="O851" s="127"/>
      <c r="P851" s="127"/>
      <c r="Q851" s="127"/>
      <c r="R851" s="69"/>
      <c r="S851" s="69"/>
      <c r="T851" s="127"/>
    </row>
    <row r="852" spans="1:20" x14ac:dyDescent="0.4">
      <c r="A852" s="69"/>
      <c r="B852" s="127"/>
      <c r="C852" s="69"/>
      <c r="D852" s="69"/>
      <c r="E852" s="69"/>
      <c r="F852" s="69"/>
      <c r="G852" s="127"/>
      <c r="H852" s="127"/>
      <c r="I852" s="127"/>
      <c r="J852" s="127"/>
      <c r="K852" s="127"/>
      <c r="L852" s="127"/>
      <c r="M852" s="127"/>
      <c r="N852" s="127"/>
      <c r="O852" s="127"/>
      <c r="P852" s="127"/>
      <c r="Q852" s="127"/>
      <c r="R852" s="69"/>
      <c r="S852" s="69"/>
      <c r="T852" s="127"/>
    </row>
    <row r="853" spans="1:20" x14ac:dyDescent="0.4">
      <c r="A853" s="69"/>
      <c r="B853" s="127"/>
      <c r="C853" s="69"/>
      <c r="D853" s="69"/>
      <c r="E853" s="69"/>
      <c r="F853" s="69"/>
      <c r="G853" s="127"/>
      <c r="H853" s="127"/>
      <c r="I853" s="127"/>
      <c r="J853" s="127"/>
      <c r="K853" s="127"/>
      <c r="L853" s="127"/>
      <c r="M853" s="127"/>
      <c r="N853" s="127"/>
      <c r="O853" s="127"/>
      <c r="P853" s="127"/>
      <c r="Q853" s="127"/>
      <c r="R853" s="69"/>
      <c r="S853" s="69"/>
      <c r="T853" s="127"/>
    </row>
    <row r="854" spans="1:20" x14ac:dyDescent="0.4">
      <c r="A854" s="69"/>
      <c r="B854" s="127"/>
      <c r="C854" s="69"/>
      <c r="D854" s="69"/>
      <c r="E854" s="69"/>
      <c r="F854" s="69"/>
      <c r="G854" s="127"/>
      <c r="H854" s="127"/>
      <c r="I854" s="127"/>
      <c r="J854" s="127"/>
      <c r="K854" s="127"/>
      <c r="L854" s="127"/>
      <c r="M854" s="127"/>
      <c r="N854" s="127"/>
      <c r="O854" s="127"/>
      <c r="P854" s="127"/>
      <c r="Q854" s="127"/>
      <c r="R854" s="69"/>
      <c r="S854" s="69"/>
      <c r="T854" s="127"/>
    </row>
    <row r="855" spans="1:20" x14ac:dyDescent="0.4">
      <c r="A855" s="69"/>
      <c r="B855" s="127"/>
      <c r="C855" s="69"/>
      <c r="D855" s="69"/>
      <c r="E855" s="69"/>
      <c r="F855" s="69"/>
      <c r="G855" s="127"/>
      <c r="H855" s="127"/>
      <c r="I855" s="127"/>
      <c r="J855" s="127"/>
      <c r="K855" s="127"/>
      <c r="L855" s="127"/>
      <c r="M855" s="127"/>
      <c r="N855" s="127"/>
      <c r="O855" s="127"/>
      <c r="P855" s="127"/>
      <c r="Q855" s="127"/>
      <c r="R855" s="69"/>
      <c r="S855" s="69"/>
      <c r="T855" s="127"/>
    </row>
    <row r="856" spans="1:20" x14ac:dyDescent="0.4">
      <c r="A856" s="69"/>
      <c r="B856" s="127"/>
      <c r="C856" s="69"/>
      <c r="D856" s="69"/>
      <c r="E856" s="69"/>
      <c r="F856" s="69"/>
      <c r="G856" s="127"/>
      <c r="H856" s="127"/>
      <c r="I856" s="127"/>
      <c r="J856" s="127"/>
      <c r="K856" s="127"/>
      <c r="L856" s="127"/>
      <c r="M856" s="127"/>
      <c r="N856" s="127"/>
      <c r="O856" s="127"/>
      <c r="P856" s="127"/>
      <c r="Q856" s="127"/>
      <c r="R856" s="69"/>
      <c r="S856" s="69"/>
      <c r="T856" s="127"/>
    </row>
    <row r="857" spans="1:20" x14ac:dyDescent="0.4">
      <c r="A857" s="69"/>
      <c r="B857" s="127"/>
      <c r="C857" s="69"/>
      <c r="D857" s="69"/>
      <c r="E857" s="69"/>
      <c r="F857" s="69"/>
      <c r="G857" s="127"/>
      <c r="H857" s="127"/>
      <c r="I857" s="127"/>
      <c r="J857" s="127"/>
      <c r="K857" s="127"/>
      <c r="L857" s="127"/>
      <c r="M857" s="127"/>
      <c r="N857" s="127"/>
      <c r="O857" s="127"/>
      <c r="P857" s="127"/>
      <c r="Q857" s="127"/>
      <c r="R857" s="69"/>
      <c r="S857" s="69"/>
      <c r="T857" s="127"/>
    </row>
    <row r="858" spans="1:20" x14ac:dyDescent="0.4">
      <c r="A858" s="69"/>
      <c r="B858" s="127"/>
      <c r="C858" s="69"/>
      <c r="D858" s="69"/>
      <c r="E858" s="69"/>
      <c r="F858" s="69"/>
      <c r="G858" s="127"/>
      <c r="H858" s="127"/>
      <c r="I858" s="127"/>
      <c r="J858" s="127"/>
      <c r="K858" s="127"/>
      <c r="L858" s="127"/>
      <c r="M858" s="127"/>
      <c r="N858" s="127"/>
      <c r="O858" s="127"/>
      <c r="P858" s="127"/>
      <c r="Q858" s="127"/>
      <c r="R858" s="69"/>
      <c r="S858" s="69"/>
      <c r="T858" s="127"/>
    </row>
    <row r="859" spans="1:20" x14ac:dyDescent="0.4">
      <c r="A859" s="69"/>
      <c r="B859" s="127"/>
      <c r="C859" s="69"/>
      <c r="D859" s="69"/>
      <c r="E859" s="69"/>
      <c r="F859" s="69"/>
      <c r="G859" s="127"/>
      <c r="H859" s="127"/>
      <c r="I859" s="127"/>
      <c r="J859" s="127"/>
      <c r="K859" s="127"/>
      <c r="L859" s="127"/>
      <c r="M859" s="127"/>
      <c r="N859" s="127"/>
      <c r="O859" s="127"/>
      <c r="P859" s="127"/>
      <c r="Q859" s="127"/>
      <c r="R859" s="69"/>
      <c r="S859" s="69"/>
      <c r="T859" s="127"/>
    </row>
    <row r="860" spans="1:20" x14ac:dyDescent="0.4">
      <c r="A860" s="69"/>
      <c r="B860" s="127"/>
      <c r="C860" s="69"/>
      <c r="D860" s="69"/>
      <c r="E860" s="69"/>
      <c r="F860" s="69"/>
      <c r="G860" s="127"/>
      <c r="H860" s="127"/>
      <c r="I860" s="127"/>
      <c r="J860" s="127"/>
      <c r="K860" s="127"/>
      <c r="L860" s="127"/>
      <c r="M860" s="127"/>
      <c r="N860" s="127"/>
      <c r="O860" s="127"/>
      <c r="P860" s="127"/>
      <c r="Q860" s="127"/>
      <c r="R860" s="69"/>
      <c r="S860" s="69"/>
      <c r="T860" s="127"/>
    </row>
    <row r="861" spans="1:20" x14ac:dyDescent="0.4">
      <c r="A861" s="69"/>
      <c r="B861" s="127"/>
      <c r="C861" s="69"/>
      <c r="D861" s="69"/>
      <c r="E861" s="69"/>
      <c r="F861" s="69"/>
      <c r="G861" s="127"/>
      <c r="H861" s="127"/>
      <c r="I861" s="127"/>
      <c r="J861" s="127"/>
      <c r="K861" s="127"/>
      <c r="L861" s="127"/>
      <c r="M861" s="127"/>
      <c r="N861" s="127"/>
      <c r="O861" s="127"/>
      <c r="P861" s="127"/>
      <c r="Q861" s="127"/>
      <c r="R861" s="69"/>
      <c r="S861" s="69"/>
      <c r="T861" s="127"/>
    </row>
    <row r="862" spans="1:20" x14ac:dyDescent="0.4">
      <c r="A862" s="69"/>
      <c r="B862" s="127"/>
      <c r="C862" s="69"/>
      <c r="D862" s="69"/>
      <c r="E862" s="69"/>
      <c r="F862" s="69"/>
      <c r="G862" s="127"/>
      <c r="H862" s="127"/>
      <c r="I862" s="127"/>
      <c r="J862" s="127"/>
      <c r="K862" s="127"/>
      <c r="L862" s="127"/>
      <c r="M862" s="127"/>
      <c r="N862" s="127"/>
      <c r="O862" s="127"/>
      <c r="P862" s="127"/>
      <c r="Q862" s="127"/>
      <c r="R862" s="69"/>
      <c r="S862" s="69"/>
      <c r="T862" s="127"/>
    </row>
  </sheetData>
  <mergeCells count="5">
    <mergeCell ref="G4:J4"/>
    <mergeCell ref="K4:N4"/>
    <mergeCell ref="O4:Q4"/>
    <mergeCell ref="B45:T45"/>
    <mergeCell ref="B46:T46"/>
  </mergeCells>
  <dataValidations count="1">
    <dataValidation allowBlank="1" showErrorMessage="1" sqref="M18 M8 M14:M15 M23:M28 M32 L27 M43 M10" xr:uid="{A3E383B4-E59C-4EB0-9F1D-F7BB414C5C0F}"/>
  </dataValidations>
  <pageMargins left="0.70866141732283472" right="0.70866141732283472" top="0.74803149606299213" bottom="0.74803149606299213" header="0.31496062992125984" footer="0.31496062992125984"/>
  <pageSetup scale="23" orientation="landscape" r:id="rId1"/>
  <colBreaks count="1" manualBreakCount="1">
    <brk id="20" max="1048575" man="1"/>
  </colBreaks>
  <drawing r:id="rId2"/>
  <tableParts count="1">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976197-7630-4C57-9B01-F49860E6BC11}">
  <sheetPr codeName="Hoja6"/>
  <dimension ref="B2:I48"/>
  <sheetViews>
    <sheetView topLeftCell="C11" workbookViewId="0">
      <selection activeCell="F16" sqref="F16"/>
    </sheetView>
  </sheetViews>
  <sheetFormatPr baseColWidth="10" defaultColWidth="18.08203125" defaultRowHeight="13.5" x14ac:dyDescent="0.4"/>
  <cols>
    <col min="1" max="1" width="3.58203125" style="3" customWidth="1"/>
    <col min="2" max="2" width="36.58203125" style="3" customWidth="1"/>
    <col min="3" max="5" width="18.08203125" style="3"/>
    <col min="6" max="6" width="21.08203125" style="3" customWidth="1"/>
    <col min="7" max="16384" width="18.08203125" style="3"/>
  </cols>
  <sheetData>
    <row r="2" spans="2:9" ht="27" x14ac:dyDescent="0.4">
      <c r="F2" s="1" t="s">
        <v>520</v>
      </c>
      <c r="G2" s="1" t="s">
        <v>521</v>
      </c>
      <c r="H2" s="3" t="s">
        <v>833</v>
      </c>
      <c r="I2" s="3" t="s">
        <v>958</v>
      </c>
    </row>
    <row r="3" spans="2:9" ht="35.25" customHeight="1" x14ac:dyDescent="0.4">
      <c r="B3" s="1" t="s">
        <v>522</v>
      </c>
      <c r="C3" s="1" t="s">
        <v>310</v>
      </c>
      <c r="D3" s="1" t="s">
        <v>523</v>
      </c>
      <c r="E3" s="1" t="s">
        <v>524</v>
      </c>
      <c r="F3" s="3" t="s">
        <v>673</v>
      </c>
      <c r="G3" s="3" t="s">
        <v>239</v>
      </c>
      <c r="H3" s="3" t="s">
        <v>834</v>
      </c>
      <c r="I3" s="3" t="s">
        <v>959</v>
      </c>
    </row>
    <row r="4" spans="2:9" ht="35.25" customHeight="1" x14ac:dyDescent="0.4">
      <c r="B4" s="2" t="s">
        <v>58</v>
      </c>
      <c r="C4" s="1" t="s">
        <v>381</v>
      </c>
      <c r="D4" s="1" t="s">
        <v>525</v>
      </c>
      <c r="E4" s="1" t="s">
        <v>526</v>
      </c>
      <c r="F4" s="3" t="s">
        <v>674</v>
      </c>
      <c r="G4" s="3" t="s">
        <v>247</v>
      </c>
      <c r="I4" s="3" t="s">
        <v>960</v>
      </c>
    </row>
    <row r="5" spans="2:9" ht="27" x14ac:dyDescent="0.4">
      <c r="B5" s="2" t="s">
        <v>413</v>
      </c>
      <c r="F5" s="3" t="s">
        <v>835</v>
      </c>
      <c r="G5" s="3" t="s">
        <v>235</v>
      </c>
      <c r="I5" s="3" t="s">
        <v>961</v>
      </c>
    </row>
    <row r="6" spans="2:9" ht="27" x14ac:dyDescent="0.4">
      <c r="B6" s="2" t="s">
        <v>527</v>
      </c>
      <c r="F6" s="3" t="s">
        <v>528</v>
      </c>
      <c r="G6" s="3" t="s">
        <v>838</v>
      </c>
      <c r="I6" s="3" t="s">
        <v>962</v>
      </c>
    </row>
    <row r="7" spans="2:9" ht="41.25" customHeight="1" x14ac:dyDescent="0.4">
      <c r="B7" s="2" t="s">
        <v>441</v>
      </c>
      <c r="F7" s="3" t="s">
        <v>309</v>
      </c>
      <c r="G7" s="3" t="s">
        <v>87</v>
      </c>
      <c r="I7" s="3" t="s">
        <v>963</v>
      </c>
    </row>
    <row r="8" spans="2:9" x14ac:dyDescent="0.4">
      <c r="B8" s="2" t="s">
        <v>412</v>
      </c>
      <c r="F8" s="3" t="s">
        <v>217</v>
      </c>
      <c r="I8" s="3" t="s">
        <v>964</v>
      </c>
    </row>
    <row r="9" spans="2:9" ht="27" x14ac:dyDescent="0.4">
      <c r="B9" s="2" t="s">
        <v>680</v>
      </c>
      <c r="F9" s="3" t="s">
        <v>836</v>
      </c>
      <c r="I9" s="3" t="s">
        <v>965</v>
      </c>
    </row>
    <row r="10" spans="2:9" ht="27" x14ac:dyDescent="0.4">
      <c r="B10" s="2" t="s">
        <v>266</v>
      </c>
      <c r="F10" s="3" t="s">
        <v>837</v>
      </c>
      <c r="I10" s="3" t="s">
        <v>966</v>
      </c>
    </row>
    <row r="11" spans="2:9" ht="27" x14ac:dyDescent="0.4">
      <c r="B11" s="2" t="s">
        <v>530</v>
      </c>
      <c r="F11" s="3" t="s">
        <v>393</v>
      </c>
      <c r="I11" s="3" t="s">
        <v>967</v>
      </c>
    </row>
    <row r="12" spans="2:9" ht="27" x14ac:dyDescent="0.4">
      <c r="B12" s="2" t="s">
        <v>531</v>
      </c>
      <c r="F12" s="3" t="s">
        <v>377</v>
      </c>
      <c r="I12" s="3" t="s">
        <v>968</v>
      </c>
    </row>
    <row r="13" spans="2:9" ht="27" x14ac:dyDescent="0.4">
      <c r="B13" s="2" t="s">
        <v>532</v>
      </c>
      <c r="F13" s="3" t="s">
        <v>517</v>
      </c>
      <c r="I13" s="3" t="s">
        <v>969</v>
      </c>
    </row>
    <row r="14" spans="2:9" x14ac:dyDescent="0.4">
      <c r="B14" s="2" t="s">
        <v>533</v>
      </c>
      <c r="F14" s="3" t="s">
        <v>534</v>
      </c>
      <c r="I14" s="3" t="s">
        <v>970</v>
      </c>
    </row>
    <row r="15" spans="2:9" ht="27" x14ac:dyDescent="0.4">
      <c r="B15" s="2" t="s">
        <v>535</v>
      </c>
      <c r="F15" s="3" t="s">
        <v>536</v>
      </c>
      <c r="I15" s="3" t="s">
        <v>971</v>
      </c>
    </row>
    <row r="16" spans="2:9" ht="25.5" customHeight="1" x14ac:dyDescent="0.4">
      <c r="B16" s="2" t="s">
        <v>537</v>
      </c>
      <c r="F16" s="3" t="s">
        <v>993</v>
      </c>
      <c r="I16" s="3" t="s">
        <v>972</v>
      </c>
    </row>
    <row r="17" spans="2:9" ht="27" x14ac:dyDescent="0.4">
      <c r="B17" s="2" t="s">
        <v>538</v>
      </c>
      <c r="F17" s="3" t="s">
        <v>87</v>
      </c>
      <c r="I17" s="3" t="s">
        <v>973</v>
      </c>
    </row>
    <row r="18" spans="2:9" ht="27" x14ac:dyDescent="0.4">
      <c r="B18" s="2" t="s">
        <v>539</v>
      </c>
      <c r="I18" s="3" t="s">
        <v>974</v>
      </c>
    </row>
    <row r="19" spans="2:9" ht="40.5" x14ac:dyDescent="0.4">
      <c r="B19" s="2" t="s">
        <v>540</v>
      </c>
      <c r="I19" s="3" t="s">
        <v>975</v>
      </c>
    </row>
    <row r="20" spans="2:9" ht="54" x14ac:dyDescent="0.4">
      <c r="B20" s="2" t="s">
        <v>243</v>
      </c>
      <c r="I20" s="3" t="s">
        <v>976</v>
      </c>
    </row>
    <row r="21" spans="2:9" x14ac:dyDescent="0.4">
      <c r="B21" s="2" t="s">
        <v>541</v>
      </c>
      <c r="I21" s="3" t="s">
        <v>977</v>
      </c>
    </row>
    <row r="22" spans="2:9" ht="38.25" customHeight="1" x14ac:dyDescent="0.4">
      <c r="B22" s="2" t="s">
        <v>678</v>
      </c>
      <c r="I22" s="3" t="s">
        <v>978</v>
      </c>
    </row>
    <row r="23" spans="2:9" ht="40.5" x14ac:dyDescent="0.4">
      <c r="B23" s="2" t="s">
        <v>361</v>
      </c>
      <c r="I23" s="3" t="s">
        <v>979</v>
      </c>
    </row>
    <row r="24" spans="2:9" ht="27" x14ac:dyDescent="0.4">
      <c r="B24" s="2" t="s">
        <v>542</v>
      </c>
      <c r="I24" s="3" t="s">
        <v>980</v>
      </c>
    </row>
    <row r="25" spans="2:9" ht="27" x14ac:dyDescent="0.4">
      <c r="B25" s="2" t="s">
        <v>543</v>
      </c>
      <c r="I25" s="3" t="s">
        <v>981</v>
      </c>
    </row>
    <row r="26" spans="2:9" ht="27" x14ac:dyDescent="0.4">
      <c r="B26" s="2" t="s">
        <v>325</v>
      </c>
      <c r="I26" s="3" t="s">
        <v>982</v>
      </c>
    </row>
    <row r="27" spans="2:9" ht="40.5" x14ac:dyDescent="0.4">
      <c r="B27" s="2" t="s">
        <v>312</v>
      </c>
      <c r="I27" s="3" t="s">
        <v>983</v>
      </c>
    </row>
    <row r="28" spans="2:9" ht="40.5" x14ac:dyDescent="0.4">
      <c r="B28" s="2" t="s">
        <v>544</v>
      </c>
      <c r="I28" s="3" t="s">
        <v>984</v>
      </c>
    </row>
    <row r="29" spans="2:9" ht="54" x14ac:dyDescent="0.4">
      <c r="B29" s="2" t="s">
        <v>545</v>
      </c>
      <c r="I29" s="3" t="s">
        <v>985</v>
      </c>
    </row>
    <row r="30" spans="2:9" ht="27" x14ac:dyDescent="0.4">
      <c r="B30" s="2" t="s">
        <v>358</v>
      </c>
      <c r="I30" s="3" t="s">
        <v>986</v>
      </c>
    </row>
    <row r="31" spans="2:9" ht="67.5" x14ac:dyDescent="0.4">
      <c r="B31" s="2" t="s">
        <v>546</v>
      </c>
      <c r="I31" s="3" t="s">
        <v>987</v>
      </c>
    </row>
    <row r="32" spans="2:9" ht="40.5" x14ac:dyDescent="0.4">
      <c r="B32" s="2" t="s">
        <v>547</v>
      </c>
      <c r="I32" s="3" t="s">
        <v>988</v>
      </c>
    </row>
    <row r="33" spans="2:9" ht="27" x14ac:dyDescent="0.4">
      <c r="B33" s="2" t="s">
        <v>548</v>
      </c>
      <c r="I33" s="3" t="s">
        <v>989</v>
      </c>
    </row>
    <row r="34" spans="2:9" ht="27" x14ac:dyDescent="0.4">
      <c r="B34" s="2" t="s">
        <v>549</v>
      </c>
      <c r="I34" s="3" t="s">
        <v>990</v>
      </c>
    </row>
    <row r="35" spans="2:9" x14ac:dyDescent="0.4">
      <c r="B35" s="2" t="s">
        <v>445</v>
      </c>
      <c r="I35" s="3" t="s">
        <v>991</v>
      </c>
    </row>
    <row r="36" spans="2:9" x14ac:dyDescent="0.4">
      <c r="B36" s="2" t="s">
        <v>431</v>
      </c>
      <c r="I36" s="3" t="s">
        <v>992</v>
      </c>
    </row>
    <row r="37" spans="2:9" x14ac:dyDescent="0.4">
      <c r="B37" s="2" t="s">
        <v>466</v>
      </c>
    </row>
    <row r="38" spans="2:9" x14ac:dyDescent="0.4">
      <c r="B38" s="2" t="s">
        <v>471</v>
      </c>
    </row>
    <row r="39" spans="2:9" ht="30" customHeight="1" x14ac:dyDescent="0.4">
      <c r="B39" s="2" t="s">
        <v>550</v>
      </c>
    </row>
    <row r="40" spans="2:9" ht="27" x14ac:dyDescent="0.4">
      <c r="B40" s="2" t="s">
        <v>403</v>
      </c>
    </row>
    <row r="41" spans="2:9" ht="27" x14ac:dyDescent="0.4">
      <c r="B41" s="2" t="s">
        <v>551</v>
      </c>
    </row>
    <row r="42" spans="2:9" x14ac:dyDescent="0.4">
      <c r="B42" s="2" t="s">
        <v>552</v>
      </c>
    </row>
    <row r="43" spans="2:9" x14ac:dyDescent="0.4">
      <c r="B43" s="2" t="s">
        <v>679</v>
      </c>
    </row>
    <row r="44" spans="2:9" ht="27" x14ac:dyDescent="0.4">
      <c r="B44" s="2" t="s">
        <v>553</v>
      </c>
    </row>
    <row r="45" spans="2:9" ht="40.5" x14ac:dyDescent="0.4">
      <c r="B45" s="2" t="s">
        <v>554</v>
      </c>
    </row>
    <row r="46" spans="2:9" x14ac:dyDescent="0.4">
      <c r="B46" s="2" t="s">
        <v>555</v>
      </c>
    </row>
    <row r="47" spans="2:9" x14ac:dyDescent="0.4">
      <c r="B47" s="2" t="s">
        <v>556</v>
      </c>
    </row>
    <row r="48" spans="2:9" x14ac:dyDescent="0.4">
      <c r="B48" s="2" t="s">
        <v>494</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f443b406-a6ff-4545-ab8c-85f9f4adb3e9" xsi:nil="true"/>
    <lcf76f155ced4ddcb4097134ff3c332f xmlns="ceef501b-354f-44f0-8f02-6f338f4adc86">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44CAF40325C9FA45BE41CDD1FAD4A046" ma:contentTypeVersion="14" ma:contentTypeDescription="Crear nuevo documento." ma:contentTypeScope="" ma:versionID="f86af02015040bff37403c3983fdc75e">
  <xsd:schema xmlns:xsd="http://www.w3.org/2001/XMLSchema" xmlns:xs="http://www.w3.org/2001/XMLSchema" xmlns:p="http://schemas.microsoft.com/office/2006/metadata/properties" xmlns:ns2="ceef501b-354f-44f0-8f02-6f338f4adc86" xmlns:ns3="f443b406-a6ff-4545-ab8c-85f9f4adb3e9" targetNamespace="http://schemas.microsoft.com/office/2006/metadata/properties" ma:root="true" ma:fieldsID="2768a4ab77affcdc7462ff98db5fe446" ns2:_="" ns3:_="">
    <xsd:import namespace="ceef501b-354f-44f0-8f02-6f338f4adc86"/>
    <xsd:import namespace="f443b406-a6ff-4545-ab8c-85f9f4adb3e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eef501b-354f-44f0-8f02-6f338f4adc8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Etiquetas de imagen" ma:readOnly="false" ma:fieldId="{5cf76f15-5ced-4ddc-b409-7134ff3c332f}" ma:taxonomyMulti="true" ma:sspId="25bf450d-cec3-4795-b03d-1d61ae30157d"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443b406-a6ff-4545-ab8c-85f9f4adb3e9"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element name="TaxCatchAll" ma:index="20" nillable="true" ma:displayName="Taxonomy Catch All Column" ma:hidden="true" ma:list="{e22923e7-a290-49e6-9fd6-9c934cbdaf40}" ma:internalName="TaxCatchAll" ma:showField="CatchAllData" ma:web="f443b406-a6ff-4545-ab8c-85f9f4adb3e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06F09BA-1CA7-4A73-8617-F6911A4123B2}">
  <ds:schemaRefs>
    <ds:schemaRef ds:uri="http://schemas.microsoft.com/office/2006/metadata/properties"/>
    <ds:schemaRef ds:uri="http://schemas.microsoft.com/office/infopath/2007/PartnerControls"/>
    <ds:schemaRef ds:uri="f443b406-a6ff-4545-ab8c-85f9f4adb3e9"/>
    <ds:schemaRef ds:uri="ceef501b-354f-44f0-8f02-6f338f4adc86"/>
  </ds:schemaRefs>
</ds:datastoreItem>
</file>

<file path=customXml/itemProps2.xml><?xml version="1.0" encoding="utf-8"?>
<ds:datastoreItem xmlns:ds="http://schemas.openxmlformats.org/officeDocument/2006/customXml" ds:itemID="{58F31906-5C63-4E97-B9A3-8B07BAE570BA}">
  <ds:schemaRefs>
    <ds:schemaRef ds:uri="http://schemas.microsoft.com/sharepoint/v3/contenttype/forms"/>
  </ds:schemaRefs>
</ds:datastoreItem>
</file>

<file path=customXml/itemProps3.xml><?xml version="1.0" encoding="utf-8"?>
<ds:datastoreItem xmlns:ds="http://schemas.openxmlformats.org/officeDocument/2006/customXml" ds:itemID="{EB35F998-9EFE-4930-AE7C-B92DB487F83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eef501b-354f-44f0-8f02-6f338f4adc86"/>
    <ds:schemaRef ds:uri="f443b406-a6ff-4545-ab8c-85f9f4adb3e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3</vt:i4>
      </vt:variant>
    </vt:vector>
  </HeadingPairs>
  <TitlesOfParts>
    <vt:vector size="9" baseType="lpstr">
      <vt:lpstr>1. Mapa_EstraInstitucional</vt:lpstr>
      <vt:lpstr>2. Listado de Obj_Ini </vt:lpstr>
      <vt:lpstr>3. Integración_Plan Acción 2025</vt:lpstr>
      <vt:lpstr>4. PEI2023-2026_PAA2026</vt:lpstr>
      <vt:lpstr>Indicadores 2023-2026</vt:lpstr>
      <vt:lpstr>Listas</vt:lpstr>
      <vt:lpstr>'4. PEI2023-2026_PAA2026'!Área_de_impresión</vt:lpstr>
      <vt:lpstr>'Indicadores 2023-2026'!Área_de_impresión</vt:lpstr>
      <vt:lpstr>'4. PEI2023-2026_PAA2026'!Títulos_a_imprimir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Fabian Camilo Cruz Florez</dc:creator>
  <cp:keywords/>
  <dc:description/>
  <cp:lastModifiedBy>Leonardo Martinez Puerto</cp:lastModifiedBy>
  <cp:revision/>
  <dcterms:created xsi:type="dcterms:W3CDTF">2024-10-01T17:15:39Z</dcterms:created>
  <dcterms:modified xsi:type="dcterms:W3CDTF">2026-04-10T12:50:54Z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0x01010044CAF40325C9FA45BE41CDD1FAD4A046</vt:lpwstr>
  </property>
  <property fmtid="{D5CDD505-2E9C-101B-9397-08002B2CF9AE}" pid="3" name="MediaServiceImageTags">
    <vt:lpwstr/>
  </property>
  <property fmtid="{D5CDD505-2E9C-101B-9397-08002B2CF9AE}" pid="4" name="MSIP_Label_3f58863d-b18f-495a-b538-b0c1f8318a5b_Enabled">
    <vt:lpwstr>true</vt:lpwstr>
  </property>
  <property fmtid="{D5CDD505-2E9C-101B-9397-08002B2CF9AE}" pid="5" name="MSIP_Label_3f58863d-b18f-495a-b538-b0c1f8318a5b_SetDate">
    <vt:lpwstr>2025-12-03T13:07:43Z</vt:lpwstr>
  </property>
  <property fmtid="{D5CDD505-2E9C-101B-9397-08002B2CF9AE}" pid="6" name="MSIP_Label_3f58863d-b18f-495a-b538-b0c1f8318a5b_Method">
    <vt:lpwstr>Privileged</vt:lpwstr>
  </property>
  <property fmtid="{D5CDD505-2E9C-101B-9397-08002B2CF9AE}" pid="7" name="MSIP_Label_3f58863d-b18f-495a-b538-b0c1f8318a5b_Name">
    <vt:lpwstr>Interna</vt:lpwstr>
  </property>
  <property fmtid="{D5CDD505-2E9C-101B-9397-08002B2CF9AE}" pid="8" name="MSIP_Label_3f58863d-b18f-495a-b538-b0c1f8318a5b_SiteId">
    <vt:lpwstr>b4ea60d8-be49-40bc-98c4-18c43bfd721e</vt:lpwstr>
  </property>
  <property fmtid="{D5CDD505-2E9C-101B-9397-08002B2CF9AE}" pid="9" name="MSIP_Label_3f58863d-b18f-495a-b538-b0c1f8318a5b_ActionId">
    <vt:lpwstr>61cf2e11-86e0-43fd-bfc8-8d306ae8dd34</vt:lpwstr>
  </property>
  <property fmtid="{D5CDD505-2E9C-101B-9397-08002B2CF9AE}" pid="10" name="MSIP_Label_3f58863d-b18f-495a-b538-b0c1f8318a5b_ContentBits">
    <vt:lpwstr>0</vt:lpwstr>
  </property>
  <property fmtid="{D5CDD505-2E9C-101B-9397-08002B2CF9AE}" pid="11" name="MSIP_Label_3f58863d-b18f-495a-b538-b0c1f8318a5b_Tag">
    <vt:lpwstr>10, 0, 1, 1</vt:lpwstr>
  </property>
</Properties>
</file>