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Leonardo Martínez\Documents\2026\Marzo\PEI y PES definitivos cargados en portal web\"/>
    </mc:Choice>
  </mc:AlternateContent>
  <xr:revisionPtr revIDLastSave="0" documentId="13_ncr:1_{C79CDEA6-7191-4BD6-831F-BF26C612194B}" xr6:coauthVersionLast="47" xr6:coauthVersionMax="47" xr10:uidLastSave="{00000000-0000-0000-0000-000000000000}"/>
  <bookViews>
    <workbookView xWindow="-110" yWindow="-110" windowWidth="19420" windowHeight="10420" firstSheet="2" activeTab="4" xr2:uid="{D5DB5948-2705-46C5-B97C-0AA4819F7CE6}"/>
  </bookViews>
  <sheets>
    <sheet name="Inicio" sheetId="4" state="hidden" r:id="rId1"/>
    <sheet name="1. Mapa_EstraInstitucional" sheetId="5" r:id="rId2"/>
    <sheet name="2. Listado de Obj_Ini " sheetId="6" r:id="rId3"/>
    <sheet name="3. Integración_Plan Acción 2025" sheetId="8" r:id="rId4"/>
    <sheet name="4. PEI2023-2026_PAA2026" sheetId="1" r:id="rId5"/>
    <sheet name="Dependencias con tareas" sheetId="10" state="hidden" r:id="rId6"/>
    <sheet name="Indicadores 2023-2026" sheetId="11" state="hidden" r:id="rId7"/>
    <sheet name="Seguimiento" sheetId="7" state="hidden" r:id="rId8"/>
    <sheet name="Listas" sheetId="2" state="hidden" r:id="rId9"/>
  </sheets>
  <externalReferences>
    <externalReference r:id="rId10"/>
    <externalReference r:id="rId11"/>
    <externalReference r:id="rId12"/>
  </externalReferences>
  <definedNames>
    <definedName name="_xlnm._FilterDatabase" localSheetId="4" hidden="1">'4. PEI2023-2026_PAA2026'!$A$56:$JS$153</definedName>
    <definedName name="_xlnm.Print_Area" localSheetId="4">'4. PEI2023-2026_PAA2026'!$A$2:$AB$11</definedName>
    <definedName name="_xlnm.Print_Area" localSheetId="6">'Indicadores 2023-2026'!$A$1:$T$862</definedName>
    <definedName name="ciudadano" localSheetId="1">#REF!</definedName>
    <definedName name="ciudadano" localSheetId="2">#REF!</definedName>
    <definedName name="ciudadano" localSheetId="3">#REF!</definedName>
    <definedName name="ciudadano" localSheetId="6">#REF!</definedName>
    <definedName name="ciudadano">#REF!</definedName>
    <definedName name="FUIN" localSheetId="6">[1]listas!#REF!</definedName>
    <definedName name="FUIN">[2]listas!#REF!</definedName>
    <definedName name="nindicador" localSheetId="1">[3]FICHA_DEL_INDICADOR!$AN$60:$AQ$60</definedName>
    <definedName name="nindicador" localSheetId="2">[3]FICHA_DEL_INDICADOR!$AN$60:$AQ$60</definedName>
    <definedName name="nindicador">[3]FICHA_DEL_INDICADOR!$AN$60:$AQ$60</definedName>
    <definedName name="POLÍTICAS_MIPG" localSheetId="3">[2]listas!$C$3:$C$31</definedName>
    <definedName name="rendicion" localSheetId="1">#REF!</definedName>
    <definedName name="rendicion" localSheetId="2">#REF!</definedName>
    <definedName name="rendicion" localSheetId="3">#REF!</definedName>
    <definedName name="rendicion" localSheetId="6">#REF!</definedName>
    <definedName name="rendicion">#REF!</definedName>
    <definedName name="RIESGO" localSheetId="1">#REF!</definedName>
    <definedName name="RIESGO" localSheetId="2">#REF!</definedName>
    <definedName name="RIESGO" localSheetId="3">#REF!</definedName>
    <definedName name="RIESGO" localSheetId="6">#REF!</definedName>
    <definedName name="RIESGO">#REF!</definedName>
    <definedName name="_xlnm.Print_Titles" localSheetId="4">'4. PEI2023-2026_PAA2026'!$2:$4</definedName>
    <definedName name="tramites" localSheetId="1">#REF!</definedName>
    <definedName name="tramites" localSheetId="2">#REF!</definedName>
    <definedName name="tramites" localSheetId="3">#REF!</definedName>
    <definedName name="tramites" localSheetId="6">#REF!</definedName>
    <definedName name="tramites">#REF!</definedName>
    <definedName name="transparencia" localSheetId="1">#REF!</definedName>
    <definedName name="transparencia" localSheetId="2">#REF!</definedName>
    <definedName name="transparencia" localSheetId="3">#REF!</definedName>
    <definedName name="transparencia" localSheetId="6">#REF!</definedName>
    <definedName name="transparencia">#REF!</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123" i="1" l="1"/>
  <c r="AH122" i="1"/>
  <c r="AH121" i="1"/>
  <c r="AH120" i="1"/>
  <c r="N41" i="11" l="1"/>
  <c r="N40" i="11"/>
  <c r="N39" i="11"/>
  <c r="N38" i="11"/>
  <c r="N37" i="11"/>
  <c r="N36" i="11"/>
  <c r="N34" i="11"/>
  <c r="N33" i="11"/>
  <c r="N32" i="11"/>
  <c r="N31" i="11"/>
  <c r="N30" i="11"/>
  <c r="N29" i="11"/>
  <c r="N28" i="11"/>
  <c r="N27" i="11"/>
  <c r="N26" i="11"/>
  <c r="N25" i="11"/>
  <c r="N24" i="11"/>
  <c r="N23" i="11"/>
  <c r="N22" i="11"/>
  <c r="N21" i="11"/>
  <c r="N20" i="11"/>
  <c r="N18" i="11"/>
  <c r="J17" i="11"/>
  <c r="N14" i="11"/>
  <c r="N12" i="11"/>
  <c r="N11" i="11"/>
  <c r="N10" i="11"/>
  <c r="N9" i="11"/>
  <c r="N8" i="11"/>
  <c r="N7" i="11"/>
  <c r="J6" i="11"/>
  <c r="B7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Antonia Amaris Castillo</author>
  </authors>
  <commentList>
    <comment ref="AH121" authorId="0" shapeId="0" xr:uid="{A2AEED0B-B47D-47EC-9D1D-D2B4F00F81B1}">
      <text>
        <r>
          <rPr>
            <b/>
            <sz val="9"/>
            <color indexed="81"/>
            <rFont val="Tahoma"/>
            <family val="2"/>
          </rPr>
          <t>Tener en cuenta que el valor que se indica aquí corresponde al 20% sobre el valor total del contrato 2026 de Ludy Paola ($ 135.085.685)</t>
        </r>
        <r>
          <rPr>
            <sz val="9"/>
            <color indexed="81"/>
            <rFont val="Tahoma"/>
            <family val="2"/>
          </rPr>
          <t xml:space="preserve">
</t>
        </r>
      </text>
    </comment>
  </commentList>
</comments>
</file>

<file path=xl/sharedStrings.xml><?xml version="1.0" encoding="utf-8"?>
<sst xmlns="http://schemas.openxmlformats.org/spreadsheetml/2006/main" count="8350" uniqueCount="1248">
  <si>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</si>
  <si>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</si>
  <si>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</si>
  <si>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</si>
  <si>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</si>
  <si>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</si>
  <si>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</si>
  <si>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</si>
  <si>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</si>
  <si>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</si>
  <si>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</si>
  <si>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</si>
  <si>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</si>
  <si>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</si>
  <si>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</si>
  <si>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</si>
  <si>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</si>
  <si>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</si>
  <si>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</si>
  <si>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</si>
  <si>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</si>
  <si>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</si>
  <si>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</si>
  <si>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</si>
  <si>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</si>
  <si>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</si>
  <si>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</si>
  <si>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</si>
  <si>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</si>
  <si>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</si>
  <si>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tareas 2023</t>
  </si>
  <si>
    <t>Número de tareas 2025</t>
  </si>
  <si>
    <t>Versión actual</t>
  </si>
  <si>
    <t>Número de indicadores de objetivos estratégicos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</si>
  <si>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</si>
  <si>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</si>
  <si>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</si>
  <si>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</si>
  <si>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</si>
  <si>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</si>
  <si>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</si>
  <si>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</si>
  <si>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</si>
  <si>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</si>
  <si>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</si>
  <si>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</si>
  <si>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</si>
  <si>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</si>
  <si>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</si>
  <si>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</si>
  <si>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</si>
  <si>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</si>
  <si>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</si>
  <si>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</si>
  <si>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</si>
  <si>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</si>
  <si>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</si>
  <si>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</si>
  <si>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</si>
  <si>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</si>
  <si>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</si>
  <si>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</si>
  <si>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</si>
  <si>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</si>
  <si>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</si>
  <si>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</si>
  <si>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</si>
  <si>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</si>
  <si>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</si>
  <si>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</si>
  <si>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</si>
  <si>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</si>
  <si>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</si>
  <si>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</si>
  <si>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</si>
  <si>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</si>
  <si>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</si>
  <si>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</si>
  <si>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</si>
  <si>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</si>
  <si>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</si>
  <si>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</si>
  <si>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</si>
  <si>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</si>
  <si>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</si>
  <si>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</si>
  <si>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</si>
  <si>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</si>
  <si>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</si>
  <si>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</si>
  <si>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</si>
  <si>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</si>
  <si>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</si>
  <si>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</si>
  <si>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</si>
  <si>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</si>
  <si>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</si>
  <si>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</si>
  <si>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</si>
  <si>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</si>
  <si>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</si>
  <si>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</si>
  <si>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</si>
  <si>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</si>
  <si>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</si>
  <si>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</si>
  <si>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</si>
  <si>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</si>
  <si>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</si>
  <si>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</si>
  <si>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</si>
  <si>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</si>
  <si>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</si>
  <si>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</si>
  <si>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</si>
  <si>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</si>
  <si>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</si>
  <si>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</si>
  <si>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</si>
  <si>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</si>
  <si>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</si>
  <si>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</si>
  <si>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</si>
  <si>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</si>
  <si>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</si>
  <si>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</si>
  <si>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</si>
  <si>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</si>
  <si>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</si>
  <si>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</si>
  <si>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</si>
  <si>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</si>
  <si>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</si>
  <si>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</si>
  <si>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</si>
  <si>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</si>
  <si>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</si>
  <si>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</si>
  <si>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</si>
  <si>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</si>
  <si>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</si>
  <si>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</si>
  <si>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</si>
  <si>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</si>
  <si>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</si>
  <si>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</si>
  <si>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</si>
  <si>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</si>
  <si>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</si>
  <si>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</si>
  <si>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</si>
  <si>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</si>
  <si>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</si>
  <si>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</si>
  <si>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</si>
  <si>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</si>
  <si>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</si>
  <si>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</si>
  <si>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</si>
  <si>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</si>
  <si>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</si>
  <si>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</si>
  <si>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</si>
  <si>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</si>
  <si>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</si>
  <si>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</si>
  <si>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</si>
  <si>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</si>
  <si>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</si>
  <si>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</si>
  <si>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</si>
  <si>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</si>
  <si>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</si>
  <si>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</si>
  <si>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</si>
  <si>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</si>
  <si>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</si>
  <si>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</si>
  <si>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</si>
  <si>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</si>
  <si>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</si>
  <si>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</si>
  <si>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</si>
  <si>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</si>
  <si>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</si>
  <si>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</si>
  <si>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</si>
  <si>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</si>
  <si>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</si>
  <si>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</si>
  <si>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</si>
  <si>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</si>
  <si>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</si>
  <si>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</si>
  <si>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</si>
  <si>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</si>
  <si>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</si>
  <si>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</si>
  <si>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</si>
  <si>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</si>
  <si>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Nivel de la tarea</t>
  </si>
  <si>
    <t>Dependencia responsable</t>
  </si>
  <si>
    <t>Proceso(s) asociado(s)</t>
  </si>
  <si>
    <t>Dependencia o entidad participante</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</si>
  <si>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</si>
  <si>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</si>
  <si>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</si>
  <si>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</si>
  <si>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</si>
  <si>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</si>
  <si>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</si>
  <si>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</si>
  <si>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</si>
  <si>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</si>
  <si>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</si>
  <si>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</si>
  <si>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</si>
  <si>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</si>
  <si>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</si>
  <si>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</si>
  <si>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</si>
  <si>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</si>
  <si>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</si>
  <si>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</si>
  <si>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</si>
  <si>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</si>
  <si>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</si>
  <si>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</si>
  <si>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</si>
  <si>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</si>
  <si>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</si>
  <si>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</si>
  <si>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</si>
  <si>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</si>
  <si>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</si>
  <si>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</si>
  <si>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</si>
  <si>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</si>
  <si>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</si>
  <si>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</si>
  <si>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</si>
  <si>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</si>
  <si>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</si>
  <si>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</si>
  <si>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</si>
  <si>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</si>
  <si>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</si>
  <si>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</si>
  <si>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</si>
  <si>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</si>
  <si>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</si>
  <si>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</si>
  <si>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</si>
  <si>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</si>
  <si>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</si>
  <si>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</si>
  <si>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</si>
  <si>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</si>
  <si>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</si>
  <si>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</si>
  <si>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</si>
  <si>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</si>
  <si>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</si>
  <si>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</si>
  <si>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</si>
  <si>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</si>
  <si>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Dirección General de Política Macroeconómica</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</si>
  <si>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</si>
  <si>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</si>
  <si>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</si>
  <si>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</si>
  <si>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</si>
  <si>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</si>
  <si>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</si>
  <si>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</si>
  <si>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</si>
  <si>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</si>
  <si>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</si>
  <si>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</si>
  <si>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Implementar el Plan Integral de Acción de la Comisión Intersectorial de Información para la gestión financiera pública</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</si>
  <si>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</si>
  <si>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</si>
  <si>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</si>
  <si>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Cierres mensuales de GNC 
Cronograma MFMP 2025</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</si>
  <si>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</si>
  <si>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</si>
  <si>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</si>
  <si>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</si>
  <si>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</si>
  <si>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</si>
  <si>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</si>
  <si>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</si>
  <si>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</si>
  <si>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</si>
  <si>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Objetivo 8: Trabajo decente y crecimiento económico</t>
  </si>
  <si>
    <t> Bases Plan Nacional de Desarrollo  </t>
  </si>
  <si>
    <t>Dirección General de Presupuesto Público Nacional</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</si>
  <si>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</si>
  <si>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</si>
  <si>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</si>
  <si>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</si>
  <si>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</si>
  <si>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Mis.2.2 Administración y seguimiento a la ejecución presupuestal</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</si>
  <si>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</si>
  <si>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</si>
  <si>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</si>
  <si>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</si>
  <si>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</si>
  <si>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</si>
  <si>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</si>
  <si>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</si>
  <si>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Dirección General de Apoyo Fiscal</t>
  </si>
  <si>
    <t>Ini.2023.2026.GM2.01.Contribuir al fortalecimiento de la capacidad fiscal territorial.</t>
  </si>
  <si>
    <t xml:space="preserve">Plan Nacional del Desarrollo </t>
  </si>
  <si>
    <t>Estratégica</t>
  </si>
  <si>
    <t>Estructura de contenido de metodología</t>
  </si>
  <si>
    <t>Mis.4.2 Monitoreo y Apoyo al Saneamiento Fiscal de Entidades Territoriales</t>
  </si>
  <si>
    <t>Néstor Mario Urrea Duque</t>
  </si>
  <si>
    <t>Rosa Angélica Villamil Martínez</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</si>
  <si>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</si>
  <si>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</si>
  <si>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</si>
  <si>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</si>
  <si>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</si>
  <si>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</si>
  <si>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</si>
  <si>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</si>
  <si>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</si>
  <si>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Brindar asistencia técnica en desarrollo de la política de catastro multipropósito para el fortalecimiento de la gestión tributaria territorial</t>
  </si>
  <si>
    <t>Mis.4.1 Asesoría Tributaria y Financiera a Entidades Territoriales</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</si>
  <si>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</si>
  <si>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</si>
  <si>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</si>
  <si>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</si>
  <si>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Mis.4.5 Coordinación de la ejecución de la estrategia de monitoreo, seguimiento y control al uso de los recursos del Sistema General de Participaciones</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</si>
  <si>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</si>
  <si>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</si>
  <si>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</si>
  <si>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</si>
  <si>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</si>
  <si>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</si>
  <si>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</si>
  <si>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</si>
  <si>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</si>
  <si>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</si>
  <si>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</si>
  <si>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</si>
  <si>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</si>
  <si>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</si>
  <si>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</si>
  <si>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</si>
  <si>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01/01/2025 al 20/12/2026</t>
  </si>
  <si>
    <t>Dirección General de Regulación Económica de la Seguridad Social</t>
  </si>
  <si>
    <t>Mis.4.3 Seguimiento al comportamiento financiero y fiscal del Sistema de Seguridad Social Integral</t>
  </si>
  <si>
    <t>NA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</si>
  <si>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</si>
  <si>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</si>
  <si>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</si>
  <si>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</si>
  <si>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</si>
  <si>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</si>
  <si>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</si>
  <si>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</si>
  <si>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</si>
  <si>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</si>
  <si>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</si>
  <si>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Mis.3.11 Apoyo, Seguimiento y Control del Cubrimiento del Pasivo Pensional de las Entidades Territoriales</t>
  </si>
  <si>
    <t>Fortalecer las herramientas tecnológicas y los procesos de gestión de Pasivocol para optimizar el cálculo actuarial del pasivo pensional.</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</si>
  <si>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</si>
  <si>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</si>
  <si>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</si>
  <si>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</si>
  <si>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</si>
  <si>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Angela Patricia Gómez Higuera</t>
  </si>
  <si>
    <t>Objetivo 7: Energía asequible y no contaminante</t>
  </si>
  <si>
    <t>2017011000338
Optimización del modelo de gestión y administración del portafolio de empresas estatales
C-1302-1000-11-803001</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</si>
  <si>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</si>
  <si>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</si>
  <si>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</si>
  <si>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</si>
  <si>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</si>
  <si>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</si>
  <si>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</si>
  <si>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</si>
  <si>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</si>
  <si>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</si>
  <si>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</si>
  <si>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</si>
  <si>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Oficina de Bonos Pensionales</t>
  </si>
  <si>
    <t xml:space="preserve">Mis.3.9 Gestión de Bonos Pensionales
</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</si>
  <si>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</si>
  <si>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</si>
  <si>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</si>
  <si>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</si>
  <si>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</si>
  <si>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</si>
  <si>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</si>
  <si>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</si>
  <si>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</si>
  <si>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</si>
  <si>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</si>
  <si>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</si>
  <si>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</si>
  <si>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</si>
  <si>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</si>
  <si>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</si>
  <si>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</si>
  <si>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</si>
  <si>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</si>
  <si>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</si>
  <si>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</si>
  <si>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</si>
  <si>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</si>
  <si>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</si>
  <si>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</si>
  <si>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</si>
  <si>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</si>
  <si>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</si>
  <si>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Est.1.1 Gestión Estratégica y Asuntos de Gobierno</t>
  </si>
  <si>
    <t xml:space="preserve">Comunicaciones
</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</si>
  <si>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</si>
  <si>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</si>
  <si>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</si>
  <si>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</si>
  <si>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</si>
  <si>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</si>
  <si>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</si>
  <si>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</si>
  <si>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</si>
  <si>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</si>
  <si>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</si>
  <si>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</si>
  <si>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</si>
  <si>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</si>
  <si>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</si>
  <si>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</si>
  <si>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</si>
  <si>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</si>
  <si>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</si>
  <si>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</si>
  <si>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</si>
  <si>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</si>
  <si>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</si>
  <si>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</si>
  <si>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</si>
  <si>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</si>
  <si>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</si>
  <si>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</si>
  <si>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</si>
  <si>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</si>
  <si>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</si>
  <si>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</si>
  <si>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Ludy Paola Romero Jimenez</t>
  </si>
  <si>
    <t>Ejecutar plan de cierre de brechas en los dominios MGGTI y MAE de acuerdo con el plan elaborado para cada vigencia</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</si>
  <si>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</si>
  <si>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</si>
  <si>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</si>
  <si>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</si>
  <si>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Gestionar la implementación anual de un piloto de adopción de tecnologías emergentes para el MHCP</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</si>
  <si>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</si>
  <si>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</si>
  <si>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</si>
  <si>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</si>
  <si>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</si>
  <si>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</si>
  <si>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</si>
  <si>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</si>
  <si>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</si>
  <si>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</si>
  <si>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</si>
  <si>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</si>
  <si>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</si>
  <si>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</si>
  <si>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</si>
  <si>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</si>
  <si>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</si>
  <si>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</si>
  <si>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</si>
  <si>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</si>
  <si>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</si>
  <si>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</si>
  <si>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</si>
  <si>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</si>
  <si>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</si>
  <si>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</si>
  <si>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</si>
  <si>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</si>
  <si>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</si>
  <si>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</si>
  <si>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</si>
  <si>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</si>
  <si>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</si>
  <si>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</si>
  <si>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</si>
  <si>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</si>
  <si>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</si>
  <si>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</si>
  <si>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</si>
  <si>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Oficina de Control Disciplinario Interno</t>
  </si>
  <si>
    <t>Eva.1.2 Control Disciplinario Interno</t>
  </si>
  <si>
    <t>Dirección de Tecnología
Grupo de Gestión de Información y de Relación con el Ciudadano</t>
  </si>
  <si>
    <t>Claudia Patricia Paz Lamir</t>
  </si>
  <si>
    <t>Leidy Viviana Vanegas López</t>
  </si>
  <si>
    <t>Ini.2023.2026.GC2.03.Gestionar la inclusión de diferentes herramientas participativas como mecanismos de evaluación y retroalimentación del desempeño ambiental institucional.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</si>
  <si>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</si>
  <si>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</si>
  <si>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</si>
  <si>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</si>
  <si>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</si>
  <si>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</si>
  <si>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</si>
  <si>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</si>
  <si>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</si>
  <si>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</si>
  <si>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</si>
  <si>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</si>
  <si>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</si>
  <si>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</si>
  <si>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Secretaria General</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</si>
  <si>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</si>
  <si>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</si>
  <si>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</si>
  <si>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</si>
  <si>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</si>
  <si>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</si>
  <si>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Dependencia</t>
  </si>
  <si>
    <t>Tareas 2025</t>
  </si>
  <si>
    <t>Comentario</t>
  </si>
  <si>
    <t>Dirección General de Crédito Público</t>
  </si>
  <si>
    <t>Complementar información</t>
  </si>
  <si>
    <t>Dirección de Apoyo Fiscal</t>
  </si>
  <si>
    <t xml:space="preserve">Dirección Administrativa </t>
  </si>
  <si>
    <t xml:space="preserve">Dirección de Tecnología </t>
  </si>
  <si>
    <t>Grupo del SGR</t>
  </si>
  <si>
    <t xml:space="preserve">Oficina Asesora de Planeación </t>
  </si>
  <si>
    <t xml:space="preserve">Secretaría General </t>
  </si>
  <si>
    <t>Grupo Administración del SIIF Nación</t>
  </si>
  <si>
    <t>No se proponen tareas, dado que manifiestan ser un componente de la Dirección de Tecnología</t>
  </si>
  <si>
    <t>Insumos de formulación</t>
  </si>
  <si>
    <t>Fuentes de financiación</t>
  </si>
  <si>
    <t>NOMBRE DEL PROCESO</t>
  </si>
  <si>
    <t>SI</t>
  </si>
  <si>
    <t>Interno</t>
  </si>
  <si>
    <t>NO</t>
  </si>
  <si>
    <t>Externo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</si>
  <si>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</si>
  <si>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</si>
  <si>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</si>
  <si>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</si>
  <si>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</si>
  <si>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</si>
  <si>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</si>
  <si>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</si>
  <si>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</si>
  <si>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</si>
  <si>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</si>
  <si>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</si>
  <si>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</si>
  <si>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</si>
  <si>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</si>
  <si>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</si>
  <si>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</si>
  <si>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</si>
  <si>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</si>
  <si>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</si>
  <si>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</si>
  <si>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</si>
  <si>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</si>
  <si>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</si>
  <si>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</si>
  <si>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</si>
  <si>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</si>
  <si>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</si>
  <si>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</si>
  <si>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</si>
  <si>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</si>
  <si>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Informes trimestrales de seguimiento</t>
  </si>
  <si>
    <t>Dirección Administrativa - Grupo de Contratos</t>
  </si>
  <si>
    <t>Arquitectura de Azure para gestión en la nube</t>
  </si>
  <si>
    <t>Infraestructura tecnológica del MHCP</t>
  </si>
  <si>
    <t>Actas y listas de asistencia a las socializaciones/capacitaciones</t>
  </si>
  <si>
    <t>Instrumento con la información requerida para responder  preguntas FURAG de Gobierno Digital y Seguridad Digital</t>
  </si>
  <si>
    <t>Grupo interdisciplinario del MHCP</t>
  </si>
  <si>
    <t>Grupo interdisciplinario del MHCP y de las áreas donde se implementarán los procedimientos de los proyectos seleccionados</t>
  </si>
  <si>
    <t>Herramientas para desarrollo de los procedimientos en los proyectos seleccionados</t>
  </si>
  <si>
    <t>Luis Felipe Cabrera Rivera</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</si>
  <si>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</si>
  <si>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</si>
  <si>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</si>
  <si>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</si>
  <si>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</si>
  <si>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</si>
  <si>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</si>
  <si>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</si>
  <si>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</si>
  <si>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</si>
  <si>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</si>
  <si>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Reportes publicados periódicamente en el Portal de Transparencia Económica (Visualizaciones)</t>
  </si>
  <si>
    <t>Estandarización de las actividades (Proceso, procedimientos, manuales, instructivos, entre otros)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</si>
  <si>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</si>
  <si>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</si>
  <si>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</si>
  <si>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</si>
  <si>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</si>
  <si>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</si>
  <si>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</si>
  <si>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</si>
  <si>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</si>
  <si>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</si>
  <si>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</si>
  <si>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</si>
  <si>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</si>
  <si>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</si>
  <si>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participación de los colaboradores de la Entidad</t>
  </si>
  <si>
    <t>Cronograma de actividades a ejecutar durante el 2025</t>
  </si>
  <si>
    <t>Subdirección de Servicios y de Relación con el Ciudadano 
Servidores públicos MHCP</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</si>
  <si>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</si>
  <si>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</si>
  <si>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</si>
  <si>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</si>
  <si>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</si>
  <si>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</si>
  <si>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</si>
  <si>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</si>
  <si>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</si>
  <si>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</si>
  <si>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</si>
  <si>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</si>
  <si>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</si>
  <si>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Asesorar, acompañar y guiar el proceso de las empresas en la formulación de su estrategia comercial y de transición energética</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</si>
  <si>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</si>
  <si>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</si>
  <si>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</si>
  <si>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</si>
  <si>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Módulos de trabajo presencial para el equipo de trabajo.</t>
  </si>
  <si>
    <t xml:space="preserve">Mínimo 1 profesional </t>
  </si>
  <si>
    <t>Un (1) Documento con el modelo de Seguridad y privacidad de la información actualizado</t>
  </si>
  <si>
    <t>Mínimo 1 profesional con funciones de seguridad de la información</t>
  </si>
  <si>
    <t xml:space="preserve">Reporte Oracle y convocatoria a los apoderados (Teams) </t>
  </si>
  <si>
    <t>Jornadas de formación, divulgación y demás actividades relacionadas con la educación ambiental</t>
  </si>
  <si>
    <t>Reporte Excel de seguimiento de capacitaciones 1er Cuatrimestre</t>
  </si>
  <si>
    <t>Grupo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</si>
  <si>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</si>
  <si>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</si>
  <si>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</si>
  <si>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</si>
  <si>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</si>
  <si>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</si>
  <si>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</si>
  <si>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</si>
  <si>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</si>
  <si>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</si>
  <si>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</si>
  <si>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01/01/2024 al 20/12/2026</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</si>
  <si>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</si>
  <si>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</si>
  <si>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</si>
  <si>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</si>
  <si>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</si>
  <si>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</si>
  <si>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</si>
  <si>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</si>
  <si>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</si>
  <si>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</si>
  <si>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</si>
  <si>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</si>
  <si>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</si>
  <si>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</si>
  <si>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</si>
  <si>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</si>
  <si>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</si>
  <si>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</si>
  <si>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</si>
  <si>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</si>
  <si>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</si>
  <si>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</si>
  <si>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</si>
  <si>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</si>
  <si>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</si>
  <si>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</si>
  <si>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</si>
  <si>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</si>
  <si>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</si>
  <si>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</si>
  <si>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</si>
  <si>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</si>
  <si>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</si>
  <si>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</si>
  <si>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</si>
  <si>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</si>
  <si>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</si>
  <si>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</si>
  <si>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</si>
  <si>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</si>
  <si>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</si>
  <si>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</si>
  <si>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</si>
  <si>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</si>
  <si>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</si>
  <si>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</si>
  <si>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</si>
  <si>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</si>
  <si>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</si>
  <si>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</si>
  <si>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</si>
  <si>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Publicaciones desactualizadas
Desarticulación del equipo definido en la gobernanza</t>
  </si>
  <si>
    <t>01/06/2023 al 31/12/2026</t>
  </si>
  <si>
    <t xml:space="preserve">Falta de recurso humano y capacidad operativa de las dependencias participantes
</t>
  </si>
  <si>
    <t>Estrategia de rendición de cuentas, informe de gestión institucional e informe Memorias Hacienda</t>
  </si>
  <si>
    <t>Monitoreos y registros en el SUIT del DAFP</t>
  </si>
  <si>
    <t>Informe de seguimiento a la estrategia de participación ciudadana</t>
  </si>
  <si>
    <t>Plan de acción institucional vigencia anterior
Proyectos de inversión</t>
  </si>
  <si>
    <t>Est.1.4 Fortalecimiento y Desarrollo Organizacional
Est 1.5  Inteligencia y Creatividad Organizacional</t>
  </si>
  <si>
    <t>Publicaciones del mapa de riesgos de corrupción y soborno</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</si>
  <si>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</si>
  <si>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</si>
  <si>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</si>
  <si>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</si>
  <si>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</si>
  <si>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</si>
  <si>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</si>
  <si>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Seguimiento al PESI</t>
  </si>
  <si>
    <t>Informe de gestión de los canales disponibles</t>
  </si>
  <si>
    <t xml:space="preserve">Gestionar las respuestas a los derechos de petición para la prevención del daño antijurídico al interior de la Entidad. </t>
  </si>
  <si>
    <t> Artículos Plan Nacional de Desarrollo  </t>
  </si>
  <si>
    <t>Nicolas Steven Escobar Forero</t>
  </si>
  <si>
    <t>4129 Política de Reindustrialización</t>
  </si>
  <si>
    <t>Proyectos de decreto previstos</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</si>
  <si>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</si>
  <si>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</si>
  <si>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</si>
  <si>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</si>
  <si>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</si>
  <si>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</si>
  <si>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</si>
  <si>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</si>
  <si>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</si>
  <si>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</si>
  <si>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</si>
  <si>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</si>
  <si>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</si>
  <si>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</si>
  <si>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</si>
  <si>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</si>
  <si>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</si>
  <si>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</si>
  <si>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</si>
  <si>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</si>
  <si>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</si>
  <si>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</si>
  <si>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</si>
  <si>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</si>
  <si>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</si>
  <si>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</si>
  <si>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</si>
  <si>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</si>
  <si>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</si>
  <si>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</si>
  <si>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</si>
  <si>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</si>
  <si>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</si>
  <si>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</si>
  <si>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</si>
  <si>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</si>
  <si>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</si>
  <si>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</si>
  <si>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</si>
  <si>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</si>
  <si>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</si>
  <si>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</si>
  <si>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</si>
  <si>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</si>
  <si>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</si>
  <si>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</si>
  <si>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</si>
  <si>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</si>
  <si>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</si>
  <si>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</si>
  <si>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</si>
  <si>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</si>
  <si>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</si>
  <si>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Publicar información de gastos de funcionamiento del trazador de paz.</t>
  </si>
  <si>
    <t>Información de gastos de funcionamiento con corte  trimestral publicada en PTE (Abril de 2025)</t>
  </si>
  <si>
    <t xml:space="preserve">Mis.2.1 Programación Presupuestal de los recursos de la Nación - </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</si>
  <si>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</si>
  <si>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</si>
  <si>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</si>
  <si>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</si>
  <si>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</si>
  <si>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</si>
  <si>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</si>
  <si>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</si>
  <si>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Analizar la ejecución presupuestal de los sectores que hacen parte del PGN</t>
  </si>
  <si>
    <t>Generación del concepto técnico del sector en relación con la ejecución presupuestal</t>
  </si>
  <si>
    <t>Concepto técnico mensual del sector en relación con la ejecución presupuestal</t>
  </si>
  <si>
    <t>Mis2.2 Administración y Seguimiento a la Ejecución Presupuestal</t>
  </si>
  <si>
    <t>Janeth De La Roche
Edna Rocío González</t>
  </si>
  <si>
    <t>N.A</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</si>
  <si>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</si>
  <si>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</si>
  <si>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Grupo de Contabilidad</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</si>
  <si>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</si>
  <si>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</si>
  <si>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</si>
  <si>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</si>
  <si>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</si>
  <si>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</si>
  <si>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</si>
  <si>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</si>
  <si>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Publicar con corte trimestral información de gastos de funcionamiento del trazador de paz en el Portal de transparencia Económica</t>
  </si>
  <si>
    <t>Dirección General de Presupuesto Público 
Subdirección de Competitividad y Desarrollo Sostenible
Subdirección de Gobierno Seguridad y Justicia
Subdirección de Promoción y Protección Social</t>
  </si>
  <si>
    <t>Capacidad operativa de la dependencia</t>
  </si>
  <si>
    <t>Edgar Marin Quiroga</t>
  </si>
  <si>
    <t>Creación 31-01-2025 Aprobación en CIGD</t>
  </si>
  <si>
    <t>Dirección Administrativa -  Subdirección Financiera</t>
  </si>
  <si>
    <t>Dirección General de Apoyo Fiscal - Subdirección de Fortalecimiento institucional Territorial</t>
  </si>
  <si>
    <t>Dirección General de Crédito Público y Tesoro Nacional -Subdirección de App</t>
  </si>
  <si>
    <t>Dirección General de Política Macroeconómica - Subdirección de Programación Macroeconómica</t>
  </si>
  <si>
    <t xml:space="preserve">Dirección General de Presupuesto  Público Nacional  </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</si>
  <si>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</si>
  <si>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</si>
  <si>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</si>
  <si>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</si>
  <si>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</si>
  <si>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</si>
  <si>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</si>
  <si>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</si>
  <si>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</si>
  <si>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</si>
  <si>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</si>
  <si>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</si>
  <si>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</si>
  <si>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</si>
  <si>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</si>
  <si>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</si>
  <si>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</si>
  <si>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</si>
  <si>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</si>
  <si>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</si>
  <si>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</si>
  <si>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</si>
  <si>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</si>
  <si>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</si>
  <si>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</si>
  <si>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</si>
  <si>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</si>
  <si>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</si>
  <si>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</si>
  <si>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Falta de personal responsable de los riesgos asociados a cada uno de los procesos para la  actualización , según la Política de Riesgos V11 _2024.</t>
  </si>
  <si>
    <t>Etiquetas de fila</t>
  </si>
  <si>
    <t>Total general</t>
  </si>
  <si>
    <t>Cuenta de Dependencia responsable</t>
  </si>
  <si>
    <t>Despacho del Ministro</t>
  </si>
  <si>
    <t>Observación</t>
  </si>
  <si>
    <t>Reformulación de la tarea</t>
  </si>
  <si>
    <t>Grupo del SIIF Nación</t>
  </si>
  <si>
    <t>Dirección Administrativa - Subdirección de Gestión del Talento Humano</t>
  </si>
  <si>
    <t xml:space="preserve"> Dirección Administrativa - Subdirección de Servicios y Relación con el Ciudadano - Grupo de Infraestructura</t>
  </si>
  <si>
    <t xml:space="preserve">Dirección Administrativa - Subdirección de Servicios y Relación con el Ciudadano - Grupo de Gestión de Información y de Relación con el Ciudadano </t>
  </si>
  <si>
    <t>Dirección General de Presupuesto Público - 
Subdirección de Competitividad y Desarrollo Sostenible
Subdirección de Gobierno Seguridad y Justicia
Subdirección de Promoción y Protección Social</t>
  </si>
  <si>
    <t>Dirección General de Presupuesto  Público Nacional  - Subdirección de Análisis y Consolidación Presupuestal</t>
  </si>
  <si>
    <t>No se realiza detalle de tareas a nivel de grupo dado que se considera que la dependencia base contiene las tareas y estas son muy operativas</t>
  </si>
  <si>
    <t>Número de tareas del plan de acción 2025</t>
  </si>
  <si>
    <t>5 dependencias no dieron respuesta a la solicitud de construcción de tareas:
1. La Subdirección de Operaciones, 2. Subdirección de Tesorería, 3. Subdirección de Financiamiento Externo, 4. Subdirección de Financiamiento con Otras entidades, 5. Subdirección de Financiamiento con Organismos Multilaterales de Otras Entidades</t>
  </si>
  <si>
    <t>Fundamentales del mercado de petróleo.</t>
  </si>
  <si>
    <t>Johanna Eunice Murcia Gutierrez</t>
  </si>
  <si>
    <t>Plan de Continuidad de Negocio</t>
  </si>
  <si>
    <t>Planes</t>
  </si>
  <si>
    <t>Plan Integral de Gestión de Cambio Climático y Biodiversidad del Sector Hacienda (PIGCCSH+B)</t>
  </si>
  <si>
    <t>Contexto estratégico</t>
  </si>
  <si>
    <t>Documentos CONPES</t>
  </si>
  <si>
    <t>Proyectos de inversión pública</t>
  </si>
  <si>
    <t>Otras</t>
  </si>
  <si>
    <t>Bonos emitidos</t>
  </si>
  <si>
    <t>El 25 de julio de 2024, la Supertendencia Financiera de Colombia expidió la Resolución 1481 de 2024 por medio de la cual se idéntica al HOLDING FINANCIERO y a las entidades que conforman el Grupo Bicentenario</t>
  </si>
  <si>
    <t>No tiene tarea</t>
  </si>
  <si>
    <t>Se propone para creación</t>
  </si>
  <si>
    <t>Ini.2023.2026.GM2.02.Contribuir al mejoramiento de la calidad del gasto nacional y territorial.</t>
  </si>
  <si>
    <t>Mario Lopez Carrero</t>
  </si>
  <si>
    <t>Diego Fernando Huertas</t>
  </si>
  <si>
    <t>Deicy Mayerly Hernandez Gama</t>
  </si>
  <si>
    <t>6 aprobado en Comité 4-07-2025</t>
  </si>
  <si>
    <t>Eliminación de 1 tarea en enero 2025</t>
  </si>
  <si>
    <t>Eliminación de 1 tarea julio 2025</t>
  </si>
  <si>
    <t>Dirección General de Apoyo Fiscal - Despacho</t>
  </si>
  <si>
    <t>Dirección General de Presupuesto  Público Nacional  - Despacho</t>
  </si>
  <si>
    <t>4 julio 2025</t>
  </si>
  <si>
    <r>
      <rPr>
        <b/>
        <sz val="12"/>
        <color theme="1"/>
        <rFont val="Verdana"/>
        <family val="2"/>
      </rPr>
      <t>Aprobado en el Comité Institucional de Gestión y Desempeño - 4 julio 2025</t>
    </r>
    <r>
      <rPr>
        <sz val="12"/>
        <color theme="1"/>
        <rFont val="Verdana"/>
        <family val="2"/>
      </rPr>
      <t xml:space="preserve"> 
Se modifica la redacción de la iniciativa Ini.2023.2026.GM2.02 Contribuir al mejoramiento de la calidad del gasto nacional y territorial.</t>
    </r>
  </si>
  <si>
    <t>Se modifica la redacción de la iniciativa Ini.2023.2026.GM2.02 Contribuir al mejoramiento de la calidad del gasto nacional y territorial.
Modificación de metas y nombre de indicadores.</t>
  </si>
  <si>
    <t>4 julio 2025:
Aprobación en Comité</t>
  </si>
  <si>
    <t xml:space="preserve">07-Nov-24 Solicitud ajuste de meta del cuatrienio del indicador.
Aprobado en Comité Inst III Trimestre 
</t>
  </si>
  <si>
    <t>4-07-2025 Aprobación de modificación de la iniciativa</t>
  </si>
  <si>
    <t>20-12-2024 Aprobación de la tarea en CIGD</t>
  </si>
  <si>
    <t>Angela Sorany Caicedo Romo</t>
  </si>
  <si>
    <t xml:space="preserve"> </t>
  </si>
  <si>
    <t>Metas</t>
  </si>
  <si>
    <t>Objetivo Estratégico</t>
  </si>
  <si>
    <t>Cumplimiento</t>
  </si>
  <si>
    <t>Cuantitativo 2024</t>
  </si>
  <si>
    <t>Cualitativo 2024</t>
  </si>
  <si>
    <t>2025</t>
  </si>
  <si>
    <t>2026</t>
  </si>
  <si>
    <t>Cuatrienio</t>
  </si>
  <si>
    <t>Incluido en bases PND</t>
  </si>
  <si>
    <t>Indicador SINERGIA, Periodicidad anual y cuenta con 120 días de rezago.</t>
  </si>
  <si>
    <t xml:space="preserve">Durante la vigencia 2024 se realizó:
1. Emisión de un bono social en el mercado internacional por un monto total de 1.300 millones USD en el mes de abril.
2. La quinta subasta de TES Verdes en el mercado local.  Se subastaron $927 mm, la tasa de interés de corte de la subasta del TES Verde 2031 fue 10.70% </t>
  </si>
  <si>
    <t xml:space="preserve">El pasado 4 de diciembre de 2024 se realizó la quinta subasta de TES Verdes en el mercado local con excelentes resultados.  Se subastaron $927 mm, la tasa de interés de corte de la subasta del TES Verde 2031 fue 10.700%.  </t>
  </si>
  <si>
    <t xml:space="preserve">Ini_2023_2026_GM1_02_Ind2 Estrategias de Protección Financieras Territoriales y/o Sectoriales Formuladas. </t>
  </si>
  <si>
    <t>1.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2. Se Cumplió con las estrategias de protección financieras propuestas</t>
  </si>
  <si>
    <t>Durante el año 2024 se expidieron 4 decretos encaminados a incrementar la innovación y la inclusión financiera en el sistema financiero y mercado de capitales colombiano:
-Decreto 1544 del 20 de diciembre de 2024: Clasificación por categorías de las cooperativas de ahorro y crédito y cooperativas multiactivas e integrales con sección de ahorro y crédito
- Decreto 0079 del 30 de enero de 2024: Excepciones a la realización de la oferta pública de adquisición.
- Decreto 0265 del 5 de marzo de 2024: fondos de inversión colectiva, los sistemas de cotización de valores extranjeros, las sociedades titularizadoras de activos hipotecarios y otras disposiciones.
- Decreto 1239 de 3 de octubre de 2024: instrumentos que contribuyen a la liquidez del mercado de valores y otras disposiciones.</t>
  </si>
  <si>
    <t>Durante la vigencia 2024 se produjeron y publicaron 5 reportes con la medición del préstamo neto del Gobierno General, medido como % del PIB, con base en los lineamientos del MEFP 2014. Estos fueron:
• 4 cierres fiscales trimestrales de los periodos: 2023-3, 2023-4, 2024-1 y 2024-2 (publicados como parte de los cierres fiscales trimestrales del Sector Público no Financiero - SPNF)
• 1 cierre fiscal anual a diciembre de 2023 (publicado como parte del capítulo 1 del Marco Fiscal de Mediano Plazo 2024)</t>
  </si>
  <si>
    <t>Para la vigencia 2024 se programó y ejecutó la elaboración de 3 documentos:
1. Documento de lineamientos sobre el proceso de automatización de la compilación de Estadísticas de base devengado. 
2. Documento metodológico para la compilación de cifras del Estado de Fuentes y Usos del Efectivo (EFUE) del Gobierno Central Presupuestario.
3. Documento con la descripción técnica del proceso de generación de Estadísticas de Finanzas Públicas con base en el MEFP 2014.</t>
  </si>
  <si>
    <t>Para la vigencia 2024 se establecieron los siguientes hitos en el marco del desarrollo de herramientas:
1. Consolidación del modelo de pronósticos de mediano plazo macro-fiscales, FINEX, en el marco de la cooperación con el FMI. 
2. Elaboración de los escenarios de Plan Financiero 2024 y Marco Fiscal de Mediano Plazo 2024 a partir del Quarterly Projection Model, fruto de las misión de asistencia técnica con el FMI. 
3. Documentación de los modelos y desarrollos durante la vigencia 2024 y 2023.</t>
  </si>
  <si>
    <t>Aunque no se tenia meta programada, se presenta avance</t>
  </si>
  <si>
    <t>Ini_2023_2026_GM1_06_Ind1 estrategias diseñadas e implementadas para fortalecer el proceso de asignación de recursos del gasto público</t>
  </si>
  <si>
    <t xml:space="preserve">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
</t>
  </si>
  <si>
    <r>
      <rPr>
        <sz val="11"/>
        <color rgb="FF000000"/>
        <rFont val="Aptos Narrow"/>
        <family val="2"/>
        <scheme val="minor"/>
      </rPr>
      <t>GM2</t>
    </r>
    <r>
      <rPr>
        <sz val="12"/>
        <color theme="1"/>
        <rFont val="Aptos Narrow"/>
        <family val="2"/>
        <scheme val="minor"/>
      </rPr>
      <t xml:space="preserve">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</si>
  <si>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t>No tiene medición para 2024</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</si>
  <si>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2024 en la propuesta  de proyecto de modificación de la estrategia de monitoreo, seguimiento y control integral al uso de los recursos del sistema general de participaciones -decreto 028 de 2008- esta propuesta  proyecto   será continuada en la vigencia 2025 </t>
  </si>
  <si>
    <t>Indicador SINERGIA, con tiempo de rezago de 120 días, por tanto el porcentaje de avance se observará en el mes de abril 2025.</t>
  </si>
  <si>
    <t xml:space="preserve">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
</t>
  </si>
  <si>
    <t>Indicador SINERGIA, con tiempo de rezago de 120.</t>
  </si>
  <si>
    <t xml:space="preserve">GM3_2023_2026_Ind1 Lineamientos y seguimiento a la estrategia del Portafolio Grupo Bicentenario </t>
  </si>
  <si>
    <t>Se llevaron a cabo los seguimientos trimestrales Q1,Q2, Q3 en las empresas durante la vigencia 2024</t>
  </si>
  <si>
    <t>Se realizó la incorporación de la compañía ENTERRITORIO y FNA al Grupo Bicentenario</t>
  </si>
  <si>
    <t>Ini_2023_2026_GM3_01_Ind1 Implementación de 3 programas estratégicos del Grupo Bicentenario(Inclusión Financiera, Innovación y Finanzas Verdes)</t>
  </si>
  <si>
    <t>Reactivación del Sistema Nacional de Competitividad e Innovación, dentro de la cual operó la Mesa Temática de Capital y Financiamiento en tres sesiones a lo largo del segundo semestre, identificando iniciativas banqueables y con enfoque de reindustrialización. Adicionalmente, se firmó el otro sí al contrato de administración del FONDES entre Minhacienda y FDN, para financiar capital semilla condonable para iniciativas de reindustrialización y economía popular. Finalmente, se avanzó en la estructuración del contrato de fiducia mercantil entre Minhacienda y el Consorcio PAC (Resolución 724 de 2024) para la administración del Fondo Colombia Potencia Mundial de la Vida.</t>
  </si>
  <si>
    <t>1. En el contexto del Sistema General de Seguridad Social en Salud (SGSSS), se elaboró un documento técnico titulado 'Lineamiento de seguimiento del gasto en salud del Sistema General de Seguridad Social en Salud', desarrollado en respuesta a los desafíos que enfrenta el sistema en términos de sostenibilidad y financiamiento. Esté instrumento propone un conjunto de pautas y procedimientos estandarizados para el seguimiento del gasto en salud, cuya aplicación se llevaría a cabo en las sesiones de la Comisión Asesora de Beneficios, Costos, Tarifas y Condiciones de Operación del Aseguramiento en Salud. El fin de este lineamiento es generar insumos que faciliten la toma de decisiones de parte de los participantes de dicha Comisión, las cuales sean fundamentadas, coherentes y orientadas a compatibilizar los ejercicios de planeación presupuestal.
2. En el contexto del Sistema General de Pensiones, 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
Finalmente, la Subdirección de Pensiones, representa al Ministerio de Hacienda y Crédito Público en la Comisión Intersectorial del del Régimen de Prima Media con Prestación Definida del Sistema General de Pensiones, en el cual se definen criterios unificados de interpretación jurídica que serán aplicables en el RPM, se recomiendan acciones y medidas en materia de defensa jurídica que deben adoptar las entidades pensionales del RPM y se recomienda modificaciones normativas del RPM. En la participación de la Subdirección se presentaron observaciones a las ponencias presentadas por Colpensiones de las sentencias de la Corte Suprema de Justicia SL 3501 y SL 138.</t>
  </si>
  <si>
    <t>Se elaboró y presentó un (1) documento de lineamiento técnico denominado "Lineamiento de seguimiento del gasto en salud del Sistema General de Seguridad Social en Salud", cuyo objetivo es establecer un instrumento estandarizado para el seguimiento del gasto en salud en el marco de las sesiones del grupo técnico de la Comisión Asesora de Beneficios, Costos, Tarifas y Condiciones de Operación del Aseguramiento en Salud, sustentado en la necesidad de realizar diagnósticos, mecanismos de evaluación y lineamiento de política de sostenibilidad financiera del SGSSS. Este documento está dirigido a las entidades del SGSSS que participan en dicha Comisión (Ministerio de Salud y Protección Social, Superintendencia Nacional de Salud, Instituto de Evaluación Tecnológica en Salud, Departamento Nacional de Planeación y Ministerio de Hacienda y Crédito Público).</t>
  </si>
  <si>
    <t>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t>
  </si>
  <si>
    <r>
      <t xml:space="preserve">La OBP, tiene a disposición de las entidades, dos metodologías de capacitación así:
•	</t>
    </r>
    <r>
      <rPr>
        <b/>
        <sz val="11"/>
        <color theme="1"/>
        <rFont val="Verdana"/>
        <family val="2"/>
      </rPr>
      <t>Capacitación Presencial</t>
    </r>
    <r>
      <rPr>
        <sz val="11"/>
        <color theme="1"/>
        <rFont val="Verdana"/>
        <family val="2"/>
      </rPr>
      <t xml:space="preserve">
•</t>
    </r>
    <r>
      <rPr>
        <b/>
        <sz val="11"/>
        <color theme="1"/>
        <rFont val="Verdana"/>
        <family val="2"/>
      </rPr>
      <t xml:space="preserve">	Videoconferencia</t>
    </r>
    <r>
      <rPr>
        <sz val="11"/>
        <color theme="1"/>
        <rFont val="Verdana"/>
        <family val="2"/>
      </rPr>
      <t xml:space="preserve">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r>
  </si>
  <si>
    <t>Teniendo en cuenta el reporte de cumplimiento ITA para la vigencia 2024 emitido por la Procuraduría General de la Nación (Número de documento NI 899999090), el Ministerio de Hacienda y Crédito Público obtuvo un nivel de cumplimiento de 97 sobre 100 puntos distribuido de la siguiente forma:
1. Anexo Técnico 1 (ACCESIBILIDAD): 100
2. Anexo Técnico 2 (ESTANDARIZACIÓN DE CONTENIDOS DEL MENÚ DE TRANSPARENCIA): 97,1
3. Anexo Técnico 3 (CONDICIONES TECNICAS MÍNIMAS Y DE SEGURIDAD DIGITAL WEB): 100</t>
  </si>
  <si>
    <t xml:space="preserve">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
</t>
  </si>
  <si>
    <t>Durante la vigencia 2024, se realizó la publicación de 15 piezas publicitarias, relacionadas con:
* Ley 1755 de 2015 (5 piezas)
* Veedurías Ciudadanas Intranet (4 Piezas)
* Veedurías Ciudadanas Redes Sociales de la Biblioteca Pública José María del Castillo y Rada (6 Piezas)
Ruta: "Z:\EVIDENCIAS PIEZAS PUBLICITARIAS"</t>
  </si>
  <si>
    <r>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t>
    </r>
    <r>
      <rPr>
        <i/>
        <sz val="11"/>
        <color rgb="FF000000"/>
        <rFont val="Verdana"/>
        <family val="2"/>
      </rPr>
      <t xml:space="preserv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r>
    <r>
      <rPr>
        <sz val="11"/>
        <color rgb="FF000000"/>
        <rFont val="Verdana"/>
        <family val="2"/>
      </rPr>
      <t xml:space="preserve">
</t>
    </r>
  </si>
  <si>
    <t>1. Durante el cuarto trimestre de 2024, se realizó el ejercicio de planeación estratégica con las distintas dependencias de la entidad. Para ello, se desarrolló una serie de talleres bajo la metodología de innovación denominada ESTUDIA, estos talleres fueron enfocados en la identificación de retos clave, la generación de ideas transformadoras y el establecimiento de acuerdos de gestión, con el propósito de promover la alineación estratégica y el fortalecimiento organizacional.</t>
  </si>
  <si>
    <t>Ini_2023_2026_GR2_02_Ind1 Implementar una serie documental para manejar expedientes híbridos en el sistema y/o aplicativo establecido</t>
  </si>
  <si>
    <t xml:space="preserve">Durante la vigencia 2024, se realizó la conformación de 693 expedientes híbridos, correspondientes a los Contratos de Prestación de Servicios, la conformación de los expedientes se realizó en el SharePoint de la entidad de conformidad con la estructura de las Tablas de Retención Documental - TRD vigentes. </t>
  </si>
  <si>
    <t>Número de procesos ajustados en el Modelo de Operación por Procesos</t>
  </si>
  <si>
    <t>Se recibieron las solicitudes de cambio de nombre de los procesos Mis.3.10 y Est.2.2, así como, la creación del Proceso Apo.4.6 Gestión de Biblioteca, la cuales fueron aprobadas por el Comité Institucional de Gestión y Desempeño extraordinario del mes de diciembre 2024. De otra parte, se dio continuidad a la formalización documental del proceso Est.1.5.</t>
  </si>
  <si>
    <t>Una vez se conozcan los resultados FURAG 2024, se tendrá el dato.</t>
  </si>
  <si>
    <t>Se oficializaron 7 procedimientos de gobierno de datos en el SMGI y se implementó el dominio de presupuesto.</t>
  </si>
  <si>
    <t>En los dominios de Sistemas de información, Uso y apropiación, Proyectos, Datos, Gobierno y estrategia e infraestructura, se sube de nivel brechas al 25%</t>
  </si>
  <si>
    <t>Despliegue efectivo del ChatBot con tecnología ChatGPT en el Portal de Transparencia Económica</t>
  </si>
  <si>
    <t>El resultado corresponde a la sumatoria de los autodiagnósticos del DAFP en relación con las Políticas de Gestión Estratégica de Talento Humano e Integridad, las cuales alcanzaron un resultado del 94 puntos, incremento que da cuenta del estado de consolidación de la dimensión de Talento Humano del MIPG, logro que concuerda con los resultados FURAG, valor que supera la meta esperada para el periodo en 9 puntos, sin embargo solo incremento 4 puntos respecto a la vigencia anterior. Evidencia que se encuentra reportadas en los archivos Excel con las matrices de autodiagnósticos y los reportes que se encuentran en el SMGI.</t>
  </si>
  <si>
    <t>La Política de Gestión Estratégica de Talento Humano, alcanzó 94 puntos en su desarrollo, como consta en la matriz de autodiagnóstico que se adjunta. Se observa, que el resultado obtuvo un incremento de 9 puntos frente a la línea base esperada y de 1 punto respecto de la vigencia anterior, lo que da cuenta de la consolidación de esta política que se encuentra desarrollada en el Plan Estratégico de Talento Humano 2024.</t>
  </si>
  <si>
    <t>La Política de Integridad, alcanzó 94 puntos en su desarrollo, como consta en la matriz de autodiagnóstico que se anexa, conformada por dos archivos Excel, uno de integridad y otro de conflicto de interés. Se observa, que el resultado obtuvo un incremento de 9 puntos frente a la línea base esperada y de 7 puntos respecto de la vigencia anterior, lo que da cuenta del avance en el fortalecimiento de esta política que se encuentra desarrollada en el Plan Estratégico de Talento Humano 2024.</t>
  </si>
  <si>
    <t>Se realizaron mesas de trabajo con las Entidades concurrentes al para el cumplimiento de la Sentencia de Unificación SU 484 de 2008.</t>
  </si>
  <si>
    <t>Durante el periodo se desarrollaron la siguiente mesa de trabajo para fortalecer la argumentación para la defensa dentro de los procesos judiciales es los que es parte el MHCP y con las diferentes entidades del Estado: 1.	Mesa de Articulación Nacional de la Sentencia Río Bogotá - Medardo Galindo. 2. Mesa de Articulación Sentencia SL 318-2024 (días calendario). 3.Mesa de Articulación Sentencia SL 3501-2022 (semanas adicionales a 1800). 4.Cotizaciones al Sistema General de Pensiones mayores a 25 SMLMV. 5.Mesa de Articulación Situación Jurídica de CAXDAC. 6.	Reunión preparatoria mesa de trabajo orden JEP CASO 010. 7.Mesa técnica interinstitucional (sentencia municipio de Somondoco / Boyacá). 8.Segunda mesa de trabajo para la articulación de la Orden 4 caso 010. Búsqueda personas desaparecidas JEP.</t>
  </si>
  <si>
    <r>
      <rPr>
        <strike/>
        <sz val="11"/>
        <color rgb="FF000000"/>
        <rFont val="Verdana"/>
        <family val="2"/>
      </rPr>
      <t xml:space="preserve">GM3_2023_2026_Ind1 Lineamientos y seguimiento a la estrategia del </t>
    </r>
    <r>
      <rPr>
        <strike/>
        <sz val="11"/>
        <color theme="1"/>
        <rFont val="Verdana"/>
        <family val="2"/>
      </rPr>
      <t>Portafolio</t>
    </r>
    <r>
      <rPr>
        <strike/>
        <sz val="11"/>
        <color rgb="FF000000"/>
        <rFont val="Verdana"/>
        <family val="2"/>
      </rPr>
      <t xml:space="preserve"> Grupo Bicentenario </t>
    </r>
    <r>
      <rPr>
        <sz val="11"/>
        <color rgb="FF000000"/>
        <rFont val="Verdana"/>
        <family val="2"/>
      </rPr>
      <t xml:space="preserve">
GM3_2023_2026_Ind1 Lineamientos y seguimiento a la estrategia del  Grupo Bicentenario.
</t>
    </r>
  </si>
  <si>
    <r>
      <rPr>
        <strike/>
        <sz val="11"/>
        <color rgb="FF000000"/>
        <rFont val="Verdana"/>
        <family val="2"/>
      </rPr>
      <t>Ini_2023_2026_GM3_01_Ind1 Implementació</t>
    </r>
    <r>
      <rPr>
        <strike/>
        <sz val="11"/>
        <color theme="1"/>
        <rFont val="Verdana"/>
        <family val="2"/>
      </rPr>
      <t>n de 3</t>
    </r>
    <r>
      <rPr>
        <strike/>
        <sz val="11"/>
        <color rgb="FF000000"/>
        <rFont val="Verdana"/>
        <family val="2"/>
      </rPr>
      <t xml:space="preserve"> programas estratégicos del Grupo Bicentenario(Inclusión Financiera, Innovación y Finanzas Verdes)</t>
    </r>
    <r>
      <rPr>
        <sz val="11"/>
        <color rgb="FF000000"/>
        <rFont val="Verdana"/>
        <family val="2"/>
      </rPr>
      <t xml:space="preserve">
Ini_2023_2026_GM3_01_Ind1 Implementación de programas estratégicos del Grupo Bicentenario.</t>
    </r>
  </si>
  <si>
    <t>Convergencia Regional</t>
  </si>
  <si>
    <t>Objetivos # 6,8,10,12</t>
  </si>
  <si>
    <t>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</si>
  <si>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t>
  </si>
  <si>
    <t>La OBP, tiene a disposición de las entidades, dos metodologías de capacitación así:
•	Capacitación Presencial
•	Videoconferencia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</si>
  <si>
    <t>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t>
  </si>
  <si>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</si>
  <si>
    <t>Kelly Johanna Parra Ordoñez De Valdez</t>
  </si>
  <si>
    <t xml:space="preserve">	Johanna Eunice Murcia Gutierrez</t>
  </si>
  <si>
    <t>Viceministro Técnico</t>
  </si>
  <si>
    <t>Leonardo Arturo Pazos Galindo</t>
  </si>
  <si>
    <t>Eddy Shirley Herreno Mosquera</t>
  </si>
  <si>
    <t>Diana Arenas Pedraza</t>
  </si>
  <si>
    <t>Edgar Neftali Torres Prieto</t>
  </si>
  <si>
    <t xml:space="preserve">Javier Andrés Cuéllar Sánchez </t>
  </si>
  <si>
    <t>Claudia Helena Otalora Cristancho</t>
  </si>
  <si>
    <t>Fernando Olivera Villanueva</t>
  </si>
  <si>
    <t>Yandra Walkiris Bolaños Granados</t>
  </si>
  <si>
    <t>Diego Fernando Rojas Pirajan</t>
  </si>
  <si>
    <t>Martha Hernandez Arango</t>
  </si>
  <si>
    <t>Adriana Isabel Hernandez Gil</t>
  </si>
  <si>
    <t>Gabriel Alberto Reyes Cano
Alvaro Jose Peña Escobar</t>
  </si>
  <si>
    <t>Julian Andres Moreno Baron</t>
  </si>
  <si>
    <t>Realizar seguimiento y direccionamiento al portafolio a las empresas y sistemas cofinanciados</t>
  </si>
  <si>
    <t>Sandra Maria Del Castillo Abella</t>
  </si>
  <si>
    <t>Realizar el seguimiento de la estrategia de participación ciudadana</t>
  </si>
  <si>
    <t>Operar, administrar y hacer seguimiento al funcionamiento de la Escuela Corporativa del Ministerio de Hacienda y Crédito Público (ECM) y las demás estrategias relacionadas para fortalecer la gestión del conocimiento</t>
  </si>
  <si>
    <t>Implementar los procedimientos de Gobierno de Datos, en los proyectos de sistemas de información desarrollados por la DT</t>
  </si>
  <si>
    <t>Jose Alberto Ahumada Linares</t>
  </si>
  <si>
    <t>Jaime Alberto Molina Suarez</t>
  </si>
  <si>
    <t>Lia Carolina Cabrejo Cardenas
Hilda Veronica Tapasco Cedeño</t>
  </si>
  <si>
    <t>Luz Marina Caro López</t>
  </si>
  <si>
    <t>Martha Rubiela Granados Molina</t>
  </si>
  <si>
    <t xml:space="preserve">28- agosto 2024 SS-3000: Solicitud ajuste de las metas del indicador. Aprobado en Comité Inst II Trimestre 
</t>
  </si>
  <si>
    <t xml:space="preserve">20-05-2024 aprobado en Comité. SS-2758 Creación de indicador asociado a iniciativa estratégica             
</t>
  </si>
  <si>
    <t xml:space="preserve">ODS 12 Producción y consumos Sostenible </t>
  </si>
  <si>
    <t>Adelantar análisis en aspectos del uso eficiente de los recursos asignados a los sectores de: educación, salud, APSB, PAE, propósito general, atención a grupos étnicos, ribereños y hospitales.</t>
  </si>
  <si>
    <t>Cumplimiento 2025</t>
  </si>
  <si>
    <t>Insumo de formulación 2026</t>
  </si>
  <si>
    <t xml:space="preserve">Fecha inicial 2026 </t>
  </si>
  <si>
    <t>Fecha final 2026</t>
  </si>
  <si>
    <t>Situación que podría afectar el cumplimiento de la tarea en 2026</t>
  </si>
  <si>
    <t>Entregable</t>
  </si>
  <si>
    <t>Aprobador SMGI</t>
  </si>
  <si>
    <t>Documentador SMGI</t>
  </si>
  <si>
    <t>Región</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</si>
  <si>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</si>
  <si>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</si>
  <si>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</si>
  <si>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</si>
  <si>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</si>
  <si>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</si>
  <si>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</si>
  <si>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</si>
  <si>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</si>
  <si>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</si>
  <si>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</si>
  <si>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</si>
  <si>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</si>
  <si>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</si>
  <si>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</si>
  <si>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</si>
  <si>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</si>
  <si>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</si>
  <si>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</si>
  <si>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</si>
  <si>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</si>
  <si>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</si>
  <si>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</si>
  <si>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</si>
  <si>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</si>
  <si>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</si>
  <si>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Providencia y Santa Catalina</t>
  </si>
  <si>
    <t>Santander</t>
  </si>
  <si>
    <t>Sucre</t>
  </si>
  <si>
    <t>Tolima</t>
  </si>
  <si>
    <t>Valle del Cauca</t>
  </si>
  <si>
    <t>Vaupés</t>
  </si>
  <si>
    <t>Vichada</t>
  </si>
  <si>
    <t>Nacional</t>
  </si>
  <si>
    <t>Ejercicio de planeación estratégica 2025</t>
  </si>
  <si>
    <t>Subdirección de Servicios y Relación con el Ciudadano</t>
  </si>
  <si>
    <t>Mis 4.9 Gestión Institcional y de la información presupuestal y financiera del Sistema General de Regalías</t>
  </si>
  <si>
    <t>Gestionar la ejecución presupuestal y financiera de los recursos del Sistema General de Regalías (SGR) a través de la plataforma del Sistema de Presupuesto y Giro de Regalías (SPGR).</t>
  </si>
  <si>
    <t>Desarrollar funcionalidades para facilitar la ejecución y el cierre presupuestal del bienio 2025 - 2026.</t>
  </si>
  <si>
    <t xml:space="preserve">Cambio permanente de usuarios de las entidades ejecutoras.
Bajas capacidades institucionales para la ejecución financiera </t>
  </si>
  <si>
    <t>Reporte cuarimestral de ajustes implementados (controles de cambio y hallazgos) en el SPGR.</t>
  </si>
  <si>
    <t>Jaime Rafael Vizcaíno Pulido</t>
  </si>
  <si>
    <t>27-01-2025 Aprobación de tarea en CIGD</t>
  </si>
  <si>
    <t>Fortalecer los mecanismos de transparencia presupuestal y de ejecución del Sistema General de Regalías (SGR)</t>
  </si>
  <si>
    <t>Generar nuevas herramientas y fortalecer las existentes para la divulgación y consulta de la información sobre la ejecución presupuestal y financiera del Sistema General de Regalías (SGR).</t>
  </si>
  <si>
    <t>Comprensión de la información que se publica por parte de la ciudadanía, las entidades territlriales y demás actores interesados.</t>
  </si>
  <si>
    <t>Reporte sobre las publicaciones asociadas a la gestión de los recursos SGR realizadas en el micrositio del SGR, el Portal de Transparencia Economica - PTE, redes sociales y otras.</t>
  </si>
  <si>
    <t>Garantizar la efectividad de los canales internos y externos para la interposición de denuncias por corrupción y demás faltas disciplinarias, incluyendo la modalidad de queja anónima, con el objeto de iniciar el proceso disciplinario correspondiente, comunicando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t>
  </si>
  <si>
    <t>Evaluar y hacer seguimiento a la implementación de criterios Ambientales Sociales y de Gobernanza + Resiliencia (ASG+R) en proyectos de Asociaciones Público Privadas así como la identificación de posibles instrumentos de innovación financiera para financiar proyectos con criterios sostenibles.</t>
  </si>
  <si>
    <t>Ameth Alejandro Hernandez Garcia</t>
  </si>
  <si>
    <t>La falta de aplicación de la metodología ASG+R vigente por parte de las entidades concedentes de proyectos de APP.</t>
  </si>
  <si>
    <t>Formatos de aplicación de la metodología ASG+R-Ambiental, Social, Gobernanza y Resiliencia actualizada (2da edición).</t>
  </si>
  <si>
    <t>Pendiente asignación</t>
  </si>
  <si>
    <t>Se logró subir la calificación con respecto al año anterior</t>
  </si>
  <si>
    <t>Aun no se tiene el resultado para el año 2025.  Se espera incremento al igual que el año anterior</t>
  </si>
  <si>
    <t>87,2</t>
  </si>
  <si>
    <t>90,7</t>
  </si>
  <si>
    <t>Procedimientos de Gobierno de Datos adoptados y operando en el proyecto 16-2025 OA y listos para replicación en otros proyectos DT.
•	Mejora en calidad y trazabilidad de datos (meta inicial: ≥95% completitud; duplicados ≤1%).
•	Cumplimiento del Decreto 767 de 2022 en componentes de gobierno digital: gobernanza, arquitectura, gestión/uso de datos y seguridad.
•	Alineación con el OB TI 01 del PETI y el rol del Grupo de Arquitectura Empresarial como instancia facilitadora.</t>
  </si>
  <si>
    <r>
      <t>En la meta planteada, el 20% corresponde a  18 brechas que corresponden a al 33.75%. En total con la sumatoria de 20 brechas de años anteriores mas el presente cierre se tienen 20+18= 39 brechas cerradas de 56, lo cual suma un total de 71,25%. Las brechas mencionadas se respaldan en la culminación de las actividades proyectadas en los contratos de consultoría de Gobierno de Datos y de Arquitectura Empresarial
.</t>
    </r>
    <r>
      <rPr>
        <b/>
        <sz val="11"/>
        <color theme="1"/>
        <rFont val="Verdana"/>
        <family val="2"/>
      </rPr>
      <t xml:space="preserve">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r>
  </si>
  <si>
    <t>Se realizaron las actividades correspondientes de uso y apropiación de la inteligencia artificial de COPILOT desde dos puntos de vista:
1. COPILOT GITHUB: Se realizó la incorporación de la IA al proceso de desarrollo software para los aplicativos SUPPT y PLANNO
2. Se desarrolló el plan de adopción de tecnología, resultado: 30% de personas de la Entidad están usando COPILOT CHAT y se tiene identificado el equipo de los Champios. 4 capacitaciones dictadas con impacto de 600 personas de la Entidad.</t>
  </si>
  <si>
    <t>C-1399-1000-10-803001-1399053-02: FORTALECIMIENTO  TECNOLÓGICO PARA LA TRANSFORMACIÓN DIGITAL EN EL MHCP BOGOTÁ, D.C</t>
  </si>
  <si>
    <t>Producto 3.1 Documentos de lineamientos técnicos generados</t>
  </si>
  <si>
    <t>Documentación de lineamientos, Políticas, estándares y procedimientos de AE oficializada en el SUG</t>
  </si>
  <si>
    <t xml:space="preserve">Documentación relacionada con la argumentación del incremento de los niveles de madurez de los lineamientos que se establezcan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</si>
  <si>
    <t>Documentos de lineamientos técnicos generados</t>
  </si>
  <si>
    <t>SERVICIOS DE INFORMACIÓN ACTUALIZADOS</t>
  </si>
  <si>
    <t>Adopción de las herramientas de Copilot 365 con capacitación a funcionarios y generando soluciones a tareas practicas con las herramientas.</t>
  </si>
  <si>
    <t>Que el contratista no cumpla con las obligaciones especificadas o que las áreas involucradas no participen activamente</t>
  </si>
  <si>
    <t>Listas de Asistencia, Videos e Informe de la solución realizada.</t>
  </si>
  <si>
    <t>Contratista</t>
  </si>
  <si>
    <t>Implementar en 1 proyecto de sistemas de información desarrollado por la DT, los procedimientos oficializados en el SMGI asociados a gobierno de datos.</t>
  </si>
  <si>
    <t>Documentación relacionada con la implemenetación de los procedimientos</t>
  </si>
  <si>
    <t>Que el contratista no cumpla con las obligaciones especificadas o que las áreas involucradas no participen activamente, o que los equipos importados no lleguen en los tiempos planeados.</t>
  </si>
  <si>
    <t>Continuar con la entrega e implementación de los subsistemas de cableado estructurado, Aires Acondicionados, UPS, Confinamiento Integración y traslado de equipos.</t>
  </si>
  <si>
    <t>Talento humano especializado por parte del contratista y de la Dirección de Tecnología para las actividades de apoyo pertinentes al movimiento de equipos del centro de cómputo del quinto piso del edificio San Agustín al nuevo Centro de Cómputo en casas de Santa Bárbara.</t>
  </si>
  <si>
    <t>Recursos de funcionamiento</t>
  </si>
  <si>
    <t>Importación de equipos</t>
  </si>
  <si>
    <t>Equipos a ser instalados en centro de cómputo</t>
  </si>
  <si>
    <t xml:space="preserve">Realizar campaña para el fomento de la Cultura del Autocontrol entre los servidores públicos del MHCP. </t>
  </si>
  <si>
    <t>Diseñar, planear y ejecutar una campaña institucional dirigida a fortalecer la Cultura del Autocontrol del MHCP, en la cual se desarrollaran espacios de sensibilización y asesorías técnicas dirigidas a las áreas misionales y de apoyo, con el propósito de consolidar una cultura organizacional basada en la responsabilidad individual y colectiva frente al control, la transparencia y la gestión eficiente de los recursos públicos.</t>
  </si>
  <si>
    <t>Tania Valentina Peralta</t>
  </si>
  <si>
    <t>1-03-2026 al 30-11-2026</t>
  </si>
  <si>
    <t>El reporte cuantitativo de la vigencia 2023 se realizó en el segundo semestre de 2024, ya que se tenía 240 días de rezago</t>
  </si>
  <si>
    <t>El reporte cuantitativo de la vigencia 2024 se realizó en el segundo semestre de 2025, ya que se tenía 240 días de rezago</t>
  </si>
  <si>
    <t>El reporte cuantitativo de la vigencia 2025 se realizará en el segundo semestre de 2026 (240 días de rezago)</t>
  </si>
  <si>
    <t>Se elaboró y presentó un (1) documento denominado "Lineamiento técnico para el seguimiento financiero al Sistema General de Riesgos Laborales-SGRL", cuyo objetivo es definir un procedimiento específico para el seguimiento financiero al SGRL con base en la información disponible, que permita la identificación de las variables características del Sistema, evaluar su impacto y facilitar la toma de decisiones, así como la elaboración de documentos de seguimiento, boletines u otro tipo de documentos requeridos por la Dirección de la DGRESS, el Despacho del Viceministerio Técnico u otras instancias al interior del Ministerio de Hacienda y Crédito Público.</t>
  </si>
  <si>
    <t>Fortalecer los acervos de información y consolidar los mecanismos de seguimiento mediante el uso de instrumentos y metodologías de analítica de datos, incluyendo enfoques innovadores, que permitan agilizar y optimizar el procesamiento y análisis de la información. Asimismo, adelantar la gestión integral y la formalización de la documentación asociada a estos procesos, promoviendo la gestión del conocimiento institucional.Estas acciones se orientan a robustecer el seguimiento fiscal y financiero del SGSSS, el SGRL , FOMAG y el régimen de salud de las FFMM y de la Policía Nacional, con el propósito de cuantificar los impactos fiscales y financieros para apoyar la toma de decisiones dentro del ámbito de competencia del MHCP.</t>
  </si>
  <si>
    <t xml:space="preserve">Nacional </t>
  </si>
  <si>
    <t>La falta de disponibilidad o acceso oportuno a la información y los datos necesarios, así como la ausencia de los estándares de calidad requeridos de estos, Retrasos en los procesos contractuales, La carencia de infraestructura tecnológica robusta y segura para el almacenamiento y procesamiento adecuado de los datos.</t>
  </si>
  <si>
    <t>Un informe de seguimiento y evaluación del Sistema General de Seguridad Social en Salud (SGSSS), de los regímenes exceptuados y del Sistema General de Riesgos Laborales.</t>
  </si>
  <si>
    <t xml:space="preserve">Diana Arenas Pedraza </t>
  </si>
  <si>
    <t xml:space="preserve">Optimizar y mejorar los repositorios de datos, los reportes generados con herramientas de analítica de datos sobre los principales actores del sistema de pensiones, facilitando el acceso y consulta al interior de la Dirección y los funcionarios del Ministerio para que sea útil en la toma de decisiones. </t>
  </si>
  <si>
    <t>Repositorio de Datos y Tableros BI</t>
  </si>
  <si>
    <t>Javier Andres Sosa</t>
  </si>
  <si>
    <t>Julieth Katherine Molina Martinez</t>
  </si>
  <si>
    <t>Lograr la interoperabilidad entre el aplicativo de cruces de información (aplicativo donde se cursa el ciclo de nómina de pensionados de la ET) y el SIF para que quede automáticatico el reporte al SIF una vez se apruebe la nómina por parte de Pasivocol en el portal cruces de información.</t>
  </si>
  <si>
    <t>Desarrollo tecnológico que permita lograr la interoperabilidad entre los aplicativos cruces de información y el SIF para el reporte de nómina de pensionados de la ET</t>
  </si>
  <si>
    <t>Néstor Rául Hermida Gómez</t>
  </si>
  <si>
    <t>Optimizar el sistema de información SUPPT y establecer sus procesos de gestión y la integración con otras herramientas tecnológicas como las empleadas en FONPET, para fortalecer la elaboración de los Cálculos Actuariales.  Para el 2026 el objetivo es continuar con el avance en el ajuste del cálculo de los bonos logrando el mismo nivel de similitud entre los dos aplicativos.
Actividades a realizar en 2026:Ajustar en SUPPT la nota técnica de 2025 y  ejecutar, comparar y ajustar los resultados de los cálculos en procura de dejarlos cálculos base en los 4 grupos actuariales lo más igual posible.</t>
  </si>
  <si>
    <t xml:space="preserve">Nota técnica de 2025 asjutada y comparativo entre el SUPPT y PASIVOCOL de los calculos base en los 4 grupos actuariales
</t>
  </si>
  <si>
    <t>Se trabajará en la documentación de lineamientos, Políticas, estándares y procedimientos de AE oficializada en el SUG</t>
  </si>
  <si>
    <t xml:space="preserve">Se generará la documentación relacionada con la argumentación del incremento de los niveles de madurez de los lineamientos que se establezcan </t>
  </si>
  <si>
    <t>De acuerdo con nuevos lineamientos y demás actividades del MHCP se realizará el análisis y respectiva actualización del Modelo de Seguridad y Privacidad de la Información.</t>
  </si>
  <si>
    <t>Cargo aprobador</t>
  </si>
  <si>
    <t>Director General de Crédito Público</t>
  </si>
  <si>
    <t>Subdirector Riesgo</t>
  </si>
  <si>
    <t>Director General de Política Macroeconómica</t>
  </si>
  <si>
    <t>Director General de Apoyo Fiscal</t>
  </si>
  <si>
    <t>Directora General de Presupuesto Público Nacional</t>
  </si>
  <si>
    <t>Viceministro General</t>
  </si>
  <si>
    <t>Directora General de Regulación Económica de la Seguridad Social</t>
  </si>
  <si>
    <t>Director General de Participaciones Estatales</t>
  </si>
  <si>
    <t>Jefe Oficina Asesora de Planeación</t>
  </si>
  <si>
    <t>Director de Tecnología</t>
  </si>
  <si>
    <t>Subdirector de Gestión del Talento Humano</t>
  </si>
  <si>
    <t>Subdirectora Jurídica</t>
  </si>
  <si>
    <t>Jefe Oficina de Control Disciplinario Interno</t>
  </si>
  <si>
    <t>Jefe Oficina de Control Interno</t>
  </si>
  <si>
    <t>Directora Administrativa</t>
  </si>
  <si>
    <t>Coordinador Grupo Sistema General de Regalias</t>
  </si>
  <si>
    <t>Melly Velásquez</t>
  </si>
  <si>
    <t>Mauren Maya</t>
  </si>
  <si>
    <t>23-01-2026 Se hace el ajuste de las personas para documentador y recurso SMGI</t>
  </si>
  <si>
    <t>Planificar y ejecutar la pauta en medios digitales y comunitarios a nivel nacional para difundir los logros y avances del Ministerio.</t>
  </si>
  <si>
    <t>1/01/2026 al  31/07/2026</t>
  </si>
  <si>
    <t>Informe que contenga los resultados de la pauta en redes sociales</t>
  </si>
  <si>
    <t>Programar y gestionar la pauta institucional en medios digitales y comunitarios, priorizando territorios y públicos estratégicos, con piezas informativas y pedagógicas que visibilicen los logros y avances del Ministerio, asegurando coherencia con la línea editorial, el uso eficiente de los recursos y el cumplimiento de los objetivos de comunicación.</t>
  </si>
  <si>
    <t>Asesor Comunicaciones</t>
  </si>
  <si>
    <t>Ejecutar el Plan de Comunicaciones para fortalecer la divulgación de información y el relacionamiento con la ciudadanía y los servidores.</t>
  </si>
  <si>
    <t>Planear, coordinar y ejecutar las acciones definidas en el Plan de Comunicaciones, mediante la producción y difusión de contenidos pedagógicos, oportunos y alineados con la gestión institucional, utilizando los canales internos y externos de la entidad para fortalecer la divulgación de información y el relacionamiento con la ciudadanía y los servidores.</t>
  </si>
  <si>
    <t>1/01/2026 al  20/12/2026</t>
  </si>
  <si>
    <t>Informe que contenga actividades realizadas para fortalecer la divulgación de información y el relacionamiento con la ciudadanía y los servidores.</t>
  </si>
  <si>
    <t>El Grupo de Gestión de Información y de Relación con el Ciudadano, realizó los informes cuatrimestral de satisfacción ciudadana  2025, que se relacionan en dentro de los informes de  Atención y Servicios a la Ciudadania en el item Satisfacción Ciudadana</t>
  </si>
  <si>
    <t xml:space="preserve">El Grupo de Gestión de Información realizó durante el 2025, quince (15) publicaciones dirigidas a la ciudadanía relacionadas con veedurías y participación ciudadana. </t>
  </si>
  <si>
    <t>MHCP (Dirección Administrativa)-Subdirección de Servicios y de Relación con el Ciudadano</t>
  </si>
  <si>
    <t xml:space="preserve">El Grupo de Gestión de Información y Relación con el Ciudadano trabajó en la conformación de expedientes híbridos de la Subserie contratos de prestación de servicios del Grupo de Contratación directo.
 </t>
  </si>
  <si>
    <r>
      <rPr>
        <strike/>
        <sz val="11"/>
        <color theme="1"/>
        <rFont val="Verdana"/>
        <family val="2"/>
      </rPr>
      <t>Ini_2023_2026_GR2_02_Ind1 Implementar una serie documental para manejar expedientes híbridos en el SIED</t>
    </r>
    <r>
      <rPr>
        <sz val="11"/>
        <color theme="1"/>
        <rFont val="Verdana"/>
        <family val="2"/>
      </rPr>
      <t>.
Ini_2023_2026_GR2_02_Ind1 Implementar una serie documental para manejar expedientes híbridos en el sistema y/o aplicativo establecido</t>
    </r>
  </si>
  <si>
    <t>Martha Cecilia Florez Vera</t>
  </si>
  <si>
    <t>Subdirector(a) de Servicios y Relación con el Ciudadano</t>
  </si>
  <si>
    <t>Andrés Camilo Garzón Cruz</t>
  </si>
  <si>
    <t xml:space="preserve">Gestionar la expedición del decreto para su posterior divulgación e implementación.  </t>
  </si>
  <si>
    <t>Ismael Antonio Molina Giraldo</t>
  </si>
  <si>
    <t>Establecer el proceso de divulgación e implementación de la herramienta para la elaboracion del Marco Fiscal de Mediano Plazo de las entidades territoriales</t>
  </si>
  <si>
    <t>Consolidado de evidencias de asistencias técnicas, capacitaciones y conceptos</t>
  </si>
  <si>
    <t>Realizar una propuesta de reforma a la estrategia de monitoreo, seguimiento y control al uso del Sistema General de Participaciones</t>
  </si>
  <si>
    <t>Documentos de avance de la propuesta</t>
  </si>
  <si>
    <r>
      <t>La no expedición del decreto "</t>
    </r>
    <r>
      <rPr>
        <i/>
        <sz val="11"/>
        <rFont val="Verdana"/>
        <family val="2"/>
      </rPr>
      <t>Por el cual se reglamenta parcialmente el artículo 188 de la Ley 1753 de 2015 en el aspecto relacionado con la Categoría Única de Información Presupuestal Ordinaria – CUIPO, y se modifican los títulos 3 de la parte 1, y 4 de la Parte 6 del Decreto 1068 de 2015, Único Reglamentario del Sector Hacienda y Crédito Público”</t>
    </r>
  </si>
  <si>
    <t>Dependencias del MHCP</t>
  </si>
  <si>
    <t>Documento de gobernanza</t>
  </si>
  <si>
    <t>Rutas académicas realizadas</t>
  </si>
  <si>
    <t>Yeinmy Yolanda Rozo Morales
Jesus David Pantoja
Melly Lorena Velasquez</t>
  </si>
  <si>
    <t>Ricardo Rivera Medina</t>
  </si>
  <si>
    <t>Daisy Rodriguez</t>
  </si>
  <si>
    <t>Jose Oscar Zambrano Canchalá
Angela Constanza Eraso Ponce</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</si>
  <si>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2026</t>
  </si>
  <si>
    <t>Ricardo Andrés Lizarazo</t>
  </si>
  <si>
    <t>Documentar la cadena de valor para fortalecer el MOP- Modelo de Operación por Procesos</t>
  </si>
  <si>
    <t>Cadena de valor procesos MHCP</t>
  </si>
  <si>
    <t>Aplicar la metodología para la evaluación de la satisfacción de los usuarios de trámites y otros procedimientos administrativos</t>
  </si>
  <si>
    <t>Aplicar la metodología en las dependencias que tienen trámites acorde con los lineamientos dados por la Oficina Asesora de Planeación.</t>
  </si>
  <si>
    <t>Encuesta aplicada</t>
  </si>
  <si>
    <t>Definir por etapas en cada vigencia el desarrollo de las actividades, acorde con los diferentes niveles de procesos. Tener en cuenta el informe de arquitectura empresarial y la definición de la estructura del SUG.</t>
  </si>
  <si>
    <t>Sistema Único de Gestión SUG actualizado</t>
  </si>
  <si>
    <t>Dar continuidad a la actualización de riesgos aplicados a cada proceso según su tipología.</t>
  </si>
  <si>
    <t>Se actualizaron los procesos Mis.4.9 y Apo.1.3 que se convirtió en Est.3.1</t>
  </si>
  <si>
    <t>Ini_2023_2026_GM2_04_Ind1 estrategias diseñadas e implementadas para fortalecer el proceso de asignación de recursos del gasto público</t>
  </si>
  <si>
    <t>Se da cumplimiento a las publicaciones las cuales se pueden consultar en el portal de transparencia económica</t>
  </si>
  <si>
    <t>Actualización Pgris-Respel</t>
  </si>
  <si>
    <t xml:space="preserve">Realizar la actualización del Pgirs-Respel dando alcance a los puntos resaltados mediante la auditoría interna del proceso. </t>
  </si>
  <si>
    <t xml:space="preserve">Recurso humano insuficiente. </t>
  </si>
  <si>
    <t xml:space="preserve">Documento actualizado </t>
  </si>
  <si>
    <t xml:space="preserve">Actualización Manual del sistema de Gestión ambiental </t>
  </si>
  <si>
    <t>Realizar la actualización del Manual del Sistema de Gestión Ambiental de la Entidad conforme a la mejora continua del Sistema de Gestión Ambiental con horizonte2030</t>
  </si>
  <si>
    <t xml:space="preserve">Implementar la metodología para la creación e implementación de trazadores presupuestales. </t>
  </si>
  <si>
    <t>Adriana Hernandez 
Andrés Camilo Luengas
Alejandro Castillo
David Venegas
Diana Osorio
Ana Zoraida Quintero</t>
  </si>
  <si>
    <t>Continuar con el desarrollo de las fases de la Operación Estadística para su presentación en auditoría interna realizada por la Oficina de Control Interno y posterior informe emitido por ésta.</t>
  </si>
  <si>
    <t>Informe de auditoría interna de la Oficina de Control Interno</t>
  </si>
  <si>
    <t>01/02/2025  al 20/12/2026</t>
  </si>
  <si>
    <t>Implementar la clasificación programática para el seguimiento a la ejecución presupuestal 2026 y programación 2027 a las Entidades del PGN frente a esta estructura de clasificación. Continuar con las capacitaciones.</t>
  </si>
  <si>
    <t>Informes de ejecución presupuestal. Presupuesto programado 2027.</t>
  </si>
  <si>
    <t>Natalia García - Contratista
Asesor 1020-08 (En provisión)</t>
  </si>
  <si>
    <t xml:space="preserve">Janeth De La Roche
Edna Rocío González Parra
</t>
  </si>
  <si>
    <t>Continuar con el ciclo de capacitaciones en la atención oportuna y adecuada de los derechos de petición como forma de prevención del daño antijurídico.</t>
  </si>
  <si>
    <t>Citaciones, lista de asistencia, presentación (PPT), evaluación de conocimiento. 
Tres (3) veces al año</t>
  </si>
  <si>
    <t xml:space="preserve">Revisión interna de las causas de litigiosidad del MHCP, marco juridíco y jurisprudencial. 
Mejoras en estructuración en los textos de la defensa,  socialización interna con toda los apoderados de la Subdirección Juridíca. </t>
  </si>
  <si>
    <t>Convocatoria, actas de las reuniones e informes. 
 Cuatro (4) veces al año</t>
  </si>
  <si>
    <t>Nelson Javier Otálora V</t>
  </si>
  <si>
    <t>Walter Rincón</t>
  </si>
  <si>
    <t>Fortalecer el conocimiento del proceso de cobro coativo</t>
  </si>
  <si>
    <t xml:space="preserve">Elaborar el Manual de Cobro Coactivo </t>
  </si>
  <si>
    <t>Manual de Cobro Coactivo</t>
  </si>
  <si>
    <t>Apo 5.3 Cartera</t>
  </si>
  <si>
    <t>Mis.4.5 Coordinación de la ejecución de la estrategia de monitoreo, seguimiento y control al uso de los recursos del Sistema General de Participaciones
Mis.4.2 Monitoreo y Apoyo al Saneamiento Fiscal de Entidades Territoriales</t>
  </si>
  <si>
    <t>Número de iniciativas estratégicas</t>
  </si>
  <si>
    <t>Número de indicadores de iniciativas estratégicas</t>
  </si>
  <si>
    <t>27-01-2026
Solicitud creación tarea en CIGD</t>
  </si>
  <si>
    <t>GC2. Fortalecer la gestión pública a través de procesos administrativos, financieros y jurídicos</t>
  </si>
  <si>
    <t xml:space="preserve">GC2_2023_2026_Ind1 Estrategias para el fortalecimiento de la gestión pública a través de procesos administrativos, financieros y jurídicos </t>
  </si>
  <si>
    <t xml:space="preserve">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</si>
  <si>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 xml:space="preserve">Preparar, presentar y publicar los Estados Financieros de la Entidad Contable Pública Gestión General oportunamente y en cumplimiento de la normatividad vigente. </t>
  </si>
  <si>
    <t>Que la información que debe ser provista por parte de las áreas involucradas (dependencias internas del MHCP o entidades externas) no sea suministrada, o se envíe extemporáneamente.   
Indisponibilidad del aplicativo SIIF Nación. 
Generación de registros contables del MHCP por fuera de los lineamientos establecidos por la Contaduría General de la Nación y las políticas del MHCP.
Presentación de los Estados Financieros y demás informes contables del MHCP fuera de las fechas establecidas
Incumplimiento normativo en la elaboración y presentación de los estados financieros y demás reportes e informes contables del MHCP Gestión General</t>
  </si>
  <si>
    <t>Juego completo de estados financieros del MHCP- Gestión General publicados en la página web de la entidad.</t>
  </si>
  <si>
    <t>Sandra Patricia Gutierrez Gelvez</t>
  </si>
  <si>
    <t>Sistemas de información</t>
  </si>
  <si>
    <t>Aplicar el instructivo a la serie documental definida e informe impacto en la gestión serie hibrida</t>
  </si>
  <si>
    <t>Conformar expedientes híbridos</t>
  </si>
  <si>
    <t>Johanna Paola Restrepo Sierra</t>
  </si>
  <si>
    <t>Rocio Peña Peña</t>
  </si>
  <si>
    <t>Carlos Alfonso Carrillo Sanchez</t>
  </si>
  <si>
    <t>31-01-2025
Eliminación de tarea en el marco del Comité</t>
  </si>
  <si>
    <t>Gestionar con oportunidad y celeridad  la revisión de asuntos legislativos</t>
  </si>
  <si>
    <t xml:space="preserve">María Isabel Cruz </t>
  </si>
  <si>
    <t>Jean Marco Feria</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</si>
  <si>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</si>
  <si>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</si>
  <si>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 xml:space="preserve">Subdirección de Servicios y de Relación con el Ciudadano </t>
  </si>
  <si>
    <t>La no aprobación de la participación en los programas de reconocimiento</t>
  </si>
  <si>
    <t>Formato de solicitud de inscripción</t>
  </si>
  <si>
    <t>Línea de Transformación Nro 4:  productiva, internacionalización y acción climática</t>
  </si>
  <si>
    <t xml:space="preserve">ODS 11 Ciudades y Comunidades Sostenibles
ODS 13 Acción por el Clima </t>
  </si>
  <si>
    <t>4 julio 2025
Se solicita eliminación de la tarea,  aprobación por parte del Comité</t>
  </si>
  <si>
    <t>Desarrollar el Plan Integral de Acción de la Comisión Intersectorial de Información para la Gestión Financiera Pública para la calidad del gasto público</t>
  </si>
  <si>
    <t>Maria Jose Borja</t>
  </si>
  <si>
    <t>Esquema de información pública para la calidad del gasto</t>
  </si>
  <si>
    <t>Javier Sanclemente</t>
  </si>
  <si>
    <t>La OBP realiza para las entidades certificadoras capacitaciones bajo la metodología presencial y por videoconferencia sobre el uso y manejo del Sistema Cetil. Lo que permite fortalecer los conocimientos y capacidades de los funcionarios responsables del trámite y expedición de las certificaciones de tiempos y salarios a través del sistema. Asegurando accesibilidad a las entidades, sin importar su ubicación geográfica o capacidad operativa.
Estas acciones formativas han contribuido de manera significativa al fortalecimiento de las competencias técnicas de las entidades en el manejo del Sistema CETIL, lo que se refleja en la reducción del margen de error en el diligenciamiento y expedición de certificaciones de tiempos y salarios. Así mismo, han permitido estandarizar criterios, resolver dudas recurrentes y promover buenas prácticas que inciden directamente en la calidad de la información reportada y, en consecuencia, en la eficiencia del proceso de reconocimiento pensional.</t>
  </si>
  <si>
    <t>Realizar un informe técnico de los procesos  sujetos de automatización.</t>
  </si>
  <si>
    <t>Falta de recursos tecnológicos que permitan identificar las herramientas necesarias para la automatización de procesos identificados y dificultad en la integración con el Sistema de Bonos Pensionales - Cetil</t>
  </si>
  <si>
    <t>Jose Oscar Zambrano Canchala
Jesus David Pantoja</t>
  </si>
  <si>
    <t xml:space="preserve">Hasbleidy Diaz Gonzalez
Ingrid Johanna Fuentes Morales
Jose Oscar Zambrano Canchala
Angela Eraso
</t>
  </si>
  <si>
    <t>Camilo Ernesto Sanchez Lengerke
Laura Sánchez
Angela Eraso</t>
  </si>
  <si>
    <t>Leonardo Martinez Puerto
Laura Sánchez</t>
  </si>
  <si>
    <t>Realizar operaciones de consolidación de las empresas de participación estatal tales como fusiones, adquisiciones, capitalizaciones, enajenaciones y descentralización de la propiedad estatal , para el fortalecimiento de capacidades, dinámicas empresariales que generen valor público.</t>
  </si>
  <si>
    <t>Gestionar de manera eficiente el Presupuesto General de la Nación - PGN mediante las Capacitaciones en la plataforma de SIIF Nación.</t>
  </si>
  <si>
    <t>Asegurar que Los  usuarios de las entidades adquieran las habilidades y conocimientos necesarios para alinear nuestras acciones con los objetivos y directrices del PGN, contribuyendo así a la misión y visión de nuestra institución.</t>
  </si>
  <si>
    <t>Grupo del Sistema Integrado de Información Financiera</t>
  </si>
  <si>
    <t>Listas de asistencia</t>
  </si>
  <si>
    <t>David Fernando Morales Dominguez</t>
  </si>
  <si>
    <t>Coordinador Grupo Grupo del Sistema Integrado de Información Financiera SIIF</t>
  </si>
  <si>
    <t>Ingrid Carolina Rozo Rodriguez</t>
  </si>
  <si>
    <t>4 julio 2025 Aprobación de la tarea en CIGD</t>
  </si>
  <si>
    <t>7 aprobada en Comité 27-01-2026</t>
  </si>
  <si>
    <t>1 aprobada en Comité IV Trimestre 2025 (27 de enero de 2026)</t>
  </si>
  <si>
    <t>Estado de la tarea</t>
  </si>
  <si>
    <t>Nueva</t>
  </si>
  <si>
    <t>En desarrollo</t>
  </si>
  <si>
    <t xml:space="preserve">Elaborar el procedimiento de acciones de tutela y realizar capacitaciones al interior del grupo respecto de los temas que generan mayor impacto. 
</t>
  </si>
  <si>
    <t>Surtir las etapas de planificación, seguimiento y evaluación para la certificación de la operación estadística Seguimiento presupuestal, conforme a la Norma Técnica del Proceso Estadístico (NTC PE 1000) o la norma vigente expedida por el Departamento Administrativo Nacional Estadística - DANE.</t>
  </si>
  <si>
    <t>1. Durante la segunda semana de noviembre de 2025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
2. Durante la vigencia 2025 se llevaron a cabo un total de dos (2) mesas sectoriales las cuales se orientaron hacia la apertura de la Comunidad de Práctica del Sector Hacienda y el desarrollo de la primera Hackaton Sectorial.</t>
  </si>
  <si>
    <t>Teniendo en cuenta el reporte de cumplimiento ITA para la vigencia 2025 emitido por la Procuraduría General de la Nación (Número de documento NI 899999090), el Ministerio de Hacienda y Crédito Público obtuvo un nivel de cumplimiento de 99 sobre 100 puntos.</t>
  </si>
  <si>
    <t>1. Durante el cuarto trimestre de 2025 se llevó a cabo el desarrollo de la primera Hackaton sectorial liderada por el Ministerio de Hacienda y Crédito Púlbico en el que se abordaron componentes críticos de la política de Gestión del Concimiento y la Innovación que permitan ser el punto de partida para la consolidación de la comunidad de práctica.
2. 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</si>
</sst>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50"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name val="Arial"/>
      <family val="2"/>
    </font>
    <font>
      <b/>
      <sz val="12"/>
      <color theme="1"/>
      <name val="Aptos Narrow"/>
      <family val="2"/>
      <scheme val="minor"/>
    </font>
    <font>
      <sz val="12"/>
      <color rgb="FFFF0000"/>
      <name val="Aptos Narrow"/>
      <family val="2"/>
      <scheme val="minor"/>
    </font>
    <font>
      <sz val="12"/>
      <name val="Aptos Narrow"/>
      <family val="2"/>
      <scheme val="minor"/>
    </font>
    <font>
      <sz val="12"/>
      <color rgb="FF000000"/>
      <name val="Verdana"/>
      <family val="2"/>
    </font>
    <font>
      <b/>
      <sz val="16"/>
      <color rgb="FF000000"/>
      <name val="Verdana"/>
      <family val="2"/>
    </font>
    <font>
      <b/>
      <sz val="12"/>
      <color rgb="FF000000"/>
      <name val="Verdana"/>
      <family val="2"/>
    </font>
    <font>
      <sz val="11"/>
      <color rgb="FF000000"/>
      <name val="Aptos Narrow"/>
      <family val="2"/>
      <scheme val="minor"/>
    </font>
    <font>
      <i/>
      <sz val="11"/>
      <color rgb="FF000000"/>
      <name val="Verdana"/>
      <family val="2"/>
    </font>
    <font>
      <b/>
      <sz val="16"/>
      <name val="Verdana"/>
      <family val="2"/>
    </font>
    <font>
      <b/>
      <sz val="9"/>
      <color indexed="81"/>
      <name val="Tahoma"/>
      <family val="2"/>
    </font>
    <font>
      <sz val="9"/>
      <color indexed="81"/>
      <name val="Tahoma"/>
      <family val="2"/>
    </font>
    <font>
      <i/>
      <sz val="11"/>
      <name val="Verdana"/>
      <family val="2"/>
    </font>
    <font>
      <sz val="11"/>
      <name val="Aptos Narrow"/>
      <family val="2"/>
      <scheme val="minor"/>
    </font>
    <font>
      <strike/>
      <sz val="11"/>
      <name val="Verdana"/>
      <family val="2"/>
    </font>
  </fonts>
  <fills count="25">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theme="6"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rgb="FFFFFFFF"/>
        <bgColor indexed="64"/>
      </patternFill>
    </fill>
    <fill>
      <patternFill patternType="solid">
        <fgColor rgb="FFB18940"/>
        <bgColor rgb="FF000000"/>
      </patternFill>
    </fill>
    <fill>
      <patternFill patternType="solid">
        <fgColor theme="9" tint="-0.249977111117893"/>
        <bgColor indexed="64"/>
      </patternFill>
    </fill>
    <fill>
      <patternFill patternType="solid">
        <fgColor rgb="FFFFC000"/>
        <bgColor rgb="FF000000"/>
      </patternFill>
    </fill>
    <fill>
      <patternFill patternType="solid">
        <fgColor theme="0" tint="-0.14999847407452621"/>
        <bgColor indexed="64"/>
      </patternFill>
    </fill>
    <fill>
      <patternFill patternType="solid">
        <fgColor theme="2" tint="-9.9978637043366805E-2"/>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rgb="FF000000"/>
      </bottom>
      <diagonal/>
    </border>
    <border>
      <left/>
      <right/>
      <top style="hair">
        <color indexed="64"/>
      </top>
      <bottom style="dotted">
        <color rgb="FF000000"/>
      </bottom>
      <diagonal/>
    </border>
    <border>
      <left/>
      <right style="dotted">
        <color rgb="FF000000"/>
      </right>
      <top style="hair">
        <color indexed="64"/>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dotted">
        <color rgb="FF000000"/>
      </left>
      <right style="dotted">
        <color rgb="FF000000"/>
      </right>
      <top style="dotted">
        <color rgb="FF000000"/>
      </top>
      <bottom/>
      <diagonal/>
    </border>
    <border>
      <left/>
      <right style="dotted">
        <color rgb="FF000000"/>
      </right>
      <top style="dotted">
        <color rgb="FF000000"/>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8" fillId="0" borderId="0" applyNumberFormat="0" applyFill="0" applyBorder="0" applyAlignment="0" applyProtection="0"/>
    <xf numFmtId="164" fontId="9" fillId="0" borderId="0" applyFont="0" applyFill="0" applyBorder="0" applyAlignment="0"/>
    <xf numFmtId="9" fontId="21" fillId="0" borderId="0" applyFont="0" applyFill="0" applyBorder="0" applyAlignment="0" applyProtection="0"/>
    <xf numFmtId="0" fontId="7" fillId="0" borderId="0"/>
    <xf numFmtId="44" fontId="21"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3" fillId="0" borderId="0"/>
  </cellStyleXfs>
  <cellXfs count="341">
    <xf numFmtId="0" fontId="0" fillId="0" borderId="0" xfId="0"/>
    <xf numFmtId="0" fontId="19" fillId="3" borderId="1" xfId="0" applyFont="1" applyFill="1" applyBorder="1" applyAlignment="1">
      <alignment horizontal="center" vertical="center" wrapText="1"/>
    </xf>
    <xf numFmtId="0" fontId="13" fillId="2" borderId="1" xfId="0" applyFont="1" applyFill="1" applyBorder="1" applyAlignment="1">
      <alignment vertical="top" wrapText="1"/>
    </xf>
    <xf numFmtId="0" fontId="13" fillId="2" borderId="0" xfId="0" applyFont="1" applyFill="1" applyAlignment="1">
      <alignment vertical="top" wrapText="1"/>
    </xf>
    <xf numFmtId="0" fontId="0" fillId="2" borderId="0" xfId="0" applyFill="1"/>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8" fillId="2" borderId="2" xfId="0" applyFont="1" applyFill="1" applyBorder="1" applyAlignment="1">
      <alignment horizontal="center" vertical="top" wrapText="1"/>
    </xf>
    <xf numFmtId="0" fontId="14" fillId="4" borderId="2" xfId="0" applyFont="1" applyFill="1" applyBorder="1" applyAlignment="1">
      <alignment horizontal="center" vertical="center" wrapText="1"/>
    </xf>
    <xf numFmtId="0" fontId="18" fillId="2" borderId="2" xfId="0" applyFont="1" applyFill="1" applyBorder="1" applyAlignment="1">
      <alignment horizontal="left" vertical="top" wrapText="1"/>
    </xf>
    <xf numFmtId="0" fontId="14" fillId="4" borderId="3" xfId="0" applyFont="1" applyFill="1" applyBorder="1" applyAlignment="1">
      <alignment horizontal="center" vertical="center" wrapText="1"/>
    </xf>
    <xf numFmtId="0" fontId="12" fillId="2" borderId="0" xfId="0" applyFont="1" applyFill="1" applyAlignment="1">
      <alignment wrapText="1"/>
    </xf>
    <xf numFmtId="0" fontId="15" fillId="2" borderId="0" xfId="4" applyFont="1" applyFill="1"/>
    <xf numFmtId="0" fontId="15" fillId="2" borderId="0" xfId="4" applyFont="1" applyFill="1" applyAlignment="1">
      <alignment wrapText="1"/>
    </xf>
    <xf numFmtId="0" fontId="15" fillId="0" borderId="0" xfId="4" applyFont="1"/>
    <xf numFmtId="0" fontId="26" fillId="4"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0" xfId="4" applyFont="1" applyFill="1"/>
    <xf numFmtId="0" fontId="28" fillId="4" borderId="2" xfId="0" applyFont="1" applyFill="1" applyBorder="1" applyAlignment="1">
      <alignment horizontal="center" vertical="center" wrapText="1"/>
    </xf>
    <xf numFmtId="0" fontId="12" fillId="2" borderId="2" xfId="4" applyFont="1" applyFill="1" applyBorder="1" applyAlignment="1">
      <alignment vertical="top"/>
    </xf>
    <xf numFmtId="0" fontId="12" fillId="2" borderId="2" xfId="4" applyFont="1" applyFill="1" applyBorder="1" applyAlignment="1">
      <alignment vertical="top" wrapText="1"/>
    </xf>
    <xf numFmtId="14" fontId="15" fillId="2" borderId="2" xfId="0" applyNumberFormat="1" applyFont="1" applyFill="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2" xfId="4"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12" fillId="2" borderId="0" xfId="0" applyFont="1" applyFill="1" applyAlignment="1">
      <alignment horizontal="left" wrapText="1"/>
    </xf>
    <xf numFmtId="0" fontId="12" fillId="2" borderId="2" xfId="0" applyFont="1" applyFill="1" applyBorder="1" applyAlignment="1">
      <alignment horizontal="center" vertical="top" wrapText="1"/>
    </xf>
    <xf numFmtId="0" fontId="12" fillId="2" borderId="0" xfId="0" applyFont="1" applyFill="1" applyAlignment="1">
      <alignment horizontal="center" vertical="top" wrapText="1"/>
    </xf>
    <xf numFmtId="0" fontId="12" fillId="6" borderId="2" xfId="0" applyFont="1" applyFill="1" applyBorder="1" applyAlignment="1">
      <alignment horizontal="left" vertical="top" wrapText="1"/>
    </xf>
    <xf numFmtId="0" fontId="12" fillId="2" borderId="2" xfId="0" applyFont="1" applyFill="1" applyBorder="1" applyAlignment="1">
      <alignment vertical="top" wrapText="1"/>
    </xf>
    <xf numFmtId="0" fontId="12" fillId="2" borderId="2" xfId="0" applyFont="1" applyFill="1" applyBorder="1" applyAlignment="1">
      <alignment horizontal="left" vertical="top" wrapText="1"/>
    </xf>
    <xf numFmtId="14" fontId="20" fillId="2" borderId="2" xfId="0" applyNumberFormat="1" applyFont="1" applyFill="1" applyBorder="1" applyAlignment="1">
      <alignment horizontal="left" vertical="top" wrapText="1"/>
    </xf>
    <xf numFmtId="0" fontId="20" fillId="2" borderId="2" xfId="0" applyFont="1" applyFill="1" applyBorder="1" applyAlignment="1">
      <alignment horizontal="left" vertical="top" wrapText="1"/>
    </xf>
    <xf numFmtId="0" fontId="15" fillId="2" borderId="0" xfId="0" applyFont="1" applyFill="1" applyAlignment="1">
      <alignment horizontal="center" vertical="top" wrapText="1"/>
    </xf>
    <xf numFmtId="0" fontId="26" fillId="4"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27" fillId="2"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8" fillId="7" borderId="2" xfId="0" applyFont="1" applyFill="1" applyBorder="1" applyAlignment="1">
      <alignment horizontal="left" vertical="top" wrapText="1"/>
    </xf>
    <xf numFmtId="0" fontId="20" fillId="7" borderId="2" xfId="0" applyFont="1" applyFill="1" applyBorder="1" applyAlignment="1">
      <alignment horizontal="left" vertical="top" wrapText="1"/>
    </xf>
    <xf numFmtId="0" fontId="31" fillId="9" borderId="2" xfId="0" applyFont="1" applyFill="1" applyBorder="1" applyAlignment="1">
      <alignment horizontal="left" vertical="top" wrapText="1"/>
    </xf>
    <xf numFmtId="0" fontId="24" fillId="2" borderId="0" xfId="4" applyFont="1" applyFill="1" applyAlignment="1">
      <alignment horizontal="center" vertical="center" wrapText="1"/>
    </xf>
    <xf numFmtId="0" fontId="26" fillId="4" borderId="3" xfId="0" applyFont="1" applyFill="1" applyBorder="1" applyAlignment="1">
      <alignment horizontal="center" vertical="center" wrapText="1"/>
    </xf>
    <xf numFmtId="0" fontId="20" fillId="2" borderId="2" xfId="0" applyFont="1" applyFill="1" applyBorder="1" applyAlignment="1" applyProtection="1">
      <alignment horizontal="left" vertical="top" wrapText="1"/>
      <protection locked="0"/>
    </xf>
    <xf numFmtId="0" fontId="18" fillId="2" borderId="2" xfId="3" applyNumberFormat="1" applyFont="1" applyFill="1" applyBorder="1" applyAlignment="1">
      <alignment horizontal="center" vertical="top" wrapText="1"/>
    </xf>
    <xf numFmtId="0" fontId="12" fillId="2" borderId="2" xfId="4" applyFont="1" applyFill="1" applyBorder="1"/>
    <xf numFmtId="0" fontId="18" fillId="7" borderId="2" xfId="0" applyFont="1" applyFill="1" applyBorder="1" applyAlignment="1">
      <alignment horizontal="center" vertical="top" wrapText="1"/>
    </xf>
    <xf numFmtId="0" fontId="33" fillId="9" borderId="2" xfId="0" applyFont="1" applyFill="1" applyBorder="1" applyAlignment="1">
      <alignment horizontal="left" vertical="top" wrapText="1"/>
    </xf>
    <xf numFmtId="0" fontId="12" fillId="0" borderId="2" xfId="0" applyFont="1" applyBorder="1" applyAlignment="1">
      <alignment vertical="top" wrapText="1"/>
    </xf>
    <xf numFmtId="0" fontId="23" fillId="9" borderId="2" xfId="0" applyFont="1" applyFill="1" applyBorder="1" applyAlignment="1">
      <alignment horizontal="center" vertical="top" wrapText="1"/>
    </xf>
    <xf numFmtId="10" fontId="18" fillId="2" borderId="2" xfId="0" applyNumberFormat="1" applyFont="1" applyFill="1" applyBorder="1" applyAlignment="1">
      <alignment horizontal="center" vertical="top" wrapText="1"/>
    </xf>
    <xf numFmtId="9" fontId="18" fillId="2" borderId="2" xfId="3" applyFont="1" applyFill="1" applyBorder="1" applyAlignment="1">
      <alignment horizontal="center" vertical="top" wrapText="1"/>
    </xf>
    <xf numFmtId="1" fontId="18" fillId="2" borderId="2" xfId="0" applyNumberFormat="1" applyFont="1" applyFill="1" applyBorder="1" applyAlignment="1">
      <alignment horizontal="center" vertical="top" wrapText="1"/>
    </xf>
    <xf numFmtId="0" fontId="12" fillId="0" borderId="2" xfId="0" applyFont="1" applyBorder="1" applyAlignment="1">
      <alignment horizontal="justify" vertical="top" wrapText="1"/>
    </xf>
    <xf numFmtId="0" fontId="15" fillId="2" borderId="3" xfId="0" applyFont="1" applyFill="1" applyBorder="1" applyAlignment="1">
      <alignment horizontal="left" vertical="top" wrapText="1"/>
    </xf>
    <xf numFmtId="0" fontId="12" fillId="0" borderId="4" xfId="0" applyFont="1" applyBorder="1" applyAlignment="1">
      <alignment horizontal="left" vertical="top" wrapText="1"/>
    </xf>
    <xf numFmtId="0" fontId="33" fillId="12" borderId="2" xfId="0" applyFont="1" applyFill="1" applyBorder="1" applyAlignment="1">
      <alignment vertical="top" wrapText="1"/>
    </xf>
    <xf numFmtId="0" fontId="12" fillId="2" borderId="2" xfId="4" applyFont="1" applyFill="1" applyBorder="1" applyAlignment="1">
      <alignment horizontal="center" vertical="center"/>
    </xf>
    <xf numFmtId="0" fontId="12" fillId="2" borderId="2" xfId="0" applyFont="1" applyFill="1" applyBorder="1" applyAlignment="1">
      <alignment horizontal="center" vertical="center" wrapText="1"/>
    </xf>
    <xf numFmtId="0" fontId="18" fillId="2" borderId="2" xfId="0" quotePrefix="1" applyFont="1" applyFill="1" applyBorder="1" applyAlignment="1">
      <alignment horizontal="center" vertical="top" wrapText="1"/>
    </xf>
    <xf numFmtId="0" fontId="15" fillId="2" borderId="14" xfId="0" applyFont="1" applyFill="1" applyBorder="1" applyAlignment="1">
      <alignment horizontal="center" vertical="top" wrapText="1"/>
    </xf>
    <xf numFmtId="0" fontId="12" fillId="0" borderId="4" xfId="0" applyFont="1" applyBorder="1" applyAlignment="1">
      <alignment vertical="top" wrapText="1"/>
    </xf>
    <xf numFmtId="0" fontId="12" fillId="2" borderId="4" xfId="4" applyFont="1" applyFill="1" applyBorder="1"/>
    <xf numFmtId="15" fontId="12" fillId="2" borderId="2" xfId="4" applyNumberFormat="1" applyFont="1" applyFill="1" applyBorder="1" applyAlignment="1">
      <alignment horizontal="center" vertical="center"/>
    </xf>
    <xf numFmtId="165" fontId="18" fillId="2" borderId="2" xfId="0" applyNumberFormat="1" applyFont="1" applyFill="1" applyBorder="1" applyAlignment="1">
      <alignment horizontal="center" vertical="top" wrapText="1"/>
    </xf>
    <xf numFmtId="165" fontId="18" fillId="2" borderId="2" xfId="0" applyNumberFormat="1" applyFont="1" applyFill="1" applyBorder="1" applyAlignment="1">
      <alignment horizontal="left" vertical="top" wrapText="1"/>
    </xf>
    <xf numFmtId="0" fontId="18" fillId="15" borderId="2" xfId="0" applyFont="1" applyFill="1" applyBorder="1" applyAlignment="1">
      <alignment horizontal="center" vertical="top" wrapText="1"/>
    </xf>
    <xf numFmtId="0" fontId="18" fillId="15" borderId="2" xfId="0" applyFont="1" applyFill="1" applyBorder="1" applyAlignment="1">
      <alignment horizontal="left" vertical="top" wrapText="1"/>
    </xf>
    <xf numFmtId="0" fontId="23" fillId="9" borderId="2" xfId="0" applyFont="1" applyFill="1" applyBorder="1" applyAlignment="1">
      <alignment horizontal="left" vertical="top" wrapText="1"/>
    </xf>
    <xf numFmtId="0" fontId="23" fillId="13" borderId="2" xfId="0" applyFont="1" applyFill="1" applyBorder="1" applyAlignment="1">
      <alignment horizontal="center" vertical="top" wrapText="1"/>
    </xf>
    <xf numFmtId="0" fontId="23" fillId="14" borderId="2" xfId="0" applyFont="1" applyFill="1" applyBorder="1" applyAlignment="1">
      <alignment horizontal="left" vertical="top" wrapText="1"/>
    </xf>
    <xf numFmtId="0" fontId="6" fillId="2" borderId="0" xfId="6" applyFill="1"/>
    <xf numFmtId="0" fontId="35" fillId="2" borderId="0" xfId="6" applyFont="1" applyFill="1"/>
    <xf numFmtId="0" fontId="36" fillId="16" borderId="2" xfId="0" applyFont="1" applyFill="1" applyBorder="1" applyAlignment="1">
      <alignment horizontal="center" vertical="center" wrapText="1"/>
    </xf>
    <xf numFmtId="0" fontId="0" fillId="0" borderId="0" xfId="0" applyAlignment="1">
      <alignment horizontal="center" vertical="top" wrapText="1"/>
    </xf>
    <xf numFmtId="0" fontId="36" fillId="16" borderId="2" xfId="0" applyFont="1" applyFill="1" applyBorder="1" applyAlignment="1">
      <alignment horizontal="center" vertical="top" wrapText="1"/>
    </xf>
    <xf numFmtId="0" fontId="0" fillId="0" borderId="2" xfId="0" applyBorder="1" applyAlignment="1">
      <alignment horizontal="center" vertical="top" wrapText="1"/>
    </xf>
    <xf numFmtId="0" fontId="0" fillId="2" borderId="2" xfId="0" applyFill="1" applyBorder="1" applyAlignment="1">
      <alignment vertical="top" wrapText="1"/>
    </xf>
    <xf numFmtId="0" fontId="0" fillId="2" borderId="0" xfId="0" applyFill="1" applyAlignment="1">
      <alignment vertical="top" wrapText="1"/>
    </xf>
    <xf numFmtId="0" fontId="0" fillId="0" borderId="2" xfId="0" applyBorder="1" applyAlignment="1">
      <alignment horizontal="left" vertical="top" wrapText="1"/>
    </xf>
    <xf numFmtId="0" fontId="0" fillId="0" borderId="0" xfId="0" applyAlignment="1">
      <alignment vertical="top" wrapText="1"/>
    </xf>
    <xf numFmtId="0" fontId="0" fillId="0" borderId="0" xfId="0" pivotButton="1" applyAlignment="1">
      <alignment vertical="top" wrapText="1"/>
    </xf>
    <xf numFmtId="0" fontId="0" fillId="0" borderId="0" xfId="0" applyAlignment="1">
      <alignment horizontal="left" vertical="top" wrapText="1"/>
    </xf>
    <xf numFmtId="0" fontId="36" fillId="16" borderId="2" xfId="0" applyFont="1" applyFill="1" applyBorder="1" applyAlignment="1">
      <alignment horizontal="left" vertical="top" wrapText="1"/>
    </xf>
    <xf numFmtId="0" fontId="0" fillId="2" borderId="0" xfId="0" applyFill="1" applyAlignment="1">
      <alignment horizontal="center" vertical="top" wrapText="1"/>
    </xf>
    <xf numFmtId="0" fontId="37" fillId="2" borderId="2" xfId="0" applyFont="1" applyFill="1" applyBorder="1" applyAlignment="1">
      <alignment vertical="top" wrapText="1"/>
    </xf>
    <xf numFmtId="0" fontId="38" fillId="2" borderId="2" xfId="0" applyFont="1" applyFill="1" applyBorder="1" applyAlignment="1">
      <alignment vertical="top" wrapText="1"/>
    </xf>
    <xf numFmtId="0" fontId="18" fillId="19" borderId="0" xfId="7" applyFont="1" applyFill="1" applyAlignment="1">
      <alignment vertical="top"/>
    </xf>
    <xf numFmtId="0" fontId="18" fillId="19" borderId="0" xfId="7" applyFont="1" applyFill="1" applyAlignment="1">
      <alignment horizontal="center" vertical="top"/>
    </xf>
    <xf numFmtId="0" fontId="15" fillId="2" borderId="0" xfId="7" applyFont="1" applyFill="1" applyAlignment="1">
      <alignment vertical="top"/>
    </xf>
    <xf numFmtId="0" fontId="15" fillId="0" borderId="0" xfId="7" applyFont="1" applyAlignment="1">
      <alignment vertical="top"/>
    </xf>
    <xf numFmtId="0" fontId="39" fillId="19" borderId="0" xfId="7" applyFont="1" applyFill="1" applyAlignment="1">
      <alignment horizontal="center" vertical="top"/>
    </xf>
    <xf numFmtId="0" fontId="39" fillId="19" borderId="0" xfId="7" applyFont="1" applyFill="1" applyAlignment="1">
      <alignment vertical="top"/>
    </xf>
    <xf numFmtId="0" fontId="40" fillId="19" borderId="0" xfId="7" applyFont="1" applyFill="1" applyAlignment="1">
      <alignment vertical="top"/>
    </xf>
    <xf numFmtId="0" fontId="18" fillId="19" borderId="0" xfId="7" applyFont="1" applyFill="1" applyAlignment="1">
      <alignment vertical="center"/>
    </xf>
    <xf numFmtId="0" fontId="39" fillId="19" borderId="0" xfId="7" applyFont="1" applyFill="1" applyAlignment="1">
      <alignment vertical="center"/>
    </xf>
    <xf numFmtId="0" fontId="39" fillId="8" borderId="58" xfId="7" applyFont="1" applyFill="1" applyBorder="1" applyAlignment="1">
      <alignment vertical="center"/>
    </xf>
    <xf numFmtId="0" fontId="39" fillId="8" borderId="59" xfId="7" applyFont="1" applyFill="1" applyBorder="1" applyAlignment="1">
      <alignment vertical="center"/>
    </xf>
    <xf numFmtId="0" fontId="39" fillId="8" borderId="60" xfId="7" applyFont="1" applyFill="1" applyBorder="1" applyAlignment="1">
      <alignment vertical="center"/>
    </xf>
    <xf numFmtId="0" fontId="15" fillId="2" borderId="0" xfId="7" applyFont="1" applyFill="1" applyAlignment="1">
      <alignment vertical="center"/>
    </xf>
    <xf numFmtId="0" fontId="15" fillId="0" borderId="0" xfId="7" applyFont="1" applyAlignment="1">
      <alignment vertical="center"/>
    </xf>
    <xf numFmtId="0" fontId="18" fillId="19" borderId="0" xfId="7" applyFont="1" applyFill="1" applyAlignment="1">
      <alignment horizontal="center" vertical="center" wrapText="1"/>
    </xf>
    <xf numFmtId="0" fontId="34" fillId="8" borderId="30" xfId="7" applyFont="1" applyFill="1" applyBorder="1" applyAlignment="1">
      <alignment horizontal="center" vertical="center" wrapText="1"/>
    </xf>
    <xf numFmtId="0" fontId="32" fillId="20" borderId="30" xfId="7" applyFont="1" applyFill="1" applyBorder="1" applyAlignment="1">
      <alignment horizontal="center" vertical="center" wrapText="1"/>
    </xf>
    <xf numFmtId="0" fontId="34" fillId="8" borderId="61" xfId="7" applyFont="1" applyFill="1" applyBorder="1" applyAlignment="1">
      <alignment horizontal="center" vertical="center" wrapText="1"/>
    </xf>
    <xf numFmtId="0" fontId="34" fillId="8" borderId="61" xfId="7" applyFont="1" applyFill="1" applyBorder="1" applyAlignment="1">
      <alignment horizontal="center" vertical="top" wrapText="1"/>
    </xf>
    <xf numFmtId="0" fontId="18" fillId="19" borderId="0" xfId="7" applyFont="1" applyFill="1" applyAlignment="1">
      <alignment vertical="top" wrapText="1"/>
    </xf>
    <xf numFmtId="0" fontId="39" fillId="2" borderId="30" xfId="7" applyFont="1" applyFill="1" applyBorder="1" applyAlignment="1">
      <alignment horizontal="center" vertical="top" wrapText="1"/>
    </xf>
    <xf numFmtId="0" fontId="39" fillId="2" borderId="30" xfId="7" applyFont="1" applyFill="1" applyBorder="1" applyAlignment="1">
      <alignment horizontal="left" vertical="top" wrapText="1"/>
    </xf>
    <xf numFmtId="0" fontId="41" fillId="2" borderId="30" xfId="7" applyFont="1" applyFill="1" applyBorder="1" applyAlignment="1">
      <alignment horizontal="left" vertical="top" wrapText="1"/>
    </xf>
    <xf numFmtId="0" fontId="39" fillId="2" borderId="61" xfId="7" applyFont="1" applyFill="1" applyBorder="1" applyAlignment="1">
      <alignment horizontal="left" vertical="top" wrapText="1"/>
    </xf>
    <xf numFmtId="165" fontId="39" fillId="2" borderId="30" xfId="7" applyNumberFormat="1" applyFont="1" applyFill="1" applyBorder="1" applyAlignment="1">
      <alignment horizontal="center" vertical="top" wrapText="1"/>
    </xf>
    <xf numFmtId="165" fontId="39" fillId="2" borderId="30" xfId="7" applyNumberFormat="1" applyFont="1" applyFill="1" applyBorder="1" applyAlignment="1">
      <alignment horizontal="left" vertical="top" wrapText="1"/>
    </xf>
    <xf numFmtId="9" fontId="39" fillId="2" borderId="30" xfId="7" applyNumberFormat="1" applyFont="1" applyFill="1" applyBorder="1" applyAlignment="1">
      <alignment horizontal="center" vertical="top" wrapText="1"/>
    </xf>
    <xf numFmtId="10" fontId="39" fillId="2" borderId="30" xfId="7" applyNumberFormat="1" applyFont="1" applyFill="1" applyBorder="1" applyAlignment="1">
      <alignment horizontal="center" vertical="top" wrapText="1"/>
    </xf>
    <xf numFmtId="10" fontId="39" fillId="2" borderId="30" xfId="7" applyNumberFormat="1" applyFont="1" applyFill="1" applyBorder="1" applyAlignment="1">
      <alignment horizontal="left" vertical="top" wrapText="1"/>
    </xf>
    <xf numFmtId="0" fontId="39" fillId="2" borderId="30" xfId="7" applyFont="1" applyFill="1" applyBorder="1" applyAlignment="1">
      <alignment horizontal="center" vertical="top"/>
    </xf>
    <xf numFmtId="0" fontId="18" fillId="19" borderId="0" xfId="7" applyFont="1" applyFill="1" applyAlignment="1">
      <alignment horizontal="center" vertical="top" wrapText="1"/>
    </xf>
    <xf numFmtId="0" fontId="39" fillId="2" borderId="62" xfId="7" applyFont="1" applyFill="1" applyBorder="1" applyAlignment="1">
      <alignment horizontal="left" vertical="top" wrapText="1"/>
    </xf>
    <xf numFmtId="0" fontId="39" fillId="2" borderId="63" xfId="7" applyFont="1" applyFill="1" applyBorder="1" applyAlignment="1">
      <alignment horizontal="left" vertical="top" wrapText="1"/>
    </xf>
    <xf numFmtId="0" fontId="39" fillId="5" borderId="30" xfId="7" applyFont="1" applyFill="1" applyBorder="1" applyAlignment="1">
      <alignment horizontal="center" vertical="top" wrapText="1"/>
    </xf>
    <xf numFmtId="0" fontId="39" fillId="5" borderId="30" xfId="7" applyFont="1" applyFill="1" applyBorder="1" applyAlignment="1">
      <alignment horizontal="left" vertical="top" wrapText="1"/>
    </xf>
    <xf numFmtId="9" fontId="39" fillId="5" borderId="30" xfId="7" applyNumberFormat="1" applyFont="1" applyFill="1" applyBorder="1" applyAlignment="1">
      <alignment horizontal="center" vertical="top" wrapText="1"/>
    </xf>
    <xf numFmtId="0" fontId="18" fillId="2" borderId="0" xfId="7" applyFont="1" applyFill="1" applyAlignment="1">
      <alignment vertical="top"/>
    </xf>
    <xf numFmtId="0" fontId="39" fillId="2" borderId="58" xfId="7" applyFont="1" applyFill="1" applyBorder="1" applyAlignment="1">
      <alignment horizontal="left" vertical="top" wrapText="1"/>
    </xf>
    <xf numFmtId="0" fontId="39" fillId="2" borderId="1" xfId="7" applyFont="1" applyFill="1" applyBorder="1" applyAlignment="1">
      <alignment horizontal="left" vertical="top" wrapText="1"/>
    </xf>
    <xf numFmtId="0" fontId="39" fillId="2" borderId="64" xfId="7" applyFont="1" applyFill="1" applyBorder="1" applyAlignment="1">
      <alignment horizontal="center" vertical="top" wrapText="1"/>
    </xf>
    <xf numFmtId="0" fontId="39" fillId="7" borderId="63" xfId="7" applyFont="1" applyFill="1" applyBorder="1" applyAlignment="1">
      <alignment horizontal="center" vertical="top" wrapText="1"/>
    </xf>
    <xf numFmtId="0" fontId="39" fillId="7" borderId="63" xfId="7" applyFont="1" applyFill="1" applyBorder="1" applyAlignment="1">
      <alignment horizontal="left" vertical="top" wrapText="1"/>
    </xf>
    <xf numFmtId="9" fontId="39" fillId="7" borderId="63" xfId="7" applyNumberFormat="1" applyFont="1" applyFill="1" applyBorder="1" applyAlignment="1">
      <alignment horizontal="center" vertical="top" wrapText="1"/>
    </xf>
    <xf numFmtId="0" fontId="39" fillId="2" borderId="61" xfId="7" quotePrefix="1" applyFont="1" applyFill="1" applyBorder="1" applyAlignment="1">
      <alignment horizontal="center" vertical="top" wrapText="1"/>
    </xf>
    <xf numFmtId="9" fontId="39" fillId="2" borderId="61" xfId="7" quotePrefix="1" applyNumberFormat="1" applyFont="1" applyFill="1" applyBorder="1" applyAlignment="1">
      <alignment horizontal="center" vertical="top" wrapText="1"/>
    </xf>
    <xf numFmtId="0" fontId="39" fillId="2" borderId="61" xfId="7" applyFont="1" applyFill="1" applyBorder="1" applyAlignment="1">
      <alignment horizontal="center" vertical="top" wrapText="1"/>
    </xf>
    <xf numFmtId="0" fontId="39" fillId="2" borderId="61" xfId="7" applyFont="1" applyFill="1" applyBorder="1" applyAlignment="1">
      <alignment horizontal="center" vertical="top"/>
    </xf>
    <xf numFmtId="0" fontId="39" fillId="0" borderId="30" xfId="7" applyFont="1" applyBorder="1" applyAlignment="1">
      <alignment horizontal="center" vertical="top" wrapText="1"/>
    </xf>
    <xf numFmtId="0" fontId="39" fillId="0" borderId="30" xfId="7" applyFont="1" applyBorder="1" applyAlignment="1">
      <alignment horizontal="left" vertical="top" wrapText="1"/>
    </xf>
    <xf numFmtId="10" fontId="39" fillId="5" borderId="30" xfId="7" applyNumberFormat="1" applyFont="1" applyFill="1" applyBorder="1" applyAlignment="1">
      <alignment horizontal="center" vertical="top" wrapText="1"/>
    </xf>
    <xf numFmtId="10" fontId="39" fillId="7" borderId="30" xfId="7" applyNumberFormat="1" applyFont="1" applyFill="1" applyBorder="1" applyAlignment="1">
      <alignment horizontal="center" vertical="top" wrapText="1"/>
    </xf>
    <xf numFmtId="0" fontId="39" fillId="2" borderId="30" xfId="8" applyNumberFormat="1" applyFont="1" applyFill="1" applyBorder="1" applyAlignment="1">
      <alignment horizontal="center" vertical="top" wrapText="1"/>
    </xf>
    <xf numFmtId="9" fontId="39" fillId="2" borderId="30" xfId="8" applyFont="1" applyFill="1" applyBorder="1" applyAlignment="1">
      <alignment horizontal="center" vertical="top" wrapText="1"/>
    </xf>
    <xf numFmtId="0" fontId="39" fillId="5" borderId="30" xfId="7" applyFont="1" applyFill="1" applyBorder="1" applyAlignment="1">
      <alignment vertical="top" wrapText="1"/>
    </xf>
    <xf numFmtId="1" fontId="39" fillId="2" borderId="30" xfId="7" applyNumberFormat="1" applyFont="1" applyFill="1" applyBorder="1" applyAlignment="1">
      <alignment horizontal="center" vertical="top" wrapText="1"/>
    </xf>
    <xf numFmtId="9" fontId="39" fillId="0" borderId="30" xfId="7" applyNumberFormat="1" applyFont="1" applyBorder="1" applyAlignment="1">
      <alignment horizontal="center" vertical="top" wrapText="1"/>
    </xf>
    <xf numFmtId="0" fontId="39" fillId="0" borderId="30" xfId="7" applyFont="1" applyBorder="1" applyAlignment="1">
      <alignment horizontal="center" vertical="top"/>
    </xf>
    <xf numFmtId="0" fontId="39" fillId="7" borderId="30" xfId="7" applyFont="1" applyFill="1" applyBorder="1" applyAlignment="1">
      <alignment horizontal="left" vertical="top" wrapText="1"/>
    </xf>
    <xf numFmtId="0" fontId="18" fillId="2" borderId="0" xfId="7" applyFont="1" applyFill="1" applyAlignment="1">
      <alignment horizontal="center" vertical="top"/>
    </xf>
    <xf numFmtId="0" fontId="18" fillId="2" borderId="0" xfId="7" applyFont="1" applyFill="1" applyAlignment="1">
      <alignment horizontal="left" vertical="top"/>
    </xf>
    <xf numFmtId="0" fontId="15" fillId="2" borderId="0" xfId="7" applyFont="1" applyFill="1" applyAlignment="1">
      <alignment horizontal="center" vertical="top"/>
    </xf>
    <xf numFmtId="0" fontId="15" fillId="0" borderId="0" xfId="7" applyFont="1" applyAlignment="1">
      <alignment horizontal="center" vertical="top"/>
    </xf>
    <xf numFmtId="0" fontId="44" fillId="17" borderId="30" xfId="7" applyFont="1" applyFill="1" applyBorder="1" applyAlignment="1">
      <alignment horizontal="center" vertical="center" wrapText="1"/>
    </xf>
    <xf numFmtId="0" fontId="44" fillId="18" borderId="30" xfId="7" applyFont="1" applyFill="1" applyBorder="1" applyAlignment="1">
      <alignment horizontal="center" vertical="center" wrapText="1"/>
    </xf>
    <xf numFmtId="0" fontId="31" fillId="9" borderId="2" xfId="0" applyFont="1" applyFill="1" applyBorder="1" applyAlignment="1">
      <alignment horizontal="center" vertical="top" wrapText="1"/>
    </xf>
    <xf numFmtId="0" fontId="16" fillId="6" borderId="2" xfId="0" applyFont="1" applyFill="1" applyBorder="1" applyAlignment="1">
      <alignment horizontal="center" vertical="center" wrapText="1"/>
    </xf>
    <xf numFmtId="0" fontId="17" fillId="22" borderId="2"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7" borderId="2" xfId="0" applyFont="1" applyFill="1" applyBorder="1" applyAlignment="1">
      <alignment horizontal="center" vertical="top" wrapText="1"/>
    </xf>
    <xf numFmtId="9" fontId="18" fillId="7" borderId="2" xfId="0" applyNumberFormat="1" applyFont="1" applyFill="1" applyBorder="1" applyAlignment="1">
      <alignment horizontal="center" vertical="top" wrapText="1"/>
    </xf>
    <xf numFmtId="9" fontId="15" fillId="2" borderId="2" xfId="0" applyNumberFormat="1" applyFont="1" applyFill="1" applyBorder="1" applyAlignment="1">
      <alignment horizontal="center" vertical="top" wrapText="1"/>
    </xf>
    <xf numFmtId="0" fontId="18" fillId="2" borderId="2" xfId="0" applyFont="1" applyFill="1" applyBorder="1" applyAlignment="1">
      <alignment horizontal="center" vertical="center" wrapText="1"/>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1" fontId="15" fillId="2" borderId="2" xfId="0" applyNumberFormat="1" applyFont="1" applyFill="1" applyBorder="1" applyAlignment="1">
      <alignment horizontal="center" vertical="top" wrapText="1"/>
    </xf>
    <xf numFmtId="0" fontId="15" fillId="7" borderId="2" xfId="0" applyFont="1" applyFill="1" applyBorder="1" applyAlignment="1">
      <alignment horizontal="center" vertical="top" wrapText="1"/>
    </xf>
    <xf numFmtId="0" fontId="15" fillId="7" borderId="2" xfId="0" applyFont="1" applyFill="1" applyBorder="1" applyAlignment="1">
      <alignment horizontal="left" vertical="top" wrapText="1"/>
    </xf>
    <xf numFmtId="14" fontId="15" fillId="2" borderId="2" xfId="0" applyNumberFormat="1" applyFont="1" applyFill="1" applyBorder="1" applyAlignment="1">
      <alignment horizontal="left" vertical="top" wrapText="1"/>
    </xf>
    <xf numFmtId="10" fontId="18" fillId="7" borderId="2" xfId="0" applyNumberFormat="1" applyFont="1" applyFill="1" applyBorder="1" applyAlignment="1">
      <alignment horizontal="center" vertical="top" wrapText="1"/>
    </xf>
    <xf numFmtId="44" fontId="15" fillId="2" borderId="2" xfId="5" applyFont="1" applyFill="1" applyBorder="1" applyAlignment="1" applyProtection="1">
      <alignment horizontal="left" vertical="top" wrapText="1"/>
      <protection locked="0"/>
    </xf>
    <xf numFmtId="0" fontId="49" fillId="23" borderId="14" xfId="0" applyFont="1" applyFill="1" applyBorder="1" applyAlignment="1" applyProtection="1">
      <alignment horizontal="center" vertical="top" wrapText="1"/>
      <protection locked="0"/>
    </xf>
    <xf numFmtId="0" fontId="49" fillId="23" borderId="2" xfId="0" applyFont="1" applyFill="1" applyBorder="1" applyAlignment="1" applyProtection="1">
      <alignment horizontal="left" vertical="top" wrapText="1"/>
      <protection locked="0"/>
    </xf>
    <xf numFmtId="14" fontId="31" fillId="23" borderId="2" xfId="0" applyNumberFormat="1" applyFont="1" applyFill="1" applyBorder="1" applyAlignment="1" applyProtection="1">
      <alignment horizontal="left" vertical="top" wrapText="1"/>
      <protection locked="0"/>
    </xf>
    <xf numFmtId="0" fontId="31" fillId="23" borderId="2" xfId="0" applyFont="1" applyFill="1" applyBorder="1" applyAlignment="1">
      <alignment horizontal="left" vertical="top" wrapText="1"/>
    </xf>
    <xf numFmtId="14" fontId="49" fillId="23" borderId="2" xfId="0" applyNumberFormat="1" applyFont="1" applyFill="1" applyBorder="1" applyAlignment="1" applyProtection="1">
      <alignment horizontal="left" vertical="top" wrapText="1"/>
      <protection locked="0"/>
    </xf>
    <xf numFmtId="0" fontId="49" fillId="23" borderId="2" xfId="0" applyFont="1" applyFill="1" applyBorder="1" applyAlignment="1">
      <alignment horizontal="left" vertical="top" wrapText="1"/>
    </xf>
    <xf numFmtId="0" fontId="31" fillId="23" borderId="2" xfId="0" applyFont="1" applyFill="1" applyBorder="1" applyAlignment="1" applyProtection="1">
      <alignment horizontal="left" vertical="top" wrapText="1"/>
      <protection locked="0"/>
    </xf>
    <xf numFmtId="0" fontId="31" fillId="24" borderId="2" xfId="0" applyFont="1" applyFill="1" applyBorder="1" applyAlignment="1">
      <alignment horizontal="left" vertical="top" wrapText="1"/>
    </xf>
    <xf numFmtId="0" fontId="49" fillId="24" borderId="14" xfId="0" applyFont="1" applyFill="1" applyBorder="1" applyAlignment="1" applyProtection="1">
      <alignment horizontal="center" vertical="top" wrapText="1"/>
      <protection locked="0"/>
    </xf>
    <xf numFmtId="0" fontId="49" fillId="24" borderId="2" xfId="0" applyFont="1" applyFill="1" applyBorder="1" applyAlignment="1" applyProtection="1">
      <alignment horizontal="left" vertical="top" wrapText="1"/>
      <protection locked="0"/>
    </xf>
    <xf numFmtId="0" fontId="31" fillId="24" borderId="2" xfId="0" applyFont="1" applyFill="1" applyBorder="1" applyAlignment="1" applyProtection="1">
      <alignment horizontal="left" vertical="top" wrapText="1"/>
      <protection locked="0"/>
    </xf>
    <xf numFmtId="14" fontId="31" fillId="24" borderId="2" xfId="0" applyNumberFormat="1" applyFont="1" applyFill="1" applyBorder="1" applyAlignment="1" applyProtection="1">
      <alignment horizontal="left" vertical="top" wrapText="1"/>
      <protection locked="0"/>
    </xf>
    <xf numFmtId="0" fontId="15" fillId="2" borderId="2" xfId="0" applyFont="1" applyFill="1" applyBorder="1" applyAlignment="1">
      <alignment vertical="top" wrapText="1"/>
    </xf>
    <xf numFmtId="0" fontId="15" fillId="23" borderId="2" xfId="0" applyFont="1" applyFill="1" applyBorder="1" applyAlignment="1">
      <alignment horizontal="left" vertical="top" wrapText="1"/>
    </xf>
    <xf numFmtId="0" fontId="20" fillId="7" borderId="2" xfId="0" applyFont="1" applyFill="1" applyBorder="1" applyAlignment="1">
      <alignment vertical="top" wrapText="1"/>
    </xf>
    <xf numFmtId="0" fontId="15" fillId="2" borderId="4" xfId="0" applyFont="1" applyFill="1" applyBorder="1" applyAlignment="1">
      <alignment horizontal="left" vertical="top" wrapText="1"/>
    </xf>
    <xf numFmtId="0" fontId="24" fillId="6" borderId="4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46" xfId="0" applyFont="1" applyFill="1" applyBorder="1" applyAlignment="1">
      <alignment horizontal="center" vertical="center" wrapText="1"/>
    </xf>
    <xf numFmtId="9" fontId="18" fillId="2" borderId="29" xfId="3" applyFont="1" applyFill="1" applyBorder="1" applyAlignment="1">
      <alignment horizontal="center" vertical="top" wrapText="1"/>
    </xf>
    <xf numFmtId="9" fontId="18" fillId="2" borderId="5" xfId="3" applyFont="1" applyFill="1" applyBorder="1" applyAlignment="1">
      <alignment horizontal="center" vertical="top" wrapText="1"/>
    </xf>
    <xf numFmtId="0" fontId="15" fillId="2" borderId="29" xfId="0" applyFont="1" applyFill="1" applyBorder="1" applyAlignment="1">
      <alignment horizontal="center" vertical="top" wrapText="1"/>
    </xf>
    <xf numFmtId="0" fontId="15" fillId="2" borderId="5" xfId="0" applyFont="1" applyFill="1" applyBorder="1" applyAlignment="1">
      <alignment horizontal="center" vertical="top" wrapText="1"/>
    </xf>
    <xf numFmtId="0" fontId="18" fillId="2" borderId="29" xfId="0" applyFont="1" applyFill="1" applyBorder="1" applyAlignment="1">
      <alignment horizontal="center" vertical="top" wrapText="1"/>
    </xf>
    <xf numFmtId="0" fontId="18" fillId="2" borderId="5"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5"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5" xfId="0" applyFont="1" applyFill="1" applyBorder="1" applyAlignment="1">
      <alignment horizontal="center" vertical="top" wrapText="1"/>
    </xf>
    <xf numFmtId="0" fontId="18" fillId="2" borderId="29" xfId="3" applyNumberFormat="1" applyFont="1" applyFill="1" applyBorder="1" applyAlignment="1">
      <alignment horizontal="center" vertical="top" wrapText="1"/>
    </xf>
    <xf numFmtId="0" fontId="18" fillId="2" borderId="5" xfId="3" applyNumberFormat="1" applyFont="1" applyFill="1" applyBorder="1" applyAlignment="1">
      <alignment horizontal="center" vertical="top" wrapText="1"/>
    </xf>
    <xf numFmtId="0" fontId="20" fillId="2" borderId="2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0" fontId="26" fillId="4" borderId="27" xfId="0" applyFont="1" applyFill="1" applyBorder="1" applyAlignment="1">
      <alignment horizontal="center" vertical="center" wrapText="1"/>
    </xf>
    <xf numFmtId="0" fontId="15"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8"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15" fillId="2" borderId="66" xfId="0" applyFont="1" applyFill="1" applyBorder="1" applyAlignment="1">
      <alignment horizontal="left" vertical="top" wrapText="1"/>
    </xf>
    <xf numFmtId="0" fontId="16" fillId="6" borderId="29"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20" fillId="2" borderId="2" xfId="0" applyFont="1" applyFill="1" applyBorder="1" applyAlignment="1">
      <alignment horizontal="left" vertical="top" wrapText="1"/>
    </xf>
    <xf numFmtId="0" fontId="48" fillId="2" borderId="2" xfId="0" applyFont="1" applyFill="1" applyBorder="1" applyAlignment="1">
      <alignment horizontal="left" vertical="top" wrapText="1"/>
    </xf>
    <xf numFmtId="0" fontId="26" fillId="4" borderId="4"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6" fillId="4" borderId="41"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33" xfId="0" applyFont="1" applyFill="1" applyBorder="1" applyAlignment="1">
      <alignment horizontal="center" vertical="center" wrapText="1"/>
    </xf>
    <xf numFmtId="10" fontId="18" fillId="2" borderId="29" xfId="0" applyNumberFormat="1" applyFont="1" applyFill="1" applyBorder="1" applyAlignment="1">
      <alignment horizontal="center" vertical="top" wrapText="1"/>
    </xf>
    <xf numFmtId="10" fontId="18" fillId="2" borderId="5" xfId="0" applyNumberFormat="1" applyFont="1" applyFill="1" applyBorder="1" applyAlignment="1">
      <alignment horizontal="center" vertical="top" wrapText="1"/>
    </xf>
    <xf numFmtId="0" fontId="23" fillId="9"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26" fillId="4" borderId="15"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22" fillId="0" borderId="40"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2" xfId="0" applyFont="1" applyBorder="1" applyAlignment="1">
      <alignment horizontal="center" vertical="center" wrapText="1"/>
    </xf>
    <xf numFmtId="0" fontId="25" fillId="2" borderId="0" xfId="1" applyFont="1" applyFill="1" applyAlignment="1">
      <alignment horizontal="center" vertical="center" wrapText="1"/>
    </xf>
    <xf numFmtId="0" fontId="34" fillId="21" borderId="20" xfId="0" applyFont="1" applyFill="1" applyBorder="1" applyAlignment="1">
      <alignment horizontal="left" vertical="center" wrapText="1"/>
    </xf>
    <xf numFmtId="0" fontId="34" fillId="21" borderId="21" xfId="0" applyFont="1" applyFill="1" applyBorder="1" applyAlignment="1">
      <alignment horizontal="left" vertical="center" wrapText="1"/>
    </xf>
    <xf numFmtId="0" fontId="34" fillId="21" borderId="25" xfId="0" applyFont="1" applyFill="1" applyBorder="1" applyAlignment="1">
      <alignment horizontal="left" vertical="center" wrapText="1"/>
    </xf>
    <xf numFmtId="0" fontId="34" fillId="21" borderId="22" xfId="0" applyFont="1" applyFill="1" applyBorder="1" applyAlignment="1">
      <alignment horizontal="left" vertical="center" wrapText="1"/>
    </xf>
    <xf numFmtId="0" fontId="22" fillId="2" borderId="49" xfId="0" applyFont="1" applyFill="1" applyBorder="1" applyAlignment="1">
      <alignment horizontal="center" vertical="center" wrapText="1"/>
    </xf>
    <xf numFmtId="0" fontId="26" fillId="4" borderId="48"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2" fillId="0" borderId="49" xfId="0" applyFont="1" applyBorder="1" applyAlignment="1">
      <alignment horizontal="center" vertical="center" wrapText="1"/>
    </xf>
    <xf numFmtId="0" fontId="34" fillId="21" borderId="65" xfId="0" applyFont="1" applyFill="1" applyBorder="1" applyAlignment="1">
      <alignment horizontal="left" vertical="center" wrapText="1"/>
    </xf>
    <xf numFmtId="0" fontId="12" fillId="9" borderId="49" xfId="0" applyFont="1" applyFill="1" applyBorder="1" applyAlignment="1">
      <alignment horizontal="center" vertical="center" wrapText="1"/>
    </xf>
    <xf numFmtId="0" fontId="12" fillId="9" borderId="5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1" fillId="23" borderId="2" xfId="0" applyFont="1" applyFill="1" applyBorder="1" applyAlignment="1">
      <alignment horizontal="left" vertical="top" wrapText="1"/>
    </xf>
    <xf numFmtId="0" fontId="49" fillId="24" borderId="29" xfId="0" applyFont="1" applyFill="1" applyBorder="1" applyAlignment="1" applyProtection="1">
      <alignment horizontal="left" vertical="top" wrapText="1"/>
      <protection locked="0"/>
    </xf>
    <xf numFmtId="0" fontId="49" fillId="24" borderId="5" xfId="0" applyFont="1" applyFill="1" applyBorder="1" applyAlignment="1" applyProtection="1">
      <alignment horizontal="left" vertical="top" wrapText="1"/>
      <protection locked="0"/>
    </xf>
    <xf numFmtId="0" fontId="11" fillId="2" borderId="0" xfId="4" applyFont="1" applyFill="1" applyAlignment="1">
      <alignment horizontal="center" vertical="center" wrapText="1"/>
    </xf>
    <xf numFmtId="0" fontId="26" fillId="4" borderId="20"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2" fillId="2" borderId="12" xfId="4" applyFont="1" applyFill="1" applyBorder="1" applyAlignment="1">
      <alignment horizontal="left" vertical="center" wrapText="1"/>
    </xf>
    <xf numFmtId="0" fontId="12" fillId="2" borderId="13" xfId="4" applyFont="1" applyFill="1" applyBorder="1" applyAlignment="1">
      <alignment horizontal="left" vertical="center" wrapText="1"/>
    </xf>
    <xf numFmtId="0" fontId="12" fillId="2" borderId="23"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11" xfId="4" applyFont="1" applyFill="1" applyBorder="1" applyAlignment="1">
      <alignment horizontal="left" vertical="center" wrapText="1"/>
    </xf>
    <xf numFmtId="0" fontId="29" fillId="8"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12" fillId="2" borderId="38"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28" xfId="4" applyFont="1" applyFill="1" applyBorder="1" applyAlignment="1">
      <alignment horizontal="center" vertical="center"/>
    </xf>
    <xf numFmtId="0" fontId="12" fillId="2" borderId="34" xfId="4" applyFont="1" applyFill="1" applyBorder="1" applyAlignment="1">
      <alignment horizontal="center" vertical="center"/>
    </xf>
    <xf numFmtId="0" fontId="12" fillId="2" borderId="10" xfId="4" applyFont="1" applyFill="1" applyBorder="1" applyAlignment="1">
      <alignment horizontal="center" vertical="center"/>
    </xf>
    <xf numFmtId="0" fontId="12" fillId="2" borderId="31" xfId="4" applyFont="1" applyFill="1" applyBorder="1" applyAlignment="1">
      <alignment horizontal="center" vertical="center"/>
    </xf>
    <xf numFmtId="0" fontId="26" fillId="4" borderId="39" xfId="0" applyFont="1" applyFill="1" applyBorder="1" applyAlignment="1">
      <alignment horizontal="center" vertical="center" wrapText="1"/>
    </xf>
    <xf numFmtId="15" fontId="12" fillId="2" borderId="26" xfId="4" applyNumberFormat="1" applyFont="1" applyFill="1" applyBorder="1" applyAlignment="1">
      <alignment horizontal="center" vertical="center"/>
    </xf>
    <xf numFmtId="0" fontId="12" fillId="2" borderId="9" xfId="4" applyFont="1" applyFill="1" applyBorder="1" applyAlignment="1">
      <alignment horizontal="center" vertical="center"/>
    </xf>
    <xf numFmtId="0" fontId="28" fillId="4" borderId="2"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12" fillId="2" borderId="29"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26" fillId="4" borderId="29"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6" fillId="2" borderId="0" xfId="6" applyFill="1" applyAlignment="1">
      <alignment horizontal="center"/>
    </xf>
    <xf numFmtId="0" fontId="0" fillId="2" borderId="0" xfId="0" applyFill="1" applyAlignment="1">
      <alignment horizontal="left" vertical="top" wrapText="1"/>
    </xf>
    <xf numFmtId="0" fontId="34" fillId="8" borderId="52" xfId="7" applyFont="1" applyFill="1" applyBorder="1" applyAlignment="1">
      <alignment horizontal="center" vertical="center" wrapText="1"/>
    </xf>
    <xf numFmtId="0" fontId="34" fillId="8" borderId="53" xfId="7" applyFont="1" applyFill="1" applyBorder="1" applyAlignment="1">
      <alignment horizontal="center" vertical="center" wrapText="1"/>
    </xf>
    <xf numFmtId="0" fontId="34" fillId="8" borderId="54" xfId="7" applyFont="1" applyFill="1" applyBorder="1" applyAlignment="1">
      <alignment horizontal="center" vertical="center" wrapText="1"/>
    </xf>
    <xf numFmtId="0" fontId="44" fillId="17" borderId="52" xfId="7" applyFont="1" applyFill="1" applyBorder="1" applyAlignment="1">
      <alignment horizontal="center" vertical="center" wrapText="1"/>
    </xf>
    <xf numFmtId="0" fontId="44" fillId="17" borderId="53" xfId="7" applyFont="1" applyFill="1" applyBorder="1" applyAlignment="1">
      <alignment horizontal="center" vertical="center" wrapText="1"/>
    </xf>
    <xf numFmtId="0" fontId="44" fillId="17" borderId="54" xfId="7" applyFont="1" applyFill="1" applyBorder="1" applyAlignment="1">
      <alignment horizontal="center" vertical="center" wrapText="1"/>
    </xf>
    <xf numFmtId="0" fontId="34" fillId="8" borderId="55" xfId="7" applyFont="1" applyFill="1" applyBorder="1" applyAlignment="1">
      <alignment horizontal="center" vertical="center" wrapText="1"/>
    </xf>
    <xf numFmtId="0" fontId="34" fillId="8" borderId="56" xfId="7" applyFont="1" applyFill="1" applyBorder="1" applyAlignment="1">
      <alignment horizontal="center" vertical="center" wrapText="1"/>
    </xf>
    <xf numFmtId="0" fontId="34" fillId="8" borderId="57" xfId="7" applyFont="1" applyFill="1" applyBorder="1" applyAlignment="1">
      <alignment horizontal="center" vertical="center" wrapText="1"/>
    </xf>
    <xf numFmtId="0" fontId="18" fillId="2" borderId="0" xfId="7" applyFont="1" applyFill="1" applyAlignment="1">
      <alignment horizontal="left" vertical="top"/>
    </xf>
  </cellXfs>
  <cellStyles count="10">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Normal 4" xfId="7" xr:uid="{583563AA-5BC5-4CE1-B496-8F23BBCB6551}"/>
    <cellStyle name="Normal 5" xfId="9" xr:uid="{84045BC2-45CF-4AC9-8864-2C86AF8588A5}"/>
    <cellStyle name="Porcentaje" xfId="3" builtinId="5"/>
    <cellStyle name="Porcentaje 2" xfId="8" xr:uid="{27AA1E5D-AC32-41B9-B413-5788663D9570}"/>
    <cellStyle name="Título" xfId="1" builtinId="15"/>
  </cellStyles>
  <dxfs count="37">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dotted">
          <color rgb="FF000000"/>
        </left>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numFmt numFmtId="13" formatCode="0%"/>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style="dotted">
          <color rgb="FF000000"/>
        </right>
        <top style="dotted">
          <color rgb="FF000000"/>
        </top>
        <bottom style="dotted">
          <color rgb="FF000000"/>
        </bottom>
      </border>
    </dxf>
    <dxf>
      <border>
        <top style="hair">
          <color indexed="64"/>
        </top>
      </border>
    </dxf>
    <dxf>
      <border diagonalUp="0" diagonalDown="0">
        <left style="hair">
          <color indexed="64"/>
        </left>
        <right style="hair">
          <color indexed="64"/>
        </right>
        <top style="hair">
          <color indexed="64"/>
        </top>
        <bottom style="hair">
          <color indexed="64"/>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indent="0" justifyLastLine="0" shrinkToFit="0" readingOrder="0"/>
    </dxf>
    <dxf>
      <border>
        <bottom style="hair">
          <color indexed="64"/>
        </bottom>
      </border>
    </dxf>
    <dxf>
      <font>
        <b/>
        <i val="0"/>
        <strike val="0"/>
        <condense val="0"/>
        <extend val="0"/>
        <outline val="0"/>
        <shadow val="0"/>
        <u val="none"/>
        <vertAlign val="baseline"/>
        <sz val="16"/>
        <color theme="0"/>
        <name val="Verdana"/>
        <family val="2"/>
        <scheme val="none"/>
      </font>
      <fill>
        <patternFill patternType="solid">
          <fgColor indexed="64"/>
          <bgColor rgb="FFB18940"/>
        </patternFill>
      </fill>
      <alignment horizontal="center" vertical="center" textRotation="0" wrapText="1" indent="0" justifyLastLine="0" shrinkToFit="0" readingOrder="0"/>
      <border diagonalUp="0" diagonalDown="0" outline="0">
        <left style="dotted">
          <color rgb="FF000000"/>
        </left>
        <right style="dotted">
          <color rgb="FF000000"/>
        </right>
        <top/>
        <bottom/>
      </border>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horizontal="center"/>
    </dxf>
    <dxf>
      <alignment horizontal="center"/>
    </dxf>
    <dxf>
      <alignment wrapText="1"/>
    </dxf>
    <dxf>
      <alignment wrapText="1"/>
    </dxf>
  </dxfs>
  <tableStyles count="0" defaultTableStyle="TableStyleMedium2" defaultPivotStyle="PivotStyleLight16"/>
  <colors>
    <mruColors>
      <color rgb="FFFFFFCC"/>
      <color rgb="FFFF3300"/>
      <color rgb="FFCC6600"/>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'Dependencias con tareas'!$B$39</c:f>
              <c:strCache>
                <c:ptCount val="1"/>
                <c:pt idx="0">
                  <c:v>Número de tareas del plan de acción 2025</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'Dependencias con tareas'!$A$40:$A$75</c:f>
              <c:strCache>
                <c:ptCount val="36"/>
                <c:pt idx="0">
                  <c:v>Despacho del Ministro</c:v>
                </c:pt>
                <c:pt idx="1">
                  <c:v>Comunicaciones</c:v>
                </c:pt>
                <c:pt idx="2">
                  <c:v>Oficina Asesora Jurídica</c:v>
                </c:pt>
                <c:pt idx="3">
                  <c:v>Oficina de Control Disciplinario Interno</c:v>
                </c:pt>
                <c:pt idx="4">
                  <c:v>Viceministerio General</c:v>
                </c:pt>
                <c:pt idx="5">
                  <c:v>Oficina de Control Interno</c:v>
                </c:pt>
                <c:pt idx="6">
                  <c:v>Oficina Asesora de Planeación 
</c:v>
                </c:pt>
                <c:pt idx="7">
                  <c:v>Dirección General de Participaciones Estatales</c:v>
                </c:pt>
                <c:pt idx="8">
                  <c:v>Grupo del SIIF Nación</c:v>
                </c:pt>
                <c:pt idx="9">
                  <c:v>Grupo Sistema General de Regalías</c:v>
                </c:pt>
                <c:pt idx="10">
                  <c:v>Viceministerio Técnico</c:v>
                </c:pt>
                <c:pt idx="11">
                  <c:v>Dirección General de Política Macroeconómica - Subdirección de Política Fiscal</c:v>
                </c:pt>
                <c:pt idx="12">
                  <c:v>Dirección General de Política Macroeconómica - Subdirección de Programación Macroeconómica</c:v>
                </c:pt>
                <c:pt idx="13">
                  <c:v>Dirección General de Regulación Económica de la Seguridad Social - Grupo FONPET</c:v>
                </c:pt>
                <c:pt idx="14">
                  <c:v>Dirección General de Regulación Económica de la Seguridad Social - Subdirección de Pensiones</c:v>
                </c:pt>
                <c:pt idx="15">
                  <c:v>Dirección General de Regulación Económica de la Seguridad Social - Subdirección de Salud.</c:v>
                </c:pt>
                <c:pt idx="16">
                  <c:v>Oficina de Bonos Pensionales</c:v>
                </c:pt>
                <c:pt idx="17">
                  <c:v>Secretaria General</c:v>
                </c:pt>
                <c:pt idx="18">
                  <c:v>Subdirección Jurídica</c:v>
                </c:pt>
                <c:pt idx="19">
                  <c:v>Dirección Administrativa -  Subdirección Financiera</c:v>
                </c:pt>
                <c:pt idx="20">
                  <c:v>Dirección Administrativa - Grupo de Contratos</c:v>
                </c:pt>
                <c:pt idx="21">
                  <c:v>Dirección Administrativa - Subdirección de Gestión del Talento Humano</c:v>
                </c:pt>
                <c:pt idx="22">
                  <c:v>Dirección Administrativa - Subdirección de Servicios y Relación con el Ciudadano - Grupo de Gestión de Información y de Relación con el Ciudadano </c:v>
                </c:pt>
                <c:pt idx="23">
                  <c:v> Dirección Administrativa - Subdirección de Servicios y Relación con el Ciudadano - Grupo de Infraestructura</c:v>
                </c:pt>
                <c:pt idx="24">
                  <c:v>Dirección de Tecnología - Subdirección de Ingeniería de Software</c:v>
                </c:pt>
                <c:pt idx="25">
                  <c:v>Dirección de Tecnología - Subdirección de Recursos Tecnológicos</c:v>
                </c:pt>
                <c:pt idx="26">
                  <c:v>Dirección de Tecnología -Despacho</c:v>
                </c:pt>
                <c:pt idx="27">
                  <c:v>Dirección General de Presupuesto  Público Nacional  - Despacho</c:v>
                </c:pt>
                <c:pt idx="28">
                  <c:v>Dirección General de Presupuesto  Público Nacional  - Subdirección de Análisis y Consolidación Presupuestal</c:v>
                </c:pt>
                <c:pt idx="29">
                  <c:v>Dirección General de Presupuesto Público - 
Subdirección de Competitividad y Desarrollo Sostenible
Subdirección de Gobierno Seguridad y Justicia
Subdirección de Promoción y Protección Social</c:v>
                </c:pt>
                <c:pt idx="30">
                  <c:v>Dirección General de Apoyo Fiscal - Despacho</c:v>
                </c:pt>
                <c:pt idx="31">
                  <c:v>Dirección General de Apoyo Fiscal - Subdirección de Apoyo al Saneamiento Fiscal Territorial</c:v>
                </c:pt>
                <c:pt idx="32">
                  <c:v>Dirección General de Apoyo Fiscal - Subdirección de Fortalecimiento institucional Territorial</c:v>
                </c:pt>
                <c:pt idx="33">
                  <c:v>Dirección General de Crédito Público y Tesoro Nacional - Subdirección de Financiamiento Interno</c:v>
                </c:pt>
                <c:pt idx="34">
                  <c:v>Dirección General de Crédito Público y Tesoro Nacional - Subdirección de Riesgo</c:v>
                </c:pt>
                <c:pt idx="35">
                  <c:v>Dirección General de Crédito Público y Tesoro Nacional -Subdirección de App</c:v>
                </c:pt>
              </c:strCache>
            </c:strRef>
          </c:cat>
          <c:val>
            <c:numRef>
              <c:f>'Dependencias con tareas'!$B$40:$B$75</c:f>
              <c:numCache>
                <c:formatCode>General</c:formatCode>
                <c:ptCount val="36"/>
                <c:pt idx="0">
                  <c:v>0</c:v>
                </c:pt>
                <c:pt idx="1">
                  <c:v>2</c:v>
                </c:pt>
                <c:pt idx="2">
                  <c:v>0</c:v>
                </c:pt>
                <c:pt idx="3">
                  <c:v>1</c:v>
                </c:pt>
                <c:pt idx="4">
                  <c:v>2</c:v>
                </c:pt>
                <c:pt idx="5">
                  <c:v>1</c:v>
                </c:pt>
                <c:pt idx="6">
                  <c:v>21</c:v>
                </c:pt>
                <c:pt idx="7">
                  <c:v>4</c:v>
                </c:pt>
                <c:pt idx="8">
                  <c:v>1</c:v>
                </c:pt>
                <c:pt idx="9">
                  <c:v>1</c:v>
                </c:pt>
                <c:pt idx="10">
                  <c:v>2</c:v>
                </c:pt>
                <c:pt idx="11">
                  <c:v>4</c:v>
                </c:pt>
                <c:pt idx="12">
                  <c:v>1</c:v>
                </c:pt>
                <c:pt idx="13">
                  <c:v>2</c:v>
                </c:pt>
                <c:pt idx="14">
                  <c:v>2</c:v>
                </c:pt>
                <c:pt idx="15">
                  <c:v>1</c:v>
                </c:pt>
                <c:pt idx="16">
                  <c:v>3</c:v>
                </c:pt>
                <c:pt idx="17">
                  <c:v>1</c:v>
                </c:pt>
                <c:pt idx="18">
                  <c:v>4</c:v>
                </c:pt>
                <c:pt idx="19">
                  <c:v>1</c:v>
                </c:pt>
                <c:pt idx="20">
                  <c:v>1</c:v>
                </c:pt>
                <c:pt idx="21">
                  <c:v>3</c:v>
                </c:pt>
                <c:pt idx="22">
                  <c:v>3</c:v>
                </c:pt>
                <c:pt idx="23">
                  <c:v>2</c:v>
                </c:pt>
                <c:pt idx="24">
                  <c:v>4</c:v>
                </c:pt>
                <c:pt idx="25">
                  <c:v>1</c:v>
                </c:pt>
                <c:pt idx="26">
                  <c:v>7</c:v>
                </c:pt>
                <c:pt idx="27">
                  <c:v>2</c:v>
                </c:pt>
                <c:pt idx="28">
                  <c:v>5</c:v>
                </c:pt>
                <c:pt idx="29">
                  <c:v>1</c:v>
                </c:pt>
                <c:pt idx="30">
                  <c:v>2</c:v>
                </c:pt>
                <c:pt idx="31">
                  <c:v>2</c:v>
                </c:pt>
                <c:pt idx="32">
                  <c:v>1</c:v>
                </c:pt>
                <c:pt idx="33">
                  <c:v>1</c:v>
                </c:pt>
                <c:pt idx="34">
                  <c:v>2</c:v>
                </c:pt>
                <c:pt idx="35">
                  <c:v>1</c:v>
                </c:pt>
              </c:numCache>
            </c:numRef>
          </c:val>
          <c:extLst>
            <c:ext xmlns:c16="http://schemas.microsoft.com/office/drawing/2014/chart" uri="{C3380CC4-5D6E-409C-BE32-E72D297353CC}">
              <c16:uniqueId val="{00000000-072D-44A4-B795-2DEEC6100681}"/>
            </c:ext>
          </c:extLst>
        </c:ser>
        <c:dLbls>
          <c:showLegendKey val="0"/>
          <c:showVal val="0"/>
          <c:showCatName val="0"/>
          <c:showSerName val="0"/>
          <c:showPercent val="0"/>
          <c:showBubbleSize val="0"/>
        </c:dLbls>
        <c:gapWidth val="150"/>
        <c:overlap val="100"/>
        <c:axId val="786474032"/>
        <c:axId val="786476112"/>
      </c:barChart>
      <c:catAx>
        <c:axId val="78647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786476112"/>
        <c:crosses val="autoZero"/>
        <c:auto val="1"/>
        <c:lblAlgn val="ctr"/>
        <c:lblOffset val="100"/>
        <c:noMultiLvlLbl val="0"/>
      </c:catAx>
      <c:valAx>
        <c:axId val="786476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6474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257425" y="250825"/>
          <a:ext cx="10848975" cy="8794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1743363</xdr:colOff>
      <xdr:row>8</xdr:row>
      <xdr:rowOff>23874</xdr:rowOff>
    </xdr:from>
    <xdr:to>
      <xdr:col>15</xdr:col>
      <xdr:colOff>854363</xdr:colOff>
      <xdr:row>46</xdr:row>
      <xdr:rowOff>1726062</xdr:rowOff>
    </xdr:to>
    <xdr:pic>
      <xdr:nvPicPr>
        <xdr:cNvPr id="4" name="Imagen 3">
          <a:extLst>
            <a:ext uri="{FF2B5EF4-FFF2-40B4-BE49-F238E27FC236}">
              <a16:creationId xmlns:a16="http://schemas.microsoft.com/office/drawing/2014/main" id="{2E727901-BF16-BED7-30AB-6031AC8571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9818" y="3221965"/>
          <a:ext cx="11210636" cy="83177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2026</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666363</xdr:rowOff>
    </xdr:from>
    <xdr:to>
      <xdr:col>17</xdr:col>
      <xdr:colOff>28653</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135581" y="2603113"/>
          <a:ext cx="10085197" cy="5689174"/>
          <a:chOff x="620981" y="3008492"/>
          <a:chExt cx="11547187" cy="5807382"/>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5" y="5566971"/>
            <a:ext cx="2988026" cy="953315"/>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2026</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3008492"/>
            <a:ext cx="11547187" cy="5807382"/>
            <a:chOff x="342731" y="525863"/>
            <a:chExt cx="11547187" cy="5828273"/>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8" y="606723"/>
                <a:ext cx="2293630"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2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476926"/>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44016"/>
              <a:ext cx="3237841" cy="768961"/>
              <a:chOff x="315180" y="3552388"/>
              <a:chExt cx="3237841" cy="768961"/>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52388"/>
                <a:ext cx="3237841" cy="768961"/>
                <a:chOff x="1524001" y="546495"/>
                <a:chExt cx="2931886" cy="768961"/>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46723" y="689873"/>
                  <a:ext cx="21459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525863"/>
              <a:ext cx="3210290" cy="768648"/>
              <a:chOff x="8575039" y="844623"/>
              <a:chExt cx="3210290" cy="768648"/>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44623"/>
                <a:ext cx="3210290" cy="768648"/>
                <a:chOff x="1245597" y="546495"/>
                <a:chExt cx="3210290" cy="768648"/>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605330"/>
                  <a:ext cx="2360934"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834271"/>
              <a:chOff x="8575039" y="1821756"/>
              <a:chExt cx="3258850" cy="834271"/>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804768"/>
                <a:chOff x="1786882" y="546495"/>
                <a:chExt cx="3161205" cy="895502"/>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875940"/>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19"/>
                <a:ext cx="2518694" cy="79570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80" y="623348"/>
                  <a:ext cx="233259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1" y="3539798"/>
              <a:ext cx="3237843" cy="807479"/>
              <a:chOff x="8584539" y="3680072"/>
              <a:chExt cx="3237843" cy="807479"/>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39" y="3680072"/>
                <a:ext cx="3237843" cy="807479"/>
                <a:chOff x="1524001" y="546495"/>
                <a:chExt cx="2931887" cy="807479"/>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555812" y="597728"/>
                  <a:ext cx="2216163"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Pública</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2" y="4735313"/>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521493</xdr:colOff>
      <xdr:row>42</xdr:row>
      <xdr:rowOff>66674</xdr:rowOff>
    </xdr:from>
    <xdr:to>
      <xdr:col>14</xdr:col>
      <xdr:colOff>595312</xdr:colOff>
      <xdr:row>63</xdr:row>
      <xdr:rowOff>238123</xdr:rowOff>
    </xdr:to>
    <xdr:graphicFrame macro="">
      <xdr:nvGraphicFramePr>
        <xdr:cNvPr id="5" name="Gráfico 4">
          <a:extLst>
            <a:ext uri="{FF2B5EF4-FFF2-40B4-BE49-F238E27FC236}">
              <a16:creationId xmlns:a16="http://schemas.microsoft.com/office/drawing/2014/main" id="{B34AA8DB-0BD6-2200-A245-A132160280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152399</xdr:rowOff>
    </xdr:from>
    <xdr:to>
      <xdr:col>20</xdr:col>
      <xdr:colOff>0</xdr:colOff>
      <xdr:row>1</xdr:row>
      <xdr:rowOff>1197428</xdr:rowOff>
    </xdr:to>
    <xdr:sp macro="" textlink="">
      <xdr:nvSpPr>
        <xdr:cNvPr id="2" name="Rectángulo redondeado 2">
          <a:extLst>
            <a:ext uri="{FF2B5EF4-FFF2-40B4-BE49-F238E27FC236}">
              <a16:creationId xmlns:a16="http://schemas.microsoft.com/office/drawing/2014/main" id="{7FDB5118-7EFF-488A-8756-455DCB926D17}"/>
            </a:ext>
          </a:extLst>
        </xdr:cNvPr>
        <xdr:cNvSpPr/>
      </xdr:nvSpPr>
      <xdr:spPr>
        <a:xfrm>
          <a:off x="323850" y="152399"/>
          <a:ext cx="33632775" cy="1226004"/>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1143000</xdr:colOff>
      <xdr:row>1</xdr:row>
      <xdr:rowOff>100012</xdr:rowOff>
    </xdr:from>
    <xdr:to>
      <xdr:col>17</xdr:col>
      <xdr:colOff>1326356</xdr:colOff>
      <xdr:row>2</xdr:row>
      <xdr:rowOff>190500</xdr:rowOff>
    </xdr:to>
    <xdr:sp macro="" textlink="">
      <xdr:nvSpPr>
        <xdr:cNvPr id="3" name="Text Box 1">
          <a:extLst>
            <a:ext uri="{FF2B5EF4-FFF2-40B4-BE49-F238E27FC236}">
              <a16:creationId xmlns:a16="http://schemas.microsoft.com/office/drawing/2014/main" id="{F93323DF-353D-4D77-840D-372F04541608}"/>
            </a:ext>
          </a:extLst>
        </xdr:cNvPr>
        <xdr:cNvSpPr txBox="1">
          <a:spLocks noChangeArrowheads="1"/>
        </xdr:cNvSpPr>
      </xdr:nvSpPr>
      <xdr:spPr bwMode="auto">
        <a:xfrm>
          <a:off x="9429750" y="280987"/>
          <a:ext cx="20843081" cy="1328738"/>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INDICADORES PLAN ESTRATÉGICO INSTITUCIONAL </a:t>
          </a:r>
        </a:p>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2023-2026</a:t>
          </a:r>
        </a:p>
      </xdr:txBody>
    </xdr:sp>
    <xdr:clientData/>
  </xdr:twoCellAnchor>
  <xdr:twoCellAnchor editAs="oneCell">
    <xdr:from>
      <xdr:col>2</xdr:col>
      <xdr:colOff>495300</xdr:colOff>
      <xdr:row>1</xdr:row>
      <xdr:rowOff>28575</xdr:rowOff>
    </xdr:from>
    <xdr:to>
      <xdr:col>2</xdr:col>
      <xdr:colOff>1732371</xdr:colOff>
      <xdr:row>1</xdr:row>
      <xdr:rowOff>895620</xdr:rowOff>
    </xdr:to>
    <xdr:pic>
      <xdr:nvPicPr>
        <xdr:cNvPr id="4" name="Imagen 3">
          <a:extLst>
            <a:ext uri="{FF2B5EF4-FFF2-40B4-BE49-F238E27FC236}">
              <a16:creationId xmlns:a16="http://schemas.microsoft.com/office/drawing/2014/main" id="{2F651A7A-75EB-46F2-B89A-B0243AECCAAB}"/>
            </a:ext>
            <a:ext uri="{147F2762-F138-4A5C-976F-8EAC2B608ADB}">
              <a16:predDERef xmlns:a16="http://schemas.microsoft.com/office/drawing/2014/main" pre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09550"/>
          <a:ext cx="1237071" cy="867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5)%20SIRECI\2024\5.%20Consolidado%20Final\F3-DOCUMENTO_ELECTRONICO\F3-Indicadores%20y%20Metas%20PEI2023-2026-DIC%20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20PEI\1.1)%20Planeacion_Estrategica\2)%20Formulacion\2024\Versiones\PEI2023-2026V5-PAA2024.V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2023-2026"/>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cifuent/AppData/Roaming/Microsoft/Excel/PEI2023-2026.V5_PAA2025%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rly Catherine Cifuentes Guerrero" refreshedDate="45755.647136574073" createdVersion="8" refreshedVersion="8" minRefreshableVersion="3" recordCount="94" xr:uid="{833F8F3D-8850-488F-BA97-B09C9496D613}">
  <cacheSource type="worksheet">
    <worksheetSource ref="B1:F95" sheet="Hoja1" r:id="rId2"/>
  </cacheSource>
  <cacheFields count="5">
    <cacheField name="Objetivo Estratégico Asociado" numFmtId="0">
      <sharedItems longText="1"/>
    </cacheField>
    <cacheField name="Iniciativa Estratégica Asociada" numFmtId="0">
      <sharedItems longText="1"/>
    </cacheField>
    <cacheField name="Nombre de la tarea" numFmtId="0">
      <sharedItems count="94" longText="1">
        <s v="Emitir Bonos Verdes, Sociales o Sostenibles en virtud de las necesidades establecidas en el plan financiero y la tabla de Fuentes y Usos de cada vigencia"/>
        <s v="Desarrollar una estrategia de cobertura de los precios del petróleo"/>
        <s v="Implementar los criterios Ambientales Sociales y de Gobernanza + Resiliencia (ASG+R) en proyectos de infraestructura y definición de instrumentos de innovación financiera, para financiar proyectos con criterios sostenibles"/>
        <s v="Generar estrategias de Protección Financieras territoriales y/o sectoriales formuladas y/o implementadas."/>
        <s v="Realizar modificaciones a la regulación del sistema financiero con el objetivo de incrementar la innovación y la inclusión financiera"/>
        <s v="Difundir estadísticas de finanzas públicas del Gobierno General con base en los lineamientos del Manual de Estadísticas de Finanzas Públicas (MEFP) 2014"/>
        <s v="Adelantar las actividades del proyecto de inversión: Mejoramiento e Integración de la Información en la Gestión Financiera Pública Nacional, que hacen parte del componente DGPM."/>
        <s v="Implementar el Plan Integral de Acción de la Comisión Intersectorial de Información para la gestión financiera pública"/>
        <s v="Elaborar, actualizar y publicar los balances fiscales en los diferentes niveles de gobierno publicados en el Marco Fiscal de Mediano Plazo, cierres fiscales y documentos de plan financiero."/>
        <s v="Mantener actualizados los balances fiscales de todos los niveles de gobierno, asegurando su publicación en los diferentes documentos de planeación financiera del Gobierno nacional. "/>
        <s v="Fortalecer la calidad y consistencia macroeconómica de las herramientas de pronóstico y análisis del MHCP a través de la provisión y capacitación en el uso de modelos de pronóstico de corto y mediano plazo, así como de consistencia macroeconómica."/>
        <s v="Realizar la propuesta de reglamentación de la Categoría Única de Información del Presupuesto Ordinario para Entidades del Orden Nacional de la Rama Ejecutiva (Art 308 ley 2294 de 2023 )"/>
        <s v="Diseñar una propuesta metodológica para la medición del impacto contingente de las entidades descentralizadas (Art 325 - PND)"/>
        <s v="Brindar asistencia técnica en desarrollo de la política de catastro multipropósito para el fortalecimiento de la gestión tributaria territorial"/>
        <s v="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
        <s v="Adelantar  análisis en aspectos del uso eficiente de los recursos asignados a los sectores de: educación, salud, APSB, PAE, propósito general, atención a grupos étnicos, ribereños y hospitales."/>
        <s v="Brindar asistencia técnica para el fortalecimiento de la gestión de las Entidades Territoriales - ET en los temas relacionados con la información presupuestal y financiera del Sistema General de Regalías."/>
        <s v="Generar la estrategia metodológica de definición y seguimiento a trazadores presupuestales."/>
        <s v="Certificar la operación estadística Seguimiento Presupuestal bajo la Norma Técnica de la Calidad del Proceso Estadístico (NTC PE 1000) o la norma vigente expedida por el Departamento Administrativo Nacional Estadística - DANE"/>
        <s v="Fortalecer los mecanismos de transparencia presupuestal de la DGPPN"/>
        <s v="Promover la participación ciudadana facilitando el control del proceso de asignación de recursos del gasto público"/>
        <s v="Analizar la ejecución presupuestal de los sectores que hacen parte del PGN"/>
        <s v="Publicar con corte trimestral información de gastos de funcionamiento del trazador de paz en el Portal de transparencia Económica"/>
        <s v="Diseñar los procedimientos y metodologías necesarias de las actividades a cargo de la Dirección"/>
        <s v="Implementar los instrumentos necesarios para contar con la propuesta de estadística presupuestales y fiscales bajo estándares internacionales en línea con la hoja de ruta del CONPES 4008"/>
        <s v="Diseñar e implementar instrumentos de inclusión financiera para la innovación, la economía popular y finanzas verdes"/>
        <s v="Definir estrategias para el financiamiento de la política de reindustrialización"/>
        <s v="Realizar el seguimiento fiscal y financiero al Sistema General de Seguridad Social en Salud, al Sistema General de Riesgos Laborales, al FOMAG y al régimen de salud de las Fuerzas Militares y Policía Nacional."/>
        <s v="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
        <s v="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
        <s v="Mejorar y optimizar los procesos de operación y control del FONPET y su relación con los procesos transversales  de la subdirección de pensiones (Pasivocol) para el adecuado seguimiento del cubrimiento del pasivo pensional de las entidades territoriales."/>
        <s v="Fortalecer las herramientas tecnológicas y los procesos de gestión de Pasivocol para optimizar el cálculo actuarial del pasivo pensional."/>
        <s v="Acompañamiento en el marco en el rol de accionista- análisis de opciones de comercialización de energía y transición energética en empresas estatales."/>
        <s v="Socializar e implementar y actualizar el Código de Propiedad con las empresas de Participación Estatal y brindar acompañamiento a  los gestores de Propiedad para lograr el cumplimiento de los lineamientos en las empresas "/>
        <s v="Realizar operaciones de consolidación de las empresas de participación estatal tales como fusiones, adquisiciones, capitalizaciones, enajenaciones y descentralización de la propiedad estatal "/>
        <s v="Realizar seguimiento  y direccionamiento al portafolio a las empresas y sistemas cofinanciados"/>
        <s v="Continuar con el uso del Sistema de Información de Historia Laboral Unificada, asegurando su correcto funcionamiento."/>
        <s v="Realizar mantenimiento, soporte funcional y de interoperabilidad al Sistema de Información de Historia Laboral Unificada."/>
        <s v="Transformar procesos secuenciales mediante la integración tecnológica y la inteligencia artificial para reducir la dependencia de la interacción humana. _x000a_"/>
        <s v="Realizar campañas de sensibilización dirigidas a la ciudadanía donde se promueva la realización de veedurías y participación ciudadana."/>
        <s v="Realizar informe cuatrimestral de satisfacción a la ciudadanía."/>
        <s v="Implementar mecanismos de control para la divulgación de información contractual e interacción de los entes de control, veedurías y demás interesados en la participación de los procesos de contratación gestionados por el Misterio de Hacienda y Crédito Publico (MHCP)."/>
        <s v="Promover la ruta académica para estudiantes de bachillerato (décimo y once) y de pregrado que permita entender el propósito del MHCP en el desarrollo del país."/>
        <s v="Fortalecer y consolidar la relación con los medios de comunicación y periodistas."/>
        <s v="Fortalecer el espacio de comunicación interna (intranet) y el espacio externo (plataforma página web del Ministerio de Hacienda y Crédito Público)."/>
        <s v="Realizar el seguimiento al cumplimiento de los requisitos de la Resolución 1519 de 2020 y Ley de Transparencia, acorde con la gobernanza definida"/>
        <s v="Estructurar la estrategia de la audiencia pública de rendición de cuentas, en donde se presenten los resultados de la gestión misional y la gestión institucional."/>
        <s v="Elaborar y publicar el informe de rendición de cuentas del acuerdo de paz"/>
        <s v="Implementar la metodología para la evaluación de la satisfacción de los usuarios de trámites y otros procedimientos administrativos"/>
        <s v="Gestionar la formulación de la estrategia de racionalización de tramites y CAIP"/>
        <s v="Realizar el seguimiento de la estrategia de racionalización de tramites y CAIP"/>
        <s v="Realizar actividades de participación ciudadana en el marco de la estrategia OPEN HACIENDA 2025"/>
        <s v="Realizar la formulación y seguimiento de la estrategia de participación ciudadana"/>
        <s v="Implementar estrategias relacionadas con la política de gestión del conocimiento y la innovación al interior de la entidad."/>
        <s v="Implementar una estrategia para promover la cultura de innovación abierta y cerrada."/>
        <s v="Operar, administrar y hacer seguimiento al funcionamiento de la Escuela Corporativa del Ministerio de Hacienda y Crédito Público (ECM) y las demás estrategias relacionadas para fortalecer la gestión del conocimiento,"/>
        <s v="Revisar la Tabla de Retención Documental para identificar una serie documental hibrida, identificación de tipos documentales y formatos, revisión de la organización Física y elaboración instructivo expedientes híbridos"/>
        <s v="Aplicar el instructivo a la serie documental definida e informe impacto en la gestión serie hibrida"/>
        <s v="Continuar con la estructuración de la documentación del MOP- Modelo de Operación por Procesos"/>
        <s v="Definir la estructura del SUG, así como las actividades correspondientes a la racionalización, simplificación o automatización de procesos y procedimientos asociados al Modelo de Operación de Procesos."/>
        <s v="Administrar conforme a la normatividad vigente la política de administración del riesgo."/>
        <s v="Realizar la actualización de los riesgos de los procesos, conforme a la política de administración de riesgos vigente."/>
        <s v="Desarrollar estrategias para el fortalecimiento organizacional en el marco del Sistema Único de Gestión en sinergia con los demás sistemas que lo componen."/>
        <s v="Desarrollar una estrategia que permita fortalecer el sistema de gestión de continuidad del negocio - SGCN en la entidad"/>
        <s v="Diseñar y socializar el documento metodológico para captura, análisis, procesamiento y uso estratégico de datos en proyectos de analítica a nivel institucional y sectorial."/>
        <s v="Implementar gobierno de Arquitectura Empresarial (AE) para el MHCP"/>
        <s v="Ejecutar plan de cierre de brechas en los dominios MGGTI y MAE de acuerdo con el plan elaborado para cada vigencia"/>
        <s v="Actualizar el Modelo de Seguridad y Privacidad de la Información de cada vigencia"/>
        <s v="Gestionar las acciones anuales de socialización de las políticas de seguridad de la información para usuarios finales"/>
        <s v="Gestionar la implementación anual de un piloto de adopción de tecnologías emergentes para el MHCP"/>
        <s v="Aplicar instrumento de recolección de información preguntas FURAG requerida por la DT"/>
        <s v="Implementar un sistema DLP (prevención de pérdida de datos) para monitorear, y proteger los datos sensibles de la Entidad."/>
        <s v="Implementar los procedimientos de Gobierno de Datos, en los  proyectos de sistemas de información desarrollados por la DT"/>
        <s v="Identificar activos de información de la Entidad y su clasificación"/>
        <s v="Dotar e instalar del centro de cómputo en la sede de Casas de Santa Barbara"/>
        <s v="Mejorar los procesos actuales  de la cuenta única nacional"/>
        <s v="Mejorar tecnologías I.A. para la atención de grupos de valor a través del chat virtual del SIIF"/>
        <s v="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
        <s v="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
        <s v="Ejecutar actividades que promuevan la cultura de integridad, transparencia y prevención del conflicto interés de conformidad con las líneas de trabajo estipuladas en el Plan Estratégico de Talento Humano de cada vigencia."/>
        <s v="Gestionar las respuestas a los derechos de petición para la prevención del daño antijurídico al interior de la Entidad. "/>
        <s v="Gestionar el conocimiento y la innovación en las actuaciones administrativas de la Subdirección Jurídica y su apoyo o interacción con las áreas del MHCP y otras Entidades del Estado."/>
        <s v="Hacer seguimiento al cumplimiento de los términos en las actuaciones que se surtan en el ciclo de la defensa de los procesos en los cuales el MHCP obre como parte, con el fin de tomar las medidas correctivas a que haya lugar. "/>
        <s v="Fortalecer el proceso de Defensa Jurídica en la Subdirección Jurídica en las acciones de tutela, en articulación con otras dependencias del Ministerio"/>
        <s v="Gestionar con oportunidad y celeridad  la revisión de asuntos legislativos"/>
        <s v="Efectuar la debida gestión de los canales dispuestos para la recepción de denuncias por hechos de corrupción y demás faltas disciplinarias"/>
        <s v="Continuar con la participación voluntaria en los programas de reconocimiento ambiental liderados por la Secretaría Distrital de Ambiente u otras autoridades en materia ambiental aplicable"/>
        <s v="Dar continuidad a la ejecución del programa de educación ambiental, de acuerdo con el plan de trabajo que se establezca en la vigencia"/>
        <s v="Realizar campaña para el fomento de la Cultura del Autocontrol"/>
        <s v="Realizar un diagnóstico de las herramientas de seguimiento y control que dispone la Secretaría General para el registro de trámites y seguimiento de los mismos"/>
        <s v="Presentar y publicar los Estados Financieros de la Entidad Contable Pública Gestión General oportunamente y en cumplimiento de la normatividad vigente. "/>
        <s v="Realizar seguimiento a la implementación de la estrategia de diagnóstico y fortalecimiento de registros administrativos para el aprovechamiento estadístico"/>
        <s v="Realizar seguimiento a la implementación de la estrategia de calidad en la documentación de la fase de detección y análisis de necesidades y diseño de las operaciones estadísticas"/>
        <s v="Realizar seguimiento a la implementación del Plan Estadístico Institucional- PESI durante 2025,  mediante el Sistema Único de Gestión de la entidad, de acuerdo con los ejes estratégicos definidos."/>
      </sharedItems>
    </cacheField>
    <cacheField name="Dependencia responsable" numFmtId="0">
      <sharedItems count="33">
        <s v="Dirección General de Crédito Público y Tesoro Nacional - Subdirección de Financiamiento Interno"/>
        <s v="Dirección General de Crédito Público y Tesoro Nacional - Subdirección de Riesgo"/>
        <s v="Dirección General de Crédito Público y Tesoro Nacional -Subdirección de App"/>
        <s v="Viceministerio Técnico"/>
        <s v="Dirección General de Política Macroeconómica - Subdirección de Política Fiscal"/>
        <s v="Dirección General de Política Macroeconómica - Subdirección de Programación Macroeconómica"/>
        <s v="Dirección General de Apoyo Fiscal - Subdirección de Apoyo al Saneamiento Fiscal Territorial"/>
        <s v="Dirección General de Apoyo Fiscal - Subdirección de Fortalecimiento institucional Territorial"/>
        <s v="Dirección General de Apoyo Fiscal"/>
        <s v="Grupo Sistema General de Regalías"/>
        <s v="Dirección General de Presupuesto  Público Nacional  "/>
        <s v="Dirección General de Presupuesto Público _x000a_Subdirección de Competitividad y Desarrollo Sostenible_x000a__x000a_Subdirección de Gobierno Seguridad y Justicia_x000a__x000a_Subdirección de Promoción y Protección Social"/>
        <s v="Viceministerio General"/>
        <s v="Dirección General de Regulación Económica de la Seguridad Social - Subdirección de Salud."/>
        <s v="Dirección General de Regulación Económica de la Seguridad Social - Subdirección de Pensiones"/>
        <s v="Dirección General de Regulación Económica de la Seguridad Social - Grupo FONPET"/>
        <s v="Dirección General de Participaciones Estatales"/>
        <s v="Oficina de Bonos Pensionales"/>
        <s v="Subdirección de Servicios y Relación con el Ciudadano - Grupo de Infraestructura"/>
        <s v="Subdirección de Servicios y Relación con el Ciudadano - Grupo de Gestión de Información y de Relación con el Ciudadano "/>
        <s v="Dirección Administrativa - Grupo de Contratos"/>
        <s v="Oficina Asesora de Planeación _x000a__x000a_"/>
        <s v="Comunicaciones"/>
        <s v="Dirección de Tecnología -Despacho"/>
        <s v="Dirección de Tecnología - Subdirección de Ingeniería de Software"/>
        <s v="Dirección de Tecnología - Subdirección de Recursos Tecnológicos"/>
        <s v="Subdirección de Gestión del Talento Humano"/>
        <s v="Subdirección Jurídica"/>
        <s v="Oficina Asesora Jurídica"/>
        <s v="Oficina de Control Disciplinario Interno"/>
        <s v="Oficina de Control Interno"/>
        <s v="Secretaria General"/>
        <s v="Dirección Administrativa -  Subdirección Financiera"/>
      </sharedItems>
    </cacheField>
    <cacheField name="Proceso(s) asociado(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0"/>
    <x v="0"/>
    <s v="Mis.3.1 Financiamiento Interno"/>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1"/>
    <x v="1"/>
    <s v="Mis.3.10 Gestión de Riesgo de las Operaciones de Crédito Público y Tesoro Nacional."/>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2"/>
    <x v="2"/>
    <s v="Mis.3.8 Apoyo a la Estructuración de Proyectos para la Vinculación de Capital Privado en Sectores de Responsabilidad del Estado"/>
  </r>
  <r>
    <s v="GM1.Generar las condiciones para unas finanzas sanas y un financiamiento para las transiciones exportadora y energética"/>
    <s v="Ini.2023.2026.GM1.02.Mecanismos de protección financiera para la reducción de la vulnerabilidad fiscal."/>
    <x v="3"/>
    <x v="1"/>
    <s v="Mis.3.10 Gestión de Riesgo de las Operaciones de Crédito Público y Tesoro Nacional."/>
  </r>
  <r>
    <s v="GM1.Generar las condiciones para unas finanzas sanas y un financiamiento para las transiciones exportadora y energética"/>
    <s v="Ini.2023.2026.GM1.03.Avanzar en una reglamentación para el sistema financiero nacional para unas finanzas públicas más incluyentes."/>
    <x v="4"/>
    <x v="3"/>
    <s v="N/A"/>
  </r>
  <r>
    <s v="GM1.Generar las condiciones para unas finanzas sanas y un financiamiento para las transiciones exportadora y energética"/>
    <s v="Ini.2023.2026.GM1.04.Modernizar y fortalecer la gestión financiera pública nacional."/>
    <x v="5"/>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6"/>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7"/>
    <x v="3"/>
    <s v="N/A"/>
  </r>
  <r>
    <s v="GM1.Generar las condiciones para unas finanzas sanas y un financiamiento para las transiciones exportadora y energética"/>
    <s v="Ini.2023.2026.GM1.04.Modernizar y fortalecer la gestión financiera pública nacional."/>
    <x v="8"/>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9"/>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10"/>
    <x v="5"/>
    <s v="Mis.1.1 Coordinación y Seguimiento de la Política Macroeconómica y Fisc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1"/>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2"/>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3"/>
    <x v="7"/>
    <s v="Mis.4.1 Asesoría Tributaria y Financiera a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4"/>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5"/>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6"/>
    <x v="9"/>
    <s v="Mis.4.9 Participación en los Órganos Colegiados de Administración y Decisión del Sistema General de Regalía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7"/>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8"/>
    <x v="10"/>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19"/>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0"/>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1"/>
    <x v="11"/>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2"/>
    <x v="10"/>
    <s v="Mis.2.1 Programación Presupuestal de los recursos de la Nación - "/>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3"/>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4"/>
    <x v="10"/>
    <s v="Mis.2.1 Programación Presupuestal de los recursos de la Nación - Mis2.2 Administración y Seguimiento a la Ejecución Presupuestal"/>
  </r>
  <r>
    <s v="GM3.Dinamizar la Banca de Desarrollo para la inclusión financiera que favorezca el desarrollo "/>
    <s v="Ini.2023.2026.GM3.02.Participar en la formulación de políticas de inclusión productiva y financiera para fomentar economías populares y procesos de reindustrialización."/>
    <x v="25"/>
    <x v="12"/>
    <s v="N/A"/>
  </r>
  <r>
    <s v="GM3.Dinamizar la Banca de Desarrollo para la inclusión financiera que favorezca el desarrollo "/>
    <s v="Ini.2023.2026.GM3.02.Participar en la formulación de políticas de inclusión productiva y financiera para fomentar economías populares y procesos de reindustrialización."/>
    <x v="26"/>
    <x v="12"/>
    <s v="N/A"/>
  </r>
  <r>
    <s v="GM4. Promover un nuevo contrato social de manera sostenible y responsable en el Sistema "/>
    <s v="Ini.2023.2026.GM4.01.Fortalecer los lineamientos de política de sostenibilidad financiera del Sistema General de Seguridad Social en Salud y el Sistema General de Riesgos Laborales."/>
    <x v="27"/>
    <x v="13"/>
    <s v="Mis.4.3 Seguimiento al comportamiento financiero y fiscal del Sistema de Seguridad Social Integral"/>
  </r>
  <r>
    <s v="GM4. Promover un nuevo contrato social de manera sostenible y responsable en el Sistema "/>
    <s v="Ini.2023.2026.GM4.02.Promover la regulación de normas para avanzar en la cobertura de los mecanismos de protección a la vejez."/>
    <x v="28"/>
    <x v="14"/>
    <s v="Mis.4.6 Apoyo al Saneamiento Financiero Pensional de Entidades Estatales"/>
  </r>
  <r>
    <s v="GM4. Promover un nuevo contrato social de manera sostenible y responsable en el Sistema "/>
    <s v="Ini.2023.2026.GM4.02.Promover la regulación de normas para avanzar en la cobertura de los mecanismos de protección a la vejez."/>
    <x v="29"/>
    <x v="14"/>
    <s v="Mis.4.6 Apoyo al Saneamiento Financiero Pensional de Entidades Estat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0"/>
    <x v="15"/>
    <s v="Mis.3.11 Apoyo, Seguimiento y Control del Cubrimiento del Pasivo Pensional de las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1"/>
    <x v="15"/>
    <s v="Mis.3.11 Apoyo, Seguimiento y Control del Cubrimiento del Pasivo Pensional de las Entidades Territoriales"/>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2"/>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3"/>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4"/>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5"/>
    <x v="16"/>
    <s v="Mis.3.7 Gestión de participaciones estatales y sistemas cofinanciados de transporte masivo"/>
  </r>
  <r>
    <s v="GM4. Promover un nuevo contrato social de manera sostenible y responsable en el Sistema "/>
    <s v="Ini.2023.2026.GM4.03. Fortalecer los Sistemas de Información y Gestión para la Consolidación de la Historia Laboral de los Colombianos._x000a__x000a_"/>
    <x v="36"/>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7"/>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8"/>
    <x v="17"/>
    <s v="Mis.3.9 Gestión de Bonos Pensionales_x000a_"/>
  </r>
  <r>
    <s v="GR1. Fortalecer los mecanismos para una cultura de transparencia y participación ciudadana"/>
    <s v="Ini.2023.2026.GR1.01.Generar estrategias para la divulgación de información y relacionamiento con el ciudadano."/>
    <x v="39"/>
    <x v="18"/>
    <s v="Est.2.2 Gestión de Relación con el Ciudadano"/>
  </r>
  <r>
    <s v="GR1. Fortalecer los mecanismos para una cultura de transparencia y participación ciudadana"/>
    <s v="Ini.2023.2026.GR1.01.Generar estrategias para la divulgación de información y relacionamiento con el ciudadano."/>
    <x v="40"/>
    <x v="19"/>
    <s v="Est.2.2 Gestión de Relación con el Ciudadano"/>
  </r>
  <r>
    <s v="GR1. Fortalecer los mecanismos para una cultura de transparencia y participación ciudadana"/>
    <s v="Ini.2023.2026.GR1.01.Generar estrategias para la divulgación de información y relacionamiento con el ciudadano."/>
    <x v="41"/>
    <x v="20"/>
    <s v="Apo.4.1 Adquisición de Bienes y Servicios"/>
  </r>
  <r>
    <s v="GR1. Fortalecer los mecanismos para una cultura de transparencia y participación ciudadana"/>
    <s v="Ini.2023.2026.GR1.01.Generar estrategias para la divulgación de información y relacionamiento con el ciudadano."/>
    <x v="42"/>
    <x v="21"/>
    <s v="Est.2.2 Gestión de Relación con el Ciudadano"/>
  </r>
  <r>
    <s v="GR1. Fortalecer los mecanismos para una cultura de transparencia y participación ciudadana"/>
    <s v="Ini.2023.2026.GR1.01.Generar estrategias para la divulgación de información y relacionamiento con el ciudadano."/>
    <x v="43"/>
    <x v="22"/>
    <s v="Est.2.1 Gestión de Comunicaciones"/>
  </r>
  <r>
    <s v="GR1. Fortalecer los mecanismos para una cultura de transparencia y participación ciudadana"/>
    <s v="Ini.2023.2026.GR1.01.Generar estrategias para la divulgación de información y relacionamiento con el ciudadano."/>
    <x v="44"/>
    <x v="22"/>
    <s v="Est.2.1 Gestión de Comunicaciones"/>
  </r>
  <r>
    <s v="GR1. Fortalecer los mecanismos para una cultura de transparencia y participación ciudadana"/>
    <s v="Ini.2023.2026.GR1.01.Generar estrategias para la divulgación de información y relacionamiento con el ciudadano."/>
    <x v="45"/>
    <x v="21"/>
    <s v="Est.1.1 Gestión Estratégica y Asuntos de Gobierno"/>
  </r>
  <r>
    <s v="GR1. Fortalecer los mecanismos para una cultura de transparencia y participación ciudadana"/>
    <s v="Ini.2023.2026.GR1.01.Generar estrategias para la divulgación de información y relacionamiento con el ciudadano."/>
    <x v="46"/>
    <x v="21"/>
    <s v="Est.1.1 Gestión Estratégica y Asuntos de Gobierno"/>
  </r>
  <r>
    <s v="GR1. Fortalecer los mecanismos para una cultura de transparencia y participación ciudadana"/>
    <s v="Ini.2023.2026.GR1.01.Generar estrategias para la divulgación de información y relacionamiento con el ciudadano."/>
    <x v="47"/>
    <x v="21"/>
    <s v="Apo.3.0 Apoyo a la Gestión Financiera"/>
  </r>
  <r>
    <s v="GR1. Fortalecer los mecanismos para una cultura de transparencia y participación ciudadana"/>
    <s v="Ini.2023.2026.GR1.01.Generar estrategias para la divulgación de información y relacionamiento con el ciudadano."/>
    <x v="48"/>
    <x v="21"/>
    <s v="Est.2.2 Gestión de Relación con el Ciudadano"/>
  </r>
  <r>
    <s v="GR1. Fortalecer los mecanismos para una cultura de transparencia y participación ciudadana"/>
    <s v="Ini.2023.2026.GR1.01.Generar estrategias para la divulgación de información y relacionamiento con el ciudadano."/>
    <x v="49"/>
    <x v="19"/>
    <s v="Est.2.2 Gestión de Relación con el Ciudadano"/>
  </r>
  <r>
    <s v="GR1. Fortalecer los mecanismos para una cultura de transparencia y participación ciudadana"/>
    <s v="Ini.2023.2026.GR1.01.Generar estrategias para la divulgación de información y relacionamiento con el ciudadano."/>
    <x v="50"/>
    <x v="21"/>
    <s v="Est.1.4 Fortalecimiento y Desarrollo Organizacional"/>
  </r>
  <r>
    <s v="GR1. Fortalecer los mecanismos para una cultura de transparencia y participación ciudadana"/>
    <s v="Ini.2023.2026.GR1.01.Generar estrategias para la divulgación de información y relacionamiento con el ciudadano."/>
    <x v="51"/>
    <x v="21"/>
    <s v="Est.2.2 Gestión de Relación con el Ciudadano"/>
  </r>
  <r>
    <s v="GR1. Fortalecer los mecanismos para una cultura de transparencia y participación ciudadana"/>
    <s v="Ini.2023.2026.GR1.01.Generar estrategias para la divulgación de información y relacionamiento con el ciudadano."/>
    <x v="52"/>
    <x v="21"/>
    <s v="Est.2.2 Gestión de Relación con el Ciudadano"/>
  </r>
  <r>
    <s v="GR2. Promover una cultura de gestión de conocimiento e innovación para una adecuada gestión de información y analítica institucional"/>
    <s v="Ini.2023.2026.GR2.01.Fortalecer la Política de Gestión del Conocimiento y la Innovación."/>
    <x v="53"/>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4"/>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5"/>
    <x v="21"/>
    <s v="Est 1.5  Inteligencia y Creatividad Organizacional"/>
  </r>
  <r>
    <s v="GR2. Promover una cultura de gestión de conocimiento e innovación para una adecuada gestión de información y analítica institucional"/>
    <s v="Ini.2023.2026.GR2.02.Promover la gestión de expedientes electrónicos de archivo."/>
    <x v="56"/>
    <x v="19"/>
    <s v="Apo.1.4 Gestión de Información"/>
  </r>
  <r>
    <s v="GR2. Promover una cultura de gestión de conocimiento e innovación para una adecuada gestión de información y analítica institucional"/>
    <s v="Ini.2023.2026.GR2.02.Promover la gestión de expedientes electrónicos de archivo."/>
    <x v="57"/>
    <x v="19"/>
    <s v="Apo.1.4 Gestión de Información"/>
  </r>
  <r>
    <s v="GR2. Promover una cultura de gestión de conocimiento e innovación para una adecuada gestión de información y analítica institucional"/>
    <s v="Ini.2023.2026.GR2.03.Fortalecer la gestión organizacional y por procesos de la entidad."/>
    <x v="58"/>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59"/>
    <x v="21"/>
    <s v="Est.1.4 Fortalecimiento y Desarrollo Organizacional_x000a__x000a_Est 1.5  Inteligencia y Creatividad Organizacional"/>
  </r>
  <r>
    <s v="GR2. Promover una cultura de gestión de conocimiento e innovación para una adecuada gestión de información y analítica institucional"/>
    <s v="Ini.2023.2026.GR2.03.Fortalecer la gestión organizacional y por procesos de la entidad."/>
    <x v="60"/>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1"/>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2"/>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3"/>
    <x v="21"/>
    <s v="Est.1.4 Fortalecimiento y Desarrollo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64"/>
    <x v="21"/>
    <s v="Est 1.5  Inteligencia y Creatividad Organizacional"/>
  </r>
  <r>
    <s v="GR3. Fortalecer la transformación digital para contribuir a la generación de valor público"/>
    <s v="Ini.2023.2026.GR3.02.Fortalecer la adopción de los elementos constitutivos de la política de gobierno digital establecidos en el Decreto 767 de 2022."/>
    <x v="65"/>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6"/>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7"/>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8"/>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9"/>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0"/>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1"/>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2"/>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3"/>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4"/>
    <x v="25"/>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5"/>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6"/>
    <x v="24"/>
    <s v="Apo.1.3 Gobierno y Gestión TIC"/>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7"/>
    <x v="26"/>
    <s v="Apo.2.1 Administración de Personal"/>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8"/>
    <x v="26"/>
    <s v="Apo.2.2 Desarrollo de Personal"/>
  </r>
  <r>
    <s v="GC1. Fortalecer las capacidades del talento humano en el marco de los valores institucionales"/>
    <s v="Ini.2023.2026.GC1.02.Realizar actividades que fortalezcan la implementación de la Política de Integridad, con el propósito de alcanzar el nivel de consolidación, de acuerdo con los lineamientos del Modelo Integrado de Planeación y Gestión - MIPG."/>
    <x v="79"/>
    <x v="26"/>
    <s v="Apo.2.2 Desarrollo de Personal"/>
  </r>
  <r>
    <s v="GC2.  Fortalecer la gestión pública a través de procesos administrativos, financieros y jurídicos"/>
    <s v="Ini.2023.2026.GC2.01 Promover mecanismos para una adecuada gestión normativa y defensa jurídica de la Entidad"/>
    <x v="80"/>
    <x v="27"/>
    <s v="Apo.5.2 Emisión de Conceptos Jurídicos, atención y gestión a Derechos de Petición"/>
  </r>
  <r>
    <s v="GC2.  Fortalecer la gestión pública a través de procesos administrativos, financieros y jurídicos"/>
    <s v="Ini.2023.2026.GC2.01 Promover mecanismos para una adecuada gestión normativa y defensa jurídica de la Entidad"/>
    <x v="81"/>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2"/>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3"/>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4"/>
    <x v="28"/>
    <s v="Mis.5.2 Coordinación  y Seguimiento a los Asuntos Legislativos"/>
  </r>
  <r>
    <s v="GC2.  Fortalecer la gestión pública a través de procesos administrativos, financieros y jurídicos"/>
    <s v="Ini.2023.2026.GC2.02 Promover mecanismos internos y externos que fomenten la ética, transparencia y lucha contra la corrupción_x000a__x000a_"/>
    <x v="85"/>
    <x v="29"/>
    <s v="Eva.1.2 Control Disciplinario Interno"/>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6"/>
    <x v="18"/>
    <s v="Apo.4.5 Gestión Ambiental"/>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7"/>
    <x v="18"/>
    <s v="Apo.4.5 Gestión Ambiental"/>
  </r>
  <r>
    <s v="GC2.  Fortalecer la gestión pública a través de procesos administrativos, financieros y jurídicos"/>
    <s v="Ini.2023.2026.GC2.04 Contribuir al fortalecimiento del Sistema de Control Interno - SCI de la Entidad."/>
    <x v="88"/>
    <x v="30"/>
    <s v="Eva 1.1 Evaluación Independiente "/>
  </r>
  <r>
    <s v="GC2.  Fortalecer la gestión pública a través de procesos administrativos, financieros y jurídicos"/>
    <s v="Ini.2023.2026.GC2.01 Promover mecanismos para una adecuada gestión normativa y defensa jurídica de la Entidad"/>
    <x v="89"/>
    <x v="31"/>
    <s v="Mis.5.1 Expedición Normativa y Emisión de Conceptos"/>
  </r>
  <r>
    <s v="GC2.  Fortalecer la gestión pública a través de procesos administrativos, financieros y jurídicos"/>
    <s v="Ini.2023.2026.GC2.02 Promover mecanismos internos y externos que fomenten la ética, transparencia y lucha contra la corrupción."/>
    <x v="90"/>
    <x v="32"/>
    <s v="Apo.3.0 Apoyo a la Gestión Financiera"/>
  </r>
  <r>
    <s v="GR2. Promover una cultura de gestión de conocimiento e innovación para una adecuada gestión de información y analítica institucional"/>
    <s v="Ini.2023.2026.GR2.04.Implementar estrategias de  gobierno abierto, gestión estadística y analítica datos institucional."/>
    <x v="91"/>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2"/>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3"/>
    <x v="21"/>
    <s v="Est 1.5  Inteligencia y Creatividad Organizacion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F19A55-0413-48DD-8A25-C7EBF644A962}"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7" firstHeaderRow="1" firstDataRow="1" firstDataCol="1"/>
  <pivotFields count="5">
    <pivotField showAll="0"/>
    <pivotField showAll="0"/>
    <pivotField showAll="0">
      <items count="95">
        <item x="32"/>
        <item x="67"/>
        <item x="15"/>
        <item x="6"/>
        <item x="60"/>
        <item x="21"/>
        <item x="57"/>
        <item x="70"/>
        <item x="13"/>
        <item x="16"/>
        <item x="18"/>
        <item x="36"/>
        <item x="58"/>
        <item x="86"/>
        <item x="87"/>
        <item x="26"/>
        <item x="59"/>
        <item x="62"/>
        <item x="28"/>
        <item x="29"/>
        <item x="1"/>
        <item x="63"/>
        <item x="5"/>
        <item x="25"/>
        <item x="23"/>
        <item x="12"/>
        <item x="64"/>
        <item x="74"/>
        <item x="85"/>
        <item x="79"/>
        <item x="66"/>
        <item x="47"/>
        <item x="8"/>
        <item x="0"/>
        <item x="46"/>
        <item x="44"/>
        <item x="83"/>
        <item x="10"/>
        <item x="31"/>
        <item x="19"/>
        <item x="43"/>
        <item x="3"/>
        <item x="17"/>
        <item x="84"/>
        <item x="81"/>
        <item x="49"/>
        <item x="69"/>
        <item x="68"/>
        <item x="80"/>
        <item x="82"/>
        <item x="73"/>
        <item x="7"/>
        <item x="53"/>
        <item x="65"/>
        <item x="48"/>
        <item x="2"/>
        <item x="24"/>
        <item x="72"/>
        <item x="41"/>
        <item x="71"/>
        <item x="54"/>
        <item x="9"/>
        <item x="75"/>
        <item x="76"/>
        <item x="30"/>
        <item x="55"/>
        <item x="14"/>
        <item x="90"/>
        <item x="20"/>
        <item x="42"/>
        <item x="22"/>
        <item x="51"/>
        <item x="88"/>
        <item x="39"/>
        <item x="45"/>
        <item x="50"/>
        <item x="27"/>
        <item x="40"/>
        <item x="61"/>
        <item x="52"/>
        <item x="11"/>
        <item x="77"/>
        <item x="78"/>
        <item x="37"/>
        <item x="4"/>
        <item x="34"/>
        <item x="35"/>
        <item x="92"/>
        <item x="91"/>
        <item x="93"/>
        <item x="89"/>
        <item x="56"/>
        <item x="33"/>
        <item x="38"/>
        <item t="default"/>
      </items>
    </pivotField>
    <pivotField axis="axisRow" dataField="1" showAll="0">
      <items count="34">
        <item x="22"/>
        <item x="32"/>
        <item x="20"/>
        <item x="24"/>
        <item x="25"/>
        <item x="23"/>
        <item x="8"/>
        <item x="6"/>
        <item x="7"/>
        <item x="0"/>
        <item x="1"/>
        <item x="2"/>
        <item x="16"/>
        <item x="4"/>
        <item x="5"/>
        <item x="10"/>
        <item x="11"/>
        <item x="15"/>
        <item x="14"/>
        <item x="13"/>
        <item x="9"/>
        <item x="21"/>
        <item x="28"/>
        <item x="17"/>
        <item x="29"/>
        <item x="30"/>
        <item x="31"/>
        <item x="26"/>
        <item x="19"/>
        <item x="18"/>
        <item x="27"/>
        <item x="12"/>
        <item x="3"/>
        <item t="default"/>
      </items>
    </pivotField>
    <pivotField showAll="0"/>
  </pivotFields>
  <rowFields count="1">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dataFields count="1">
    <dataField name="Cuenta de Dependencia responsable" fld="3" subtotal="count" baseField="0" baseItem="0"/>
  </dataFields>
  <formats count="13">
    <format dxfId="36">
      <pivotArea outline="0" collapsedLevelsAreSubtotals="1" fieldPosition="0"/>
    </format>
    <format dxfId="35">
      <pivotArea dataOnly="0" labelOnly="1" outline="0" axis="axisValues" fieldPosition="0"/>
    </format>
    <format dxfId="34">
      <pivotArea outline="0" collapsedLevelsAreSubtotals="1" fieldPosition="0"/>
    </format>
    <format dxfId="33">
      <pivotArea dataOnly="0" labelOnly="1" outline="0" axis="axisValues" fieldPosition="0"/>
    </format>
    <format dxfId="32">
      <pivotArea type="all" dataOnly="0" outline="0" fieldPosition="0"/>
    </format>
    <format dxfId="31">
      <pivotArea outline="0" collapsedLevelsAreSubtotals="1" fieldPosition="0"/>
    </format>
    <format dxfId="30">
      <pivotArea field="3" type="button" dataOnly="0" labelOnly="1" outline="0" axis="axisRow" fieldPosition="0"/>
    </format>
    <format dxfId="29">
      <pivotArea dataOnly="0" labelOnly="1" fieldPosition="0">
        <references count="1">
          <reference field="3" count="0"/>
        </references>
      </pivotArea>
    </format>
    <format dxfId="28">
      <pivotArea dataOnly="0" labelOnly="1" grandRow="1" outline="0" fieldPosition="0"/>
    </format>
    <format dxfId="27">
      <pivotArea dataOnly="0" labelOnly="1" outline="0" axis="axisValues" fieldPosition="0"/>
    </format>
    <format dxfId="26">
      <pivotArea field="3" type="button" dataOnly="0" labelOnly="1" outline="0" axis="axisRow" fieldPosition="0"/>
    </format>
    <format dxfId="25">
      <pivotArea dataOnly="0" labelOnly="1" fieldPosition="0">
        <references count="1">
          <reference field="3" count="0"/>
        </references>
      </pivotArea>
    </format>
    <format dxfId="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89AF6-2A39-45DC-8C7E-C4C6422539EE}" name="Tabla1652" displayName="Tabla1652" ref="B5:T43" totalsRowShown="0" headerRowDxfId="23" dataDxfId="21" headerRowBorderDxfId="22" tableBorderDxfId="20" totalsRowBorderDxfId="19">
  <autoFilter ref="B5:T43" xr:uid="{8DE48F29-E3C6-4241-BBA9-2CCF60732F6E}"/>
  <tableColumns count="19">
    <tableColumn id="1" xr3:uid="{100C749C-61FF-41A2-99C4-3D352A4C22BB}" name="N°" dataDxfId="18"/>
    <tableColumn id="9" xr3:uid="{267FFB49-80B0-46E1-94E2-3D1372A049A8}" name="Objetivo Estratégico" dataDxfId="17"/>
    <tableColumn id="6" xr3:uid="{9D421809-51A9-41E3-B12B-7043A3F47BA7}" name="Indicador de objetivo" dataDxfId="16"/>
    <tableColumn id="8" xr3:uid="{F0BACB5D-BB46-49BB-887E-C207A49AB224}" name="Iniciativa Estratégica" dataDxfId="15"/>
    <tableColumn id="2" xr3:uid="{37E02B4E-423D-4E65-A5A1-3EB286FE06EC}" name="Indicador de iniciativa" dataDxfId="14"/>
    <tableColumn id="10" xr3:uid="{D29A7890-F8F0-4000-B250-CE44A24EDD0C}" name="Meta 2023" dataDxfId="13"/>
    <tableColumn id="7" xr3:uid="{0EFF0F01-B47A-45C5-8C79-DD76D22F0B04}" name="Cuantitativo" dataDxfId="12"/>
    <tableColumn id="19" xr3:uid="{593FCDED-5530-4475-BC6A-45B62747CE19}" name="Cualitativo" dataDxfId="11"/>
    <tableColumn id="20" xr3:uid="{3510D0B7-2ACE-4804-9CEB-A89B228FC8D3}" name="Cumplimiento" dataDxfId="10"/>
    <tableColumn id="11" xr3:uid="{6D8DAAFD-9465-452D-93C7-297D741ACC25}" name="Meta 2024" dataDxfId="9"/>
    <tableColumn id="16" xr3:uid="{D0787669-62D4-4B54-8816-0C62C522EFC8}" name="Cuantitativo 2024" dataDxfId="8"/>
    <tableColumn id="14" xr3:uid="{22DDE8F2-043F-4F4B-88D4-A06838EBB391}" name="Cualitativo 2024" dataDxfId="7"/>
    <tableColumn id="17" xr3:uid="{3607524B-CC26-46A2-B742-C90015780780}" name="Cumplimiento 2024" dataDxfId="6">
      <calculatedColumnFormula>+Tabla1652[[#This Row],[Cuantitativo 2024]]/Tabla1652[[#This Row],[Meta 2024]]</calculatedColumnFormula>
    </tableColumn>
    <tableColumn id="12" xr3:uid="{8E3D3AA4-B1A7-4429-B038-769825AE26D9}" name="2025" dataDxfId="5"/>
    <tableColumn id="13" xr3:uid="{91DA5941-01A8-4663-AF53-45FD0FC85776}" name="2026" dataDxfId="4"/>
    <tableColumn id="15" xr3:uid="{31D2A39F-F535-4130-88CE-C3C56920DF72}" name="Cuatrienio" dataDxfId="3"/>
    <tableColumn id="4" xr3:uid="{301E7B0E-4984-46E1-A8C9-F286A71DD4F8}" name="Eje transformacional PND" dataDxfId="2"/>
    <tableColumn id="5" xr3:uid="{3E919918-4A2D-4B1C-A58A-36E6A151DF08}" name="Dependencia responsable " dataDxfId="1"/>
    <tableColumn id="3" xr3:uid="{22045BAE-9021-44F4-AC5D-E5C057C3DA27}" name="Incluido en bases PND"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topLeftCell="A52" zoomScale="70" zoomScaleNormal="70" workbookViewId="0"/>
  </sheetViews>
  <sheetFormatPr baseColWidth="10" defaultColWidth="9" defaultRowHeight="16" x14ac:dyDescent="0.4"/>
  <cols>
    <col min="1" max="1" width="4" style="4" customWidth="1"/>
    <col min="2" max="16384" width="9"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4" zoomScale="55" zoomScaleNormal="55" workbookViewId="0">
      <selection activeCell="U24" sqref="U24"/>
    </sheetView>
  </sheetViews>
  <sheetFormatPr baseColWidth="10" defaultColWidth="10" defaultRowHeight="13.5" x14ac:dyDescent="0.25"/>
  <cols>
    <col min="1" max="1" width="6.58203125" style="12" customWidth="1"/>
    <col min="2" max="2" width="23.83203125" style="12" customWidth="1"/>
    <col min="3" max="3" width="7.83203125" style="12" customWidth="1"/>
    <col min="4" max="4" width="10.83203125" style="12" customWidth="1"/>
    <col min="5" max="11" width="10" style="12"/>
    <col min="12" max="12" width="14.08203125" style="12" customWidth="1"/>
    <col min="13" max="13" width="12.08203125" style="12" customWidth="1"/>
    <col min="14" max="15" width="10" style="12"/>
    <col min="16" max="16" width="13.08203125" style="12" customWidth="1"/>
    <col min="17" max="21" width="10" style="12"/>
    <col min="22" max="22" width="81.58203125" style="12" customWidth="1"/>
    <col min="23" max="16384" width="10" style="12"/>
  </cols>
  <sheetData>
    <row r="2" spans="2:22" ht="42" customHeight="1" x14ac:dyDescent="0.25"/>
    <row r="3" spans="2:22" ht="15.75" customHeight="1" x14ac:dyDescent="0.25"/>
    <row r="4" spans="2:22" ht="60.75" customHeight="1" x14ac:dyDescent="0.25">
      <c r="C4" s="298"/>
      <c r="D4" s="298"/>
      <c r="E4" s="298"/>
      <c r="F4" s="298"/>
      <c r="G4" s="298"/>
      <c r="H4" s="298"/>
      <c r="I4" s="298"/>
      <c r="J4" s="298"/>
      <c r="K4" s="298"/>
      <c r="L4" s="298"/>
      <c r="M4" s="298"/>
      <c r="N4" s="298"/>
    </row>
    <row r="5" spans="2:22" ht="26.25" customHeight="1" x14ac:dyDescent="0.25">
      <c r="B5" s="309" t="s">
        <v>0</v>
      </c>
      <c r="C5" s="309"/>
      <c r="D5" s="309"/>
      <c r="E5" s="309"/>
      <c r="F5" s="309"/>
      <c r="G5" s="309"/>
      <c r="H5" s="309"/>
      <c r="I5" s="309"/>
      <c r="J5" s="309"/>
      <c r="K5" s="309"/>
      <c r="L5" s="309"/>
      <c r="M5" s="309"/>
      <c r="N5" s="309"/>
      <c r="O5" s="309"/>
      <c r="P5" s="309"/>
      <c r="Q5" s="309"/>
      <c r="R5" s="309"/>
    </row>
    <row r="6" spans="2:22" ht="74.25" customHeight="1" x14ac:dyDescent="0.25">
      <c r="B6" s="310" t="s">
        <v>1</v>
      </c>
      <c r="C6" s="310"/>
      <c r="D6" s="310"/>
      <c r="E6" s="310"/>
      <c r="F6" s="310"/>
      <c r="G6" s="310"/>
      <c r="H6" s="310"/>
      <c r="I6" s="310"/>
      <c r="J6" s="310"/>
      <c r="K6" s="310"/>
      <c r="L6" s="310"/>
      <c r="M6" s="310"/>
      <c r="N6" s="310"/>
      <c r="O6" s="310"/>
      <c r="P6" s="310"/>
      <c r="Q6" s="310"/>
      <c r="R6" s="310"/>
    </row>
    <row r="7" spans="2:22" ht="6" customHeight="1" x14ac:dyDescent="0.25"/>
    <row r="13" spans="2:22" x14ac:dyDescent="0.25">
      <c r="V13" s="13"/>
    </row>
    <row r="18" spans="9:22" ht="16" x14ac:dyDescent="0.4">
      <c r="L18"/>
    </row>
    <row r="20" spans="9:22" x14ac:dyDescent="0.25">
      <c r="V20" s="13"/>
    </row>
    <row r="31" spans="9:22" x14ac:dyDescent="0.25">
      <c r="I31" s="14"/>
    </row>
    <row r="32" spans="9:22" x14ac:dyDescent="0.25">
      <c r="I32" s="14"/>
    </row>
    <row r="47" spans="2:18" ht="158.25" customHeight="1" thickBot="1" x14ac:dyDescent="0.3"/>
    <row r="48" spans="2:18" ht="34.5" customHeight="1" thickBot="1" x14ac:dyDescent="0.3">
      <c r="B48" s="299" t="s">
        <v>2</v>
      </c>
      <c r="C48" s="300"/>
      <c r="D48" s="300"/>
      <c r="E48" s="300"/>
      <c r="F48" s="300"/>
      <c r="G48" s="300"/>
      <c r="H48" s="300"/>
      <c r="I48" s="300"/>
      <c r="J48" s="300"/>
      <c r="K48" s="300"/>
      <c r="L48" s="300"/>
      <c r="M48" s="300"/>
      <c r="N48" s="300"/>
      <c r="O48" s="300"/>
      <c r="P48" s="300"/>
      <c r="Q48" s="300"/>
      <c r="R48" s="301"/>
    </row>
    <row r="49" spans="2:18" ht="28.5" customHeight="1" thickBot="1" x14ac:dyDescent="0.3">
      <c r="B49" s="311" t="s">
        <v>3</v>
      </c>
      <c r="C49" s="312"/>
      <c r="D49" s="313"/>
      <c r="E49" s="320" t="s">
        <v>642</v>
      </c>
      <c r="F49" s="312"/>
      <c r="G49" s="313"/>
      <c r="H49" s="194" t="s">
        <v>4</v>
      </c>
      <c r="I49" s="284"/>
      <c r="J49" s="284"/>
      <c r="K49" s="284"/>
      <c r="L49" s="284"/>
      <c r="M49" s="284"/>
      <c r="N49" s="284"/>
      <c r="O49" s="284"/>
      <c r="P49" s="284"/>
      <c r="Q49" s="284"/>
      <c r="R49" s="302"/>
    </row>
    <row r="50" spans="2:18" ht="50.25" customHeight="1" x14ac:dyDescent="0.25">
      <c r="B50" s="314">
        <v>1</v>
      </c>
      <c r="C50" s="315"/>
      <c r="D50" s="316"/>
      <c r="E50" s="321">
        <v>44918</v>
      </c>
      <c r="F50" s="315"/>
      <c r="G50" s="316"/>
      <c r="H50" s="303" t="s">
        <v>645</v>
      </c>
      <c r="I50" s="304"/>
      <c r="J50" s="304"/>
      <c r="K50" s="304"/>
      <c r="L50" s="304"/>
      <c r="M50" s="304"/>
      <c r="N50" s="304"/>
      <c r="O50" s="304"/>
      <c r="P50" s="304"/>
      <c r="Q50" s="304"/>
      <c r="R50" s="305"/>
    </row>
    <row r="51" spans="2:18" ht="50.25" customHeight="1" thickBot="1" x14ac:dyDescent="0.3">
      <c r="B51" s="317">
        <v>2</v>
      </c>
      <c r="C51" s="318"/>
      <c r="D51" s="319"/>
      <c r="E51" s="322" t="s">
        <v>643</v>
      </c>
      <c r="F51" s="318"/>
      <c r="G51" s="319"/>
      <c r="H51" s="306" t="s">
        <v>644</v>
      </c>
      <c r="I51" s="307"/>
      <c r="J51" s="307"/>
      <c r="K51" s="307"/>
      <c r="L51" s="307"/>
      <c r="M51" s="307"/>
      <c r="N51" s="307"/>
      <c r="O51" s="307"/>
      <c r="P51" s="307"/>
      <c r="Q51" s="307"/>
      <c r="R51" s="308"/>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5"/>
  <sheetViews>
    <sheetView topLeftCell="A65" zoomScale="55" zoomScaleNormal="55" workbookViewId="0">
      <selection activeCell="B75" sqref="B75"/>
    </sheetView>
  </sheetViews>
  <sheetFormatPr baseColWidth="10" defaultColWidth="10" defaultRowHeight="15" x14ac:dyDescent="0.3"/>
  <cols>
    <col min="1" max="1" width="3.83203125" style="18" customWidth="1"/>
    <col min="2" max="2" width="66.08203125" style="18" customWidth="1"/>
    <col min="3" max="3" width="52.33203125" style="18" customWidth="1"/>
    <col min="4" max="5" width="39.33203125" style="18" customWidth="1"/>
    <col min="6" max="16384" width="10" style="18"/>
  </cols>
  <sheetData>
    <row r="2" spans="2:5" ht="42" customHeight="1" x14ac:dyDescent="0.3"/>
    <row r="3" spans="2:5" ht="15.75" customHeight="1" x14ac:dyDescent="0.3"/>
    <row r="4" spans="2:5" ht="60.75" customHeight="1" x14ac:dyDescent="0.3">
      <c r="E4" s="43"/>
    </row>
    <row r="5" spans="2:5" ht="15.75" customHeight="1" x14ac:dyDescent="0.3">
      <c r="E5" s="43"/>
    </row>
    <row r="6" spans="2:5" ht="30.75" customHeight="1" x14ac:dyDescent="0.3">
      <c r="B6" s="324" t="s">
        <v>5</v>
      </c>
      <c r="C6" s="324"/>
      <c r="D6" s="324"/>
      <c r="E6" s="324"/>
    </row>
    <row r="7" spans="2:5" ht="30.75" customHeight="1" x14ac:dyDescent="0.3">
      <c r="B7" s="323" t="s">
        <v>7</v>
      </c>
      <c r="C7" s="323" t="s">
        <v>6</v>
      </c>
      <c r="D7" s="323"/>
      <c r="E7" s="323"/>
    </row>
    <row r="8" spans="2:5" ht="25.5" customHeight="1" x14ac:dyDescent="0.3">
      <c r="B8" s="323"/>
      <c r="C8" s="15" t="s">
        <v>9</v>
      </c>
      <c r="D8" s="15" t="s">
        <v>10</v>
      </c>
      <c r="E8" s="15" t="s">
        <v>11</v>
      </c>
    </row>
    <row r="9" spans="2:5" ht="54.75" customHeight="1" x14ac:dyDescent="0.3">
      <c r="B9" s="50" t="s">
        <v>739</v>
      </c>
      <c r="C9" s="23"/>
      <c r="D9" s="23"/>
      <c r="E9" s="47"/>
    </row>
    <row r="10" spans="2:5" ht="32.25" customHeight="1" x14ac:dyDescent="0.3">
      <c r="B10" s="19" t="s">
        <v>8</v>
      </c>
      <c r="C10" s="15" t="s">
        <v>9</v>
      </c>
      <c r="D10" s="15" t="s">
        <v>10</v>
      </c>
      <c r="E10" s="15" t="s">
        <v>11</v>
      </c>
    </row>
    <row r="11" spans="2:5" ht="70.5" customHeight="1" x14ac:dyDescent="0.3">
      <c r="B11" s="23" t="s">
        <v>67</v>
      </c>
      <c r="C11" s="23"/>
      <c r="D11" s="23"/>
      <c r="E11" s="47"/>
    </row>
    <row r="12" spans="2:5" ht="33.75" customHeight="1" x14ac:dyDescent="0.3">
      <c r="B12" s="23" t="s">
        <v>738</v>
      </c>
      <c r="C12" s="23"/>
      <c r="D12" s="23"/>
      <c r="E12" s="47"/>
    </row>
    <row r="13" spans="2:5" ht="60" customHeight="1" x14ac:dyDescent="0.3">
      <c r="B13" s="23" t="s">
        <v>737</v>
      </c>
      <c r="C13" s="23"/>
      <c r="D13" s="23"/>
      <c r="E13" s="47"/>
    </row>
    <row r="14" spans="2:5" ht="60" customHeight="1" x14ac:dyDescent="0.3">
      <c r="B14" s="23" t="s">
        <v>736</v>
      </c>
      <c r="C14" s="23"/>
      <c r="D14" s="23"/>
      <c r="E14" s="47"/>
    </row>
    <row r="15" spans="2:5" ht="60" customHeight="1" x14ac:dyDescent="0.3">
      <c r="B15" s="23" t="s">
        <v>83</v>
      </c>
      <c r="C15" s="23"/>
      <c r="D15" s="23"/>
      <c r="E15" s="47"/>
    </row>
    <row r="16" spans="2:5" ht="87" customHeight="1" x14ac:dyDescent="0.3">
      <c r="B16" s="49" t="s">
        <v>13</v>
      </c>
      <c r="C16" s="21" t="s">
        <v>832</v>
      </c>
      <c r="D16" s="23"/>
      <c r="E16" s="47"/>
    </row>
    <row r="17" spans="2:5" ht="36.75" customHeight="1" x14ac:dyDescent="0.3">
      <c r="B17" s="19" t="s">
        <v>7</v>
      </c>
      <c r="C17" s="15" t="s">
        <v>9</v>
      </c>
      <c r="D17" s="15" t="s">
        <v>10</v>
      </c>
      <c r="E17" s="15" t="s">
        <v>11</v>
      </c>
    </row>
    <row r="18" spans="2:5" ht="142.5" customHeight="1" x14ac:dyDescent="0.3">
      <c r="B18" s="58" t="s">
        <v>14</v>
      </c>
      <c r="C18" s="23" t="s">
        <v>833</v>
      </c>
      <c r="D18" s="23"/>
      <c r="E18" s="47"/>
    </row>
    <row r="19" spans="2:5" ht="33.75" customHeight="1" x14ac:dyDescent="0.3">
      <c r="B19" s="19" t="s">
        <v>8</v>
      </c>
      <c r="C19" s="15" t="s">
        <v>9</v>
      </c>
      <c r="D19" s="15" t="s">
        <v>10</v>
      </c>
      <c r="E19" s="15" t="s">
        <v>11</v>
      </c>
    </row>
    <row r="20" spans="2:5" ht="42.75" customHeight="1" x14ac:dyDescent="0.3">
      <c r="B20" s="23" t="s">
        <v>735</v>
      </c>
      <c r="C20" s="20"/>
      <c r="D20" s="23"/>
      <c r="E20" s="47"/>
    </row>
    <row r="21" spans="2:5" ht="93.75" customHeight="1" x14ac:dyDescent="0.3">
      <c r="B21" s="23" t="s">
        <v>734</v>
      </c>
      <c r="C21" s="21" t="s">
        <v>887</v>
      </c>
      <c r="D21" s="23"/>
      <c r="E21" s="47"/>
    </row>
    <row r="22" spans="2:5" ht="53.25" customHeight="1" x14ac:dyDescent="0.3">
      <c r="B22" s="23" t="s">
        <v>733</v>
      </c>
      <c r="C22" s="20"/>
      <c r="D22" s="23"/>
      <c r="E22" s="47"/>
    </row>
    <row r="23" spans="2:5" ht="71.25" customHeight="1" x14ac:dyDescent="0.3">
      <c r="B23" s="23" t="s">
        <v>732</v>
      </c>
      <c r="C23" s="21" t="s">
        <v>834</v>
      </c>
      <c r="D23" s="23"/>
      <c r="E23" s="23"/>
    </row>
    <row r="24" spans="2:5" ht="75" x14ac:dyDescent="0.3">
      <c r="B24" s="23" t="s">
        <v>835</v>
      </c>
      <c r="C24" s="21" t="s">
        <v>836</v>
      </c>
      <c r="D24" s="23"/>
      <c r="E24" s="23"/>
    </row>
    <row r="25" spans="2:5" ht="33.75" customHeight="1" x14ac:dyDescent="0.3">
      <c r="B25" s="19" t="s">
        <v>7</v>
      </c>
      <c r="C25" s="15" t="s">
        <v>9</v>
      </c>
      <c r="D25" s="15" t="s">
        <v>10</v>
      </c>
      <c r="E25" s="15" t="s">
        <v>11</v>
      </c>
    </row>
    <row r="26" spans="2:5" ht="47.25" customHeight="1" x14ac:dyDescent="0.3">
      <c r="B26" s="23" t="s">
        <v>15</v>
      </c>
      <c r="C26" s="23"/>
      <c r="D26" s="23"/>
      <c r="E26" s="47"/>
    </row>
    <row r="27" spans="2:5" ht="33.75" customHeight="1" x14ac:dyDescent="0.3">
      <c r="B27" s="19" t="s">
        <v>8</v>
      </c>
      <c r="C27" s="15" t="s">
        <v>9</v>
      </c>
      <c r="D27" s="15" t="s">
        <v>10</v>
      </c>
      <c r="E27" s="15" t="s">
        <v>11</v>
      </c>
    </row>
    <row r="28" spans="2:5" ht="63.75" customHeight="1" x14ac:dyDescent="0.3">
      <c r="B28" s="23" t="s">
        <v>116</v>
      </c>
      <c r="C28" s="23"/>
      <c r="D28" s="23"/>
      <c r="E28" s="23"/>
    </row>
    <row r="29" spans="2:5" ht="51.75" customHeight="1" x14ac:dyDescent="0.3">
      <c r="B29" s="23" t="s">
        <v>731</v>
      </c>
      <c r="C29" s="23"/>
      <c r="D29" s="23"/>
      <c r="E29" s="23"/>
    </row>
    <row r="30" spans="2:5" ht="33.75" customHeight="1" x14ac:dyDescent="0.3">
      <c r="B30" s="19" t="s">
        <v>7</v>
      </c>
      <c r="C30" s="15" t="s">
        <v>9</v>
      </c>
      <c r="D30" s="15" t="s">
        <v>10</v>
      </c>
      <c r="E30" s="15" t="s">
        <v>11</v>
      </c>
    </row>
    <row r="31" spans="2:5" ht="33.75" customHeight="1" x14ac:dyDescent="0.3">
      <c r="B31" s="23" t="s">
        <v>16</v>
      </c>
      <c r="C31" s="23"/>
      <c r="D31" s="23"/>
      <c r="E31" s="23"/>
    </row>
    <row r="32" spans="2:5" ht="33.75" customHeight="1" x14ac:dyDescent="0.3">
      <c r="B32" s="19" t="s">
        <v>8</v>
      </c>
      <c r="C32" s="15" t="s">
        <v>9</v>
      </c>
      <c r="D32" s="15" t="s">
        <v>10</v>
      </c>
      <c r="E32" s="15" t="s">
        <v>11</v>
      </c>
    </row>
    <row r="33" spans="2:5" ht="59.25" customHeight="1" x14ac:dyDescent="0.3">
      <c r="B33" s="23" t="s">
        <v>757</v>
      </c>
      <c r="C33" s="23"/>
      <c r="D33" s="23"/>
      <c r="E33" s="23"/>
    </row>
    <row r="34" spans="2:5" ht="55.5" customHeight="1" x14ac:dyDescent="0.3">
      <c r="B34" s="23" t="s">
        <v>129</v>
      </c>
      <c r="C34" s="23"/>
      <c r="D34" s="23"/>
      <c r="E34" s="23"/>
    </row>
    <row r="35" spans="2:5" ht="55.5" customHeight="1" x14ac:dyDescent="0.3">
      <c r="B35" s="23" t="s">
        <v>392</v>
      </c>
      <c r="C35" s="23" t="s">
        <v>740</v>
      </c>
      <c r="D35" s="23"/>
      <c r="E35" s="23"/>
    </row>
    <row r="36" spans="2:5" ht="33" customHeight="1" x14ac:dyDescent="0.3">
      <c r="B36" s="324" t="s">
        <v>17</v>
      </c>
      <c r="C36" s="324"/>
      <c r="D36" s="324"/>
      <c r="E36" s="324"/>
    </row>
    <row r="37" spans="2:5" ht="33" customHeight="1" x14ac:dyDescent="0.3">
      <c r="B37" s="19" t="s">
        <v>7</v>
      </c>
      <c r="C37" s="15" t="s">
        <v>9</v>
      </c>
      <c r="D37" s="15" t="s">
        <v>10</v>
      </c>
      <c r="E37" s="15" t="s">
        <v>11</v>
      </c>
    </row>
    <row r="38" spans="2:5" ht="45" customHeight="1" x14ac:dyDescent="0.3">
      <c r="B38" s="50" t="s">
        <v>747</v>
      </c>
      <c r="C38" s="50"/>
      <c r="D38" s="50"/>
      <c r="E38" s="47"/>
    </row>
    <row r="39" spans="2:5" ht="45" customHeight="1" x14ac:dyDescent="0.3">
      <c r="B39" s="19" t="s">
        <v>8</v>
      </c>
      <c r="C39" s="15" t="s">
        <v>9</v>
      </c>
      <c r="D39" s="15" t="s">
        <v>10</v>
      </c>
      <c r="E39" s="15" t="s">
        <v>11</v>
      </c>
    </row>
    <row r="40" spans="2:5" ht="45" customHeight="1" x14ac:dyDescent="0.3">
      <c r="B40" s="50" t="s">
        <v>617</v>
      </c>
      <c r="C40" s="50"/>
      <c r="D40" s="50"/>
      <c r="E40" s="50"/>
    </row>
    <row r="41" spans="2:5" ht="45" customHeight="1" x14ac:dyDescent="0.3">
      <c r="B41" s="19" t="s">
        <v>7</v>
      </c>
      <c r="C41" s="15" t="s">
        <v>9</v>
      </c>
      <c r="D41" s="15" t="s">
        <v>10</v>
      </c>
      <c r="E41" s="15" t="s">
        <v>11</v>
      </c>
    </row>
    <row r="42" spans="2:5" ht="45" customHeight="1" x14ac:dyDescent="0.3">
      <c r="B42" s="23" t="s">
        <v>746</v>
      </c>
      <c r="C42" s="50"/>
      <c r="D42" s="50"/>
      <c r="E42" s="50"/>
    </row>
    <row r="43" spans="2:5" ht="45" customHeight="1" x14ac:dyDescent="0.3">
      <c r="B43" s="19" t="s">
        <v>8</v>
      </c>
      <c r="C43" s="15" t="s">
        <v>9</v>
      </c>
      <c r="D43" s="15" t="s">
        <v>10</v>
      </c>
      <c r="E43" s="15" t="s">
        <v>11</v>
      </c>
    </row>
    <row r="44" spans="2:5" ht="45" customHeight="1" x14ac:dyDescent="0.3">
      <c r="B44" s="50" t="s">
        <v>745</v>
      </c>
      <c r="C44" s="50"/>
      <c r="D44" s="50"/>
      <c r="E44" s="50"/>
    </row>
    <row r="45" spans="2:5" ht="36" customHeight="1" x14ac:dyDescent="0.3">
      <c r="B45" s="55" t="s">
        <v>744</v>
      </c>
      <c r="C45" s="23"/>
      <c r="D45" s="23"/>
      <c r="E45" s="47"/>
    </row>
    <row r="46" spans="2:5" ht="36" customHeight="1" x14ac:dyDescent="0.3">
      <c r="B46" s="50" t="s">
        <v>743</v>
      </c>
      <c r="C46" s="23"/>
      <c r="D46" s="23"/>
      <c r="E46" s="47"/>
    </row>
    <row r="47" spans="2:5" ht="36" customHeight="1" x14ac:dyDescent="0.3">
      <c r="B47" s="55" t="s">
        <v>742</v>
      </c>
      <c r="C47" s="23"/>
      <c r="D47" s="23"/>
      <c r="E47" s="47"/>
    </row>
    <row r="48" spans="2:5" ht="36" customHeight="1" x14ac:dyDescent="0.3">
      <c r="B48" s="19" t="s">
        <v>7</v>
      </c>
      <c r="C48" s="15" t="s">
        <v>9</v>
      </c>
      <c r="D48" s="15" t="s">
        <v>10</v>
      </c>
      <c r="E48" s="15" t="s">
        <v>11</v>
      </c>
    </row>
    <row r="49" spans="2:5" ht="43.5" customHeight="1" x14ac:dyDescent="0.3">
      <c r="B49" s="50" t="s">
        <v>748</v>
      </c>
      <c r="C49" s="23"/>
      <c r="D49" s="23"/>
      <c r="E49" s="47"/>
    </row>
    <row r="50" spans="2:5" ht="43.5" customHeight="1" x14ac:dyDescent="0.3">
      <c r="B50" s="19" t="s">
        <v>8</v>
      </c>
      <c r="C50" s="15" t="s">
        <v>9</v>
      </c>
      <c r="D50" s="15" t="s">
        <v>10</v>
      </c>
      <c r="E50" s="15" t="s">
        <v>11</v>
      </c>
    </row>
    <row r="51" spans="2:5" ht="43.5" customHeight="1" x14ac:dyDescent="0.3">
      <c r="B51" s="55" t="s">
        <v>749</v>
      </c>
      <c r="C51" s="23"/>
      <c r="D51" s="23"/>
      <c r="E51" s="55"/>
    </row>
    <row r="52" spans="2:5" ht="57.75" customHeight="1" x14ac:dyDescent="0.3">
      <c r="B52" s="55" t="s">
        <v>750</v>
      </c>
      <c r="C52" s="23"/>
      <c r="D52" s="23"/>
      <c r="E52" s="55"/>
    </row>
    <row r="53" spans="2:5" ht="30.75" customHeight="1" x14ac:dyDescent="0.3">
      <c r="B53" s="324" t="s">
        <v>21</v>
      </c>
      <c r="C53" s="324"/>
      <c r="D53" s="324"/>
      <c r="E53" s="324"/>
    </row>
    <row r="54" spans="2:5" ht="32.25" customHeight="1" x14ac:dyDescent="0.3">
      <c r="B54" s="19" t="s">
        <v>7</v>
      </c>
      <c r="C54" s="15" t="s">
        <v>9</v>
      </c>
      <c r="D54" s="15" t="s">
        <v>10</v>
      </c>
      <c r="E54" s="15" t="s">
        <v>11</v>
      </c>
    </row>
    <row r="55" spans="2:5" ht="54" customHeight="1" x14ac:dyDescent="0.3">
      <c r="B55" s="50" t="s">
        <v>751</v>
      </c>
      <c r="C55" s="23"/>
      <c r="D55" s="23"/>
      <c r="E55" s="47"/>
    </row>
    <row r="56" spans="2:5" ht="54" customHeight="1" x14ac:dyDescent="0.3">
      <c r="B56" s="19" t="s">
        <v>8</v>
      </c>
      <c r="C56" s="15" t="s">
        <v>9</v>
      </c>
      <c r="D56" s="15" t="s">
        <v>10</v>
      </c>
      <c r="E56" s="15" t="s">
        <v>11</v>
      </c>
    </row>
    <row r="57" spans="2:5" ht="82.5" customHeight="1" x14ac:dyDescent="0.3">
      <c r="B57" s="23" t="s">
        <v>741</v>
      </c>
      <c r="C57" s="23"/>
      <c r="D57" s="23"/>
      <c r="E57" s="23"/>
    </row>
    <row r="58" spans="2:5" ht="84" customHeight="1" x14ac:dyDescent="0.3">
      <c r="B58" s="23" t="s">
        <v>173</v>
      </c>
      <c r="C58" s="23"/>
      <c r="D58" s="23"/>
      <c r="E58" s="23"/>
    </row>
    <row r="59" spans="2:5" ht="54" customHeight="1" x14ac:dyDescent="0.3">
      <c r="B59" s="19" t="s">
        <v>7</v>
      </c>
      <c r="C59" s="15" t="s">
        <v>9</v>
      </c>
      <c r="D59" s="15" t="s">
        <v>10</v>
      </c>
      <c r="E59" s="15" t="s">
        <v>11</v>
      </c>
    </row>
    <row r="60" spans="2:5" ht="39.75" customHeight="1" x14ac:dyDescent="0.3">
      <c r="B60" s="63" t="s">
        <v>752</v>
      </c>
      <c r="C60" s="57"/>
      <c r="D60" s="57"/>
      <c r="E60" s="64"/>
    </row>
    <row r="61" spans="2:5" ht="33" customHeight="1" x14ac:dyDescent="0.3">
      <c r="B61" s="19" t="s">
        <v>8</v>
      </c>
      <c r="C61" s="15" t="s">
        <v>9</v>
      </c>
      <c r="D61" s="15" t="s">
        <v>10</v>
      </c>
      <c r="E61" s="15" t="s">
        <v>11</v>
      </c>
    </row>
    <row r="62" spans="2:5" ht="119.25" customHeight="1" x14ac:dyDescent="0.3">
      <c r="B62" s="49" t="s">
        <v>24</v>
      </c>
      <c r="C62" s="24" t="s">
        <v>837</v>
      </c>
      <c r="D62" s="23"/>
      <c r="E62" s="23"/>
    </row>
    <row r="63" spans="2:5" ht="54" customHeight="1" x14ac:dyDescent="0.3">
      <c r="B63" s="23" t="s">
        <v>753</v>
      </c>
      <c r="C63" s="23"/>
      <c r="D63" s="23"/>
      <c r="E63" s="23"/>
    </row>
    <row r="64" spans="2:5" ht="54" customHeight="1" x14ac:dyDescent="0.3">
      <c r="B64" s="24" t="s">
        <v>754</v>
      </c>
      <c r="C64" s="23"/>
      <c r="D64" s="23"/>
      <c r="E64" s="23"/>
    </row>
    <row r="65" spans="2:5" ht="54" customHeight="1" x14ac:dyDescent="0.3">
      <c r="B65" s="24" t="s">
        <v>755</v>
      </c>
      <c r="C65" s="23" t="s">
        <v>838</v>
      </c>
      <c r="D65" s="23"/>
      <c r="E65" s="23"/>
    </row>
    <row r="67" spans="2:5" ht="26.25" customHeight="1" x14ac:dyDescent="0.3">
      <c r="B67" s="241" t="s">
        <v>2</v>
      </c>
      <c r="C67" s="241"/>
      <c r="D67" s="241"/>
      <c r="E67" s="241"/>
    </row>
    <row r="68" spans="2:5" ht="24.75" customHeight="1" x14ac:dyDescent="0.3">
      <c r="B68" s="15" t="s">
        <v>3</v>
      </c>
      <c r="C68" s="15" t="s">
        <v>642</v>
      </c>
      <c r="D68" s="327" t="s">
        <v>4</v>
      </c>
      <c r="E68" s="328"/>
    </row>
    <row r="69" spans="2:5" ht="67.5" customHeight="1" x14ac:dyDescent="0.3">
      <c r="B69" s="59">
        <v>1</v>
      </c>
      <c r="C69" s="59" t="s">
        <v>758</v>
      </c>
      <c r="D69" s="325" t="s">
        <v>827</v>
      </c>
      <c r="E69" s="326"/>
    </row>
    <row r="70" spans="2:5" ht="40.5" customHeight="1" x14ac:dyDescent="0.3">
      <c r="B70" s="59">
        <v>2</v>
      </c>
      <c r="C70" s="65" t="s">
        <v>759</v>
      </c>
      <c r="D70" s="325" t="s">
        <v>760</v>
      </c>
      <c r="E70" s="326"/>
    </row>
    <row r="71" spans="2:5" ht="40.5" customHeight="1" x14ac:dyDescent="0.3">
      <c r="B71" s="59">
        <v>3</v>
      </c>
      <c r="C71" s="59" t="s">
        <v>829</v>
      </c>
      <c r="D71" s="325" t="s">
        <v>830</v>
      </c>
      <c r="E71" s="326"/>
    </row>
    <row r="72" spans="2:5" ht="40.5" customHeight="1" x14ac:dyDescent="0.3">
      <c r="B72" s="59">
        <v>4</v>
      </c>
      <c r="C72" s="59" t="s">
        <v>831</v>
      </c>
      <c r="D72" s="325" t="s">
        <v>830</v>
      </c>
      <c r="E72" s="326"/>
    </row>
    <row r="73" spans="2:5" ht="33" customHeight="1" x14ac:dyDescent="0.3">
      <c r="B73" s="59">
        <v>5</v>
      </c>
      <c r="C73" s="59" t="s">
        <v>761</v>
      </c>
      <c r="D73" s="325" t="s">
        <v>828</v>
      </c>
      <c r="E73" s="326"/>
    </row>
    <row r="74" spans="2:5" ht="71.25" customHeight="1" x14ac:dyDescent="0.3">
      <c r="B74" s="59">
        <v>6</v>
      </c>
      <c r="C74" s="59" t="s">
        <v>886</v>
      </c>
      <c r="D74" s="325" t="s">
        <v>888</v>
      </c>
      <c r="E74" s="326"/>
    </row>
    <row r="75" spans="2:5" x14ac:dyDescent="0.3">
      <c r="B75" s="59"/>
      <c r="C75" s="59"/>
      <c r="D75" s="325"/>
      <c r="E75" s="326"/>
    </row>
  </sheetData>
  <mergeCells count="14">
    <mergeCell ref="D74:E74"/>
    <mergeCell ref="D75:E75"/>
    <mergeCell ref="B36:E36"/>
    <mergeCell ref="B67:E67"/>
    <mergeCell ref="B53:E53"/>
    <mergeCell ref="B7:B8"/>
    <mergeCell ref="B6:E6"/>
    <mergeCell ref="C7:E7"/>
    <mergeCell ref="D73:E73"/>
    <mergeCell ref="D72:E72"/>
    <mergeCell ref="D68:E68"/>
    <mergeCell ref="D69:E69"/>
    <mergeCell ref="D70:E70"/>
    <mergeCell ref="D71:E71"/>
  </mergeCells>
  <phoneticPr fontId="10"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sheetPr codeName="Hoja7"/>
  <dimension ref="A4:O47"/>
  <sheetViews>
    <sheetView topLeftCell="A4" zoomScale="40" zoomScaleNormal="40" workbookViewId="0">
      <selection activeCell="AG12" sqref="AG12"/>
    </sheetView>
  </sheetViews>
  <sheetFormatPr baseColWidth="10" defaultColWidth="8.83203125" defaultRowHeight="14.5" x14ac:dyDescent="0.35"/>
  <cols>
    <col min="1" max="1" width="10.08203125" style="73" customWidth="1"/>
    <col min="2" max="11" width="8.83203125" style="73" customWidth="1"/>
    <col min="12" max="12" width="10.08203125" style="73" customWidth="1"/>
    <col min="13" max="13" width="11.08203125" style="73" customWidth="1"/>
    <col min="14" max="14" width="8.83203125" style="73" customWidth="1"/>
    <col min="15" max="15" width="31.33203125" style="73" customWidth="1"/>
    <col min="16" max="16" width="5.83203125" style="73" customWidth="1"/>
    <col min="17" max="16383" width="8.83203125" style="73"/>
    <col min="16384" max="16384" width="18.58203125" style="73" customWidth="1"/>
  </cols>
  <sheetData>
    <row r="4" ht="36" customHeight="1" x14ac:dyDescent="0.35"/>
    <row r="5" ht="41.25" customHeight="1" x14ac:dyDescent="0.35"/>
    <row r="8" ht="55.5" customHeight="1" x14ac:dyDescent="0.35"/>
    <row r="34" spans="1:15" x14ac:dyDescent="0.35">
      <c r="A34" s="74"/>
      <c r="B34" s="74"/>
      <c r="C34" s="74"/>
      <c r="D34" s="74"/>
      <c r="E34" s="74"/>
      <c r="F34" s="74"/>
      <c r="G34" s="74"/>
      <c r="H34" s="74"/>
      <c r="I34" s="74"/>
      <c r="J34" s="74"/>
      <c r="K34" s="74"/>
    </row>
    <row r="35" spans="1:15" x14ac:dyDescent="0.35">
      <c r="A35" s="74"/>
      <c r="B35" s="74"/>
      <c r="C35" s="74"/>
      <c r="D35" s="74"/>
      <c r="E35" s="74"/>
      <c r="F35" s="74"/>
      <c r="G35" s="74"/>
      <c r="H35" s="74"/>
      <c r="I35" s="74"/>
      <c r="J35" s="74"/>
      <c r="K35" s="74"/>
    </row>
    <row r="46" spans="1:15" x14ac:dyDescent="0.35">
      <c r="M46" s="329"/>
      <c r="N46" s="329"/>
      <c r="O46" s="329"/>
    </row>
    <row r="47" spans="1:15" ht="18.75" customHeight="1" x14ac:dyDescent="0.35"/>
  </sheetData>
  <mergeCells count="1">
    <mergeCell ref="M46:O4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53"/>
  <sheetViews>
    <sheetView tabSelected="1" topLeftCell="A54" zoomScale="40" zoomScaleNormal="40" workbookViewId="0">
      <selection activeCell="K58" sqref="K58"/>
    </sheetView>
  </sheetViews>
  <sheetFormatPr baseColWidth="10" defaultColWidth="11" defaultRowHeight="114" customHeight="1" x14ac:dyDescent="0.4"/>
  <cols>
    <col min="1" max="1" width="4.33203125" style="36" customWidth="1"/>
    <col min="2" max="2" width="5.33203125" style="34" customWidth="1"/>
    <col min="3" max="3" width="20.33203125" style="36" customWidth="1"/>
    <col min="4" max="4" width="30.33203125" style="36" customWidth="1"/>
    <col min="5" max="5" width="24.33203125" style="36" customWidth="1"/>
    <col min="6" max="6" width="22.75" style="36" customWidth="1"/>
    <col min="7" max="8" width="22.33203125" style="36" customWidth="1"/>
    <col min="9" max="9" width="22" style="36" customWidth="1"/>
    <col min="10" max="10" width="23.83203125" style="36" customWidth="1"/>
    <col min="11" max="11" width="53.4140625" style="36" customWidth="1"/>
    <col min="12" max="14" width="38.58203125" style="36" customWidth="1"/>
    <col min="15" max="15" width="37.58203125" style="36" customWidth="1"/>
    <col min="16" max="16" width="27.83203125" style="36" customWidth="1"/>
    <col min="17" max="17" width="22.75" style="36" customWidth="1"/>
    <col min="18" max="18" width="28.4140625" style="36" customWidth="1"/>
    <col min="19" max="20" width="17.75" style="36" customWidth="1"/>
    <col min="21" max="21" width="21.33203125" style="36" customWidth="1"/>
    <col min="22" max="23" width="18.08203125" style="36" customWidth="1"/>
    <col min="24" max="24" width="34.33203125" style="36" customWidth="1"/>
    <col min="25" max="25" width="21.33203125" style="36" customWidth="1"/>
    <col min="26" max="26" width="31.83203125" style="36" customWidth="1"/>
    <col min="27" max="27" width="23.4140625" style="36" customWidth="1"/>
    <col min="28" max="28" width="22.08203125" style="36" customWidth="1"/>
    <col min="29" max="29" width="15.08203125" style="36" customWidth="1"/>
    <col min="30" max="30" width="19" style="36" customWidth="1"/>
    <col min="31" max="32" width="15.08203125" style="36" customWidth="1"/>
    <col min="33" max="33" width="25.83203125" style="36" customWidth="1"/>
    <col min="34" max="34" width="27.08203125" style="36" customWidth="1"/>
    <col min="35" max="35" width="21.33203125" style="36" customWidth="1"/>
    <col min="36" max="39" width="20.83203125" style="36" customWidth="1"/>
    <col min="40" max="40" width="24.33203125" style="36" customWidth="1"/>
    <col min="41" max="41" width="14" style="36" customWidth="1"/>
    <col min="42" max="42" width="11" style="36" customWidth="1"/>
    <col min="43" max="43" width="13.08203125" style="36" customWidth="1"/>
    <col min="44" max="44" width="14.83203125" style="36" customWidth="1"/>
    <col min="45" max="45" width="11" style="36" customWidth="1"/>
    <col min="46" max="46" width="16.33203125" style="36" customWidth="1"/>
    <col min="47" max="47" width="11" style="36" customWidth="1"/>
    <col min="48" max="48" width="12.08203125" style="36" customWidth="1"/>
    <col min="49" max="50" width="11" style="36" customWidth="1"/>
    <col min="51" max="51" width="12.08203125" style="36" customWidth="1"/>
    <col min="52" max="52" width="11" style="36" customWidth="1"/>
    <col min="53" max="53" width="14.58203125" style="36" customWidth="1"/>
    <col min="54" max="54" width="13.58203125" style="36" customWidth="1"/>
    <col min="55" max="55" width="15.83203125" style="36" customWidth="1"/>
    <col min="56" max="56" width="13.08203125" style="36" customWidth="1"/>
    <col min="57" max="57" width="12.58203125" style="36" customWidth="1"/>
    <col min="58" max="58" width="17" style="36" customWidth="1"/>
    <col min="59" max="63" width="11" style="36" customWidth="1"/>
    <col min="64" max="64" width="13" style="36" customWidth="1"/>
    <col min="65" max="65" width="12.33203125" style="36" customWidth="1"/>
    <col min="66" max="66" width="14.83203125" style="36" customWidth="1"/>
    <col min="67" max="67" width="11.83203125" style="36" customWidth="1"/>
    <col min="68" max="68" width="11" style="36" customWidth="1"/>
    <col min="69" max="69" width="13.33203125" style="36" customWidth="1"/>
    <col min="70" max="70" width="16.83203125" style="36" customWidth="1"/>
    <col min="71" max="71" width="13.08203125" style="36" customWidth="1"/>
    <col min="72" max="72" width="11" style="36" customWidth="1"/>
    <col min="73" max="73" width="11.83203125" style="36" customWidth="1"/>
    <col min="74" max="77" width="13.83203125" style="36" customWidth="1"/>
    <col min="78" max="78" width="12.25" style="36" customWidth="1"/>
    <col min="79" max="90" width="11" style="36"/>
    <col min="91" max="91" width="16.33203125" style="36" customWidth="1"/>
    <col min="92" max="118" width="11" style="36"/>
    <col min="119" max="16384" width="11" style="39"/>
  </cols>
  <sheetData>
    <row r="1" spans="2:32" s="36" customFormat="1" ht="15" customHeight="1" x14ac:dyDescent="0.4">
      <c r="B1" s="34"/>
    </row>
    <row r="2" spans="2:32" s="36" customFormat="1" ht="27.75" customHeight="1" x14ac:dyDescent="0.4">
      <c r="B2" s="266" t="s">
        <v>25</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row>
    <row r="3" spans="2:32" s="36" customFormat="1" ht="27.75" customHeight="1" x14ac:dyDescent="0.4">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row>
    <row r="4" spans="2:32" s="36" customFormat="1" ht="27.75" customHeight="1" thickBot="1" x14ac:dyDescent="0.4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row>
    <row r="5" spans="2:32" s="37" customFormat="1" ht="27.75" customHeight="1" thickBot="1" x14ac:dyDescent="0.45">
      <c r="B5" s="267" t="s">
        <v>26</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70"/>
    </row>
    <row r="6" spans="2:32" s="16" customFormat="1" ht="58.5" customHeight="1" x14ac:dyDescent="0.4">
      <c r="B6" s="254" t="s">
        <v>27</v>
      </c>
      <c r="C6" s="240"/>
      <c r="D6" s="240"/>
      <c r="E6" s="278" t="s">
        <v>28</v>
      </c>
      <c r="F6" s="278"/>
      <c r="G6" s="278"/>
      <c r="H6" s="278"/>
      <c r="I6" s="278"/>
      <c r="J6" s="278"/>
      <c r="K6" s="240" t="s">
        <v>29</v>
      </c>
      <c r="L6" s="240"/>
      <c r="M6" s="240"/>
      <c r="N6" s="240"/>
      <c r="O6" s="240"/>
      <c r="P6" s="240"/>
      <c r="Q6" s="285">
        <v>9</v>
      </c>
      <c r="R6" s="286"/>
      <c r="S6" s="286"/>
      <c r="T6" s="286"/>
      <c r="U6" s="287"/>
      <c r="V6" s="190" t="s">
        <v>1190</v>
      </c>
      <c r="W6" s="191"/>
      <c r="X6" s="17">
        <v>24</v>
      </c>
      <c r="Y6" s="35" t="s">
        <v>30</v>
      </c>
      <c r="Z6" s="278">
        <v>72</v>
      </c>
      <c r="AA6" s="278"/>
      <c r="AB6" s="278"/>
      <c r="AC6" s="240" t="s">
        <v>31</v>
      </c>
      <c r="AD6" s="240"/>
      <c r="AE6" s="279">
        <v>92</v>
      </c>
      <c r="AF6" s="280"/>
    </row>
    <row r="7" spans="2:32" s="16" customFormat="1" ht="34.5" customHeight="1" x14ac:dyDescent="0.4">
      <c r="B7" s="281" t="s">
        <v>647</v>
      </c>
      <c r="C7" s="282"/>
      <c r="D7" s="235"/>
      <c r="E7" s="60" t="s">
        <v>765</v>
      </c>
      <c r="F7" s="60" t="s">
        <v>648</v>
      </c>
      <c r="G7" s="60" t="s">
        <v>766</v>
      </c>
      <c r="H7" s="60" t="s">
        <v>767</v>
      </c>
      <c r="I7" s="60" t="s">
        <v>649</v>
      </c>
      <c r="J7" s="60" t="s">
        <v>881</v>
      </c>
      <c r="K7" s="234" t="s">
        <v>33</v>
      </c>
      <c r="L7" s="282"/>
      <c r="M7" s="282"/>
      <c r="N7" s="282"/>
      <c r="O7" s="282"/>
      <c r="P7" s="235"/>
      <c r="Q7" s="236">
        <v>13</v>
      </c>
      <c r="R7" s="288"/>
      <c r="S7" s="288"/>
      <c r="T7" s="288"/>
      <c r="U7" s="288"/>
      <c r="V7" s="192" t="s">
        <v>1191</v>
      </c>
      <c r="W7" s="193"/>
      <c r="X7" s="226">
        <v>25</v>
      </c>
      <c r="Y7" s="224" t="s">
        <v>34</v>
      </c>
      <c r="Z7" s="228">
        <v>88</v>
      </c>
      <c r="AA7" s="229"/>
      <c r="AB7" s="230"/>
      <c r="AC7" s="234" t="s">
        <v>35</v>
      </c>
      <c r="AD7" s="235"/>
      <c r="AE7" s="236">
        <v>94</v>
      </c>
      <c r="AF7" s="237"/>
    </row>
    <row r="8" spans="2:32" s="16" customFormat="1" ht="33.75" customHeight="1" thickBot="1" x14ac:dyDescent="0.45">
      <c r="B8" s="283"/>
      <c r="C8" s="284"/>
      <c r="D8" s="195"/>
      <c r="E8" s="60" t="s">
        <v>1238</v>
      </c>
      <c r="F8" s="60"/>
      <c r="G8" s="60"/>
      <c r="H8" s="60"/>
      <c r="I8" s="60"/>
      <c r="J8" s="60"/>
      <c r="K8" s="194"/>
      <c r="L8" s="284"/>
      <c r="M8" s="284"/>
      <c r="N8" s="284"/>
      <c r="O8" s="284"/>
      <c r="P8" s="195"/>
      <c r="Q8" s="238"/>
      <c r="R8" s="289"/>
      <c r="S8" s="289"/>
      <c r="T8" s="289"/>
      <c r="U8" s="289"/>
      <c r="V8" s="194"/>
      <c r="W8" s="195"/>
      <c r="X8" s="227"/>
      <c r="Y8" s="225"/>
      <c r="Z8" s="231"/>
      <c r="AA8" s="232"/>
      <c r="AB8" s="233"/>
      <c r="AC8" s="194"/>
      <c r="AD8" s="195"/>
      <c r="AE8" s="238"/>
      <c r="AF8" s="239"/>
    </row>
    <row r="9" spans="2:32" s="37" customFormat="1" ht="28.5" customHeight="1" thickBot="1" x14ac:dyDescent="0.45">
      <c r="B9" s="267" t="s">
        <v>36</v>
      </c>
      <c r="C9" s="268"/>
      <c r="D9" s="268"/>
      <c r="E9" s="269"/>
      <c r="F9" s="269"/>
      <c r="G9" s="269"/>
      <c r="H9" s="269"/>
      <c r="I9" s="269"/>
      <c r="J9" s="269"/>
      <c r="K9" s="268"/>
      <c r="L9" s="268"/>
      <c r="M9" s="268"/>
      <c r="N9" s="268"/>
      <c r="O9" s="268"/>
      <c r="P9" s="268"/>
      <c r="Q9" s="268"/>
      <c r="R9" s="268"/>
      <c r="S9" s="268"/>
      <c r="T9" s="268"/>
      <c r="U9" s="268"/>
      <c r="V9" s="268"/>
      <c r="W9" s="268"/>
      <c r="X9" s="268"/>
      <c r="Y9" s="268"/>
      <c r="Z9" s="268"/>
      <c r="AA9" s="268"/>
      <c r="AB9" s="268"/>
      <c r="AC9" s="268"/>
      <c r="AD9" s="268"/>
      <c r="AE9" s="268"/>
      <c r="AF9" s="270"/>
    </row>
    <row r="10" spans="2:32" s="16" customFormat="1" ht="36" customHeight="1" x14ac:dyDescent="0.4">
      <c r="B10" s="254" t="s">
        <v>37</v>
      </c>
      <c r="C10" s="240" t="s">
        <v>38</v>
      </c>
      <c r="D10" s="240" t="s">
        <v>39</v>
      </c>
      <c r="E10" s="240" t="s">
        <v>40</v>
      </c>
      <c r="F10" s="240"/>
      <c r="G10" s="242" t="s">
        <v>41</v>
      </c>
      <c r="H10" s="256"/>
      <c r="I10" s="243"/>
      <c r="J10" s="190" t="s">
        <v>42</v>
      </c>
      <c r="K10" s="214"/>
      <c r="L10" s="191"/>
      <c r="M10" s="240" t="s">
        <v>43</v>
      </c>
      <c r="N10" s="240"/>
      <c r="O10" s="240"/>
      <c r="P10" s="190" t="s">
        <v>988</v>
      </c>
      <c r="Q10" s="214"/>
      <c r="R10" s="191"/>
      <c r="S10" s="242" t="s">
        <v>45</v>
      </c>
      <c r="T10" s="243"/>
      <c r="U10" s="240" t="s">
        <v>46</v>
      </c>
      <c r="V10" s="240" t="s">
        <v>47</v>
      </c>
      <c r="W10" s="242" t="s">
        <v>48</v>
      </c>
      <c r="X10" s="243"/>
      <c r="Y10" s="190" t="s">
        <v>49</v>
      </c>
      <c r="Z10" s="214"/>
      <c r="AA10" s="214"/>
      <c r="AB10" s="214"/>
      <c r="AC10" s="214"/>
      <c r="AD10" s="191"/>
    </row>
    <row r="11" spans="2:32" s="16" customFormat="1" ht="84" customHeight="1" x14ac:dyDescent="0.4">
      <c r="B11" s="255"/>
      <c r="C11" s="241"/>
      <c r="D11" s="241"/>
      <c r="E11" s="241"/>
      <c r="F11" s="241"/>
      <c r="G11" s="244"/>
      <c r="H11" s="257"/>
      <c r="I11" s="245"/>
      <c r="J11" s="15" t="s">
        <v>50</v>
      </c>
      <c r="K11" s="15" t="s">
        <v>51</v>
      </c>
      <c r="L11" s="15" t="s">
        <v>52</v>
      </c>
      <c r="M11" s="15" t="s">
        <v>53</v>
      </c>
      <c r="N11" s="15" t="s">
        <v>51</v>
      </c>
      <c r="O11" s="15" t="s">
        <v>52</v>
      </c>
      <c r="P11" s="15" t="s">
        <v>44</v>
      </c>
      <c r="Q11" s="15" t="s">
        <v>51</v>
      </c>
      <c r="R11" s="15" t="s">
        <v>52</v>
      </c>
      <c r="S11" s="244"/>
      <c r="T11" s="245"/>
      <c r="U11" s="241"/>
      <c r="V11" s="241"/>
      <c r="W11" s="244"/>
      <c r="X11" s="245"/>
      <c r="Y11" s="15" t="s">
        <v>9</v>
      </c>
      <c r="Z11" s="15" t="s">
        <v>10</v>
      </c>
      <c r="AA11" s="15" t="s">
        <v>11</v>
      </c>
      <c r="AB11" s="15" t="s">
        <v>54</v>
      </c>
      <c r="AC11" s="15" t="s">
        <v>55</v>
      </c>
      <c r="AD11" s="44" t="s">
        <v>56</v>
      </c>
    </row>
    <row r="12" spans="2:32" s="34" customFormat="1" ht="108" customHeight="1" x14ac:dyDescent="0.4">
      <c r="B12" s="7">
        <v>1</v>
      </c>
      <c r="C12" s="9" t="s">
        <v>12</v>
      </c>
      <c r="D12" s="9" t="s">
        <v>57</v>
      </c>
      <c r="E12" s="217" t="s">
        <v>58</v>
      </c>
      <c r="F12" s="217"/>
      <c r="G12" s="217" t="s">
        <v>59</v>
      </c>
      <c r="H12" s="217"/>
      <c r="I12" s="217"/>
      <c r="J12" s="66">
        <v>0.01</v>
      </c>
      <c r="K12" s="66">
        <v>1.2E-2</v>
      </c>
      <c r="L12" s="67" t="s">
        <v>60</v>
      </c>
      <c r="M12" s="52">
        <v>2.5999999999999999E-2</v>
      </c>
      <c r="N12" s="158"/>
      <c r="O12" s="6" t="s">
        <v>904</v>
      </c>
      <c r="P12" s="52">
        <v>1.7999999999999999E-2</v>
      </c>
      <c r="Q12" s="6"/>
      <c r="R12" s="6"/>
      <c r="S12" s="246">
        <v>1.7000000000000001E-2</v>
      </c>
      <c r="T12" s="247"/>
      <c r="U12" s="52">
        <v>1.7000000000000001E-2</v>
      </c>
      <c r="V12" s="7" t="s">
        <v>61</v>
      </c>
      <c r="W12" s="210" t="s">
        <v>62</v>
      </c>
      <c r="X12" s="211"/>
      <c r="Y12" s="33" t="s">
        <v>646</v>
      </c>
      <c r="Z12" s="9"/>
      <c r="AA12" s="6"/>
      <c r="AB12" s="6"/>
      <c r="AC12" s="6"/>
      <c r="AD12" s="6"/>
    </row>
    <row r="13" spans="2:32" s="34" customFormat="1" ht="103.5" customHeight="1" x14ac:dyDescent="0.4">
      <c r="B13" s="7">
        <v>2</v>
      </c>
      <c r="C13" s="9" t="s">
        <v>12</v>
      </c>
      <c r="D13" s="9" t="s">
        <v>63</v>
      </c>
      <c r="E13" s="217" t="s">
        <v>58</v>
      </c>
      <c r="F13" s="217" t="s">
        <v>58</v>
      </c>
      <c r="G13" s="217" t="s">
        <v>59</v>
      </c>
      <c r="H13" s="217"/>
      <c r="I13" s="217"/>
      <c r="J13" s="7">
        <v>1</v>
      </c>
      <c r="K13" s="7">
        <v>1</v>
      </c>
      <c r="L13" s="9" t="s">
        <v>64</v>
      </c>
      <c r="M13" s="7">
        <v>1</v>
      </c>
      <c r="N13" s="158">
        <v>1</v>
      </c>
      <c r="O13" s="6" t="s">
        <v>905</v>
      </c>
      <c r="P13" s="7">
        <v>1</v>
      </c>
      <c r="Q13" s="6"/>
      <c r="R13" s="6"/>
      <c r="S13" s="200">
        <v>1</v>
      </c>
      <c r="T13" s="201"/>
      <c r="U13" s="7">
        <v>1</v>
      </c>
      <c r="V13" s="7" t="s">
        <v>65</v>
      </c>
      <c r="W13" s="210" t="s">
        <v>66</v>
      </c>
      <c r="X13" s="211"/>
      <c r="Y13" s="32" t="s">
        <v>762</v>
      </c>
      <c r="Z13" s="9"/>
      <c r="AA13" s="9"/>
      <c r="AB13" s="6"/>
      <c r="AC13" s="6"/>
      <c r="AD13" s="6"/>
    </row>
    <row r="14" spans="2:32" s="34" customFormat="1" ht="73.5" customHeight="1" x14ac:dyDescent="0.4">
      <c r="B14" s="7">
        <v>3</v>
      </c>
      <c r="C14" s="9" t="s">
        <v>12</v>
      </c>
      <c r="D14" s="9" t="s">
        <v>59</v>
      </c>
      <c r="E14" s="217" t="s">
        <v>67</v>
      </c>
      <c r="F14" s="217" t="s">
        <v>67</v>
      </c>
      <c r="G14" s="217" t="s">
        <v>68</v>
      </c>
      <c r="H14" s="217"/>
      <c r="I14" s="218"/>
      <c r="J14" s="7">
        <v>1</v>
      </c>
      <c r="K14" s="48">
        <v>1</v>
      </c>
      <c r="L14" s="40" t="s">
        <v>69</v>
      </c>
      <c r="M14" s="7">
        <v>1</v>
      </c>
      <c r="N14" s="158">
        <v>1</v>
      </c>
      <c r="O14" s="6" t="s">
        <v>906</v>
      </c>
      <c r="P14" s="7">
        <v>1</v>
      </c>
      <c r="Q14" s="6"/>
      <c r="R14" s="6"/>
      <c r="S14" s="200">
        <v>1</v>
      </c>
      <c r="T14" s="201"/>
      <c r="U14" s="7">
        <v>4</v>
      </c>
      <c r="V14" s="7" t="s">
        <v>70</v>
      </c>
      <c r="W14" s="210" t="s">
        <v>66</v>
      </c>
      <c r="X14" s="211"/>
      <c r="Y14" s="32" t="s">
        <v>762</v>
      </c>
      <c r="Z14" s="9"/>
      <c r="AA14" s="6"/>
      <c r="AB14" s="6"/>
      <c r="AC14" s="6"/>
      <c r="AD14" s="6"/>
    </row>
    <row r="15" spans="2:32" s="34" customFormat="1" ht="120" customHeight="1" x14ac:dyDescent="0.4">
      <c r="B15" s="7">
        <v>4</v>
      </c>
      <c r="C15" s="9" t="s">
        <v>12</v>
      </c>
      <c r="D15" s="9" t="s">
        <v>59</v>
      </c>
      <c r="E15" s="217" t="s">
        <v>71</v>
      </c>
      <c r="F15" s="217" t="s">
        <v>71</v>
      </c>
      <c r="G15" s="217" t="s">
        <v>763</v>
      </c>
      <c r="H15" s="217"/>
      <c r="I15" s="218"/>
      <c r="J15" s="7">
        <v>1</v>
      </c>
      <c r="K15" s="48">
        <v>1</v>
      </c>
      <c r="L15" s="40" t="s">
        <v>72</v>
      </c>
      <c r="M15" s="61">
        <v>1</v>
      </c>
      <c r="N15" s="158">
        <v>1</v>
      </c>
      <c r="O15" s="6" t="s">
        <v>908</v>
      </c>
      <c r="P15" s="7">
        <v>1</v>
      </c>
      <c r="Q15" s="6"/>
      <c r="R15" s="6"/>
      <c r="S15" s="200">
        <v>1</v>
      </c>
      <c r="T15" s="201"/>
      <c r="U15" s="7">
        <v>4</v>
      </c>
      <c r="V15" s="7" t="s">
        <v>58</v>
      </c>
      <c r="W15" s="210" t="s">
        <v>66</v>
      </c>
      <c r="X15" s="211"/>
      <c r="Y15" s="32" t="s">
        <v>762</v>
      </c>
      <c r="Z15" s="6" t="s">
        <v>650</v>
      </c>
      <c r="AA15" s="6"/>
      <c r="AB15" s="6"/>
      <c r="AC15" s="6"/>
      <c r="AD15" s="6"/>
    </row>
    <row r="16" spans="2:32" s="34" customFormat="1" ht="51" customHeight="1" x14ac:dyDescent="0.4">
      <c r="B16" s="7">
        <v>5</v>
      </c>
      <c r="C16" s="9" t="s">
        <v>12</v>
      </c>
      <c r="D16" s="9" t="s">
        <v>59</v>
      </c>
      <c r="E16" s="217" t="s">
        <v>73</v>
      </c>
      <c r="F16" s="217" t="s">
        <v>73</v>
      </c>
      <c r="G16" s="217" t="s">
        <v>74</v>
      </c>
      <c r="H16" s="217"/>
      <c r="I16" s="217"/>
      <c r="J16" s="7">
        <v>1</v>
      </c>
      <c r="K16" s="48">
        <v>4</v>
      </c>
      <c r="L16" s="40" t="s">
        <v>75</v>
      </c>
      <c r="M16" s="7">
        <v>1</v>
      </c>
      <c r="N16" s="158">
        <v>4</v>
      </c>
      <c r="O16" s="6" t="s">
        <v>909</v>
      </c>
      <c r="P16" s="7">
        <v>1</v>
      </c>
      <c r="Q16" s="6"/>
      <c r="R16" s="6"/>
      <c r="S16" s="200">
        <v>0</v>
      </c>
      <c r="T16" s="201"/>
      <c r="U16" s="7">
        <v>3</v>
      </c>
      <c r="V16" s="7" t="s">
        <v>58</v>
      </c>
      <c r="W16" s="210" t="s">
        <v>76</v>
      </c>
      <c r="X16" s="211"/>
      <c r="Y16" s="32" t="s">
        <v>762</v>
      </c>
      <c r="Z16" s="9"/>
      <c r="AA16" s="6"/>
      <c r="AB16" s="6"/>
      <c r="AC16" s="6"/>
      <c r="AD16" s="6"/>
    </row>
    <row r="17" spans="2:30" s="34" customFormat="1" ht="92.25" customHeight="1" x14ac:dyDescent="0.4">
      <c r="B17" s="7">
        <v>6</v>
      </c>
      <c r="C17" s="9" t="s">
        <v>12</v>
      </c>
      <c r="D17" s="9" t="s">
        <v>59</v>
      </c>
      <c r="E17" s="217" t="s">
        <v>77</v>
      </c>
      <c r="F17" s="217" t="s">
        <v>77</v>
      </c>
      <c r="G17" s="217" t="s">
        <v>78</v>
      </c>
      <c r="H17" s="217"/>
      <c r="I17" s="218"/>
      <c r="J17" s="7">
        <v>5</v>
      </c>
      <c r="K17" s="68">
        <v>5</v>
      </c>
      <c r="L17" s="69" t="s">
        <v>79</v>
      </c>
      <c r="M17" s="7">
        <v>5</v>
      </c>
      <c r="N17" s="158">
        <v>5</v>
      </c>
      <c r="O17" s="6" t="s">
        <v>910</v>
      </c>
      <c r="P17" s="7">
        <v>5</v>
      </c>
      <c r="Q17" s="6"/>
      <c r="R17" s="6"/>
      <c r="S17" s="200">
        <v>5</v>
      </c>
      <c r="T17" s="201"/>
      <c r="U17" s="7">
        <v>20</v>
      </c>
      <c r="V17" s="7" t="s">
        <v>58</v>
      </c>
      <c r="W17" s="210" t="s">
        <v>62</v>
      </c>
      <c r="X17" s="211"/>
      <c r="Y17" s="32" t="s">
        <v>762</v>
      </c>
      <c r="Z17" s="9"/>
      <c r="AA17" s="6"/>
      <c r="AB17" s="6"/>
      <c r="AC17" s="6"/>
      <c r="AD17" s="6"/>
    </row>
    <row r="18" spans="2:30" s="34" customFormat="1" ht="100.5" customHeight="1" x14ac:dyDescent="0.4">
      <c r="B18" s="7">
        <v>7</v>
      </c>
      <c r="C18" s="9" t="s">
        <v>12</v>
      </c>
      <c r="D18" s="9" t="s">
        <v>59</v>
      </c>
      <c r="E18" s="217" t="s">
        <v>80</v>
      </c>
      <c r="F18" s="217" t="s">
        <v>80</v>
      </c>
      <c r="G18" s="217" t="s">
        <v>81</v>
      </c>
      <c r="H18" s="217"/>
      <c r="I18" s="218"/>
      <c r="J18" s="7">
        <v>3</v>
      </c>
      <c r="K18" s="48">
        <v>2.75</v>
      </c>
      <c r="L18" s="40" t="s">
        <v>82</v>
      </c>
      <c r="M18" s="7">
        <v>3</v>
      </c>
      <c r="N18" s="158">
        <v>3</v>
      </c>
      <c r="O18" s="6" t="s">
        <v>911</v>
      </c>
      <c r="P18" s="7">
        <v>3</v>
      </c>
      <c r="Q18" s="6"/>
      <c r="R18" s="6"/>
      <c r="S18" s="200">
        <v>0</v>
      </c>
      <c r="T18" s="201"/>
      <c r="U18" s="7">
        <v>9</v>
      </c>
      <c r="V18" s="7" t="s">
        <v>58</v>
      </c>
      <c r="W18" s="210" t="s">
        <v>62</v>
      </c>
      <c r="X18" s="211"/>
      <c r="Y18" s="32" t="s">
        <v>762</v>
      </c>
      <c r="Z18" s="9"/>
      <c r="AA18" s="6"/>
      <c r="AB18" s="6"/>
      <c r="AC18" s="6"/>
      <c r="AD18" s="6"/>
    </row>
    <row r="19" spans="2:30" s="34" customFormat="1" ht="51" customHeight="1" x14ac:dyDescent="0.4">
      <c r="B19" s="7">
        <v>8</v>
      </c>
      <c r="C19" s="9" t="s">
        <v>12</v>
      </c>
      <c r="D19" s="9" t="s">
        <v>59</v>
      </c>
      <c r="E19" s="217" t="s">
        <v>83</v>
      </c>
      <c r="F19" s="217" t="s">
        <v>83</v>
      </c>
      <c r="G19" s="217" t="s">
        <v>84</v>
      </c>
      <c r="H19" s="217"/>
      <c r="I19" s="218"/>
      <c r="J19" s="7">
        <v>4</v>
      </c>
      <c r="K19" s="48">
        <v>4</v>
      </c>
      <c r="L19" s="40" t="s">
        <v>85</v>
      </c>
      <c r="M19" s="7">
        <v>0</v>
      </c>
      <c r="N19" s="158">
        <v>3</v>
      </c>
      <c r="O19" s="6" t="s">
        <v>912</v>
      </c>
      <c r="P19" s="7">
        <v>0</v>
      </c>
      <c r="Q19" s="6"/>
      <c r="R19" s="6"/>
      <c r="S19" s="200">
        <v>0</v>
      </c>
      <c r="T19" s="201"/>
      <c r="U19" s="7">
        <v>4</v>
      </c>
      <c r="V19" s="7" t="s">
        <v>58</v>
      </c>
      <c r="W19" s="210" t="s">
        <v>62</v>
      </c>
      <c r="X19" s="211"/>
      <c r="Y19" s="32" t="s">
        <v>762</v>
      </c>
      <c r="Z19" s="9"/>
      <c r="AA19" s="6"/>
      <c r="AB19" s="6"/>
      <c r="AC19" s="6"/>
      <c r="AD19" s="6"/>
    </row>
    <row r="20" spans="2:30" s="34" customFormat="1" ht="128.25" customHeight="1" x14ac:dyDescent="0.4">
      <c r="B20" s="159">
        <v>9</v>
      </c>
      <c r="C20" s="33" t="s">
        <v>303</v>
      </c>
      <c r="D20" s="33" t="s">
        <v>59</v>
      </c>
      <c r="E20" s="222" t="s">
        <v>618</v>
      </c>
      <c r="F20" s="222" t="s">
        <v>86</v>
      </c>
      <c r="G20" s="222" t="s">
        <v>1162</v>
      </c>
      <c r="H20" s="222"/>
      <c r="I20" s="223"/>
      <c r="J20" s="159">
        <v>0</v>
      </c>
      <c r="K20" s="160" t="s">
        <v>87</v>
      </c>
      <c r="L20" s="41" t="s">
        <v>88</v>
      </c>
      <c r="M20" s="159">
        <v>1</v>
      </c>
      <c r="N20" s="159">
        <v>1</v>
      </c>
      <c r="O20" s="33" t="s">
        <v>953</v>
      </c>
      <c r="P20" s="159">
        <v>0</v>
      </c>
      <c r="Q20" s="159" t="s">
        <v>87</v>
      </c>
      <c r="R20" s="41" t="s">
        <v>88</v>
      </c>
      <c r="S20" s="202">
        <v>2</v>
      </c>
      <c r="T20" s="203"/>
      <c r="U20" s="159">
        <v>3</v>
      </c>
      <c r="V20" s="45" t="s">
        <v>236</v>
      </c>
      <c r="W20" s="208" t="s">
        <v>89</v>
      </c>
      <c r="X20" s="209"/>
      <c r="Y20" s="32" t="s">
        <v>762</v>
      </c>
      <c r="Z20" s="9"/>
      <c r="AA20" s="6"/>
      <c r="AB20" s="6"/>
      <c r="AC20" s="6"/>
      <c r="AD20" s="6"/>
    </row>
    <row r="21" spans="2:30" s="34" customFormat="1" ht="126.75" customHeight="1" x14ac:dyDescent="0.4">
      <c r="B21" s="159">
        <v>10</v>
      </c>
      <c r="C21" s="33" t="s">
        <v>303</v>
      </c>
      <c r="D21" s="33" t="s">
        <v>59</v>
      </c>
      <c r="E21" s="222" t="s">
        <v>624</v>
      </c>
      <c r="F21" s="222"/>
      <c r="G21" s="222" t="s">
        <v>621</v>
      </c>
      <c r="H21" s="222"/>
      <c r="I21" s="223"/>
      <c r="J21" s="159">
        <v>0</v>
      </c>
      <c r="K21" s="160" t="s">
        <v>87</v>
      </c>
      <c r="L21" s="41" t="s">
        <v>88</v>
      </c>
      <c r="M21" s="159">
        <v>0</v>
      </c>
      <c r="N21" s="159">
        <v>0</v>
      </c>
      <c r="O21" s="33" t="s">
        <v>917</v>
      </c>
      <c r="P21" s="159">
        <v>12</v>
      </c>
      <c r="Q21" s="159">
        <v>12</v>
      </c>
      <c r="R21" s="33" t="s">
        <v>1163</v>
      </c>
      <c r="S21" s="202">
        <v>12</v>
      </c>
      <c r="T21" s="203"/>
      <c r="U21" s="159">
        <v>24</v>
      </c>
      <c r="V21" s="45" t="s">
        <v>236</v>
      </c>
      <c r="W21" s="208" t="s">
        <v>89</v>
      </c>
      <c r="X21" s="209"/>
      <c r="Y21" s="33" t="s">
        <v>620</v>
      </c>
      <c r="Z21" s="9"/>
      <c r="AA21" s="6"/>
      <c r="AB21" s="6"/>
      <c r="AC21" s="6"/>
      <c r="AD21" s="6"/>
    </row>
    <row r="22" spans="2:30" s="34" customFormat="1" ht="115.5" customHeight="1" x14ac:dyDescent="0.4">
      <c r="B22" s="51" t="s">
        <v>58</v>
      </c>
      <c r="C22" s="70" t="s">
        <v>622</v>
      </c>
      <c r="D22" s="70" t="s">
        <v>90</v>
      </c>
      <c r="E22" s="248" t="s">
        <v>58</v>
      </c>
      <c r="F22" s="248" t="s">
        <v>58</v>
      </c>
      <c r="G22" s="248" t="s">
        <v>59</v>
      </c>
      <c r="H22" s="248"/>
      <c r="I22" s="248"/>
      <c r="J22" s="51">
        <v>0</v>
      </c>
      <c r="K22" s="71" t="s">
        <v>87</v>
      </c>
      <c r="L22" s="72" t="s">
        <v>91</v>
      </c>
      <c r="M22" s="51">
        <v>0</v>
      </c>
      <c r="N22" s="153"/>
      <c r="O22" s="42"/>
      <c r="P22" s="51">
        <v>0</v>
      </c>
      <c r="Q22" s="42"/>
      <c r="R22" s="42"/>
      <c r="S22" s="204">
        <v>1</v>
      </c>
      <c r="T22" s="205"/>
      <c r="U22" s="51">
        <v>1</v>
      </c>
      <c r="V22" s="51" t="s">
        <v>92</v>
      </c>
      <c r="W22" s="204" t="s">
        <v>93</v>
      </c>
      <c r="X22" s="205"/>
      <c r="Y22" s="33" t="s">
        <v>623</v>
      </c>
      <c r="Z22" s="9"/>
      <c r="AA22" s="6"/>
      <c r="AB22" s="6"/>
      <c r="AC22" s="6"/>
      <c r="AD22" s="6"/>
    </row>
    <row r="23" spans="2:30" s="34" customFormat="1" ht="74.25" customHeight="1" x14ac:dyDescent="0.4">
      <c r="B23" s="7">
        <v>11</v>
      </c>
      <c r="C23" s="9" t="s">
        <v>14</v>
      </c>
      <c r="D23" s="9" t="s">
        <v>94</v>
      </c>
      <c r="E23" s="217" t="s">
        <v>58</v>
      </c>
      <c r="F23" s="217" t="s">
        <v>58</v>
      </c>
      <c r="G23" s="217" t="s">
        <v>59</v>
      </c>
      <c r="H23" s="217"/>
      <c r="I23" s="218"/>
      <c r="J23" s="7">
        <v>1</v>
      </c>
      <c r="K23" s="48">
        <v>1</v>
      </c>
      <c r="L23" s="40" t="s">
        <v>95</v>
      </c>
      <c r="M23" s="7">
        <v>0</v>
      </c>
      <c r="N23" s="158">
        <v>1</v>
      </c>
      <c r="O23" s="6" t="s">
        <v>918</v>
      </c>
      <c r="P23" s="7">
        <v>0</v>
      </c>
      <c r="Q23" s="6"/>
      <c r="R23" s="6"/>
      <c r="S23" s="200">
        <v>1</v>
      </c>
      <c r="T23" s="201"/>
      <c r="U23" s="7">
        <v>1</v>
      </c>
      <c r="V23" s="7"/>
      <c r="W23" s="210" t="s">
        <v>93</v>
      </c>
      <c r="X23" s="211"/>
      <c r="Y23" s="32" t="s">
        <v>762</v>
      </c>
      <c r="Z23" s="9"/>
      <c r="AA23" s="6"/>
      <c r="AB23" s="6"/>
      <c r="AC23" s="6"/>
      <c r="AD23" s="6"/>
    </row>
    <row r="24" spans="2:30" s="34" customFormat="1" ht="111.75" customHeight="1" x14ac:dyDescent="0.4">
      <c r="B24" s="7">
        <v>12</v>
      </c>
      <c r="C24" s="9" t="s">
        <v>14</v>
      </c>
      <c r="D24" s="9" t="s">
        <v>96</v>
      </c>
      <c r="E24" s="217" t="s">
        <v>58</v>
      </c>
      <c r="F24" s="217" t="s">
        <v>58</v>
      </c>
      <c r="G24" s="217" t="s">
        <v>59</v>
      </c>
      <c r="H24" s="217"/>
      <c r="I24" s="218"/>
      <c r="J24" s="7">
        <v>3.35</v>
      </c>
      <c r="K24" s="52">
        <v>3.5400000000000001E-2</v>
      </c>
      <c r="L24" s="9" t="s">
        <v>97</v>
      </c>
      <c r="M24" s="7">
        <v>3.63</v>
      </c>
      <c r="N24" s="158"/>
      <c r="O24" s="6" t="s">
        <v>919</v>
      </c>
      <c r="P24" s="7">
        <v>3.63</v>
      </c>
      <c r="Q24" s="6"/>
      <c r="R24" s="6"/>
      <c r="S24" s="200">
        <v>3.63</v>
      </c>
      <c r="T24" s="201"/>
      <c r="U24" s="7">
        <v>3.63</v>
      </c>
      <c r="V24" s="7"/>
      <c r="W24" s="210" t="s">
        <v>93</v>
      </c>
      <c r="X24" s="211"/>
      <c r="Y24" s="33" t="s">
        <v>646</v>
      </c>
      <c r="Z24" s="9"/>
      <c r="AA24" s="6"/>
      <c r="AB24" s="6"/>
      <c r="AC24" s="6"/>
      <c r="AD24" s="6"/>
    </row>
    <row r="25" spans="2:30" s="34" customFormat="1" ht="73.5" customHeight="1" x14ac:dyDescent="0.4">
      <c r="B25" s="51" t="s">
        <v>58</v>
      </c>
      <c r="C25" s="70" t="s">
        <v>14</v>
      </c>
      <c r="D25" s="70" t="s">
        <v>59</v>
      </c>
      <c r="E25" s="248" t="s">
        <v>98</v>
      </c>
      <c r="F25" s="248" t="s">
        <v>98</v>
      </c>
      <c r="G25" s="248" t="s">
        <v>99</v>
      </c>
      <c r="H25" s="248"/>
      <c r="I25" s="251"/>
      <c r="J25" s="51">
        <v>1</v>
      </c>
      <c r="K25" s="71">
        <v>1</v>
      </c>
      <c r="L25" s="70" t="s">
        <v>100</v>
      </c>
      <c r="M25" s="51">
        <v>0</v>
      </c>
      <c r="N25" s="153"/>
      <c r="O25" s="42"/>
      <c r="P25" s="51">
        <v>0</v>
      </c>
      <c r="Q25" s="42"/>
      <c r="R25" s="42"/>
      <c r="S25" s="204">
        <v>0</v>
      </c>
      <c r="T25" s="205"/>
      <c r="U25" s="51">
        <v>1</v>
      </c>
      <c r="V25" s="51"/>
      <c r="W25" s="204" t="s">
        <v>93</v>
      </c>
      <c r="X25" s="205"/>
      <c r="Y25" s="32" t="s">
        <v>762</v>
      </c>
      <c r="Z25" s="33" t="s">
        <v>623</v>
      </c>
      <c r="AA25" s="6"/>
      <c r="AB25" s="6"/>
      <c r="AC25" s="6"/>
      <c r="AD25" s="6"/>
    </row>
    <row r="26" spans="2:30" s="34" customFormat="1" ht="73.5" customHeight="1" x14ac:dyDescent="0.4">
      <c r="B26" s="51" t="s">
        <v>58</v>
      </c>
      <c r="C26" s="70" t="s">
        <v>14</v>
      </c>
      <c r="D26" s="70" t="s">
        <v>59</v>
      </c>
      <c r="E26" s="248" t="s">
        <v>98</v>
      </c>
      <c r="F26" s="248" t="s">
        <v>98</v>
      </c>
      <c r="G26" s="248" t="s">
        <v>101</v>
      </c>
      <c r="H26" s="248"/>
      <c r="I26" s="251"/>
      <c r="J26" s="71">
        <v>0</v>
      </c>
      <c r="K26" s="71" t="s">
        <v>87</v>
      </c>
      <c r="L26" s="70" t="s">
        <v>102</v>
      </c>
      <c r="M26" s="51">
        <v>1</v>
      </c>
      <c r="N26" s="153"/>
      <c r="O26" s="42"/>
      <c r="P26" s="51">
        <v>0</v>
      </c>
      <c r="Q26" s="42"/>
      <c r="R26" s="42"/>
      <c r="S26" s="204">
        <v>0</v>
      </c>
      <c r="T26" s="205"/>
      <c r="U26" s="51">
        <v>1</v>
      </c>
      <c r="V26" s="51"/>
      <c r="W26" s="204" t="s">
        <v>93</v>
      </c>
      <c r="X26" s="205"/>
      <c r="Y26" s="32" t="s">
        <v>762</v>
      </c>
      <c r="Z26" s="33" t="s">
        <v>623</v>
      </c>
      <c r="AA26" s="6"/>
      <c r="AB26" s="6"/>
      <c r="AC26" s="6"/>
      <c r="AD26" s="6"/>
    </row>
    <row r="27" spans="2:30" s="34" customFormat="1" ht="73.5" customHeight="1" x14ac:dyDescent="0.4">
      <c r="B27" s="7">
        <v>13</v>
      </c>
      <c r="C27" s="9" t="s">
        <v>14</v>
      </c>
      <c r="D27" s="9" t="s">
        <v>59</v>
      </c>
      <c r="E27" s="217" t="s">
        <v>103</v>
      </c>
      <c r="F27" s="217" t="s">
        <v>103</v>
      </c>
      <c r="G27" s="217" t="s">
        <v>104</v>
      </c>
      <c r="H27" s="217"/>
      <c r="I27" s="218"/>
      <c r="J27" s="7">
        <v>1</v>
      </c>
      <c r="K27" s="48">
        <v>1</v>
      </c>
      <c r="L27" s="9" t="s">
        <v>105</v>
      </c>
      <c r="M27" s="7">
        <v>1</v>
      </c>
      <c r="N27" s="158">
        <v>1</v>
      </c>
      <c r="O27" s="6" t="s">
        <v>954</v>
      </c>
      <c r="P27" s="7">
        <v>1</v>
      </c>
      <c r="Q27" s="6"/>
      <c r="R27" s="6"/>
      <c r="S27" s="206">
        <v>1</v>
      </c>
      <c r="T27" s="207"/>
      <c r="U27" s="46">
        <v>4</v>
      </c>
      <c r="V27" s="7" t="s">
        <v>58</v>
      </c>
      <c r="W27" s="210" t="s">
        <v>93</v>
      </c>
      <c r="X27" s="211"/>
      <c r="Y27" s="32" t="s">
        <v>762</v>
      </c>
      <c r="Z27" s="9"/>
      <c r="AA27" s="6"/>
      <c r="AB27" s="6"/>
      <c r="AC27" s="6"/>
      <c r="AD27" s="6"/>
    </row>
    <row r="28" spans="2:30" s="34" customFormat="1" ht="91.5" customHeight="1" x14ac:dyDescent="0.4">
      <c r="B28" s="7">
        <v>14</v>
      </c>
      <c r="C28" s="9" t="s">
        <v>14</v>
      </c>
      <c r="D28" s="9" t="s">
        <v>59</v>
      </c>
      <c r="E28" s="217" t="s">
        <v>106</v>
      </c>
      <c r="F28" s="217" t="s">
        <v>106</v>
      </c>
      <c r="G28" s="217" t="s">
        <v>107</v>
      </c>
      <c r="H28" s="217"/>
      <c r="I28" s="218"/>
      <c r="J28" s="53">
        <v>0.4</v>
      </c>
      <c r="K28" s="161">
        <v>0.17</v>
      </c>
      <c r="L28" s="41" t="s">
        <v>1079</v>
      </c>
      <c r="M28" s="53">
        <v>0.45</v>
      </c>
      <c r="N28" s="162">
        <v>0.22</v>
      </c>
      <c r="O28" s="33" t="s">
        <v>1080</v>
      </c>
      <c r="P28" s="53">
        <v>0.5</v>
      </c>
      <c r="Q28" s="157" t="s">
        <v>58</v>
      </c>
      <c r="R28" s="33" t="s">
        <v>1081</v>
      </c>
      <c r="S28" s="196">
        <v>0.6</v>
      </c>
      <c r="T28" s="197"/>
      <c r="U28" s="53">
        <v>0.6</v>
      </c>
      <c r="V28" s="7" t="s">
        <v>109</v>
      </c>
      <c r="W28" s="200" t="s">
        <v>110</v>
      </c>
      <c r="X28" s="201"/>
      <c r="Y28" s="33" t="s">
        <v>646</v>
      </c>
      <c r="Z28" s="9"/>
      <c r="AA28" s="6"/>
      <c r="AB28" s="6"/>
      <c r="AC28" s="6"/>
      <c r="AD28" s="6"/>
    </row>
    <row r="29" spans="2:30" s="34" customFormat="1" ht="176.25" customHeight="1" x14ac:dyDescent="0.4">
      <c r="B29" s="7">
        <v>15</v>
      </c>
      <c r="C29" s="9" t="s">
        <v>15</v>
      </c>
      <c r="D29" s="9" t="s">
        <v>949</v>
      </c>
      <c r="E29" s="217" t="s">
        <v>58</v>
      </c>
      <c r="F29" s="217" t="s">
        <v>58</v>
      </c>
      <c r="G29" s="217" t="s">
        <v>59</v>
      </c>
      <c r="H29" s="217"/>
      <c r="I29" s="218"/>
      <c r="J29" s="7">
        <v>5</v>
      </c>
      <c r="K29" s="48">
        <v>5</v>
      </c>
      <c r="L29" s="40" t="s">
        <v>112</v>
      </c>
      <c r="M29" s="7">
        <v>4</v>
      </c>
      <c r="N29" s="158">
        <v>4</v>
      </c>
      <c r="O29" s="6" t="s">
        <v>923</v>
      </c>
      <c r="P29" s="7">
        <v>4</v>
      </c>
      <c r="Q29" s="6"/>
      <c r="R29" s="6"/>
      <c r="S29" s="200">
        <v>5</v>
      </c>
      <c r="T29" s="201"/>
      <c r="U29" s="54">
        <v>18</v>
      </c>
      <c r="V29" s="7"/>
      <c r="W29" s="210" t="s">
        <v>113</v>
      </c>
      <c r="X29" s="211"/>
      <c r="Y29" s="32" t="s">
        <v>762</v>
      </c>
      <c r="Z29" s="6" t="s">
        <v>889</v>
      </c>
      <c r="AA29" s="6"/>
      <c r="AB29" s="6"/>
      <c r="AC29" s="6"/>
      <c r="AD29" s="6"/>
    </row>
    <row r="30" spans="2:30" s="34" customFormat="1" ht="92.25" customHeight="1" x14ac:dyDescent="0.4">
      <c r="B30" s="7">
        <v>16</v>
      </c>
      <c r="C30" s="9" t="s">
        <v>15</v>
      </c>
      <c r="D30" s="9" t="s">
        <v>114</v>
      </c>
      <c r="E30" s="217" t="s">
        <v>58</v>
      </c>
      <c r="F30" s="217" t="s">
        <v>58</v>
      </c>
      <c r="G30" s="217" t="s">
        <v>59</v>
      </c>
      <c r="H30" s="217"/>
      <c r="I30" s="218"/>
      <c r="J30" s="7">
        <v>1</v>
      </c>
      <c r="K30" s="68">
        <v>1</v>
      </c>
      <c r="L30" s="40" t="s">
        <v>115</v>
      </c>
      <c r="M30" s="7">
        <v>1</v>
      </c>
      <c r="N30" s="158">
        <v>1</v>
      </c>
      <c r="O30" s="6" t="s">
        <v>924</v>
      </c>
      <c r="P30" s="7">
        <v>0</v>
      </c>
      <c r="Q30" s="6"/>
      <c r="R30" s="6"/>
      <c r="S30" s="200">
        <v>0</v>
      </c>
      <c r="T30" s="201"/>
      <c r="U30" s="54">
        <v>2</v>
      </c>
      <c r="V30" s="7"/>
      <c r="W30" s="210" t="s">
        <v>113</v>
      </c>
      <c r="X30" s="211"/>
      <c r="Y30" s="32" t="s">
        <v>762</v>
      </c>
      <c r="Z30" s="9"/>
      <c r="AA30" s="6"/>
      <c r="AB30" s="6"/>
      <c r="AC30" s="6"/>
      <c r="AD30" s="6"/>
    </row>
    <row r="31" spans="2:30" s="34" customFormat="1" ht="110.25" customHeight="1" x14ac:dyDescent="0.4">
      <c r="B31" s="7">
        <v>17</v>
      </c>
      <c r="C31" s="9" t="s">
        <v>15</v>
      </c>
      <c r="D31" s="9" t="s">
        <v>59</v>
      </c>
      <c r="E31" s="217" t="s">
        <v>116</v>
      </c>
      <c r="F31" s="217" t="s">
        <v>116</v>
      </c>
      <c r="G31" s="217" t="s">
        <v>950</v>
      </c>
      <c r="H31" s="217"/>
      <c r="I31" s="218"/>
      <c r="J31" s="7">
        <v>1</v>
      </c>
      <c r="K31" s="48">
        <v>1</v>
      </c>
      <c r="L31" s="40" t="s">
        <v>117</v>
      </c>
      <c r="M31" s="7">
        <v>1</v>
      </c>
      <c r="N31" s="7">
        <v>1</v>
      </c>
      <c r="O31" s="9" t="s">
        <v>874</v>
      </c>
      <c r="P31" s="7">
        <v>0</v>
      </c>
      <c r="Q31" s="9"/>
      <c r="R31" s="9"/>
      <c r="S31" s="200">
        <v>0</v>
      </c>
      <c r="T31" s="201"/>
      <c r="U31" s="7">
        <v>2</v>
      </c>
      <c r="V31" s="7" t="s">
        <v>70</v>
      </c>
      <c r="W31" s="210" t="s">
        <v>113</v>
      </c>
      <c r="X31" s="211"/>
      <c r="Y31" s="32" t="s">
        <v>762</v>
      </c>
      <c r="Z31" s="9" t="s">
        <v>984</v>
      </c>
      <c r="AA31" s="6" t="s">
        <v>889</v>
      </c>
      <c r="AB31" s="6"/>
      <c r="AC31" s="6"/>
      <c r="AD31" s="6"/>
    </row>
    <row r="32" spans="2:30" s="34" customFormat="1" ht="51" customHeight="1" x14ac:dyDescent="0.4">
      <c r="B32" s="7">
        <v>18</v>
      </c>
      <c r="C32" s="9" t="s">
        <v>15</v>
      </c>
      <c r="D32" s="9" t="s">
        <v>59</v>
      </c>
      <c r="E32" s="217" t="s">
        <v>118</v>
      </c>
      <c r="F32" s="217" t="s">
        <v>118</v>
      </c>
      <c r="G32" s="217" t="s">
        <v>119</v>
      </c>
      <c r="H32" s="217"/>
      <c r="I32" s="218"/>
      <c r="J32" s="7">
        <v>1</v>
      </c>
      <c r="K32" s="48">
        <v>1</v>
      </c>
      <c r="L32" s="40" t="s">
        <v>120</v>
      </c>
      <c r="M32" s="7">
        <v>1</v>
      </c>
      <c r="N32" s="158">
        <v>1</v>
      </c>
      <c r="O32" s="6" t="s">
        <v>926</v>
      </c>
      <c r="P32" s="7">
        <v>1</v>
      </c>
      <c r="Q32" s="6"/>
      <c r="R32" s="6"/>
      <c r="S32" s="200">
        <v>0</v>
      </c>
      <c r="T32" s="201">
        <v>0</v>
      </c>
      <c r="U32" s="7">
        <v>3</v>
      </c>
      <c r="V32" s="7" t="s">
        <v>121</v>
      </c>
      <c r="W32" s="210" t="s">
        <v>122</v>
      </c>
      <c r="X32" s="211"/>
      <c r="Y32" s="32" t="s">
        <v>762</v>
      </c>
      <c r="Z32" s="9"/>
      <c r="AA32" s="6"/>
      <c r="AB32" s="6"/>
      <c r="AC32" s="6"/>
      <c r="AD32" s="6"/>
    </row>
    <row r="33" spans="2:30" s="34" customFormat="1" ht="63" customHeight="1" x14ac:dyDescent="0.4">
      <c r="B33" s="7">
        <v>19</v>
      </c>
      <c r="C33" s="9" t="s">
        <v>16</v>
      </c>
      <c r="D33" s="9" t="s">
        <v>124</v>
      </c>
      <c r="E33" s="217" t="s">
        <v>58</v>
      </c>
      <c r="F33" s="217" t="s">
        <v>58</v>
      </c>
      <c r="G33" s="217" t="s">
        <v>59</v>
      </c>
      <c r="H33" s="217"/>
      <c r="I33" s="218"/>
      <c r="J33" s="7">
        <v>2</v>
      </c>
      <c r="K33" s="48">
        <v>2</v>
      </c>
      <c r="L33" s="40" t="s">
        <v>125</v>
      </c>
      <c r="M33" s="7">
        <v>2</v>
      </c>
      <c r="N33" s="158">
        <v>2</v>
      </c>
      <c r="O33" s="6" t="s">
        <v>927</v>
      </c>
      <c r="P33" s="159">
        <v>1</v>
      </c>
      <c r="Q33" s="159">
        <v>1</v>
      </c>
      <c r="R33" s="33" t="s">
        <v>1082</v>
      </c>
      <c r="S33" s="200">
        <v>1</v>
      </c>
      <c r="T33" s="201"/>
      <c r="U33" s="7">
        <v>6</v>
      </c>
      <c r="V33" s="7" t="s">
        <v>109</v>
      </c>
      <c r="W33" s="200" t="s">
        <v>110</v>
      </c>
      <c r="X33" s="201"/>
      <c r="Y33" s="32" t="s">
        <v>762</v>
      </c>
      <c r="Z33" s="9"/>
      <c r="AA33" s="6"/>
      <c r="AB33" s="6"/>
      <c r="AC33" s="6"/>
      <c r="AD33" s="6"/>
    </row>
    <row r="34" spans="2:30" s="34" customFormat="1" ht="88.5" customHeight="1" x14ac:dyDescent="0.4">
      <c r="B34" s="7">
        <v>20</v>
      </c>
      <c r="C34" s="9" t="s">
        <v>16</v>
      </c>
      <c r="D34" s="9" t="s">
        <v>59</v>
      </c>
      <c r="E34" s="217" t="s">
        <v>126</v>
      </c>
      <c r="F34" s="217" t="s">
        <v>126</v>
      </c>
      <c r="G34" s="217" t="s">
        <v>127</v>
      </c>
      <c r="H34" s="217"/>
      <c r="I34" s="218"/>
      <c r="J34" s="7">
        <v>1</v>
      </c>
      <c r="K34" s="48">
        <v>1</v>
      </c>
      <c r="L34" s="40" t="s">
        <v>128</v>
      </c>
      <c r="M34" s="7">
        <v>1</v>
      </c>
      <c r="N34" s="158">
        <v>1</v>
      </c>
      <c r="O34" s="6" t="s">
        <v>928</v>
      </c>
      <c r="P34" s="159">
        <v>1</v>
      </c>
      <c r="Q34" s="159">
        <v>1</v>
      </c>
      <c r="R34" s="33" t="s">
        <v>1082</v>
      </c>
      <c r="S34" s="200">
        <v>1</v>
      </c>
      <c r="T34" s="201">
        <v>1</v>
      </c>
      <c r="U34" s="7">
        <v>4</v>
      </c>
      <c r="V34" s="7" t="s">
        <v>58</v>
      </c>
      <c r="W34" s="200" t="s">
        <v>110</v>
      </c>
      <c r="X34" s="201"/>
      <c r="Y34" s="32" t="s">
        <v>762</v>
      </c>
      <c r="Z34" s="9" t="s">
        <v>890</v>
      </c>
      <c r="AA34" s="6"/>
      <c r="AB34" s="6"/>
      <c r="AC34" s="6"/>
      <c r="AD34" s="6"/>
    </row>
    <row r="35" spans="2:30" s="34" customFormat="1" ht="51" customHeight="1" x14ac:dyDescent="0.4">
      <c r="B35" s="7">
        <v>21</v>
      </c>
      <c r="C35" s="9" t="s">
        <v>16</v>
      </c>
      <c r="D35" s="9" t="s">
        <v>59</v>
      </c>
      <c r="E35" s="217" t="s">
        <v>129</v>
      </c>
      <c r="F35" s="217" t="s">
        <v>129</v>
      </c>
      <c r="G35" s="217" t="s">
        <v>130</v>
      </c>
      <c r="H35" s="217"/>
      <c r="I35" s="218"/>
      <c r="J35" s="7">
        <v>1</v>
      </c>
      <c r="K35" s="48">
        <v>1</v>
      </c>
      <c r="L35" s="40" t="s">
        <v>131</v>
      </c>
      <c r="M35" s="7">
        <v>1</v>
      </c>
      <c r="N35" s="158">
        <v>1</v>
      </c>
      <c r="O35" s="6" t="s">
        <v>929</v>
      </c>
      <c r="P35" s="163">
        <v>0</v>
      </c>
      <c r="Q35" s="157" t="s">
        <v>87</v>
      </c>
      <c r="R35" s="157" t="s">
        <v>87</v>
      </c>
      <c r="S35" s="200">
        <v>0</v>
      </c>
      <c r="T35" s="201">
        <v>0</v>
      </c>
      <c r="U35" s="7">
        <v>2</v>
      </c>
      <c r="V35" s="7" t="s">
        <v>58</v>
      </c>
      <c r="W35" s="200" t="s">
        <v>110</v>
      </c>
      <c r="X35" s="201"/>
      <c r="Y35" s="32" t="s">
        <v>762</v>
      </c>
      <c r="Z35" s="9"/>
      <c r="AA35" s="6"/>
      <c r="AB35" s="6"/>
      <c r="AC35" s="6"/>
      <c r="AD35" s="6"/>
    </row>
    <row r="36" spans="2:30" s="34" customFormat="1" ht="75.75" customHeight="1" x14ac:dyDescent="0.4">
      <c r="B36" s="7">
        <v>22</v>
      </c>
      <c r="C36" s="9" t="s">
        <v>16</v>
      </c>
      <c r="D36" s="9" t="s">
        <v>59</v>
      </c>
      <c r="E36" s="217" t="s">
        <v>132</v>
      </c>
      <c r="F36" s="217" t="s">
        <v>132</v>
      </c>
      <c r="G36" s="217" t="s">
        <v>133</v>
      </c>
      <c r="H36" s="217"/>
      <c r="I36" s="218"/>
      <c r="J36" s="7">
        <v>0</v>
      </c>
      <c r="K36" s="7" t="s">
        <v>87</v>
      </c>
      <c r="L36" s="9" t="s">
        <v>88</v>
      </c>
      <c r="M36" s="7">
        <v>1</v>
      </c>
      <c r="N36" s="158">
        <v>1</v>
      </c>
      <c r="O36" s="6" t="s">
        <v>955</v>
      </c>
      <c r="P36" s="7">
        <v>1</v>
      </c>
      <c r="Q36" s="7">
        <v>1</v>
      </c>
      <c r="R36" s="6" t="s">
        <v>1222</v>
      </c>
      <c r="S36" s="200">
        <v>1</v>
      </c>
      <c r="T36" s="201"/>
      <c r="U36" s="7">
        <v>3</v>
      </c>
      <c r="V36" s="7" t="s">
        <v>58</v>
      </c>
      <c r="W36" s="210" t="s">
        <v>134</v>
      </c>
      <c r="X36" s="211"/>
      <c r="Y36" s="32" t="s">
        <v>762</v>
      </c>
      <c r="Z36" s="9" t="s">
        <v>985</v>
      </c>
      <c r="AA36" s="6"/>
      <c r="AB36" s="6"/>
      <c r="AC36" s="6"/>
      <c r="AD36" s="6"/>
    </row>
    <row r="37" spans="2:30" s="34" customFormat="1" ht="51" customHeight="1" x14ac:dyDescent="0.4">
      <c r="B37" s="7">
        <v>23</v>
      </c>
      <c r="C37" s="9" t="s">
        <v>18</v>
      </c>
      <c r="D37" s="9" t="s">
        <v>135</v>
      </c>
      <c r="E37" s="217" t="s">
        <v>58</v>
      </c>
      <c r="F37" s="217" t="s">
        <v>58</v>
      </c>
      <c r="G37" s="217" t="s">
        <v>59</v>
      </c>
      <c r="H37" s="217"/>
      <c r="I37" s="218"/>
      <c r="J37" s="53">
        <v>0.9</v>
      </c>
      <c r="K37" s="48" t="s">
        <v>87</v>
      </c>
      <c r="L37" s="40" t="s">
        <v>136</v>
      </c>
      <c r="M37" s="53">
        <v>0.9</v>
      </c>
      <c r="N37" s="162">
        <v>0.97</v>
      </c>
      <c r="O37" s="6" t="s">
        <v>931</v>
      </c>
      <c r="P37" s="53">
        <v>0.9</v>
      </c>
      <c r="Q37" s="53">
        <v>0.99</v>
      </c>
      <c r="R37" s="6" t="s">
        <v>1246</v>
      </c>
      <c r="S37" s="196">
        <v>0.9</v>
      </c>
      <c r="T37" s="197"/>
      <c r="U37" s="53">
        <v>0.9</v>
      </c>
      <c r="V37" s="7" t="s">
        <v>58</v>
      </c>
      <c r="W37" s="210" t="s">
        <v>137</v>
      </c>
      <c r="X37" s="211"/>
      <c r="Y37" s="32" t="s">
        <v>762</v>
      </c>
      <c r="Z37" s="9"/>
      <c r="AA37" s="6"/>
      <c r="AB37" s="6"/>
      <c r="AC37" s="6"/>
      <c r="AD37" s="6"/>
    </row>
    <row r="38" spans="2:30" s="34" customFormat="1" ht="51" customHeight="1" x14ac:dyDescent="0.4">
      <c r="B38" s="158">
        <v>24</v>
      </c>
      <c r="C38" s="6" t="s">
        <v>18</v>
      </c>
      <c r="D38" s="6" t="s">
        <v>138</v>
      </c>
      <c r="E38" s="164" t="s">
        <v>58</v>
      </c>
      <c r="F38" s="165" t="s">
        <v>58</v>
      </c>
      <c r="G38" s="212" t="s">
        <v>59</v>
      </c>
      <c r="H38" s="219"/>
      <c r="I38" s="213"/>
      <c r="J38" s="166">
        <v>1</v>
      </c>
      <c r="K38" s="167">
        <v>1</v>
      </c>
      <c r="L38" s="168" t="s">
        <v>139</v>
      </c>
      <c r="M38" s="166">
        <v>1</v>
      </c>
      <c r="N38" s="158">
        <v>1</v>
      </c>
      <c r="O38" s="6" t="s">
        <v>956</v>
      </c>
      <c r="P38" s="166">
        <v>1</v>
      </c>
      <c r="Q38" s="158">
        <v>1</v>
      </c>
      <c r="R38" s="6" t="s">
        <v>1129</v>
      </c>
      <c r="S38" s="198">
        <v>1</v>
      </c>
      <c r="T38" s="199">
        <v>1</v>
      </c>
      <c r="U38" s="166">
        <v>4</v>
      </c>
      <c r="V38" s="158" t="s">
        <v>58</v>
      </c>
      <c r="W38" s="198" t="s">
        <v>1131</v>
      </c>
      <c r="X38" s="199"/>
      <c r="Y38" s="169" t="s">
        <v>762</v>
      </c>
      <c r="Z38" s="6"/>
      <c r="AA38" s="6"/>
      <c r="AB38" s="6"/>
      <c r="AC38" s="6"/>
      <c r="AD38" s="6"/>
    </row>
    <row r="39" spans="2:30" s="34" customFormat="1" ht="51" customHeight="1" x14ac:dyDescent="0.4">
      <c r="B39" s="158">
        <v>25</v>
      </c>
      <c r="C39" s="6" t="s">
        <v>18</v>
      </c>
      <c r="D39" s="6" t="s">
        <v>59</v>
      </c>
      <c r="E39" s="212" t="s">
        <v>141</v>
      </c>
      <c r="F39" s="213"/>
      <c r="G39" s="212" t="s">
        <v>142</v>
      </c>
      <c r="H39" s="219"/>
      <c r="I39" s="213"/>
      <c r="J39" s="158">
        <v>1</v>
      </c>
      <c r="K39" s="158">
        <v>1</v>
      </c>
      <c r="L39" s="6" t="s">
        <v>143</v>
      </c>
      <c r="M39" s="158">
        <v>1</v>
      </c>
      <c r="N39" s="158">
        <v>1</v>
      </c>
      <c r="O39" s="6" t="s">
        <v>933</v>
      </c>
      <c r="P39" s="158">
        <v>1</v>
      </c>
      <c r="Q39" s="158">
        <v>1</v>
      </c>
      <c r="R39" s="6" t="s">
        <v>1130</v>
      </c>
      <c r="S39" s="198">
        <v>1</v>
      </c>
      <c r="T39" s="199">
        <v>1</v>
      </c>
      <c r="U39" s="166">
        <v>4</v>
      </c>
      <c r="V39" s="158" t="s">
        <v>58</v>
      </c>
      <c r="W39" s="198" t="s">
        <v>1131</v>
      </c>
      <c r="X39" s="199"/>
      <c r="Y39" s="169" t="s">
        <v>762</v>
      </c>
      <c r="Z39" s="6"/>
      <c r="AA39" s="6"/>
      <c r="AB39" s="6"/>
      <c r="AC39" s="6"/>
      <c r="AD39" s="6"/>
    </row>
    <row r="40" spans="2:30" s="34" customFormat="1" ht="78.650000000000006" customHeight="1" x14ac:dyDescent="0.4">
      <c r="B40" s="7">
        <v>26</v>
      </c>
      <c r="C40" s="9" t="s">
        <v>144</v>
      </c>
      <c r="D40" s="9" t="s">
        <v>146</v>
      </c>
      <c r="E40" s="217" t="s">
        <v>145</v>
      </c>
      <c r="F40" s="217" t="s">
        <v>145</v>
      </c>
      <c r="G40" s="217" t="s">
        <v>59</v>
      </c>
      <c r="H40" s="217"/>
      <c r="I40" s="218"/>
      <c r="J40" s="46">
        <v>1</v>
      </c>
      <c r="K40" s="48">
        <v>1</v>
      </c>
      <c r="L40" s="40" t="s">
        <v>147</v>
      </c>
      <c r="M40" s="46">
        <v>1</v>
      </c>
      <c r="N40" s="158">
        <v>4</v>
      </c>
      <c r="O40" s="6" t="s">
        <v>957</v>
      </c>
      <c r="P40" s="46">
        <v>1</v>
      </c>
      <c r="Q40" s="158">
        <v>1</v>
      </c>
      <c r="R40" s="6" t="s">
        <v>1245</v>
      </c>
      <c r="S40" s="200">
        <v>1</v>
      </c>
      <c r="T40" s="201">
        <v>1</v>
      </c>
      <c r="U40" s="46">
        <v>4</v>
      </c>
      <c r="V40" s="7" t="s">
        <v>58</v>
      </c>
      <c r="W40" s="210" t="s">
        <v>137</v>
      </c>
      <c r="X40" s="211"/>
      <c r="Y40" s="32" t="s">
        <v>762</v>
      </c>
      <c r="Z40" s="9"/>
      <c r="AA40" s="6"/>
      <c r="AB40" s="6"/>
      <c r="AC40" s="6"/>
      <c r="AD40" s="6"/>
    </row>
    <row r="41" spans="2:30" s="34" customFormat="1" ht="51" customHeight="1" x14ac:dyDescent="0.4">
      <c r="B41" s="7">
        <v>27</v>
      </c>
      <c r="C41" s="9" t="s">
        <v>144</v>
      </c>
      <c r="D41" s="9" t="s">
        <v>59</v>
      </c>
      <c r="E41" s="217" t="s">
        <v>148</v>
      </c>
      <c r="F41" s="217" t="s">
        <v>148</v>
      </c>
      <c r="G41" s="217" t="s">
        <v>149</v>
      </c>
      <c r="H41" s="217"/>
      <c r="I41" s="218"/>
      <c r="J41" s="7">
        <v>1</v>
      </c>
      <c r="K41" s="48">
        <v>1</v>
      </c>
      <c r="L41" s="40" t="s">
        <v>150</v>
      </c>
      <c r="M41" s="7">
        <v>1</v>
      </c>
      <c r="N41" s="158">
        <v>1</v>
      </c>
      <c r="O41" s="6" t="s">
        <v>935</v>
      </c>
      <c r="P41" s="7">
        <v>1</v>
      </c>
      <c r="Q41" s="7">
        <v>1</v>
      </c>
      <c r="R41" s="6" t="s">
        <v>1247</v>
      </c>
      <c r="S41" s="200">
        <v>1</v>
      </c>
      <c r="T41" s="201">
        <v>1</v>
      </c>
      <c r="U41" s="7">
        <v>4</v>
      </c>
      <c r="V41" s="7" t="s">
        <v>58</v>
      </c>
      <c r="W41" s="210" t="s">
        <v>137</v>
      </c>
      <c r="X41" s="211"/>
      <c r="Y41" s="32" t="s">
        <v>762</v>
      </c>
      <c r="Z41" s="9"/>
      <c r="AA41" s="6"/>
      <c r="AB41" s="6"/>
      <c r="AC41" s="6"/>
      <c r="AD41" s="6"/>
    </row>
    <row r="42" spans="2:30" s="34" customFormat="1" ht="136.5" customHeight="1" x14ac:dyDescent="0.4">
      <c r="B42" s="158">
        <v>28</v>
      </c>
      <c r="C42" s="6" t="s">
        <v>144</v>
      </c>
      <c r="D42" s="6" t="s">
        <v>59</v>
      </c>
      <c r="E42" s="215" t="s">
        <v>151</v>
      </c>
      <c r="F42" s="215" t="s">
        <v>151</v>
      </c>
      <c r="G42" s="215" t="s">
        <v>1133</v>
      </c>
      <c r="H42" s="215"/>
      <c r="I42" s="216"/>
      <c r="J42" s="158" t="s">
        <v>152</v>
      </c>
      <c r="K42" s="167">
        <v>0.25</v>
      </c>
      <c r="L42" s="168" t="s">
        <v>153</v>
      </c>
      <c r="M42" s="158" t="s">
        <v>154</v>
      </c>
      <c r="N42" s="158">
        <v>1</v>
      </c>
      <c r="O42" s="6" t="s">
        <v>937</v>
      </c>
      <c r="P42" s="158">
        <v>0.75</v>
      </c>
      <c r="Q42" s="158">
        <v>0.75</v>
      </c>
      <c r="R42" s="6" t="s">
        <v>1132</v>
      </c>
      <c r="S42" s="198">
        <v>1</v>
      </c>
      <c r="T42" s="199">
        <v>1</v>
      </c>
      <c r="U42" s="158">
        <v>1</v>
      </c>
      <c r="V42" s="158" t="s">
        <v>58</v>
      </c>
      <c r="W42" s="293" t="s">
        <v>1131</v>
      </c>
      <c r="X42" s="294"/>
      <c r="Y42" s="169" t="s">
        <v>762</v>
      </c>
      <c r="Z42" s="6" t="s">
        <v>652</v>
      </c>
      <c r="AA42" s="6"/>
      <c r="AB42" s="6"/>
      <c r="AC42" s="6"/>
      <c r="AD42" s="6"/>
    </row>
    <row r="43" spans="2:30" s="34" customFormat="1" ht="97.5" customHeight="1" x14ac:dyDescent="0.4">
      <c r="B43" s="7">
        <v>29</v>
      </c>
      <c r="C43" s="9" t="s">
        <v>144</v>
      </c>
      <c r="D43" s="9" t="s">
        <v>59</v>
      </c>
      <c r="E43" s="217" t="s">
        <v>156</v>
      </c>
      <c r="F43" s="217" t="s">
        <v>156</v>
      </c>
      <c r="G43" s="250" t="s">
        <v>764</v>
      </c>
      <c r="H43" s="250"/>
      <c r="I43" s="218"/>
      <c r="J43" s="46">
        <v>1</v>
      </c>
      <c r="K43" s="161">
        <v>1</v>
      </c>
      <c r="L43" s="40" t="s">
        <v>157</v>
      </c>
      <c r="M43" s="46">
        <v>1</v>
      </c>
      <c r="N43" s="158">
        <v>4</v>
      </c>
      <c r="O43" s="6" t="s">
        <v>939</v>
      </c>
      <c r="P43" s="46">
        <v>1</v>
      </c>
      <c r="Q43" s="158">
        <v>2</v>
      </c>
      <c r="R43" s="6" t="s">
        <v>1161</v>
      </c>
      <c r="S43" s="200">
        <v>0</v>
      </c>
      <c r="T43" s="201">
        <v>1</v>
      </c>
      <c r="U43" s="46">
        <v>4</v>
      </c>
      <c r="V43" s="7" t="s">
        <v>58</v>
      </c>
      <c r="W43" s="210" t="s">
        <v>137</v>
      </c>
      <c r="X43" s="211"/>
      <c r="Y43" s="32" t="s">
        <v>762</v>
      </c>
      <c r="Z43" s="6" t="s">
        <v>651</v>
      </c>
      <c r="AA43" s="6"/>
      <c r="AB43" s="6"/>
      <c r="AC43" s="6"/>
      <c r="AD43" s="6"/>
    </row>
    <row r="44" spans="2:30" s="34" customFormat="1" ht="51" customHeight="1" x14ac:dyDescent="0.4">
      <c r="B44" s="7">
        <v>30</v>
      </c>
      <c r="C44" s="9" t="s">
        <v>20</v>
      </c>
      <c r="D44" s="9" t="s">
        <v>158</v>
      </c>
      <c r="E44" s="217" t="s">
        <v>58</v>
      </c>
      <c r="F44" s="217" t="s">
        <v>58</v>
      </c>
      <c r="G44" s="217" t="s">
        <v>59</v>
      </c>
      <c r="H44" s="217"/>
      <c r="I44" s="249"/>
      <c r="J44" s="53">
        <v>0.9</v>
      </c>
      <c r="K44" s="48" t="s">
        <v>1052</v>
      </c>
      <c r="L44" s="40" t="s">
        <v>1050</v>
      </c>
      <c r="M44" s="53">
        <v>0.93</v>
      </c>
      <c r="N44" s="158" t="s">
        <v>1053</v>
      </c>
      <c r="O44" s="6" t="s">
        <v>1050</v>
      </c>
      <c r="P44" s="53">
        <v>0.95</v>
      </c>
      <c r="Q44" s="7" t="s">
        <v>58</v>
      </c>
      <c r="R44" s="6" t="s">
        <v>1051</v>
      </c>
      <c r="S44" s="196">
        <v>0.97</v>
      </c>
      <c r="T44" s="197"/>
      <c r="U44" s="53">
        <v>0.97</v>
      </c>
      <c r="V44" s="7" t="s">
        <v>58</v>
      </c>
      <c r="W44" s="200" t="s">
        <v>160</v>
      </c>
      <c r="X44" s="201"/>
      <c r="Y44" s="32" t="s">
        <v>762</v>
      </c>
      <c r="Z44" s="9"/>
      <c r="AA44" s="6"/>
      <c r="AB44" s="6"/>
      <c r="AC44" s="6"/>
      <c r="AD44" s="6"/>
    </row>
    <row r="45" spans="2:30" s="34" customFormat="1" ht="51" customHeight="1" x14ac:dyDescent="0.4">
      <c r="B45" s="7">
        <v>31</v>
      </c>
      <c r="C45" s="9" t="s">
        <v>20</v>
      </c>
      <c r="D45" s="9" t="s">
        <v>59</v>
      </c>
      <c r="E45" s="217" t="s">
        <v>161</v>
      </c>
      <c r="F45" s="217" t="s">
        <v>161</v>
      </c>
      <c r="G45" s="217" t="s">
        <v>162</v>
      </c>
      <c r="H45" s="217"/>
      <c r="I45" s="249"/>
      <c r="J45" s="7">
        <v>1</v>
      </c>
      <c r="K45" s="48">
        <v>1</v>
      </c>
      <c r="L45" s="40" t="s">
        <v>163</v>
      </c>
      <c r="M45" s="7">
        <v>1</v>
      </c>
      <c r="N45" s="158">
        <v>1</v>
      </c>
      <c r="O45" s="6" t="s">
        <v>941</v>
      </c>
      <c r="P45" s="7">
        <v>1</v>
      </c>
      <c r="Q45" s="7">
        <v>1</v>
      </c>
      <c r="R45" s="6" t="s">
        <v>1054</v>
      </c>
      <c r="S45" s="200">
        <v>1</v>
      </c>
      <c r="T45" s="201"/>
      <c r="U45" s="7">
        <v>4</v>
      </c>
      <c r="V45" s="7" t="s">
        <v>58</v>
      </c>
      <c r="W45" s="200" t="s">
        <v>160</v>
      </c>
      <c r="X45" s="201"/>
      <c r="Y45" s="32" t="s">
        <v>762</v>
      </c>
      <c r="Z45" s="9"/>
      <c r="AA45" s="6"/>
      <c r="AB45" s="6"/>
      <c r="AC45" s="6"/>
      <c r="AD45" s="6"/>
    </row>
    <row r="46" spans="2:30" s="34" customFormat="1" ht="68.150000000000006" customHeight="1" x14ac:dyDescent="0.4">
      <c r="B46" s="7">
        <v>32</v>
      </c>
      <c r="C46" s="9" t="s">
        <v>20</v>
      </c>
      <c r="D46" s="9" t="s">
        <v>59</v>
      </c>
      <c r="E46" s="217" t="s">
        <v>164</v>
      </c>
      <c r="F46" s="217" t="s">
        <v>164</v>
      </c>
      <c r="G46" s="217" t="s">
        <v>165</v>
      </c>
      <c r="H46" s="217"/>
      <c r="I46" s="249"/>
      <c r="J46" s="53">
        <v>0.15</v>
      </c>
      <c r="K46" s="170">
        <v>0.375</v>
      </c>
      <c r="L46" s="40" t="s">
        <v>166</v>
      </c>
      <c r="M46" s="53">
        <v>0.25</v>
      </c>
      <c r="N46" s="162">
        <v>0.25</v>
      </c>
      <c r="O46" s="6" t="s">
        <v>942</v>
      </c>
      <c r="P46" s="53">
        <v>0.2</v>
      </c>
      <c r="Q46" s="162">
        <v>0.2</v>
      </c>
      <c r="R46" s="6" t="s">
        <v>1055</v>
      </c>
      <c r="S46" s="196">
        <v>0.2</v>
      </c>
      <c r="T46" s="197"/>
      <c r="U46" s="53">
        <v>0.8</v>
      </c>
      <c r="V46" s="7" t="s">
        <v>58</v>
      </c>
      <c r="W46" s="200" t="s">
        <v>160</v>
      </c>
      <c r="X46" s="201"/>
      <c r="Y46" s="32" t="s">
        <v>762</v>
      </c>
      <c r="Z46" s="9"/>
      <c r="AA46" s="6"/>
      <c r="AB46" s="6"/>
      <c r="AC46" s="6"/>
      <c r="AD46" s="6"/>
    </row>
    <row r="47" spans="2:30" s="34" customFormat="1" ht="79" customHeight="1" x14ac:dyDescent="0.4">
      <c r="B47" s="7">
        <v>33</v>
      </c>
      <c r="C47" s="9" t="s">
        <v>20</v>
      </c>
      <c r="D47" s="9" t="s">
        <v>59</v>
      </c>
      <c r="E47" s="217" t="s">
        <v>164</v>
      </c>
      <c r="F47" s="217" t="s">
        <v>164</v>
      </c>
      <c r="G47" s="217" t="s">
        <v>167</v>
      </c>
      <c r="H47" s="217"/>
      <c r="I47" s="249"/>
      <c r="J47" s="7">
        <v>0</v>
      </c>
      <c r="K47" s="48" t="s">
        <v>87</v>
      </c>
      <c r="L47" s="40" t="s">
        <v>88</v>
      </c>
      <c r="M47" s="7">
        <v>1</v>
      </c>
      <c r="N47" s="158">
        <v>1</v>
      </c>
      <c r="O47" s="6" t="s">
        <v>943</v>
      </c>
      <c r="P47" s="7">
        <v>1</v>
      </c>
      <c r="Q47" s="7">
        <v>1</v>
      </c>
      <c r="R47" s="6" t="s">
        <v>1056</v>
      </c>
      <c r="S47" s="200">
        <v>1</v>
      </c>
      <c r="T47" s="201"/>
      <c r="U47" s="7">
        <v>3</v>
      </c>
      <c r="V47" s="7" t="s">
        <v>58</v>
      </c>
      <c r="W47" s="200" t="s">
        <v>160</v>
      </c>
      <c r="X47" s="201"/>
      <c r="Y47" s="32" t="s">
        <v>762</v>
      </c>
      <c r="Z47" s="9"/>
      <c r="AA47" s="6"/>
      <c r="AB47" s="6"/>
      <c r="AC47" s="6"/>
      <c r="AD47" s="6"/>
    </row>
    <row r="48" spans="2:30" s="34" customFormat="1" ht="51" customHeight="1" x14ac:dyDescent="0.4">
      <c r="B48" s="7">
        <v>34</v>
      </c>
      <c r="C48" s="9" t="s">
        <v>22</v>
      </c>
      <c r="D48" s="9" t="s">
        <v>168</v>
      </c>
      <c r="E48" s="217" t="s">
        <v>58</v>
      </c>
      <c r="F48" s="217" t="s">
        <v>58</v>
      </c>
      <c r="G48" s="217" t="s">
        <v>58</v>
      </c>
      <c r="H48" s="217"/>
      <c r="I48" s="218"/>
      <c r="J48" s="53">
        <v>0.8</v>
      </c>
      <c r="K48" s="161">
        <v>0.9</v>
      </c>
      <c r="L48" s="40" t="s">
        <v>169</v>
      </c>
      <c r="M48" s="53">
        <v>0.85</v>
      </c>
      <c r="N48" s="162">
        <v>0.94</v>
      </c>
      <c r="O48" s="6" t="s">
        <v>944</v>
      </c>
      <c r="P48" s="53">
        <v>0.9</v>
      </c>
      <c r="Q48" s="6"/>
      <c r="R48" s="6"/>
      <c r="S48" s="196">
        <v>0.9</v>
      </c>
      <c r="T48" s="197"/>
      <c r="U48" s="53">
        <v>0.9</v>
      </c>
      <c r="V48" s="7" t="s">
        <v>58</v>
      </c>
      <c r="W48" s="210" t="s">
        <v>140</v>
      </c>
      <c r="X48" s="211"/>
      <c r="Y48" s="32" t="s">
        <v>762</v>
      </c>
      <c r="Z48" s="9"/>
      <c r="AA48" s="6"/>
      <c r="AB48" s="6"/>
      <c r="AC48" s="6"/>
      <c r="AD48" s="6"/>
    </row>
    <row r="49" spans="1:279" s="34" customFormat="1" ht="51" customHeight="1" x14ac:dyDescent="0.4">
      <c r="B49" s="7">
        <v>35</v>
      </c>
      <c r="C49" s="9" t="s">
        <v>22</v>
      </c>
      <c r="D49" s="9" t="s">
        <v>59</v>
      </c>
      <c r="E49" s="217" t="s">
        <v>170</v>
      </c>
      <c r="F49" s="217" t="s">
        <v>170</v>
      </c>
      <c r="G49" s="217" t="s">
        <v>171</v>
      </c>
      <c r="H49" s="217"/>
      <c r="I49" s="218"/>
      <c r="J49" s="53">
        <v>0.8</v>
      </c>
      <c r="K49" s="161">
        <v>0.93</v>
      </c>
      <c r="L49" s="40" t="s">
        <v>172</v>
      </c>
      <c r="M49" s="53">
        <v>0.85</v>
      </c>
      <c r="N49" s="162">
        <v>0.94</v>
      </c>
      <c r="O49" s="6" t="s">
        <v>945</v>
      </c>
      <c r="P49" s="53">
        <v>0.9</v>
      </c>
      <c r="Q49" s="6"/>
      <c r="R49" s="6"/>
      <c r="S49" s="196">
        <v>0.9</v>
      </c>
      <c r="T49" s="197"/>
      <c r="U49" s="53">
        <v>0.9</v>
      </c>
      <c r="V49" s="7" t="s">
        <v>58</v>
      </c>
      <c r="W49" s="210" t="s">
        <v>140</v>
      </c>
      <c r="X49" s="211"/>
      <c r="Y49" s="32" t="s">
        <v>762</v>
      </c>
      <c r="Z49" s="9"/>
      <c r="AA49" s="6"/>
      <c r="AB49" s="6"/>
      <c r="AC49" s="6"/>
      <c r="AD49" s="6"/>
    </row>
    <row r="50" spans="1:279" s="34" customFormat="1" ht="51" customHeight="1" x14ac:dyDescent="0.4">
      <c r="B50" s="7">
        <v>36</v>
      </c>
      <c r="C50" s="9" t="s">
        <v>22</v>
      </c>
      <c r="D50" s="9" t="s">
        <v>59</v>
      </c>
      <c r="E50" s="217" t="s">
        <v>173</v>
      </c>
      <c r="F50" s="217" t="s">
        <v>173</v>
      </c>
      <c r="G50" s="217" t="s">
        <v>174</v>
      </c>
      <c r="H50" s="217"/>
      <c r="I50" s="218"/>
      <c r="J50" s="53">
        <v>0.8</v>
      </c>
      <c r="K50" s="161">
        <v>0.8</v>
      </c>
      <c r="L50" s="40" t="s">
        <v>175</v>
      </c>
      <c r="M50" s="53">
        <v>0.85</v>
      </c>
      <c r="N50" s="162">
        <v>0.94</v>
      </c>
      <c r="O50" s="6" t="s">
        <v>945</v>
      </c>
      <c r="P50" s="53">
        <v>0.9</v>
      </c>
      <c r="Q50" s="6"/>
      <c r="R50" s="6"/>
      <c r="S50" s="196">
        <v>0.9</v>
      </c>
      <c r="T50" s="197"/>
      <c r="U50" s="53">
        <v>0.9</v>
      </c>
      <c r="V50" s="7" t="s">
        <v>58</v>
      </c>
      <c r="W50" s="210" t="s">
        <v>140</v>
      </c>
      <c r="X50" s="211"/>
      <c r="Y50" s="32" t="s">
        <v>762</v>
      </c>
      <c r="Z50" s="9"/>
      <c r="AA50" s="6"/>
      <c r="AB50" s="6"/>
      <c r="AC50" s="6"/>
      <c r="AD50" s="6"/>
    </row>
    <row r="51" spans="1:279" s="34" customFormat="1" ht="57" customHeight="1" x14ac:dyDescent="0.4">
      <c r="B51" s="7">
        <v>37</v>
      </c>
      <c r="C51" s="9" t="s">
        <v>1193</v>
      </c>
      <c r="D51" s="9" t="s">
        <v>1194</v>
      </c>
      <c r="E51" s="217" t="s">
        <v>58</v>
      </c>
      <c r="F51" s="217" t="s">
        <v>58</v>
      </c>
      <c r="G51" s="217" t="s">
        <v>59</v>
      </c>
      <c r="H51" s="217"/>
      <c r="I51" s="218"/>
      <c r="J51" s="7">
        <v>1</v>
      </c>
      <c r="K51" s="7">
        <v>1</v>
      </c>
      <c r="L51" s="9" t="s">
        <v>177</v>
      </c>
      <c r="M51" s="7">
        <v>0</v>
      </c>
      <c r="N51" s="158">
        <v>1</v>
      </c>
      <c r="O51" s="6" t="s">
        <v>947</v>
      </c>
      <c r="P51" s="7">
        <v>0</v>
      </c>
      <c r="Q51" s="159">
        <v>0</v>
      </c>
      <c r="R51" s="33" t="s">
        <v>87</v>
      </c>
      <c r="S51" s="200">
        <v>0</v>
      </c>
      <c r="T51" s="201"/>
      <c r="U51" s="7">
        <v>1</v>
      </c>
      <c r="V51" s="7" t="s">
        <v>58</v>
      </c>
      <c r="W51" s="210" t="s">
        <v>140</v>
      </c>
      <c r="X51" s="211"/>
      <c r="Y51" s="32" t="s">
        <v>762</v>
      </c>
      <c r="Z51" s="9"/>
      <c r="AA51" s="6"/>
      <c r="AB51" s="6"/>
      <c r="AC51" s="6"/>
      <c r="AD51" s="6"/>
    </row>
    <row r="52" spans="1:279" s="34" customFormat="1" ht="51" customHeight="1" thickBot="1" x14ac:dyDescent="0.45">
      <c r="B52" s="159">
        <v>38</v>
      </c>
      <c r="C52" s="33" t="s">
        <v>1193</v>
      </c>
      <c r="D52" s="33" t="s">
        <v>59</v>
      </c>
      <c r="E52" s="222" t="s">
        <v>178</v>
      </c>
      <c r="F52" s="222" t="s">
        <v>178</v>
      </c>
      <c r="G52" s="222" t="s">
        <v>179</v>
      </c>
      <c r="H52" s="222"/>
      <c r="I52" s="223"/>
      <c r="J52" s="159">
        <v>1</v>
      </c>
      <c r="K52" s="160">
        <v>1</v>
      </c>
      <c r="L52" s="41" t="s">
        <v>1195</v>
      </c>
      <c r="M52" s="159">
        <v>0</v>
      </c>
      <c r="N52" s="159">
        <v>1</v>
      </c>
      <c r="O52" s="33" t="s">
        <v>948</v>
      </c>
      <c r="P52" s="159">
        <v>0</v>
      </c>
      <c r="Q52" s="159">
        <v>0</v>
      </c>
      <c r="R52" s="33" t="s">
        <v>87</v>
      </c>
      <c r="S52" s="202">
        <v>0</v>
      </c>
      <c r="T52" s="203"/>
      <c r="U52" s="159">
        <v>1</v>
      </c>
      <c r="V52" s="159" t="s">
        <v>58</v>
      </c>
      <c r="W52" s="208" t="s">
        <v>181</v>
      </c>
      <c r="X52" s="209"/>
      <c r="Y52" s="32" t="s">
        <v>762</v>
      </c>
      <c r="Z52" s="9"/>
      <c r="AA52" s="6"/>
      <c r="AB52" s="6"/>
      <c r="AC52" s="6"/>
      <c r="AD52" s="6"/>
    </row>
    <row r="53" spans="1:279" s="37" customFormat="1" ht="37.5" customHeight="1" thickBot="1" x14ac:dyDescent="0.45">
      <c r="B53" s="275" t="s">
        <v>182</v>
      </c>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70"/>
    </row>
    <row r="54" spans="1:279" s="38" customFormat="1" ht="48" customHeight="1" thickBot="1" x14ac:dyDescent="0.45">
      <c r="A54" s="16"/>
      <c r="B54" s="272" t="s">
        <v>183</v>
      </c>
      <c r="C54" s="273"/>
      <c r="D54" s="273"/>
      <c r="E54" s="271">
        <v>2026</v>
      </c>
      <c r="F54" s="271"/>
      <c r="G54" s="271"/>
      <c r="H54" s="271"/>
      <c r="I54" s="271"/>
      <c r="J54" s="271"/>
      <c r="K54" s="273" t="s">
        <v>32</v>
      </c>
      <c r="L54" s="273"/>
      <c r="M54" s="273"/>
      <c r="N54" s="273"/>
      <c r="O54" s="273"/>
      <c r="P54" s="273"/>
      <c r="Q54" s="290" t="s">
        <v>1239</v>
      </c>
      <c r="R54" s="291"/>
      <c r="S54" s="291"/>
      <c r="T54" s="291"/>
      <c r="U54" s="292"/>
      <c r="V54" s="273" t="s">
        <v>184</v>
      </c>
      <c r="W54" s="273"/>
      <c r="X54" s="273"/>
      <c r="Y54" s="263">
        <v>42</v>
      </c>
      <c r="Z54" s="264"/>
      <c r="AA54" s="265"/>
      <c r="AB54" s="273" t="s">
        <v>185</v>
      </c>
      <c r="AC54" s="273"/>
      <c r="AD54" s="273"/>
      <c r="AE54" s="274">
        <v>52</v>
      </c>
      <c r="AF54" s="274"/>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6"/>
      <c r="BX54" s="276"/>
      <c r="BY54" s="276"/>
      <c r="BZ54" s="276"/>
      <c r="CA54" s="276"/>
      <c r="CB54" s="277"/>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c r="IW54" s="16"/>
      <c r="IX54" s="16"/>
      <c r="IY54" s="16"/>
      <c r="IZ54" s="16"/>
      <c r="JA54" s="16"/>
      <c r="JB54" s="16"/>
      <c r="JC54" s="16"/>
      <c r="JD54" s="16"/>
      <c r="JE54" s="16"/>
      <c r="JF54" s="16"/>
      <c r="JG54" s="16"/>
      <c r="JH54" s="16"/>
      <c r="JI54" s="16"/>
      <c r="JJ54" s="16"/>
      <c r="JK54" s="16"/>
      <c r="JL54" s="16"/>
      <c r="JM54" s="16"/>
      <c r="JN54" s="16"/>
      <c r="JO54" s="16"/>
      <c r="JP54" s="16"/>
      <c r="JQ54" s="16"/>
      <c r="JR54" s="16"/>
      <c r="JS54" s="16"/>
    </row>
    <row r="55" spans="1:279" s="38" customFormat="1" ht="39" customHeight="1" x14ac:dyDescent="0.4">
      <c r="A55" s="16"/>
      <c r="B55" s="261" t="s">
        <v>37</v>
      </c>
      <c r="C55" s="190" t="s">
        <v>186</v>
      </c>
      <c r="D55" s="214"/>
      <c r="E55" s="214"/>
      <c r="F55" s="214"/>
      <c r="G55" s="214"/>
      <c r="H55" s="191"/>
      <c r="I55" s="190" t="s">
        <v>187</v>
      </c>
      <c r="J55" s="214"/>
      <c r="K55" s="214"/>
      <c r="L55" s="214"/>
      <c r="M55" s="214"/>
      <c r="N55" s="214"/>
      <c r="O55" s="214"/>
      <c r="P55" s="214"/>
      <c r="Q55" s="214"/>
      <c r="R55" s="214"/>
      <c r="S55" s="214"/>
      <c r="T55" s="214"/>
      <c r="U55" s="214"/>
      <c r="V55" s="214"/>
      <c r="W55" s="214"/>
      <c r="X55" s="214"/>
      <c r="Y55" s="214"/>
      <c r="Z55" s="214" t="s">
        <v>188</v>
      </c>
      <c r="AA55" s="214"/>
      <c r="AB55" s="214"/>
      <c r="AC55" s="214"/>
      <c r="AD55" s="214" t="s">
        <v>189</v>
      </c>
      <c r="AE55" s="214"/>
      <c r="AF55" s="214"/>
      <c r="AG55" s="214"/>
      <c r="AH55" s="191"/>
      <c r="AI55" s="252" t="s">
        <v>190</v>
      </c>
      <c r="AJ55" s="252"/>
      <c r="AK55" s="252"/>
      <c r="AL55" s="252"/>
      <c r="AM55" s="252"/>
      <c r="AN55" s="252"/>
      <c r="AO55" s="252" t="s">
        <v>191</v>
      </c>
      <c r="AP55" s="252"/>
      <c r="AQ55" s="252"/>
      <c r="AR55" s="252"/>
      <c r="AS55" s="252"/>
      <c r="AT55" s="252"/>
      <c r="AU55" s="252"/>
      <c r="AV55" s="252"/>
      <c r="AW55" s="252"/>
      <c r="AX55" s="252"/>
      <c r="AY55" s="252"/>
      <c r="AZ55" s="252"/>
      <c r="BA55" s="252"/>
      <c r="BB55" s="252"/>
      <c r="BC55" s="252"/>
      <c r="BD55" s="252"/>
      <c r="BE55" s="252"/>
      <c r="BF55" s="252"/>
      <c r="BG55" s="252"/>
      <c r="BH55" s="260" t="s">
        <v>192</v>
      </c>
      <c r="BI55" s="260"/>
      <c r="BJ55" s="260"/>
      <c r="BK55" s="260"/>
      <c r="BL55" s="260"/>
      <c r="BM55" s="260"/>
      <c r="BN55" s="260"/>
      <c r="BO55" s="260"/>
      <c r="BP55" s="260"/>
      <c r="BQ55" s="260"/>
      <c r="BR55" s="260"/>
      <c r="BS55" s="260"/>
      <c r="BT55" s="260"/>
      <c r="BU55" s="260"/>
      <c r="BV55" s="260"/>
      <c r="BW55" s="258" t="s">
        <v>193</v>
      </c>
      <c r="BX55" s="188" t="s">
        <v>1240</v>
      </c>
      <c r="BY55" s="252" t="s">
        <v>49</v>
      </c>
      <c r="BZ55" s="252"/>
      <c r="CA55" s="252"/>
      <c r="CB55" s="253"/>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16"/>
      <c r="JA55" s="16"/>
      <c r="JB55" s="16"/>
      <c r="JC55" s="16"/>
      <c r="JD55" s="16"/>
      <c r="JE55" s="16"/>
      <c r="JF55" s="16"/>
      <c r="JG55" s="16"/>
      <c r="JH55" s="16"/>
      <c r="JI55" s="16"/>
      <c r="JJ55" s="16"/>
      <c r="JK55" s="16"/>
      <c r="JL55" s="16"/>
      <c r="JM55" s="16"/>
      <c r="JN55" s="16"/>
      <c r="JO55" s="16"/>
      <c r="JP55" s="16"/>
      <c r="JQ55" s="16"/>
      <c r="JR55" s="16"/>
      <c r="JS55" s="16"/>
    </row>
    <row r="56" spans="1:279" ht="114" customHeight="1" x14ac:dyDescent="0.4">
      <c r="B56" s="262"/>
      <c r="C56" s="154" t="s">
        <v>194</v>
      </c>
      <c r="D56" s="154" t="s">
        <v>195</v>
      </c>
      <c r="E56" s="154" t="s">
        <v>196</v>
      </c>
      <c r="F56" s="154" t="s">
        <v>197</v>
      </c>
      <c r="G56" s="154" t="s">
        <v>684</v>
      </c>
      <c r="H56" s="154" t="s">
        <v>989</v>
      </c>
      <c r="I56" s="220" t="s">
        <v>198</v>
      </c>
      <c r="J56" s="221"/>
      <c r="K56" s="154" t="s">
        <v>199</v>
      </c>
      <c r="L56" s="154" t="s">
        <v>201</v>
      </c>
      <c r="M56" s="154" t="s">
        <v>203</v>
      </c>
      <c r="N56" s="154" t="s">
        <v>996</v>
      </c>
      <c r="O56" s="155" t="s">
        <v>992</v>
      </c>
      <c r="P56" s="154" t="s">
        <v>200</v>
      </c>
      <c r="Q56" s="154" t="s">
        <v>990</v>
      </c>
      <c r="R56" s="154" t="s">
        <v>991</v>
      </c>
      <c r="S56" s="154" t="s">
        <v>683</v>
      </c>
      <c r="T56" s="154" t="s">
        <v>993</v>
      </c>
      <c r="U56" s="154" t="s">
        <v>202</v>
      </c>
      <c r="V56" s="154" t="s">
        <v>994</v>
      </c>
      <c r="W56" s="154" t="s">
        <v>1100</v>
      </c>
      <c r="X56" s="154" t="s">
        <v>995</v>
      </c>
      <c r="Y56" s="154" t="s">
        <v>204</v>
      </c>
      <c r="Z56" s="154" t="s">
        <v>205</v>
      </c>
      <c r="AA56" s="154" t="s">
        <v>206</v>
      </c>
      <c r="AB56" s="154" t="s">
        <v>207</v>
      </c>
      <c r="AC56" s="154" t="s">
        <v>208</v>
      </c>
      <c r="AD56" s="154" t="s">
        <v>209</v>
      </c>
      <c r="AE56" s="154" t="s">
        <v>210</v>
      </c>
      <c r="AF56" s="154" t="s">
        <v>211</v>
      </c>
      <c r="AG56" s="154" t="s">
        <v>212</v>
      </c>
      <c r="AH56" s="154" t="s">
        <v>213</v>
      </c>
      <c r="AI56" s="154" t="s">
        <v>214</v>
      </c>
      <c r="AJ56" s="154" t="s">
        <v>215</v>
      </c>
      <c r="AK56" s="154" t="s">
        <v>216</v>
      </c>
      <c r="AL56" s="154" t="s">
        <v>217</v>
      </c>
      <c r="AM56" s="154" t="s">
        <v>218</v>
      </c>
      <c r="AN56" s="154" t="s">
        <v>775</v>
      </c>
      <c r="AO56" s="154" t="s">
        <v>205</v>
      </c>
      <c r="AP56" s="154" t="s">
        <v>219</v>
      </c>
      <c r="AQ56" s="154" t="s">
        <v>655</v>
      </c>
      <c r="AR56" s="154" t="s">
        <v>656</v>
      </c>
      <c r="AS56" s="154" t="s">
        <v>657</v>
      </c>
      <c r="AT56" s="154" t="s">
        <v>728</v>
      </c>
      <c r="AU56" s="154" t="s">
        <v>658</v>
      </c>
      <c r="AV56" s="154" t="s">
        <v>659</v>
      </c>
      <c r="AW56" s="154" t="s">
        <v>221</v>
      </c>
      <c r="AX56" s="154" t="s">
        <v>660</v>
      </c>
      <c r="AY56" s="154" t="s">
        <v>661</v>
      </c>
      <c r="AZ56" s="154" t="s">
        <v>662</v>
      </c>
      <c r="BA56" s="154" t="s">
        <v>663</v>
      </c>
      <c r="BB56" s="154" t="s">
        <v>665</v>
      </c>
      <c r="BC56" s="154" t="s">
        <v>664</v>
      </c>
      <c r="BD56" s="154" t="s">
        <v>666</v>
      </c>
      <c r="BE56" s="154" t="s">
        <v>667</v>
      </c>
      <c r="BF56" s="154" t="s">
        <v>668</v>
      </c>
      <c r="BG56" s="154" t="s">
        <v>670</v>
      </c>
      <c r="BH56" s="155" t="s">
        <v>222</v>
      </c>
      <c r="BI56" s="155" t="s">
        <v>223</v>
      </c>
      <c r="BJ56" s="155" t="s">
        <v>675</v>
      </c>
      <c r="BK56" s="155" t="s">
        <v>674</v>
      </c>
      <c r="BL56" s="155" t="s">
        <v>673</v>
      </c>
      <c r="BM56" s="155" t="s">
        <v>672</v>
      </c>
      <c r="BN56" s="155" t="s">
        <v>676</v>
      </c>
      <c r="BO56" s="155" t="s">
        <v>224</v>
      </c>
      <c r="BP56" s="155" t="s">
        <v>682</v>
      </c>
      <c r="BQ56" s="155" t="s">
        <v>225</v>
      </c>
      <c r="BR56" s="155" t="s">
        <v>681</v>
      </c>
      <c r="BS56" s="155" t="s">
        <v>677</v>
      </c>
      <c r="BT56" s="155" t="s">
        <v>678</v>
      </c>
      <c r="BU56" s="155" t="s">
        <v>679</v>
      </c>
      <c r="BV56" s="155" t="s">
        <v>680</v>
      </c>
      <c r="BW56" s="259"/>
      <c r="BX56" s="189"/>
      <c r="BY56" s="8" t="s">
        <v>9</v>
      </c>
      <c r="BZ56" s="8" t="s">
        <v>10</v>
      </c>
      <c r="CA56" s="8" t="s">
        <v>11</v>
      </c>
      <c r="CB56" s="10" t="s">
        <v>54</v>
      </c>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c r="IO56" s="36"/>
      <c r="IP56" s="36"/>
      <c r="IQ56" s="36"/>
      <c r="IR56" s="36"/>
      <c r="IS56" s="36"/>
      <c r="IT56" s="36"/>
      <c r="IU56" s="36"/>
      <c r="IV56" s="36"/>
      <c r="IW56" s="36"/>
      <c r="IX56" s="36"/>
      <c r="IY56" s="36"/>
      <c r="IZ56" s="36"/>
      <c r="JA56" s="36"/>
      <c r="JB56" s="36"/>
      <c r="JC56" s="36"/>
      <c r="JD56" s="36"/>
      <c r="JE56" s="36"/>
      <c r="JF56" s="36"/>
      <c r="JG56" s="36"/>
      <c r="JH56" s="36"/>
      <c r="JI56" s="36"/>
      <c r="JJ56" s="36"/>
      <c r="JK56" s="36"/>
      <c r="JL56" s="36"/>
      <c r="JM56" s="36"/>
      <c r="JN56" s="36"/>
      <c r="JO56" s="36"/>
      <c r="JP56" s="36"/>
      <c r="JQ56" s="36"/>
      <c r="JR56" s="36"/>
      <c r="JS56" s="36"/>
    </row>
    <row r="57" spans="1:279" s="5" customFormat="1" ht="114" customHeight="1" x14ac:dyDescent="0.4">
      <c r="B57" s="62">
        <v>1</v>
      </c>
      <c r="C57" s="25" t="s">
        <v>5</v>
      </c>
      <c r="D57" s="25" t="s">
        <v>12</v>
      </c>
      <c r="E57" s="25" t="s">
        <v>226</v>
      </c>
      <c r="F57" s="25" t="s">
        <v>227</v>
      </c>
      <c r="G57" s="6" t="s">
        <v>692</v>
      </c>
      <c r="H57" s="6" t="s">
        <v>692</v>
      </c>
      <c r="I57" s="212" t="s">
        <v>229</v>
      </c>
      <c r="J57" s="213"/>
      <c r="K57" s="25" t="s">
        <v>229</v>
      </c>
      <c r="L57" s="25" t="s">
        <v>789</v>
      </c>
      <c r="M57" s="25" t="s">
        <v>87</v>
      </c>
      <c r="N57" s="25" t="s">
        <v>1030</v>
      </c>
      <c r="O57" s="6" t="s">
        <v>811</v>
      </c>
      <c r="P57" s="25" t="s">
        <v>230</v>
      </c>
      <c r="Q57" s="32">
        <v>46023</v>
      </c>
      <c r="R57" s="32">
        <v>46376</v>
      </c>
      <c r="S57" s="22" t="s">
        <v>387</v>
      </c>
      <c r="T57" s="6" t="s">
        <v>873</v>
      </c>
      <c r="U57" s="25" t="s">
        <v>232</v>
      </c>
      <c r="V57" s="25" t="s">
        <v>965</v>
      </c>
      <c r="W57" s="25" t="s">
        <v>1101</v>
      </c>
      <c r="X57" s="25" t="s">
        <v>233</v>
      </c>
      <c r="Y57" s="25" t="s">
        <v>234</v>
      </c>
      <c r="Z57" s="6" t="s">
        <v>271</v>
      </c>
      <c r="AA57" s="6" t="s">
        <v>271</v>
      </c>
      <c r="AB57" s="6" t="s">
        <v>271</v>
      </c>
      <c r="AC57" s="6" t="s">
        <v>271</v>
      </c>
      <c r="AD57" s="25" t="s">
        <v>235</v>
      </c>
      <c r="AE57" s="22" t="s">
        <v>87</v>
      </c>
      <c r="AF57" s="22" t="s">
        <v>87</v>
      </c>
      <c r="AG57" s="22" t="s">
        <v>87</v>
      </c>
      <c r="AH57" s="171" t="s">
        <v>87</v>
      </c>
      <c r="AI57" s="25" t="s">
        <v>236</v>
      </c>
      <c r="AJ57" s="25" t="s">
        <v>87</v>
      </c>
      <c r="AK57" s="25" t="s">
        <v>87</v>
      </c>
      <c r="AL57" s="25" t="s">
        <v>87</v>
      </c>
      <c r="AM57" s="25" t="s">
        <v>87</v>
      </c>
      <c r="AN57" s="25" t="s">
        <v>87</v>
      </c>
      <c r="AO57" s="6" t="s">
        <v>87</v>
      </c>
      <c r="AP57" s="6" t="s">
        <v>87</v>
      </c>
      <c r="AQ57" s="6" t="s">
        <v>87</v>
      </c>
      <c r="AR57" s="6" t="s">
        <v>87</v>
      </c>
      <c r="AS57" s="6" t="s">
        <v>87</v>
      </c>
      <c r="AT57" s="6" t="s">
        <v>87</v>
      </c>
      <c r="AU57" s="6" t="s">
        <v>87</v>
      </c>
      <c r="AV57" s="6" t="s">
        <v>87</v>
      </c>
      <c r="AW57" s="6" t="s">
        <v>87</v>
      </c>
      <c r="AX57" s="6" t="s">
        <v>87</v>
      </c>
      <c r="AY57" s="6" t="s">
        <v>87</v>
      </c>
      <c r="AZ57" s="6" t="s">
        <v>87</v>
      </c>
      <c r="BA57" s="6" t="s">
        <v>87</v>
      </c>
      <c r="BB57" s="6" t="s">
        <v>87</v>
      </c>
      <c r="BC57" s="6" t="s">
        <v>87</v>
      </c>
      <c r="BD57" s="6" t="s">
        <v>87</v>
      </c>
      <c r="BE57" s="6" t="s">
        <v>87</v>
      </c>
      <c r="BF57" s="6" t="s">
        <v>87</v>
      </c>
      <c r="BG57" s="6" t="s">
        <v>87</v>
      </c>
      <c r="BH57" s="6" t="s">
        <v>87</v>
      </c>
      <c r="BI57" s="6" t="s">
        <v>87</v>
      </c>
      <c r="BJ57" s="6" t="s">
        <v>87</v>
      </c>
      <c r="BK57" s="6" t="s">
        <v>87</v>
      </c>
      <c r="BL57" s="6" t="s">
        <v>87</v>
      </c>
      <c r="BM57" s="6" t="s">
        <v>87</v>
      </c>
      <c r="BN57" s="6" t="s">
        <v>87</v>
      </c>
      <c r="BO57" s="6" t="s">
        <v>87</v>
      </c>
      <c r="BP57" s="6" t="s">
        <v>87</v>
      </c>
      <c r="BQ57" s="6" t="s">
        <v>87</v>
      </c>
      <c r="BR57" s="6" t="s">
        <v>87</v>
      </c>
      <c r="BS57" s="6" t="s">
        <v>87</v>
      </c>
      <c r="BT57" s="6" t="s">
        <v>87</v>
      </c>
      <c r="BU57" s="6" t="s">
        <v>87</v>
      </c>
      <c r="BV57" s="6" t="s">
        <v>87</v>
      </c>
      <c r="BW57" s="6" t="s">
        <v>87</v>
      </c>
      <c r="BX57" s="6" t="s">
        <v>1242</v>
      </c>
      <c r="BY57" s="6" t="s">
        <v>892</v>
      </c>
      <c r="BZ57" s="6"/>
      <c r="CA57" s="6"/>
      <c r="CB57" s="56"/>
    </row>
    <row r="58" spans="1:279" s="5" customFormat="1" ht="114" customHeight="1" x14ac:dyDescent="0.4">
      <c r="B58" s="62">
        <v>2</v>
      </c>
      <c r="C58" s="25" t="s">
        <v>5</v>
      </c>
      <c r="D58" s="25" t="s">
        <v>12</v>
      </c>
      <c r="E58" s="25" t="s">
        <v>226</v>
      </c>
      <c r="F58" s="25" t="s">
        <v>227</v>
      </c>
      <c r="G58" s="6" t="s">
        <v>692</v>
      </c>
      <c r="H58" s="6" t="s">
        <v>692</v>
      </c>
      <c r="I58" s="212" t="s">
        <v>237</v>
      </c>
      <c r="J58" s="213"/>
      <c r="K58" s="25" t="s">
        <v>238</v>
      </c>
      <c r="L58" s="25" t="s">
        <v>790</v>
      </c>
      <c r="M58" s="25" t="s">
        <v>87</v>
      </c>
      <c r="N58" s="25" t="s">
        <v>1030</v>
      </c>
      <c r="O58" s="6" t="s">
        <v>625</v>
      </c>
      <c r="P58" s="25" t="s">
        <v>230</v>
      </c>
      <c r="Q58" s="32">
        <v>46023</v>
      </c>
      <c r="R58" s="32">
        <v>46376</v>
      </c>
      <c r="S58" s="22" t="s">
        <v>387</v>
      </c>
      <c r="T58" s="6" t="s">
        <v>864</v>
      </c>
      <c r="U58" s="25" t="s">
        <v>696</v>
      </c>
      <c r="V58" s="25" t="s">
        <v>965</v>
      </c>
      <c r="W58" s="25" t="s">
        <v>1101</v>
      </c>
      <c r="X58" s="25" t="s">
        <v>865</v>
      </c>
      <c r="Y58" s="25" t="s">
        <v>585</v>
      </c>
      <c r="Z58" s="6" t="s">
        <v>271</v>
      </c>
      <c r="AA58" s="6" t="s">
        <v>271</v>
      </c>
      <c r="AB58" s="6" t="s">
        <v>271</v>
      </c>
      <c r="AC58" s="6" t="s">
        <v>271</v>
      </c>
      <c r="AD58" s="25" t="s">
        <v>239</v>
      </c>
      <c r="AE58" s="22" t="s">
        <v>87</v>
      </c>
      <c r="AF58" s="22" t="s">
        <v>240</v>
      </c>
      <c r="AG58" s="22" t="s">
        <v>241</v>
      </c>
      <c r="AH58" s="171">
        <v>331763282</v>
      </c>
      <c r="AI58" s="25" t="s">
        <v>236</v>
      </c>
      <c r="AJ58" s="25" t="s">
        <v>87</v>
      </c>
      <c r="AK58" s="25" t="s">
        <v>87</v>
      </c>
      <c r="AL58" s="25" t="s">
        <v>87</v>
      </c>
      <c r="AM58" s="25" t="s">
        <v>87</v>
      </c>
      <c r="AN58" s="25" t="s">
        <v>87</v>
      </c>
      <c r="AO58" s="6" t="s">
        <v>87</v>
      </c>
      <c r="AP58" s="6" t="s">
        <v>87</v>
      </c>
      <c r="AQ58" s="6" t="s">
        <v>87</v>
      </c>
      <c r="AR58" s="6" t="s">
        <v>87</v>
      </c>
      <c r="AS58" s="6" t="s">
        <v>87</v>
      </c>
      <c r="AT58" s="6" t="s">
        <v>87</v>
      </c>
      <c r="AU58" s="6" t="s">
        <v>87</v>
      </c>
      <c r="AV58" s="6" t="s">
        <v>87</v>
      </c>
      <c r="AW58" s="6" t="s">
        <v>87</v>
      </c>
      <c r="AX58" s="6" t="s">
        <v>87</v>
      </c>
      <c r="AY58" s="6" t="s">
        <v>87</v>
      </c>
      <c r="AZ58" s="6" t="s">
        <v>87</v>
      </c>
      <c r="BA58" s="6" t="s">
        <v>87</v>
      </c>
      <c r="BB58" s="6" t="s">
        <v>87</v>
      </c>
      <c r="BC58" s="6" t="s">
        <v>87</v>
      </c>
      <c r="BD58" s="6" t="s">
        <v>87</v>
      </c>
      <c r="BE58" s="6" t="s">
        <v>87</v>
      </c>
      <c r="BF58" s="6" t="s">
        <v>87</v>
      </c>
      <c r="BG58" s="6" t="s">
        <v>87</v>
      </c>
      <c r="BH58" s="6" t="s">
        <v>87</v>
      </c>
      <c r="BI58" s="6" t="s">
        <v>87</v>
      </c>
      <c r="BJ58" s="6" t="s">
        <v>87</v>
      </c>
      <c r="BK58" s="6" t="s">
        <v>87</v>
      </c>
      <c r="BL58" s="6" t="s">
        <v>87</v>
      </c>
      <c r="BM58" s="6" t="s">
        <v>87</v>
      </c>
      <c r="BN58" s="6" t="s">
        <v>87</v>
      </c>
      <c r="BO58" s="6" t="s">
        <v>87</v>
      </c>
      <c r="BP58" s="6" t="s">
        <v>87</v>
      </c>
      <c r="BQ58" s="6" t="s">
        <v>87</v>
      </c>
      <c r="BR58" s="6" t="s">
        <v>87</v>
      </c>
      <c r="BS58" s="6" t="s">
        <v>87</v>
      </c>
      <c r="BT58" s="6" t="s">
        <v>87</v>
      </c>
      <c r="BU58" s="6" t="s">
        <v>87</v>
      </c>
      <c r="BV58" s="6" t="s">
        <v>87</v>
      </c>
      <c r="BW58" s="6" t="s">
        <v>87</v>
      </c>
      <c r="BX58" s="6" t="s">
        <v>1242</v>
      </c>
      <c r="BY58" s="6" t="s">
        <v>892</v>
      </c>
      <c r="BZ58" s="6"/>
      <c r="CA58" s="6"/>
      <c r="CB58" s="56"/>
    </row>
    <row r="59" spans="1:279" s="5" customFormat="1" ht="114" customHeight="1" x14ac:dyDescent="0.4">
      <c r="B59" s="62">
        <v>3</v>
      </c>
      <c r="C59" s="25" t="s">
        <v>5</v>
      </c>
      <c r="D59" s="25" t="s">
        <v>12</v>
      </c>
      <c r="E59" s="25" t="s">
        <v>226</v>
      </c>
      <c r="F59" s="25" t="s">
        <v>227</v>
      </c>
      <c r="G59" s="6" t="s">
        <v>692</v>
      </c>
      <c r="H59" s="6" t="s">
        <v>692</v>
      </c>
      <c r="I59" s="212" t="s">
        <v>242</v>
      </c>
      <c r="J59" s="213"/>
      <c r="K59" s="25" t="s">
        <v>1045</v>
      </c>
      <c r="L59" s="25" t="s">
        <v>816</v>
      </c>
      <c r="M59" s="25" t="s">
        <v>87</v>
      </c>
      <c r="N59" s="25" t="s">
        <v>1030</v>
      </c>
      <c r="O59" s="6" t="s">
        <v>1047</v>
      </c>
      <c r="P59" s="25" t="s">
        <v>230</v>
      </c>
      <c r="Q59" s="32">
        <v>46023</v>
      </c>
      <c r="R59" s="32">
        <v>46376</v>
      </c>
      <c r="S59" s="22" t="s">
        <v>387</v>
      </c>
      <c r="T59" s="6" t="s">
        <v>1048</v>
      </c>
      <c r="U59" s="25" t="s">
        <v>243</v>
      </c>
      <c r="V59" s="25" t="s">
        <v>965</v>
      </c>
      <c r="W59" s="25" t="s">
        <v>1101</v>
      </c>
      <c r="X59" s="25" t="s">
        <v>1049</v>
      </c>
      <c r="Y59" s="25" t="s">
        <v>1046</v>
      </c>
      <c r="Z59" s="6" t="s">
        <v>271</v>
      </c>
      <c r="AA59" s="6" t="s">
        <v>271</v>
      </c>
      <c r="AB59" s="6" t="s">
        <v>271</v>
      </c>
      <c r="AC59" s="6" t="s">
        <v>271</v>
      </c>
      <c r="AD59" s="25" t="s">
        <v>87</v>
      </c>
      <c r="AE59" s="22" t="s">
        <v>87</v>
      </c>
      <c r="AF59" s="22" t="s">
        <v>87</v>
      </c>
      <c r="AG59" s="22" t="s">
        <v>87</v>
      </c>
      <c r="AH59" s="171" t="s">
        <v>87</v>
      </c>
      <c r="AI59" s="25" t="s">
        <v>244</v>
      </c>
      <c r="AJ59" s="25" t="s">
        <v>245</v>
      </c>
      <c r="AK59" s="25" t="s">
        <v>87</v>
      </c>
      <c r="AL59" s="25" t="s">
        <v>87</v>
      </c>
      <c r="AM59" s="25" t="s">
        <v>87</v>
      </c>
      <c r="AN59" s="25" t="s">
        <v>87</v>
      </c>
      <c r="AO59" s="6" t="s">
        <v>87</v>
      </c>
      <c r="AP59" s="6" t="s">
        <v>87</v>
      </c>
      <c r="AQ59" s="6" t="s">
        <v>87</v>
      </c>
      <c r="AR59" s="6" t="s">
        <v>87</v>
      </c>
      <c r="AS59" s="6" t="s">
        <v>87</v>
      </c>
      <c r="AT59" s="6" t="s">
        <v>87</v>
      </c>
      <c r="AU59" s="6" t="s">
        <v>87</v>
      </c>
      <c r="AV59" s="6" t="s">
        <v>87</v>
      </c>
      <c r="AW59" s="6" t="s">
        <v>87</v>
      </c>
      <c r="AX59" s="6" t="s">
        <v>87</v>
      </c>
      <c r="AY59" s="6" t="s">
        <v>87</v>
      </c>
      <c r="AZ59" s="6" t="s">
        <v>87</v>
      </c>
      <c r="BA59" s="6" t="s">
        <v>87</v>
      </c>
      <c r="BB59" s="6" t="s">
        <v>87</v>
      </c>
      <c r="BC59" s="6" t="s">
        <v>87</v>
      </c>
      <c r="BD59" s="6" t="s">
        <v>87</v>
      </c>
      <c r="BE59" s="6" t="s">
        <v>87</v>
      </c>
      <c r="BF59" s="6" t="s">
        <v>87</v>
      </c>
      <c r="BG59" s="6" t="s">
        <v>87</v>
      </c>
      <c r="BH59" s="6" t="s">
        <v>87</v>
      </c>
      <c r="BI59" s="6" t="s">
        <v>87</v>
      </c>
      <c r="BJ59" s="6" t="s">
        <v>87</v>
      </c>
      <c r="BK59" s="6" t="s">
        <v>87</v>
      </c>
      <c r="BL59" s="6" t="s">
        <v>87</v>
      </c>
      <c r="BM59" s="6" t="s">
        <v>87</v>
      </c>
      <c r="BN59" s="6" t="s">
        <v>87</v>
      </c>
      <c r="BO59" s="6" t="s">
        <v>87</v>
      </c>
      <c r="BP59" s="6" t="s">
        <v>87</v>
      </c>
      <c r="BQ59" s="6" t="s">
        <v>87</v>
      </c>
      <c r="BR59" s="6" t="s">
        <v>87</v>
      </c>
      <c r="BS59" s="6" t="s">
        <v>87</v>
      </c>
      <c r="BT59" s="6" t="s">
        <v>87</v>
      </c>
      <c r="BU59" s="6" t="s">
        <v>87</v>
      </c>
      <c r="BV59" s="6" t="s">
        <v>87</v>
      </c>
      <c r="BW59" s="6" t="s">
        <v>87</v>
      </c>
      <c r="BX59" s="6" t="s">
        <v>1242</v>
      </c>
      <c r="BY59" s="6" t="s">
        <v>892</v>
      </c>
      <c r="BZ59" s="6"/>
      <c r="CA59" s="6"/>
      <c r="CB59" s="56"/>
    </row>
    <row r="60" spans="1:279" s="5" customFormat="1" ht="114" customHeight="1" x14ac:dyDescent="0.4">
      <c r="B60" s="62">
        <v>4</v>
      </c>
      <c r="C60" s="25" t="s">
        <v>5</v>
      </c>
      <c r="D60" s="25" t="s">
        <v>12</v>
      </c>
      <c r="E60" s="25" t="s">
        <v>246</v>
      </c>
      <c r="F60" s="25" t="s">
        <v>248</v>
      </c>
      <c r="G60" s="6" t="s">
        <v>692</v>
      </c>
      <c r="H60" s="6" t="s">
        <v>692</v>
      </c>
      <c r="I60" s="212" t="s">
        <v>249</v>
      </c>
      <c r="J60" s="213"/>
      <c r="K60" s="25" t="s">
        <v>250</v>
      </c>
      <c r="L60" s="25" t="s">
        <v>790</v>
      </c>
      <c r="M60" s="25" t="s">
        <v>87</v>
      </c>
      <c r="N60" s="25" t="s">
        <v>1030</v>
      </c>
      <c r="O60" s="6" t="s">
        <v>586</v>
      </c>
      <c r="P60" s="25" t="s">
        <v>230</v>
      </c>
      <c r="Q60" s="32">
        <v>46023</v>
      </c>
      <c r="R60" s="32">
        <v>46376</v>
      </c>
      <c r="S60" s="22" t="s">
        <v>387</v>
      </c>
      <c r="T60" s="6" t="s">
        <v>587</v>
      </c>
      <c r="U60" s="25" t="s">
        <v>696</v>
      </c>
      <c r="V60" s="25" t="s">
        <v>959</v>
      </c>
      <c r="W60" s="25" t="s">
        <v>1102</v>
      </c>
      <c r="X60" s="25" t="s">
        <v>251</v>
      </c>
      <c r="Y60" s="25" t="s">
        <v>251</v>
      </c>
      <c r="Z60" s="6" t="s">
        <v>588</v>
      </c>
      <c r="AA60" s="6" t="s">
        <v>589</v>
      </c>
      <c r="AB60" s="6" t="s">
        <v>590</v>
      </c>
      <c r="AC60" s="6" t="s">
        <v>591</v>
      </c>
      <c r="AD60" s="25" t="s">
        <v>687</v>
      </c>
      <c r="AE60" s="22" t="s">
        <v>354</v>
      </c>
      <c r="AF60" s="22" t="s">
        <v>87</v>
      </c>
      <c r="AG60" s="22" t="s">
        <v>87</v>
      </c>
      <c r="AH60" s="171" t="s">
        <v>87</v>
      </c>
      <c r="AI60" s="25" t="s">
        <v>236</v>
      </c>
      <c r="AJ60" s="25" t="s">
        <v>87</v>
      </c>
      <c r="AK60" s="25" t="s">
        <v>354</v>
      </c>
      <c r="AL60" s="25" t="s">
        <v>87</v>
      </c>
      <c r="AM60" s="25" t="s">
        <v>87</v>
      </c>
      <c r="AN60" s="25" t="s">
        <v>87</v>
      </c>
      <c r="AO60" s="6" t="s">
        <v>87</v>
      </c>
      <c r="AP60" s="6" t="s">
        <v>87</v>
      </c>
      <c r="AQ60" s="6" t="s">
        <v>87</v>
      </c>
      <c r="AR60" s="6" t="s">
        <v>87</v>
      </c>
      <c r="AS60" s="6" t="s">
        <v>87</v>
      </c>
      <c r="AT60" s="6" t="s">
        <v>87</v>
      </c>
      <c r="AU60" s="6" t="s">
        <v>87</v>
      </c>
      <c r="AV60" s="6" t="s">
        <v>87</v>
      </c>
      <c r="AW60" s="6" t="s">
        <v>87</v>
      </c>
      <c r="AX60" s="6" t="s">
        <v>87</v>
      </c>
      <c r="AY60" s="6" t="s">
        <v>87</v>
      </c>
      <c r="AZ60" s="6" t="s">
        <v>87</v>
      </c>
      <c r="BA60" s="6" t="s">
        <v>87</v>
      </c>
      <c r="BB60" s="6" t="s">
        <v>87</v>
      </c>
      <c r="BC60" s="6" t="s">
        <v>87</v>
      </c>
      <c r="BD60" s="6" t="s">
        <v>87</v>
      </c>
      <c r="BE60" s="6" t="s">
        <v>87</v>
      </c>
      <c r="BF60" s="6" t="s">
        <v>87</v>
      </c>
      <c r="BG60" s="6" t="s">
        <v>87</v>
      </c>
      <c r="BH60" s="6" t="s">
        <v>87</v>
      </c>
      <c r="BI60" s="6" t="s">
        <v>87</v>
      </c>
      <c r="BJ60" s="6" t="s">
        <v>87</v>
      </c>
      <c r="BK60" s="6" t="s">
        <v>87</v>
      </c>
      <c r="BL60" s="6" t="s">
        <v>87</v>
      </c>
      <c r="BM60" s="6" t="s">
        <v>87</v>
      </c>
      <c r="BN60" s="6" t="s">
        <v>87</v>
      </c>
      <c r="BO60" s="6" t="s">
        <v>87</v>
      </c>
      <c r="BP60" s="6" t="s">
        <v>87</v>
      </c>
      <c r="BQ60" s="6" t="s">
        <v>87</v>
      </c>
      <c r="BR60" s="6" t="s">
        <v>87</v>
      </c>
      <c r="BS60" s="6" t="s">
        <v>87</v>
      </c>
      <c r="BT60" s="6" t="s">
        <v>87</v>
      </c>
      <c r="BU60" s="6" t="s">
        <v>354</v>
      </c>
      <c r="BV60" s="6" t="s">
        <v>87</v>
      </c>
      <c r="BW60" s="6" t="s">
        <v>87</v>
      </c>
      <c r="BX60" s="6" t="s">
        <v>1242</v>
      </c>
      <c r="BY60" s="6" t="s">
        <v>892</v>
      </c>
      <c r="BZ60" s="6"/>
      <c r="CA60" s="6"/>
      <c r="CB60" s="56"/>
    </row>
    <row r="61" spans="1:279" s="5" customFormat="1" ht="114" customHeight="1" x14ac:dyDescent="0.4">
      <c r="B61" s="62">
        <v>5</v>
      </c>
      <c r="C61" s="25" t="s">
        <v>5</v>
      </c>
      <c r="D61" s="25" t="s">
        <v>12</v>
      </c>
      <c r="E61" s="25" t="s">
        <v>252</v>
      </c>
      <c r="F61" s="25" t="s">
        <v>689</v>
      </c>
      <c r="G61" s="6" t="s">
        <v>228</v>
      </c>
      <c r="H61" s="6" t="s">
        <v>228</v>
      </c>
      <c r="I61" s="212" t="s">
        <v>254</v>
      </c>
      <c r="J61" s="213"/>
      <c r="K61" s="25" t="s">
        <v>255</v>
      </c>
      <c r="L61" s="25" t="s">
        <v>256</v>
      </c>
      <c r="M61" s="25" t="s">
        <v>257</v>
      </c>
      <c r="N61" s="25" t="s">
        <v>1030</v>
      </c>
      <c r="O61" s="6" t="s">
        <v>845</v>
      </c>
      <c r="P61" s="25" t="s">
        <v>230</v>
      </c>
      <c r="Q61" s="32">
        <v>46023</v>
      </c>
      <c r="R61" s="32">
        <v>46376</v>
      </c>
      <c r="S61" s="22" t="s">
        <v>387</v>
      </c>
      <c r="T61" s="6" t="s">
        <v>727</v>
      </c>
      <c r="U61" s="25" t="s">
        <v>87</v>
      </c>
      <c r="V61" s="25" t="s">
        <v>960</v>
      </c>
      <c r="W61" s="25" t="s">
        <v>960</v>
      </c>
      <c r="X61" s="25" t="s">
        <v>961</v>
      </c>
      <c r="Y61" s="25" t="s">
        <v>87</v>
      </c>
      <c r="Z61" s="6" t="s">
        <v>271</v>
      </c>
      <c r="AA61" s="6" t="s">
        <v>87</v>
      </c>
      <c r="AB61" s="6" t="s">
        <v>87</v>
      </c>
      <c r="AC61" s="6" t="s">
        <v>87</v>
      </c>
      <c r="AD61" s="25" t="s">
        <v>247</v>
      </c>
      <c r="AE61" s="22" t="s">
        <v>354</v>
      </c>
      <c r="AF61" s="22" t="s">
        <v>87</v>
      </c>
      <c r="AG61" s="22" t="s">
        <v>87</v>
      </c>
      <c r="AH61" s="171" t="s">
        <v>87</v>
      </c>
      <c r="AI61" s="25" t="s">
        <v>109</v>
      </c>
      <c r="AJ61" s="25" t="s">
        <v>258</v>
      </c>
      <c r="AK61" s="25" t="s">
        <v>259</v>
      </c>
      <c r="AL61" s="25" t="s">
        <v>260</v>
      </c>
      <c r="AM61" s="25" t="s">
        <v>87</v>
      </c>
      <c r="AN61" s="25" t="s">
        <v>87</v>
      </c>
      <c r="AO61" s="6" t="s">
        <v>87</v>
      </c>
      <c r="AP61" s="6" t="s">
        <v>87</v>
      </c>
      <c r="AQ61" s="6" t="s">
        <v>87</v>
      </c>
      <c r="AR61" s="6" t="s">
        <v>87</v>
      </c>
      <c r="AS61" s="6" t="s">
        <v>87</v>
      </c>
      <c r="AT61" s="6" t="s">
        <v>87</v>
      </c>
      <c r="AU61" s="6" t="s">
        <v>87</v>
      </c>
      <c r="AV61" s="6" t="s">
        <v>87</v>
      </c>
      <c r="AW61" s="6" t="s">
        <v>87</v>
      </c>
      <c r="AX61" s="6" t="s">
        <v>87</v>
      </c>
      <c r="AY61" s="6" t="s">
        <v>87</v>
      </c>
      <c r="AZ61" s="6" t="s">
        <v>87</v>
      </c>
      <c r="BA61" s="6" t="s">
        <v>87</v>
      </c>
      <c r="BB61" s="6" t="s">
        <v>87</v>
      </c>
      <c r="BC61" s="6" t="s">
        <v>87</v>
      </c>
      <c r="BD61" s="6" t="s">
        <v>87</v>
      </c>
      <c r="BE61" s="6" t="s">
        <v>87</v>
      </c>
      <c r="BF61" s="6" t="s">
        <v>87</v>
      </c>
      <c r="BG61" s="6" t="s">
        <v>87</v>
      </c>
      <c r="BH61" s="6" t="s">
        <v>87</v>
      </c>
      <c r="BI61" s="6" t="s">
        <v>87</v>
      </c>
      <c r="BJ61" s="6" t="s">
        <v>87</v>
      </c>
      <c r="BK61" s="6" t="s">
        <v>87</v>
      </c>
      <c r="BL61" s="6" t="s">
        <v>87</v>
      </c>
      <c r="BM61" s="6" t="s">
        <v>87</v>
      </c>
      <c r="BN61" s="6" t="s">
        <v>87</v>
      </c>
      <c r="BO61" s="6" t="s">
        <v>87</v>
      </c>
      <c r="BP61" s="6" t="s">
        <v>87</v>
      </c>
      <c r="BQ61" s="6" t="s">
        <v>87</v>
      </c>
      <c r="BR61" s="6" t="s">
        <v>87</v>
      </c>
      <c r="BS61" s="6" t="s">
        <v>87</v>
      </c>
      <c r="BT61" s="6" t="s">
        <v>87</v>
      </c>
      <c r="BU61" s="6" t="s">
        <v>87</v>
      </c>
      <c r="BV61" s="6" t="s">
        <v>87</v>
      </c>
      <c r="BW61" s="6" t="s">
        <v>87</v>
      </c>
      <c r="BX61" s="6" t="s">
        <v>1242</v>
      </c>
      <c r="BY61" s="6" t="s">
        <v>892</v>
      </c>
      <c r="BZ61" s="6"/>
      <c r="CA61" s="6"/>
      <c r="CB61" s="56"/>
    </row>
    <row r="62" spans="1:279" s="5" customFormat="1" ht="114" customHeight="1" x14ac:dyDescent="0.4">
      <c r="B62" s="62">
        <v>6</v>
      </c>
      <c r="C62" s="25" t="s">
        <v>5</v>
      </c>
      <c r="D62" s="25" t="s">
        <v>12</v>
      </c>
      <c r="E62" s="25" t="s">
        <v>261</v>
      </c>
      <c r="F62" s="25" t="s">
        <v>253</v>
      </c>
      <c r="G62" s="6" t="s">
        <v>692</v>
      </c>
      <c r="H62" s="6" t="s">
        <v>692</v>
      </c>
      <c r="I62" s="212" t="s">
        <v>262</v>
      </c>
      <c r="J62" s="213"/>
      <c r="K62" s="25" t="s">
        <v>263</v>
      </c>
      <c r="L62" s="25" t="s">
        <v>839</v>
      </c>
      <c r="M62" s="25" t="s">
        <v>87</v>
      </c>
      <c r="N62" s="25" t="s">
        <v>1030</v>
      </c>
      <c r="O62" s="6" t="s">
        <v>626</v>
      </c>
      <c r="P62" s="25" t="s">
        <v>264</v>
      </c>
      <c r="Q62" s="32">
        <v>46023</v>
      </c>
      <c r="R62" s="32">
        <v>46376</v>
      </c>
      <c r="S62" s="22" t="s">
        <v>387</v>
      </c>
      <c r="T62" s="6" t="s">
        <v>265</v>
      </c>
      <c r="U62" s="25" t="s">
        <v>267</v>
      </c>
      <c r="V62" s="25" t="s">
        <v>268</v>
      </c>
      <c r="W62" s="25" t="s">
        <v>1103</v>
      </c>
      <c r="X62" s="25" t="s">
        <v>269</v>
      </c>
      <c r="Y62" s="25" t="s">
        <v>270</v>
      </c>
      <c r="Z62" s="6" t="s">
        <v>271</v>
      </c>
      <c r="AA62" s="6" t="s">
        <v>87</v>
      </c>
      <c r="AB62" s="6" t="s">
        <v>87</v>
      </c>
      <c r="AC62" s="6" t="s">
        <v>87</v>
      </c>
      <c r="AD62" s="25" t="s">
        <v>239</v>
      </c>
      <c r="AE62" s="22" t="s">
        <v>87</v>
      </c>
      <c r="AF62" s="22" t="s">
        <v>272</v>
      </c>
      <c r="AG62" s="22" t="s">
        <v>273</v>
      </c>
      <c r="AH62" s="171">
        <v>1685794505</v>
      </c>
      <c r="AI62" s="25" t="s">
        <v>236</v>
      </c>
      <c r="AJ62" s="25" t="s">
        <v>87</v>
      </c>
      <c r="AK62" s="25" t="s">
        <v>274</v>
      </c>
      <c r="AL62" s="25" t="s">
        <v>275</v>
      </c>
      <c r="AM62" s="25" t="s">
        <v>87</v>
      </c>
      <c r="AN62" s="25" t="s">
        <v>87</v>
      </c>
      <c r="AO62" s="6" t="s">
        <v>87</v>
      </c>
      <c r="AP62" s="6" t="s">
        <v>87</v>
      </c>
      <c r="AQ62" s="6" t="s">
        <v>87</v>
      </c>
      <c r="AR62" s="6" t="s">
        <v>87</v>
      </c>
      <c r="AS62" s="6" t="s">
        <v>87</v>
      </c>
      <c r="AT62" s="6" t="s">
        <v>87</v>
      </c>
      <c r="AU62" s="6" t="s">
        <v>87</v>
      </c>
      <c r="AV62" s="6" t="s">
        <v>87</v>
      </c>
      <c r="AW62" s="6" t="s">
        <v>87</v>
      </c>
      <c r="AX62" s="6" t="s">
        <v>87</v>
      </c>
      <c r="AY62" s="6" t="s">
        <v>87</v>
      </c>
      <c r="AZ62" s="6" t="s">
        <v>87</v>
      </c>
      <c r="BA62" s="6" t="s">
        <v>87</v>
      </c>
      <c r="BB62" s="6" t="s">
        <v>87</v>
      </c>
      <c r="BC62" s="6" t="s">
        <v>87</v>
      </c>
      <c r="BD62" s="6" t="s">
        <v>87</v>
      </c>
      <c r="BE62" s="6" t="s">
        <v>87</v>
      </c>
      <c r="BF62" s="6" t="s">
        <v>87</v>
      </c>
      <c r="BG62" s="6" t="s">
        <v>87</v>
      </c>
      <c r="BH62" s="6" t="s">
        <v>87</v>
      </c>
      <c r="BI62" s="6" t="s">
        <v>87</v>
      </c>
      <c r="BJ62" s="6" t="s">
        <v>87</v>
      </c>
      <c r="BK62" s="6" t="s">
        <v>87</v>
      </c>
      <c r="BL62" s="6" t="s">
        <v>87</v>
      </c>
      <c r="BM62" s="6" t="s">
        <v>87</v>
      </c>
      <c r="BN62" s="6" t="s">
        <v>87</v>
      </c>
      <c r="BO62" s="6" t="s">
        <v>87</v>
      </c>
      <c r="BP62" s="6" t="s">
        <v>87</v>
      </c>
      <c r="BQ62" s="6" t="s">
        <v>87</v>
      </c>
      <c r="BR62" s="6" t="s">
        <v>87</v>
      </c>
      <c r="BS62" s="6" t="s">
        <v>87</v>
      </c>
      <c r="BT62" s="6" t="s">
        <v>87</v>
      </c>
      <c r="BU62" s="6" t="s">
        <v>271</v>
      </c>
      <c r="BV62" s="6" t="s">
        <v>87</v>
      </c>
      <c r="BW62" s="6" t="s">
        <v>87</v>
      </c>
      <c r="BX62" s="6" t="s">
        <v>1242</v>
      </c>
      <c r="BY62" s="6" t="s">
        <v>892</v>
      </c>
      <c r="BZ62" s="6"/>
      <c r="CA62" s="6"/>
      <c r="CB62" s="56"/>
    </row>
    <row r="63" spans="1:279" s="5" customFormat="1" ht="114" customHeight="1" x14ac:dyDescent="0.4">
      <c r="B63" s="62">
        <v>7</v>
      </c>
      <c r="C63" s="25" t="s">
        <v>5</v>
      </c>
      <c r="D63" s="25" t="s">
        <v>12</v>
      </c>
      <c r="E63" s="25" t="s">
        <v>261</v>
      </c>
      <c r="F63" s="25" t="s">
        <v>253</v>
      </c>
      <c r="G63" s="6" t="s">
        <v>692</v>
      </c>
      <c r="H63" s="6" t="s">
        <v>692</v>
      </c>
      <c r="I63" s="212" t="s">
        <v>276</v>
      </c>
      <c r="J63" s="213"/>
      <c r="K63" s="25" t="s">
        <v>277</v>
      </c>
      <c r="L63" s="25" t="s">
        <v>839</v>
      </c>
      <c r="M63" s="25" t="s">
        <v>87</v>
      </c>
      <c r="N63" s="25" t="s">
        <v>1030</v>
      </c>
      <c r="O63" s="6" t="s">
        <v>626</v>
      </c>
      <c r="P63" s="25" t="s">
        <v>264</v>
      </c>
      <c r="Q63" s="32">
        <v>46023</v>
      </c>
      <c r="R63" s="32">
        <v>46376</v>
      </c>
      <c r="S63" s="22" t="s">
        <v>387</v>
      </c>
      <c r="T63" s="6" t="s">
        <v>278</v>
      </c>
      <c r="U63" s="25" t="s">
        <v>267</v>
      </c>
      <c r="V63" s="25" t="s">
        <v>268</v>
      </c>
      <c r="W63" s="25" t="s">
        <v>1103</v>
      </c>
      <c r="X63" s="25" t="s">
        <v>269</v>
      </c>
      <c r="Y63" s="25" t="s">
        <v>270</v>
      </c>
      <c r="Z63" s="6" t="s">
        <v>271</v>
      </c>
      <c r="AA63" s="6" t="s">
        <v>87</v>
      </c>
      <c r="AB63" s="6" t="s">
        <v>87</v>
      </c>
      <c r="AC63" s="6" t="s">
        <v>87</v>
      </c>
      <c r="AD63" s="25" t="s">
        <v>239</v>
      </c>
      <c r="AE63" s="22" t="s">
        <v>87</v>
      </c>
      <c r="AF63" s="22" t="s">
        <v>272</v>
      </c>
      <c r="AG63" s="22" t="s">
        <v>273</v>
      </c>
      <c r="AH63" s="171">
        <v>1685794505</v>
      </c>
      <c r="AI63" s="25" t="s">
        <v>236</v>
      </c>
      <c r="AJ63" s="25" t="s">
        <v>87</v>
      </c>
      <c r="AK63" s="25" t="s">
        <v>274</v>
      </c>
      <c r="AL63" s="25" t="s">
        <v>275</v>
      </c>
      <c r="AM63" s="25" t="s">
        <v>87</v>
      </c>
      <c r="AN63" s="25" t="s">
        <v>87</v>
      </c>
      <c r="AO63" s="6" t="s">
        <v>87</v>
      </c>
      <c r="AP63" s="6" t="s">
        <v>87</v>
      </c>
      <c r="AQ63" s="6" t="s">
        <v>87</v>
      </c>
      <c r="AR63" s="6" t="s">
        <v>87</v>
      </c>
      <c r="AS63" s="6" t="s">
        <v>87</v>
      </c>
      <c r="AT63" s="6" t="s">
        <v>87</v>
      </c>
      <c r="AU63" s="6" t="s">
        <v>87</v>
      </c>
      <c r="AV63" s="6" t="s">
        <v>87</v>
      </c>
      <c r="AW63" s="6" t="s">
        <v>87</v>
      </c>
      <c r="AX63" s="6" t="s">
        <v>87</v>
      </c>
      <c r="AY63" s="6" t="s">
        <v>87</v>
      </c>
      <c r="AZ63" s="6" t="s">
        <v>87</v>
      </c>
      <c r="BA63" s="6" t="s">
        <v>87</v>
      </c>
      <c r="BB63" s="6" t="s">
        <v>87</v>
      </c>
      <c r="BC63" s="6" t="s">
        <v>87</v>
      </c>
      <c r="BD63" s="6" t="s">
        <v>87</v>
      </c>
      <c r="BE63" s="6" t="s">
        <v>87</v>
      </c>
      <c r="BF63" s="6" t="s">
        <v>87</v>
      </c>
      <c r="BG63" s="6" t="s">
        <v>87</v>
      </c>
      <c r="BH63" s="6" t="s">
        <v>87</v>
      </c>
      <c r="BI63" s="6" t="s">
        <v>87</v>
      </c>
      <c r="BJ63" s="6" t="s">
        <v>87</v>
      </c>
      <c r="BK63" s="6" t="s">
        <v>87</v>
      </c>
      <c r="BL63" s="6" t="s">
        <v>87</v>
      </c>
      <c r="BM63" s="6" t="s">
        <v>87</v>
      </c>
      <c r="BN63" s="6" t="s">
        <v>87</v>
      </c>
      <c r="BO63" s="6" t="s">
        <v>87</v>
      </c>
      <c r="BP63" s="6" t="s">
        <v>87</v>
      </c>
      <c r="BQ63" s="6" t="s">
        <v>87</v>
      </c>
      <c r="BR63" s="6" t="s">
        <v>87</v>
      </c>
      <c r="BS63" s="6" t="s">
        <v>87</v>
      </c>
      <c r="BT63" s="6" t="s">
        <v>87</v>
      </c>
      <c r="BU63" s="6" t="s">
        <v>271</v>
      </c>
      <c r="BV63" s="6" t="s">
        <v>87</v>
      </c>
      <c r="BW63" s="6" t="s">
        <v>87</v>
      </c>
      <c r="BX63" s="6" t="s">
        <v>1242</v>
      </c>
      <c r="BY63" s="6" t="s">
        <v>892</v>
      </c>
      <c r="BZ63" s="6"/>
      <c r="CA63" s="6"/>
      <c r="CB63" s="56"/>
    </row>
    <row r="64" spans="1:279" s="5" customFormat="1" ht="114" customHeight="1" x14ac:dyDescent="0.4">
      <c r="B64" s="62">
        <v>8</v>
      </c>
      <c r="C64" s="25" t="s">
        <v>5</v>
      </c>
      <c r="D64" s="25" t="s">
        <v>12</v>
      </c>
      <c r="E64" s="25" t="s">
        <v>261</v>
      </c>
      <c r="F64" s="25" t="s">
        <v>689</v>
      </c>
      <c r="G64" s="6" t="s">
        <v>228</v>
      </c>
      <c r="H64" s="6" t="s">
        <v>228</v>
      </c>
      <c r="I64" s="212" t="s">
        <v>279</v>
      </c>
      <c r="J64" s="213"/>
      <c r="K64" s="25" t="s">
        <v>1218</v>
      </c>
      <c r="L64" s="25" t="s">
        <v>256</v>
      </c>
      <c r="M64" s="25" t="s">
        <v>87</v>
      </c>
      <c r="N64" s="25" t="s">
        <v>1030</v>
      </c>
      <c r="O64" s="6" t="s">
        <v>626</v>
      </c>
      <c r="P64" s="25" t="s">
        <v>230</v>
      </c>
      <c r="Q64" s="32">
        <v>46023</v>
      </c>
      <c r="R64" s="32">
        <v>46376</v>
      </c>
      <c r="S64" s="22" t="s">
        <v>387</v>
      </c>
      <c r="T64" s="6" t="s">
        <v>1220</v>
      </c>
      <c r="U64" s="25" t="s">
        <v>87</v>
      </c>
      <c r="V64" s="25" t="s">
        <v>960</v>
      </c>
      <c r="W64" s="25" t="s">
        <v>960</v>
      </c>
      <c r="X64" s="25" t="s">
        <v>1219</v>
      </c>
      <c r="Y64" s="25" t="s">
        <v>87</v>
      </c>
      <c r="Z64" s="6" t="s">
        <v>271</v>
      </c>
      <c r="AA64" s="6" t="s">
        <v>87</v>
      </c>
      <c r="AB64" s="6" t="s">
        <v>87</v>
      </c>
      <c r="AC64" s="6" t="s">
        <v>87</v>
      </c>
      <c r="AD64" s="25" t="s">
        <v>247</v>
      </c>
      <c r="AE64" s="22" t="s">
        <v>354</v>
      </c>
      <c r="AF64" s="22" t="s">
        <v>87</v>
      </c>
      <c r="AG64" s="22" t="s">
        <v>87</v>
      </c>
      <c r="AH64" s="171" t="s">
        <v>87</v>
      </c>
      <c r="AI64" s="25" t="s">
        <v>87</v>
      </c>
      <c r="AJ64" s="25" t="s">
        <v>294</v>
      </c>
      <c r="AK64" s="25" t="s">
        <v>274</v>
      </c>
      <c r="AL64" s="25" t="s">
        <v>87</v>
      </c>
      <c r="AM64" s="25" t="s">
        <v>87</v>
      </c>
      <c r="AN64" s="25" t="s">
        <v>87</v>
      </c>
      <c r="AO64" s="6" t="s">
        <v>87</v>
      </c>
      <c r="AP64" s="6" t="s">
        <v>87</v>
      </c>
      <c r="AQ64" s="6" t="s">
        <v>87</v>
      </c>
      <c r="AR64" s="6" t="s">
        <v>87</v>
      </c>
      <c r="AS64" s="6" t="s">
        <v>87</v>
      </c>
      <c r="AT64" s="6" t="s">
        <v>87</v>
      </c>
      <c r="AU64" s="6" t="s">
        <v>87</v>
      </c>
      <c r="AV64" s="6" t="s">
        <v>87</v>
      </c>
      <c r="AW64" s="6" t="s">
        <v>87</v>
      </c>
      <c r="AX64" s="6" t="s">
        <v>87</v>
      </c>
      <c r="AY64" s="6" t="s">
        <v>87</v>
      </c>
      <c r="AZ64" s="6" t="s">
        <v>87</v>
      </c>
      <c r="BA64" s="6" t="s">
        <v>87</v>
      </c>
      <c r="BB64" s="6" t="s">
        <v>87</v>
      </c>
      <c r="BC64" s="6" t="s">
        <v>87</v>
      </c>
      <c r="BD64" s="6" t="s">
        <v>87</v>
      </c>
      <c r="BE64" s="6" t="s">
        <v>87</v>
      </c>
      <c r="BF64" s="6" t="s">
        <v>87</v>
      </c>
      <c r="BG64" s="6" t="s">
        <v>87</v>
      </c>
      <c r="BH64" s="6" t="s">
        <v>87</v>
      </c>
      <c r="BI64" s="6" t="s">
        <v>87</v>
      </c>
      <c r="BJ64" s="6" t="s">
        <v>87</v>
      </c>
      <c r="BK64" s="6" t="s">
        <v>87</v>
      </c>
      <c r="BL64" s="6" t="s">
        <v>87</v>
      </c>
      <c r="BM64" s="6" t="s">
        <v>87</v>
      </c>
      <c r="BN64" s="6" t="s">
        <v>87</v>
      </c>
      <c r="BO64" s="6" t="s">
        <v>87</v>
      </c>
      <c r="BP64" s="6" t="s">
        <v>87</v>
      </c>
      <c r="BQ64" s="6" t="s">
        <v>87</v>
      </c>
      <c r="BR64" s="6" t="s">
        <v>87</v>
      </c>
      <c r="BS64" s="6" t="s">
        <v>87</v>
      </c>
      <c r="BT64" s="6" t="s">
        <v>87</v>
      </c>
      <c r="BU64" s="6" t="s">
        <v>271</v>
      </c>
      <c r="BV64" s="6" t="s">
        <v>87</v>
      </c>
      <c r="BW64" s="6" t="s">
        <v>87</v>
      </c>
      <c r="BX64" s="6" t="s">
        <v>1242</v>
      </c>
      <c r="BY64" s="6" t="s">
        <v>892</v>
      </c>
      <c r="BZ64" s="6"/>
      <c r="CA64" s="6"/>
      <c r="CB64" s="56"/>
    </row>
    <row r="65" spans="2:80" s="5" customFormat="1" ht="114" customHeight="1" x14ac:dyDescent="0.4">
      <c r="B65" s="62">
        <v>9</v>
      </c>
      <c r="C65" s="25" t="s">
        <v>5</v>
      </c>
      <c r="D65" s="25" t="s">
        <v>12</v>
      </c>
      <c r="E65" s="25" t="s">
        <v>261</v>
      </c>
      <c r="F65" s="25" t="s">
        <v>253</v>
      </c>
      <c r="G65" s="6" t="s">
        <v>692</v>
      </c>
      <c r="H65" s="6" t="s">
        <v>692</v>
      </c>
      <c r="I65" s="212" t="s">
        <v>280</v>
      </c>
      <c r="J65" s="213"/>
      <c r="K65" s="25" t="s">
        <v>281</v>
      </c>
      <c r="L65" s="25" t="s">
        <v>839</v>
      </c>
      <c r="M65" s="25" t="s">
        <v>87</v>
      </c>
      <c r="N65" s="25" t="s">
        <v>1030</v>
      </c>
      <c r="O65" s="6" t="s">
        <v>282</v>
      </c>
      <c r="P65" s="25" t="s">
        <v>264</v>
      </c>
      <c r="Q65" s="32">
        <v>46023</v>
      </c>
      <c r="R65" s="32">
        <v>46376</v>
      </c>
      <c r="S65" s="22" t="s">
        <v>387</v>
      </c>
      <c r="T65" s="6" t="s">
        <v>283</v>
      </c>
      <c r="U65" s="25" t="s">
        <v>267</v>
      </c>
      <c r="V65" s="25" t="s">
        <v>268</v>
      </c>
      <c r="W65" s="25" t="s">
        <v>1103</v>
      </c>
      <c r="X65" s="25" t="s">
        <v>269</v>
      </c>
      <c r="Y65" s="25" t="s">
        <v>284</v>
      </c>
      <c r="Z65" s="6" t="s">
        <v>271</v>
      </c>
      <c r="AA65" s="6" t="s">
        <v>87</v>
      </c>
      <c r="AB65" s="6" t="s">
        <v>87</v>
      </c>
      <c r="AC65" s="6" t="s">
        <v>87</v>
      </c>
      <c r="AD65" s="25" t="s">
        <v>247</v>
      </c>
      <c r="AE65" s="22" t="s">
        <v>87</v>
      </c>
      <c r="AF65" s="22" t="s">
        <v>87</v>
      </c>
      <c r="AG65" s="22" t="s">
        <v>87</v>
      </c>
      <c r="AH65" s="171" t="s">
        <v>87</v>
      </c>
      <c r="AI65" s="25" t="s">
        <v>236</v>
      </c>
      <c r="AJ65" s="25" t="s">
        <v>616</v>
      </c>
      <c r="AK65" s="25" t="s">
        <v>87</v>
      </c>
      <c r="AL65" s="25" t="s">
        <v>87</v>
      </c>
      <c r="AM65" s="25" t="s">
        <v>87</v>
      </c>
      <c r="AN65" s="25" t="s">
        <v>87</v>
      </c>
      <c r="AO65" s="6" t="s">
        <v>87</v>
      </c>
      <c r="AP65" s="6" t="s">
        <v>87</v>
      </c>
      <c r="AQ65" s="6" t="s">
        <v>87</v>
      </c>
      <c r="AR65" s="6" t="s">
        <v>87</v>
      </c>
      <c r="AS65" s="6" t="s">
        <v>87</v>
      </c>
      <c r="AT65" s="6" t="s">
        <v>87</v>
      </c>
      <c r="AU65" s="6" t="s">
        <v>87</v>
      </c>
      <c r="AV65" s="6" t="s">
        <v>87</v>
      </c>
      <c r="AW65" s="6" t="s">
        <v>87</v>
      </c>
      <c r="AX65" s="6" t="s">
        <v>87</v>
      </c>
      <c r="AY65" s="6" t="s">
        <v>87</v>
      </c>
      <c r="AZ65" s="6" t="s">
        <v>87</v>
      </c>
      <c r="BA65" s="6" t="s">
        <v>87</v>
      </c>
      <c r="BB65" s="6" t="s">
        <v>87</v>
      </c>
      <c r="BC65" s="6" t="s">
        <v>87</v>
      </c>
      <c r="BD65" s="6" t="s">
        <v>87</v>
      </c>
      <c r="BE65" s="6" t="s">
        <v>87</v>
      </c>
      <c r="BF65" s="6" t="s">
        <v>87</v>
      </c>
      <c r="BG65" s="6" t="s">
        <v>87</v>
      </c>
      <c r="BH65" s="6" t="s">
        <v>87</v>
      </c>
      <c r="BI65" s="6" t="s">
        <v>87</v>
      </c>
      <c r="BJ65" s="6" t="s">
        <v>87</v>
      </c>
      <c r="BK65" s="6" t="s">
        <v>87</v>
      </c>
      <c r="BL65" s="6" t="s">
        <v>87</v>
      </c>
      <c r="BM65" s="6" t="s">
        <v>87</v>
      </c>
      <c r="BN65" s="6" t="s">
        <v>87</v>
      </c>
      <c r="BO65" s="6" t="s">
        <v>87</v>
      </c>
      <c r="BP65" s="6" t="s">
        <v>87</v>
      </c>
      <c r="BQ65" s="6" t="s">
        <v>87</v>
      </c>
      <c r="BR65" s="6" t="s">
        <v>87</v>
      </c>
      <c r="BS65" s="6" t="s">
        <v>87</v>
      </c>
      <c r="BT65" s="6" t="s">
        <v>87</v>
      </c>
      <c r="BU65" s="6" t="s">
        <v>87</v>
      </c>
      <c r="BV65" s="6" t="s">
        <v>87</v>
      </c>
      <c r="BW65" s="6" t="s">
        <v>87</v>
      </c>
      <c r="BX65" s="6" t="s">
        <v>1242</v>
      </c>
      <c r="BY65" s="6" t="s">
        <v>892</v>
      </c>
      <c r="BZ65" s="6"/>
      <c r="CA65" s="6"/>
      <c r="CB65" s="56"/>
    </row>
    <row r="66" spans="2:80" s="5" customFormat="1" ht="114" customHeight="1" x14ac:dyDescent="0.4">
      <c r="B66" s="62">
        <v>10</v>
      </c>
      <c r="C66" s="25" t="s">
        <v>5</v>
      </c>
      <c r="D66" s="25" t="s">
        <v>12</v>
      </c>
      <c r="E66" s="25" t="s">
        <v>285</v>
      </c>
      <c r="F66" s="25" t="s">
        <v>253</v>
      </c>
      <c r="G66" s="6" t="s">
        <v>692</v>
      </c>
      <c r="H66" s="6" t="s">
        <v>692</v>
      </c>
      <c r="I66" s="212" t="s">
        <v>286</v>
      </c>
      <c r="J66" s="213"/>
      <c r="K66" s="25" t="s">
        <v>287</v>
      </c>
      <c r="L66" s="25" t="s">
        <v>839</v>
      </c>
      <c r="M66" s="25" t="s">
        <v>87</v>
      </c>
      <c r="N66" s="25" t="s">
        <v>1030</v>
      </c>
      <c r="O66" s="6" t="s">
        <v>288</v>
      </c>
      <c r="P66" s="25" t="s">
        <v>264</v>
      </c>
      <c r="Q66" s="32">
        <v>46023</v>
      </c>
      <c r="R66" s="32">
        <v>46376</v>
      </c>
      <c r="S66" s="22" t="s">
        <v>387</v>
      </c>
      <c r="T66" s="6" t="s">
        <v>289</v>
      </c>
      <c r="U66" s="25" t="s">
        <v>267</v>
      </c>
      <c r="V66" s="25" t="s">
        <v>268</v>
      </c>
      <c r="W66" s="25" t="s">
        <v>1103</v>
      </c>
      <c r="X66" s="25" t="s">
        <v>269</v>
      </c>
      <c r="Y66" s="25" t="s">
        <v>284</v>
      </c>
      <c r="Z66" s="6" t="s">
        <v>271</v>
      </c>
      <c r="AA66" s="6" t="s">
        <v>87</v>
      </c>
      <c r="AB66" s="6" t="s">
        <v>87</v>
      </c>
      <c r="AC66" s="6" t="s">
        <v>87</v>
      </c>
      <c r="AD66" s="25" t="s">
        <v>247</v>
      </c>
      <c r="AE66" s="22" t="s">
        <v>87</v>
      </c>
      <c r="AF66" s="22" t="s">
        <v>87</v>
      </c>
      <c r="AG66" s="22" t="s">
        <v>87</v>
      </c>
      <c r="AH66" s="171" t="s">
        <v>87</v>
      </c>
      <c r="AI66" s="25" t="s">
        <v>236</v>
      </c>
      <c r="AJ66" s="25" t="s">
        <v>87</v>
      </c>
      <c r="AK66" s="25" t="s">
        <v>87</v>
      </c>
      <c r="AL66" s="25" t="s">
        <v>87</v>
      </c>
      <c r="AM66" s="25" t="s">
        <v>87</v>
      </c>
      <c r="AN66" s="25" t="s">
        <v>87</v>
      </c>
      <c r="AO66" s="6" t="s">
        <v>87</v>
      </c>
      <c r="AP66" s="6" t="s">
        <v>87</v>
      </c>
      <c r="AQ66" s="6" t="s">
        <v>87</v>
      </c>
      <c r="AR66" s="6" t="s">
        <v>87</v>
      </c>
      <c r="AS66" s="6" t="s">
        <v>87</v>
      </c>
      <c r="AT66" s="6" t="s">
        <v>87</v>
      </c>
      <c r="AU66" s="6" t="s">
        <v>87</v>
      </c>
      <c r="AV66" s="6" t="s">
        <v>87</v>
      </c>
      <c r="AW66" s="6" t="s">
        <v>87</v>
      </c>
      <c r="AX66" s="6" t="s">
        <v>87</v>
      </c>
      <c r="AY66" s="6" t="s">
        <v>87</v>
      </c>
      <c r="AZ66" s="6" t="s">
        <v>87</v>
      </c>
      <c r="BA66" s="6" t="s">
        <v>87</v>
      </c>
      <c r="BB66" s="6" t="s">
        <v>87</v>
      </c>
      <c r="BC66" s="6" t="s">
        <v>87</v>
      </c>
      <c r="BD66" s="6" t="s">
        <v>87</v>
      </c>
      <c r="BE66" s="6" t="s">
        <v>87</v>
      </c>
      <c r="BF66" s="6" t="s">
        <v>87</v>
      </c>
      <c r="BG66" s="6" t="s">
        <v>87</v>
      </c>
      <c r="BH66" s="6" t="s">
        <v>87</v>
      </c>
      <c r="BI66" s="6" t="s">
        <v>87</v>
      </c>
      <c r="BJ66" s="6" t="s">
        <v>87</v>
      </c>
      <c r="BK66" s="6" t="s">
        <v>87</v>
      </c>
      <c r="BL66" s="6" t="s">
        <v>87</v>
      </c>
      <c r="BM66" s="6" t="s">
        <v>87</v>
      </c>
      <c r="BN66" s="6" t="s">
        <v>87</v>
      </c>
      <c r="BO66" s="6" t="s">
        <v>87</v>
      </c>
      <c r="BP66" s="6" t="s">
        <v>87</v>
      </c>
      <c r="BQ66" s="6" t="s">
        <v>87</v>
      </c>
      <c r="BR66" s="6" t="s">
        <v>87</v>
      </c>
      <c r="BS66" s="6" t="s">
        <v>87</v>
      </c>
      <c r="BT66" s="6" t="s">
        <v>87</v>
      </c>
      <c r="BU66" s="6" t="s">
        <v>87</v>
      </c>
      <c r="BV66" s="6" t="s">
        <v>87</v>
      </c>
      <c r="BW66" s="6" t="s">
        <v>87</v>
      </c>
      <c r="BX66" s="6" t="s">
        <v>1242</v>
      </c>
      <c r="BY66" s="6" t="s">
        <v>892</v>
      </c>
      <c r="BZ66" s="6"/>
      <c r="CA66" s="6"/>
      <c r="CB66" s="56"/>
    </row>
    <row r="67" spans="2:80" s="5" customFormat="1" ht="114" customHeight="1" x14ac:dyDescent="0.4">
      <c r="B67" s="62">
        <v>11</v>
      </c>
      <c r="C67" s="25" t="s">
        <v>5</v>
      </c>
      <c r="D67" s="25" t="s">
        <v>12</v>
      </c>
      <c r="E67" s="25" t="s">
        <v>285</v>
      </c>
      <c r="F67" s="25" t="s">
        <v>253</v>
      </c>
      <c r="G67" s="6" t="s">
        <v>692</v>
      </c>
      <c r="H67" s="6" t="s">
        <v>692</v>
      </c>
      <c r="I67" s="212" t="s">
        <v>290</v>
      </c>
      <c r="J67" s="213"/>
      <c r="K67" s="25" t="s">
        <v>291</v>
      </c>
      <c r="L67" s="25" t="s">
        <v>817</v>
      </c>
      <c r="M67" s="25" t="s">
        <v>87</v>
      </c>
      <c r="N67" s="25" t="s">
        <v>1030</v>
      </c>
      <c r="O67" s="6" t="s">
        <v>292</v>
      </c>
      <c r="P67" s="25" t="s">
        <v>230</v>
      </c>
      <c r="Q67" s="32">
        <v>46023</v>
      </c>
      <c r="R67" s="32">
        <v>46376</v>
      </c>
      <c r="S67" s="22" t="s">
        <v>387</v>
      </c>
      <c r="T67" s="6" t="s">
        <v>293</v>
      </c>
      <c r="U67" s="25" t="s">
        <v>267</v>
      </c>
      <c r="V67" s="25" t="s">
        <v>268</v>
      </c>
      <c r="W67" s="25" t="s">
        <v>1103</v>
      </c>
      <c r="X67" s="25" t="s">
        <v>269</v>
      </c>
      <c r="Y67" s="25" t="s">
        <v>87</v>
      </c>
      <c r="Z67" s="6" t="s">
        <v>271</v>
      </c>
      <c r="AA67" s="6" t="s">
        <v>87</v>
      </c>
      <c r="AB67" s="6" t="s">
        <v>87</v>
      </c>
      <c r="AC67" s="6" t="s">
        <v>87</v>
      </c>
      <c r="AD67" s="25" t="s">
        <v>247</v>
      </c>
      <c r="AE67" s="22" t="s">
        <v>87</v>
      </c>
      <c r="AF67" s="22" t="s">
        <v>87</v>
      </c>
      <c r="AG67" s="22" t="s">
        <v>87</v>
      </c>
      <c r="AH67" s="171" t="s">
        <v>87</v>
      </c>
      <c r="AI67" s="25" t="s">
        <v>236</v>
      </c>
      <c r="AJ67" s="25" t="s">
        <v>294</v>
      </c>
      <c r="AK67" s="25" t="s">
        <v>274</v>
      </c>
      <c r="AL67" s="25" t="s">
        <v>87</v>
      </c>
      <c r="AM67" s="25" t="s">
        <v>87</v>
      </c>
      <c r="AN67" s="25" t="s">
        <v>87</v>
      </c>
      <c r="AO67" s="6" t="s">
        <v>87</v>
      </c>
      <c r="AP67" s="6" t="s">
        <v>87</v>
      </c>
      <c r="AQ67" s="6" t="s">
        <v>87</v>
      </c>
      <c r="AR67" s="6" t="s">
        <v>87</v>
      </c>
      <c r="AS67" s="6" t="s">
        <v>87</v>
      </c>
      <c r="AT67" s="6" t="s">
        <v>87</v>
      </c>
      <c r="AU67" s="6" t="s">
        <v>87</v>
      </c>
      <c r="AV67" s="6" t="s">
        <v>87</v>
      </c>
      <c r="AW67" s="6" t="s">
        <v>87</v>
      </c>
      <c r="AX67" s="6" t="s">
        <v>87</v>
      </c>
      <c r="AY67" s="6" t="s">
        <v>87</v>
      </c>
      <c r="AZ67" s="6" t="s">
        <v>87</v>
      </c>
      <c r="BA67" s="6" t="s">
        <v>87</v>
      </c>
      <c r="BB67" s="6" t="s">
        <v>87</v>
      </c>
      <c r="BC67" s="6" t="s">
        <v>87</v>
      </c>
      <c r="BD67" s="6" t="s">
        <v>87</v>
      </c>
      <c r="BE67" s="6" t="s">
        <v>87</v>
      </c>
      <c r="BF67" s="6" t="s">
        <v>87</v>
      </c>
      <c r="BG67" s="6" t="s">
        <v>87</v>
      </c>
      <c r="BH67" s="6" t="s">
        <v>87</v>
      </c>
      <c r="BI67" s="6" t="s">
        <v>87</v>
      </c>
      <c r="BJ67" s="6" t="s">
        <v>87</v>
      </c>
      <c r="BK67" s="6" t="s">
        <v>87</v>
      </c>
      <c r="BL67" s="6" t="s">
        <v>87</v>
      </c>
      <c r="BM67" s="6" t="s">
        <v>87</v>
      </c>
      <c r="BN67" s="6" t="s">
        <v>87</v>
      </c>
      <c r="BO67" s="6" t="s">
        <v>87</v>
      </c>
      <c r="BP67" s="6" t="s">
        <v>87</v>
      </c>
      <c r="BQ67" s="6" t="s">
        <v>87</v>
      </c>
      <c r="BR67" s="6" t="s">
        <v>87</v>
      </c>
      <c r="BS67" s="6" t="s">
        <v>87</v>
      </c>
      <c r="BT67" s="6" t="s">
        <v>87</v>
      </c>
      <c r="BU67" s="6" t="s">
        <v>87</v>
      </c>
      <c r="BV67" s="6" t="s">
        <v>87</v>
      </c>
      <c r="BW67" s="6" t="s">
        <v>87</v>
      </c>
      <c r="BX67" s="6" t="s">
        <v>1242</v>
      </c>
      <c r="BY67" s="6" t="s">
        <v>892</v>
      </c>
      <c r="BZ67" s="6"/>
      <c r="CA67" s="6"/>
      <c r="CB67" s="56"/>
    </row>
    <row r="68" spans="2:80" s="5" customFormat="1" ht="114" customHeight="1" x14ac:dyDescent="0.4">
      <c r="B68" s="62">
        <v>12</v>
      </c>
      <c r="C68" s="25" t="s">
        <v>5</v>
      </c>
      <c r="D68" s="25" t="s">
        <v>310</v>
      </c>
      <c r="E68" s="25" t="s">
        <v>312</v>
      </c>
      <c r="F68" s="25" t="s">
        <v>87</v>
      </c>
      <c r="G68" s="6" t="s">
        <v>382</v>
      </c>
      <c r="H68" s="6" t="s">
        <v>692</v>
      </c>
      <c r="I68" s="212" t="s">
        <v>322</v>
      </c>
      <c r="J68" s="213"/>
      <c r="K68" s="25" t="s">
        <v>1137</v>
      </c>
      <c r="L68" s="25" t="s">
        <v>808</v>
      </c>
      <c r="M68" s="25" t="s">
        <v>87</v>
      </c>
      <c r="N68" s="25" t="s">
        <v>1030</v>
      </c>
      <c r="O68" s="6" t="s">
        <v>1143</v>
      </c>
      <c r="P68" s="25" t="s">
        <v>230</v>
      </c>
      <c r="Q68" s="32">
        <v>46023</v>
      </c>
      <c r="R68" s="32">
        <v>46387</v>
      </c>
      <c r="S68" s="22" t="s">
        <v>87</v>
      </c>
      <c r="T68" s="6" t="s">
        <v>323</v>
      </c>
      <c r="U68" s="25" t="s">
        <v>316</v>
      </c>
      <c r="V68" s="25" t="s">
        <v>317</v>
      </c>
      <c r="W68" s="25" t="s">
        <v>1104</v>
      </c>
      <c r="X68" s="25" t="s">
        <v>318</v>
      </c>
      <c r="Y68" s="25" t="s">
        <v>1138</v>
      </c>
      <c r="Z68" s="6" t="s">
        <v>271</v>
      </c>
      <c r="AA68" s="6" t="s">
        <v>271</v>
      </c>
      <c r="AB68" s="6" t="s">
        <v>271</v>
      </c>
      <c r="AC68" s="6" t="s">
        <v>271</v>
      </c>
      <c r="AD68" s="25" t="s">
        <v>239</v>
      </c>
      <c r="AE68" s="22" t="s">
        <v>87</v>
      </c>
      <c r="AF68" s="22" t="s">
        <v>319</v>
      </c>
      <c r="AG68" s="22" t="s">
        <v>324</v>
      </c>
      <c r="AH68" s="171">
        <v>347263179</v>
      </c>
      <c r="AI68" s="25" t="s">
        <v>325</v>
      </c>
      <c r="AJ68" s="25" t="s">
        <v>326</v>
      </c>
      <c r="AK68" s="25" t="s">
        <v>327</v>
      </c>
      <c r="AL68" s="25" t="s">
        <v>87</v>
      </c>
      <c r="AM68" s="25" t="s">
        <v>87</v>
      </c>
      <c r="AN68" s="25" t="s">
        <v>87</v>
      </c>
      <c r="AO68" s="6" t="s">
        <v>87</v>
      </c>
      <c r="AP68" s="6" t="s">
        <v>87</v>
      </c>
      <c r="AQ68" s="6" t="s">
        <v>87</v>
      </c>
      <c r="AR68" s="6" t="s">
        <v>87</v>
      </c>
      <c r="AS68" s="6" t="s">
        <v>87</v>
      </c>
      <c r="AT68" s="6" t="s">
        <v>87</v>
      </c>
      <c r="AU68" s="6" t="s">
        <v>87</v>
      </c>
      <c r="AV68" s="6" t="s">
        <v>87</v>
      </c>
      <c r="AW68" s="6" t="s">
        <v>87</v>
      </c>
      <c r="AX68" s="6" t="s">
        <v>87</v>
      </c>
      <c r="AY68" s="6" t="s">
        <v>87</v>
      </c>
      <c r="AZ68" s="6" t="s">
        <v>87</v>
      </c>
      <c r="BA68" s="6" t="s">
        <v>87</v>
      </c>
      <c r="BB68" s="6" t="s">
        <v>87</v>
      </c>
      <c r="BC68" s="6" t="s">
        <v>87</v>
      </c>
      <c r="BD68" s="6" t="s">
        <v>87</v>
      </c>
      <c r="BE68" s="6" t="s">
        <v>87</v>
      </c>
      <c r="BF68" s="6" t="s">
        <v>87</v>
      </c>
      <c r="BG68" s="6" t="s">
        <v>87</v>
      </c>
      <c r="BH68" s="6" t="s">
        <v>87</v>
      </c>
      <c r="BI68" s="6" t="s">
        <v>87</v>
      </c>
      <c r="BJ68" s="6" t="s">
        <v>87</v>
      </c>
      <c r="BK68" s="6" t="s">
        <v>87</v>
      </c>
      <c r="BL68" s="6" t="s">
        <v>87</v>
      </c>
      <c r="BM68" s="6" t="s">
        <v>87</v>
      </c>
      <c r="BN68" s="6" t="s">
        <v>87</v>
      </c>
      <c r="BO68" s="6" t="s">
        <v>87</v>
      </c>
      <c r="BP68" s="6" t="s">
        <v>87</v>
      </c>
      <c r="BQ68" s="6" t="s">
        <v>87</v>
      </c>
      <c r="BR68" s="6" t="s">
        <v>87</v>
      </c>
      <c r="BS68" s="6" t="s">
        <v>87</v>
      </c>
      <c r="BT68" s="6" t="s">
        <v>87</v>
      </c>
      <c r="BU68" s="6"/>
      <c r="BV68" s="6" t="s">
        <v>87</v>
      </c>
      <c r="BW68" s="6" t="s">
        <v>87</v>
      </c>
      <c r="BX68" s="6" t="s">
        <v>1242</v>
      </c>
      <c r="BY68" s="6" t="s">
        <v>892</v>
      </c>
      <c r="BZ68" s="6"/>
      <c r="CA68" s="6"/>
      <c r="CB68" s="56"/>
    </row>
    <row r="69" spans="2:80" s="5" customFormat="1" ht="114" customHeight="1" x14ac:dyDescent="0.4">
      <c r="B69" s="62">
        <v>13</v>
      </c>
      <c r="C69" s="25" t="s">
        <v>5</v>
      </c>
      <c r="D69" s="25" t="s">
        <v>310</v>
      </c>
      <c r="E69" s="25" t="s">
        <v>312</v>
      </c>
      <c r="F69" s="25" t="s">
        <v>87</v>
      </c>
      <c r="G69" s="6" t="s">
        <v>692</v>
      </c>
      <c r="H69" s="6" t="s">
        <v>692</v>
      </c>
      <c r="I69" s="212" t="s">
        <v>600</v>
      </c>
      <c r="J69" s="213"/>
      <c r="K69" s="25" t="s">
        <v>1139</v>
      </c>
      <c r="L69" s="25" t="s">
        <v>808</v>
      </c>
      <c r="M69" s="25" t="s">
        <v>87</v>
      </c>
      <c r="N69" s="25" t="s">
        <v>1030</v>
      </c>
      <c r="O69" s="6" t="s">
        <v>599</v>
      </c>
      <c r="P69" s="25" t="s">
        <v>230</v>
      </c>
      <c r="Q69" s="32">
        <v>46023</v>
      </c>
      <c r="R69" s="32">
        <v>46376</v>
      </c>
      <c r="S69" s="22" t="s">
        <v>690</v>
      </c>
      <c r="T69" s="6" t="s">
        <v>315</v>
      </c>
      <c r="U69" s="25" t="s">
        <v>316</v>
      </c>
      <c r="V69" s="25" t="s">
        <v>317</v>
      </c>
      <c r="W69" s="25" t="s">
        <v>1104</v>
      </c>
      <c r="X69" s="25" t="s">
        <v>318</v>
      </c>
      <c r="Y69" s="25" t="s">
        <v>1138</v>
      </c>
      <c r="Z69" s="6" t="s">
        <v>271</v>
      </c>
      <c r="AA69" s="6" t="s">
        <v>271</v>
      </c>
      <c r="AB69" s="6" t="s">
        <v>271</v>
      </c>
      <c r="AC69" s="6" t="s">
        <v>271</v>
      </c>
      <c r="AD69" s="25" t="s">
        <v>239</v>
      </c>
      <c r="AE69" s="22" t="s">
        <v>87</v>
      </c>
      <c r="AF69" s="22" t="s">
        <v>319</v>
      </c>
      <c r="AG69" s="22" t="s">
        <v>320</v>
      </c>
      <c r="AH69" s="171">
        <v>3088032770</v>
      </c>
      <c r="AI69" s="25" t="s">
        <v>321</v>
      </c>
      <c r="AJ69" s="25" t="s">
        <v>87</v>
      </c>
      <c r="AK69" s="25" t="s">
        <v>87</v>
      </c>
      <c r="AL69" s="25" t="s">
        <v>87</v>
      </c>
      <c r="AM69" s="25" t="s">
        <v>87</v>
      </c>
      <c r="AN69" s="25" t="s">
        <v>87</v>
      </c>
      <c r="AO69" s="6" t="s">
        <v>87</v>
      </c>
      <c r="AP69" s="6" t="s">
        <v>87</v>
      </c>
      <c r="AQ69" s="6" t="s">
        <v>87</v>
      </c>
      <c r="AR69" s="6" t="s">
        <v>87</v>
      </c>
      <c r="AS69" s="6" t="s">
        <v>87</v>
      </c>
      <c r="AT69" s="6" t="s">
        <v>87</v>
      </c>
      <c r="AU69" s="6" t="s">
        <v>87</v>
      </c>
      <c r="AV69" s="6" t="s">
        <v>87</v>
      </c>
      <c r="AW69" s="6" t="s">
        <v>87</v>
      </c>
      <c r="AX69" s="6" t="s">
        <v>87</v>
      </c>
      <c r="AY69" s="6" t="s">
        <v>87</v>
      </c>
      <c r="AZ69" s="6" t="s">
        <v>87</v>
      </c>
      <c r="BA69" s="6" t="s">
        <v>87</v>
      </c>
      <c r="BB69" s="6" t="s">
        <v>87</v>
      </c>
      <c r="BC69" s="6" t="s">
        <v>87</v>
      </c>
      <c r="BD69" s="6" t="s">
        <v>87</v>
      </c>
      <c r="BE69" s="6" t="s">
        <v>87</v>
      </c>
      <c r="BF69" s="6" t="s">
        <v>87</v>
      </c>
      <c r="BG69" s="6" t="s">
        <v>87</v>
      </c>
      <c r="BH69" s="6" t="s">
        <v>87</v>
      </c>
      <c r="BI69" s="6" t="s">
        <v>87</v>
      </c>
      <c r="BJ69" s="6" t="s">
        <v>87</v>
      </c>
      <c r="BK69" s="6" t="s">
        <v>87</v>
      </c>
      <c r="BL69" s="6" t="s">
        <v>87</v>
      </c>
      <c r="BM69" s="6" t="s">
        <v>87</v>
      </c>
      <c r="BN69" s="6" t="s">
        <v>87</v>
      </c>
      <c r="BO69" s="6" t="s">
        <v>87</v>
      </c>
      <c r="BP69" s="6" t="s">
        <v>87</v>
      </c>
      <c r="BQ69" s="6" t="s">
        <v>87</v>
      </c>
      <c r="BR69" s="6" t="s">
        <v>87</v>
      </c>
      <c r="BS69" s="6" t="s">
        <v>87</v>
      </c>
      <c r="BT69" s="6" t="s">
        <v>87</v>
      </c>
      <c r="BU69" s="6"/>
      <c r="BV69" s="6" t="s">
        <v>87</v>
      </c>
      <c r="BW69" s="6" t="s">
        <v>87</v>
      </c>
      <c r="BX69" s="6" t="s">
        <v>1242</v>
      </c>
      <c r="BY69" s="6" t="s">
        <v>892</v>
      </c>
      <c r="BZ69" s="6"/>
      <c r="CA69" s="6"/>
      <c r="CB69" s="56"/>
    </row>
    <row r="70" spans="2:80" s="5" customFormat="1" ht="114" customHeight="1" x14ac:dyDescent="0.4">
      <c r="B70" s="62">
        <v>14</v>
      </c>
      <c r="C70" s="25" t="s">
        <v>5</v>
      </c>
      <c r="D70" s="25" t="s">
        <v>310</v>
      </c>
      <c r="E70" s="25" t="s">
        <v>877</v>
      </c>
      <c r="F70" s="25" t="s">
        <v>688</v>
      </c>
      <c r="G70" s="6" t="s">
        <v>692</v>
      </c>
      <c r="H70" s="6" t="s">
        <v>692</v>
      </c>
      <c r="I70" s="212" t="s">
        <v>328</v>
      </c>
      <c r="J70" s="213"/>
      <c r="K70" s="25" t="s">
        <v>628</v>
      </c>
      <c r="L70" s="25" t="s">
        <v>815</v>
      </c>
      <c r="M70" s="25" t="s">
        <v>87</v>
      </c>
      <c r="N70" s="25" t="s">
        <v>1030</v>
      </c>
      <c r="O70" s="6" t="s">
        <v>599</v>
      </c>
      <c r="P70" s="25" t="s">
        <v>230</v>
      </c>
      <c r="Q70" s="32">
        <v>46023</v>
      </c>
      <c r="R70" s="32">
        <v>46376</v>
      </c>
      <c r="S70" s="22" t="s">
        <v>387</v>
      </c>
      <c r="T70" s="6" t="s">
        <v>1140</v>
      </c>
      <c r="U70" s="25" t="s">
        <v>329</v>
      </c>
      <c r="V70" s="25" t="s">
        <v>317</v>
      </c>
      <c r="W70" s="25" t="s">
        <v>1104</v>
      </c>
      <c r="X70" s="25" t="s">
        <v>318</v>
      </c>
      <c r="Y70" s="25" t="s">
        <v>966</v>
      </c>
      <c r="Z70" s="6" t="s">
        <v>271</v>
      </c>
      <c r="AA70" s="6" t="s">
        <v>271</v>
      </c>
      <c r="AB70" s="6" t="s">
        <v>271</v>
      </c>
      <c r="AC70" s="6" t="s">
        <v>271</v>
      </c>
      <c r="AD70" s="25" t="s">
        <v>239</v>
      </c>
      <c r="AE70" s="22" t="s">
        <v>87</v>
      </c>
      <c r="AF70" s="22" t="s">
        <v>319</v>
      </c>
      <c r="AG70" s="22" t="s">
        <v>330</v>
      </c>
      <c r="AH70" s="171">
        <v>569592114</v>
      </c>
      <c r="AI70" s="25" t="s">
        <v>325</v>
      </c>
      <c r="AJ70" s="25" t="s">
        <v>87</v>
      </c>
      <c r="AK70" s="25" t="s">
        <v>87</v>
      </c>
      <c r="AL70" s="25" t="s">
        <v>87</v>
      </c>
      <c r="AM70" s="25" t="s">
        <v>87</v>
      </c>
      <c r="AN70" s="25" t="s">
        <v>87</v>
      </c>
      <c r="AO70" s="6" t="s">
        <v>87</v>
      </c>
      <c r="AP70" s="6" t="s">
        <v>87</v>
      </c>
      <c r="AQ70" s="6" t="s">
        <v>87</v>
      </c>
      <c r="AR70" s="6" t="s">
        <v>87</v>
      </c>
      <c r="AS70" s="6" t="s">
        <v>87</v>
      </c>
      <c r="AT70" s="6" t="s">
        <v>87</v>
      </c>
      <c r="AU70" s="6" t="s">
        <v>87</v>
      </c>
      <c r="AV70" s="6" t="s">
        <v>87</v>
      </c>
      <c r="AW70" s="6" t="s">
        <v>87</v>
      </c>
      <c r="AX70" s="6" t="s">
        <v>87</v>
      </c>
      <c r="AY70" s="6" t="s">
        <v>87</v>
      </c>
      <c r="AZ70" s="6" t="s">
        <v>87</v>
      </c>
      <c r="BA70" s="6" t="s">
        <v>87</v>
      </c>
      <c r="BB70" s="6" t="s">
        <v>87</v>
      </c>
      <c r="BC70" s="6" t="s">
        <v>87</v>
      </c>
      <c r="BD70" s="6" t="s">
        <v>87</v>
      </c>
      <c r="BE70" s="6" t="s">
        <v>87</v>
      </c>
      <c r="BF70" s="6" t="s">
        <v>87</v>
      </c>
      <c r="BG70" s="6" t="s">
        <v>87</v>
      </c>
      <c r="BH70" s="6" t="s">
        <v>87</v>
      </c>
      <c r="BI70" s="6" t="s">
        <v>87</v>
      </c>
      <c r="BJ70" s="6" t="s">
        <v>87</v>
      </c>
      <c r="BK70" s="6" t="s">
        <v>87</v>
      </c>
      <c r="BL70" s="6" t="s">
        <v>87</v>
      </c>
      <c r="BM70" s="6" t="s">
        <v>87</v>
      </c>
      <c r="BN70" s="6" t="s">
        <v>87</v>
      </c>
      <c r="BO70" s="6" t="s">
        <v>87</v>
      </c>
      <c r="BP70" s="6" t="s">
        <v>87</v>
      </c>
      <c r="BQ70" s="6" t="s">
        <v>87</v>
      </c>
      <c r="BR70" s="6" t="s">
        <v>87</v>
      </c>
      <c r="BS70" s="6" t="s">
        <v>87</v>
      </c>
      <c r="BT70" s="6" t="s">
        <v>87</v>
      </c>
      <c r="BU70" s="6"/>
      <c r="BV70" s="6" t="s">
        <v>87</v>
      </c>
      <c r="BW70" s="6" t="s">
        <v>87</v>
      </c>
      <c r="BX70" s="6" t="s">
        <v>1242</v>
      </c>
      <c r="BY70" s="6" t="s">
        <v>892</v>
      </c>
      <c r="BZ70" s="6" t="s">
        <v>891</v>
      </c>
      <c r="CA70" s="6"/>
      <c r="CB70" s="56"/>
    </row>
    <row r="71" spans="2:80" s="5" customFormat="1" ht="114" customHeight="1" x14ac:dyDescent="0.4">
      <c r="B71" s="62">
        <v>15</v>
      </c>
      <c r="C71" s="25" t="s">
        <v>5</v>
      </c>
      <c r="D71" s="25" t="s">
        <v>310</v>
      </c>
      <c r="E71" s="25" t="s">
        <v>877</v>
      </c>
      <c r="F71" s="25" t="s">
        <v>87</v>
      </c>
      <c r="G71" s="6" t="s">
        <v>382</v>
      </c>
      <c r="H71" s="6" t="s">
        <v>228</v>
      </c>
      <c r="I71" s="212" t="s">
        <v>331</v>
      </c>
      <c r="J71" s="213"/>
      <c r="K71" s="25" t="s">
        <v>332</v>
      </c>
      <c r="L71" s="25" t="s">
        <v>808</v>
      </c>
      <c r="M71" s="25" t="s">
        <v>87</v>
      </c>
      <c r="N71" s="25" t="s">
        <v>1030</v>
      </c>
      <c r="O71" s="6" t="s">
        <v>599</v>
      </c>
      <c r="P71" s="25" t="s">
        <v>230</v>
      </c>
      <c r="Q71" s="32">
        <v>46023</v>
      </c>
      <c r="R71" s="32">
        <v>46387</v>
      </c>
      <c r="S71" s="22" t="s">
        <v>87</v>
      </c>
      <c r="T71" s="6" t="s">
        <v>333</v>
      </c>
      <c r="U71" s="25" t="s">
        <v>1189</v>
      </c>
      <c r="V71" s="25" t="s">
        <v>317</v>
      </c>
      <c r="W71" s="25" t="s">
        <v>1104</v>
      </c>
      <c r="X71" s="25" t="s">
        <v>318</v>
      </c>
      <c r="Y71" s="25" t="s">
        <v>1138</v>
      </c>
      <c r="Z71" s="6" t="s">
        <v>271</v>
      </c>
      <c r="AA71" s="6" t="s">
        <v>271</v>
      </c>
      <c r="AB71" s="6" t="s">
        <v>271</v>
      </c>
      <c r="AC71" s="6" t="s">
        <v>271</v>
      </c>
      <c r="AD71" s="25" t="s">
        <v>239</v>
      </c>
      <c r="AE71" s="22" t="s">
        <v>87</v>
      </c>
      <c r="AF71" s="22" t="s">
        <v>319</v>
      </c>
      <c r="AG71" s="22" t="s">
        <v>335</v>
      </c>
      <c r="AH71" s="171">
        <v>3673265898</v>
      </c>
      <c r="AI71" s="25" t="s">
        <v>951</v>
      </c>
      <c r="AJ71" s="25" t="s">
        <v>952</v>
      </c>
      <c r="AK71" s="25" t="s">
        <v>87</v>
      </c>
      <c r="AL71" s="25" t="s">
        <v>87</v>
      </c>
      <c r="AM71" s="25" t="s">
        <v>87</v>
      </c>
      <c r="AN71" s="25" t="s">
        <v>87</v>
      </c>
      <c r="AO71" s="6" t="s">
        <v>87</v>
      </c>
      <c r="AP71" s="6" t="s">
        <v>87</v>
      </c>
      <c r="AQ71" s="6" t="s">
        <v>87</v>
      </c>
      <c r="AR71" s="6" t="s">
        <v>87</v>
      </c>
      <c r="AS71" s="6" t="s">
        <v>87</v>
      </c>
      <c r="AT71" s="6" t="s">
        <v>87</v>
      </c>
      <c r="AU71" s="6" t="s">
        <v>87</v>
      </c>
      <c r="AV71" s="6" t="s">
        <v>87</v>
      </c>
      <c r="AW71" s="6" t="s">
        <v>87</v>
      </c>
      <c r="AX71" s="6" t="s">
        <v>87</v>
      </c>
      <c r="AY71" s="6" t="s">
        <v>87</v>
      </c>
      <c r="AZ71" s="6" t="s">
        <v>87</v>
      </c>
      <c r="BA71" s="6" t="s">
        <v>87</v>
      </c>
      <c r="BB71" s="6" t="s">
        <v>87</v>
      </c>
      <c r="BC71" s="6" t="s">
        <v>87</v>
      </c>
      <c r="BD71" s="6" t="s">
        <v>87</v>
      </c>
      <c r="BE71" s="6" t="s">
        <v>87</v>
      </c>
      <c r="BF71" s="6" t="s">
        <v>87</v>
      </c>
      <c r="BG71" s="6" t="s">
        <v>87</v>
      </c>
      <c r="BH71" s="6" t="s">
        <v>87</v>
      </c>
      <c r="BI71" s="6" t="s">
        <v>87</v>
      </c>
      <c r="BJ71" s="6" t="s">
        <v>87</v>
      </c>
      <c r="BK71" s="6" t="s">
        <v>87</v>
      </c>
      <c r="BL71" s="6" t="s">
        <v>87</v>
      </c>
      <c r="BM71" s="6" t="s">
        <v>87</v>
      </c>
      <c r="BN71" s="6" t="s">
        <v>87</v>
      </c>
      <c r="BO71" s="6" t="s">
        <v>87</v>
      </c>
      <c r="BP71" s="6" t="s">
        <v>87</v>
      </c>
      <c r="BQ71" s="6" t="s">
        <v>87</v>
      </c>
      <c r="BR71" s="6" t="s">
        <v>87</v>
      </c>
      <c r="BS71" s="6" t="s">
        <v>87</v>
      </c>
      <c r="BT71" s="6" t="s">
        <v>87</v>
      </c>
      <c r="BU71" s="6" t="s">
        <v>87</v>
      </c>
      <c r="BV71" s="6" t="s">
        <v>87</v>
      </c>
      <c r="BW71" s="6" t="s">
        <v>87</v>
      </c>
      <c r="BX71" s="6" t="s">
        <v>1242</v>
      </c>
      <c r="BY71" s="6" t="s">
        <v>892</v>
      </c>
      <c r="BZ71" s="6" t="s">
        <v>891</v>
      </c>
      <c r="CA71" s="6"/>
      <c r="CB71" s="56"/>
    </row>
    <row r="72" spans="2:80" s="5" customFormat="1" ht="114" customHeight="1" x14ac:dyDescent="0.4">
      <c r="B72" s="62">
        <v>16</v>
      </c>
      <c r="C72" s="25" t="s">
        <v>5</v>
      </c>
      <c r="D72" s="25" t="s">
        <v>310</v>
      </c>
      <c r="E72" s="25" t="s">
        <v>877</v>
      </c>
      <c r="F72" s="25" t="s">
        <v>689</v>
      </c>
      <c r="G72" s="6" t="s">
        <v>692</v>
      </c>
      <c r="H72" s="6" t="s">
        <v>228</v>
      </c>
      <c r="I72" s="212" t="s">
        <v>987</v>
      </c>
      <c r="J72" s="213"/>
      <c r="K72" s="25" t="s">
        <v>336</v>
      </c>
      <c r="L72" s="25" t="s">
        <v>884</v>
      </c>
      <c r="M72" s="25" t="s">
        <v>87</v>
      </c>
      <c r="N72" s="25" t="s">
        <v>1030</v>
      </c>
      <c r="O72" s="6" t="s">
        <v>599</v>
      </c>
      <c r="P72" s="25" t="s">
        <v>230</v>
      </c>
      <c r="Q72" s="32">
        <v>46023</v>
      </c>
      <c r="R72" s="32">
        <v>46376</v>
      </c>
      <c r="S72" s="22" t="s">
        <v>387</v>
      </c>
      <c r="T72" s="6" t="s">
        <v>337</v>
      </c>
      <c r="U72" s="25" t="s">
        <v>334</v>
      </c>
      <c r="V72" s="25" t="s">
        <v>317</v>
      </c>
      <c r="W72" s="25" t="s">
        <v>1104</v>
      </c>
      <c r="X72" s="25" t="s">
        <v>318</v>
      </c>
      <c r="Y72" s="25" t="s">
        <v>967</v>
      </c>
      <c r="Z72" s="6" t="s">
        <v>271</v>
      </c>
      <c r="AA72" s="6" t="s">
        <v>271</v>
      </c>
      <c r="AB72" s="6" t="s">
        <v>271</v>
      </c>
      <c r="AC72" s="6" t="s">
        <v>271</v>
      </c>
      <c r="AD72" s="25" t="s">
        <v>239</v>
      </c>
      <c r="AE72" s="22" t="s">
        <v>87</v>
      </c>
      <c r="AF72" s="22" t="s">
        <v>319</v>
      </c>
      <c r="AG72" s="22" t="s">
        <v>335</v>
      </c>
      <c r="AH72" s="171">
        <v>3673265898</v>
      </c>
      <c r="AI72" s="25" t="s">
        <v>951</v>
      </c>
      <c r="AJ72" s="25" t="s">
        <v>952</v>
      </c>
      <c r="AK72" s="25" t="s">
        <v>87</v>
      </c>
      <c r="AL72" s="25" t="s">
        <v>87</v>
      </c>
      <c r="AM72" s="25" t="s">
        <v>87</v>
      </c>
      <c r="AN72" s="25" t="s">
        <v>87</v>
      </c>
      <c r="AO72" s="6" t="s">
        <v>87</v>
      </c>
      <c r="AP72" s="6" t="s">
        <v>87</v>
      </c>
      <c r="AQ72" s="6" t="s">
        <v>87</v>
      </c>
      <c r="AR72" s="6" t="s">
        <v>87</v>
      </c>
      <c r="AS72" s="6" t="s">
        <v>87</v>
      </c>
      <c r="AT72" s="6" t="s">
        <v>87</v>
      </c>
      <c r="AU72" s="6" t="s">
        <v>87</v>
      </c>
      <c r="AV72" s="6" t="s">
        <v>87</v>
      </c>
      <c r="AW72" s="6" t="s">
        <v>87</v>
      </c>
      <c r="AX72" s="6" t="s">
        <v>87</v>
      </c>
      <c r="AY72" s="6" t="s">
        <v>87</v>
      </c>
      <c r="AZ72" s="6" t="s">
        <v>87</v>
      </c>
      <c r="BA72" s="6" t="s">
        <v>87</v>
      </c>
      <c r="BB72" s="6" t="s">
        <v>87</v>
      </c>
      <c r="BC72" s="6" t="s">
        <v>87</v>
      </c>
      <c r="BD72" s="6" t="s">
        <v>87</v>
      </c>
      <c r="BE72" s="6" t="s">
        <v>87</v>
      </c>
      <c r="BF72" s="6" t="s">
        <v>87</v>
      </c>
      <c r="BG72" s="6" t="s">
        <v>87</v>
      </c>
      <c r="BH72" s="6" t="s">
        <v>87</v>
      </c>
      <c r="BI72" s="6" t="s">
        <v>87</v>
      </c>
      <c r="BJ72" s="6" t="s">
        <v>87</v>
      </c>
      <c r="BK72" s="6" t="s">
        <v>87</v>
      </c>
      <c r="BL72" s="6" t="s">
        <v>87</v>
      </c>
      <c r="BM72" s="6" t="s">
        <v>87</v>
      </c>
      <c r="BN72" s="6" t="s">
        <v>87</v>
      </c>
      <c r="BO72" s="6" t="s">
        <v>87</v>
      </c>
      <c r="BP72" s="6" t="s">
        <v>87</v>
      </c>
      <c r="BQ72" s="6" t="s">
        <v>87</v>
      </c>
      <c r="BR72" s="6" t="s">
        <v>87</v>
      </c>
      <c r="BS72" s="6" t="s">
        <v>87</v>
      </c>
      <c r="BT72" s="6" t="s">
        <v>87</v>
      </c>
      <c r="BU72" s="6"/>
      <c r="BV72" s="6" t="s">
        <v>87</v>
      </c>
      <c r="BW72" s="6" t="s">
        <v>87</v>
      </c>
      <c r="BX72" s="6" t="s">
        <v>1242</v>
      </c>
      <c r="BY72" s="6" t="s">
        <v>892</v>
      </c>
      <c r="BZ72" s="6" t="s">
        <v>891</v>
      </c>
      <c r="CA72" s="6"/>
      <c r="CB72" s="56"/>
    </row>
    <row r="73" spans="2:80" s="5" customFormat="1" ht="114" customHeight="1" x14ac:dyDescent="0.4">
      <c r="B73" s="62">
        <v>17</v>
      </c>
      <c r="C73" s="25" t="s">
        <v>5</v>
      </c>
      <c r="D73" s="25" t="s">
        <v>310</v>
      </c>
      <c r="E73" s="25" t="s">
        <v>877</v>
      </c>
      <c r="F73" s="25" t="s">
        <v>87</v>
      </c>
      <c r="G73" s="6" t="s">
        <v>692</v>
      </c>
      <c r="H73" s="6" t="s">
        <v>228</v>
      </c>
      <c r="I73" s="212" t="s">
        <v>523</v>
      </c>
      <c r="J73" s="213"/>
      <c r="K73" s="25" t="s">
        <v>524</v>
      </c>
      <c r="L73" s="25" t="s">
        <v>641</v>
      </c>
      <c r="M73" s="25" t="s">
        <v>87</v>
      </c>
      <c r="N73" s="25" t="s">
        <v>1030</v>
      </c>
      <c r="O73" s="6" t="s">
        <v>845</v>
      </c>
      <c r="P73" s="25" t="s">
        <v>264</v>
      </c>
      <c r="Q73" s="32">
        <v>46023</v>
      </c>
      <c r="R73" s="32">
        <v>46376</v>
      </c>
      <c r="S73" s="22" t="s">
        <v>87</v>
      </c>
      <c r="T73" s="6" t="s">
        <v>640</v>
      </c>
      <c r="U73" s="25" t="s">
        <v>1033</v>
      </c>
      <c r="V73" s="25" t="s">
        <v>1038</v>
      </c>
      <c r="W73" s="25" t="s">
        <v>1116</v>
      </c>
      <c r="X73" s="25" t="s">
        <v>1038</v>
      </c>
      <c r="Y73" s="25" t="s">
        <v>968</v>
      </c>
      <c r="Z73" s="6" t="s">
        <v>271</v>
      </c>
      <c r="AA73" s="6" t="s">
        <v>271</v>
      </c>
      <c r="AB73" s="6" t="s">
        <v>271</v>
      </c>
      <c r="AC73" s="6" t="s">
        <v>271</v>
      </c>
      <c r="AD73" s="25" t="s">
        <v>872</v>
      </c>
      <c r="AE73" s="22" t="s">
        <v>87</v>
      </c>
      <c r="AF73" s="22" t="s">
        <v>87</v>
      </c>
      <c r="AG73" s="22" t="s">
        <v>87</v>
      </c>
      <c r="AH73" s="171" t="s">
        <v>87</v>
      </c>
      <c r="AI73" s="25" t="s">
        <v>87</v>
      </c>
      <c r="AJ73" s="25" t="s">
        <v>87</v>
      </c>
      <c r="AK73" s="25" t="s">
        <v>87</v>
      </c>
      <c r="AL73" s="25" t="s">
        <v>87</v>
      </c>
      <c r="AM73" s="25" t="s">
        <v>87</v>
      </c>
      <c r="AN73" s="25" t="s">
        <v>87</v>
      </c>
      <c r="AO73" s="6" t="s">
        <v>87</v>
      </c>
      <c r="AP73" s="6" t="s">
        <v>87</v>
      </c>
      <c r="AQ73" s="6" t="s">
        <v>87</v>
      </c>
      <c r="AR73" s="6" t="s">
        <v>87</v>
      </c>
      <c r="AS73" s="6" t="s">
        <v>87</v>
      </c>
      <c r="AT73" s="6" t="s">
        <v>87</v>
      </c>
      <c r="AU73" s="6" t="s">
        <v>87</v>
      </c>
      <c r="AV73" s="6" t="s">
        <v>87</v>
      </c>
      <c r="AW73" s="6" t="s">
        <v>87</v>
      </c>
      <c r="AX73" s="6" t="s">
        <v>87</v>
      </c>
      <c r="AY73" s="6" t="s">
        <v>87</v>
      </c>
      <c r="AZ73" s="6" t="s">
        <v>87</v>
      </c>
      <c r="BA73" s="6" t="s">
        <v>87</v>
      </c>
      <c r="BB73" s="6" t="s">
        <v>87</v>
      </c>
      <c r="BC73" s="6" t="s">
        <v>87</v>
      </c>
      <c r="BD73" s="6" t="s">
        <v>87</v>
      </c>
      <c r="BE73" s="6" t="s">
        <v>87</v>
      </c>
      <c r="BF73" s="6" t="s">
        <v>87</v>
      </c>
      <c r="BG73" s="6" t="s">
        <v>87</v>
      </c>
      <c r="BH73" s="6" t="s">
        <v>87</v>
      </c>
      <c r="BI73" s="6" t="s">
        <v>87</v>
      </c>
      <c r="BJ73" s="6" t="s">
        <v>87</v>
      </c>
      <c r="BK73" s="6" t="s">
        <v>87</v>
      </c>
      <c r="BL73" s="6" t="s">
        <v>87</v>
      </c>
      <c r="BM73" s="6" t="s">
        <v>87</v>
      </c>
      <c r="BN73" s="6" t="s">
        <v>87</v>
      </c>
      <c r="BO73" s="6" t="s">
        <v>87</v>
      </c>
      <c r="BP73" s="6" t="s">
        <v>87</v>
      </c>
      <c r="BQ73" s="6" t="s">
        <v>87</v>
      </c>
      <c r="BR73" s="6" t="s">
        <v>87</v>
      </c>
      <c r="BS73" s="6" t="s">
        <v>87</v>
      </c>
      <c r="BT73" s="6" t="s">
        <v>87</v>
      </c>
      <c r="BU73" s="6" t="s">
        <v>87</v>
      </c>
      <c r="BV73" s="6" t="s">
        <v>87</v>
      </c>
      <c r="BW73" s="6" t="s">
        <v>87</v>
      </c>
      <c r="BX73" s="6" t="s">
        <v>1242</v>
      </c>
      <c r="BY73" s="6" t="s">
        <v>892</v>
      </c>
      <c r="BZ73" s="6" t="s">
        <v>891</v>
      </c>
      <c r="CA73" s="6"/>
      <c r="CB73" s="56"/>
    </row>
    <row r="74" spans="2:80" s="5" customFormat="1" ht="114" customHeight="1" x14ac:dyDescent="0.4">
      <c r="B74" s="62">
        <v>18</v>
      </c>
      <c r="C74" s="25" t="s">
        <v>5</v>
      </c>
      <c r="D74" s="25" t="s">
        <v>310</v>
      </c>
      <c r="E74" s="25" t="s">
        <v>619</v>
      </c>
      <c r="F74" s="25" t="s">
        <v>776</v>
      </c>
      <c r="G74" s="6" t="s">
        <v>228</v>
      </c>
      <c r="H74" s="6" t="s">
        <v>692</v>
      </c>
      <c r="I74" s="212" t="s">
        <v>299</v>
      </c>
      <c r="J74" s="213"/>
      <c r="K74" s="25" t="s">
        <v>1170</v>
      </c>
      <c r="L74" s="25" t="s">
        <v>860</v>
      </c>
      <c r="M74" s="25" t="s">
        <v>301</v>
      </c>
      <c r="N74" s="25" t="s">
        <v>1030</v>
      </c>
      <c r="O74" s="6" t="s">
        <v>594</v>
      </c>
      <c r="P74" s="25" t="s">
        <v>230</v>
      </c>
      <c r="Q74" s="32">
        <v>46023</v>
      </c>
      <c r="R74" s="32">
        <v>46376</v>
      </c>
      <c r="S74" s="22" t="s">
        <v>400</v>
      </c>
      <c r="T74" s="6" t="s">
        <v>300</v>
      </c>
      <c r="U74" s="25" t="s">
        <v>685</v>
      </c>
      <c r="V74" s="25" t="s">
        <v>970</v>
      </c>
      <c r="W74" s="25" t="s">
        <v>1105</v>
      </c>
      <c r="X74" s="25" t="s">
        <v>969</v>
      </c>
      <c r="Y74" s="25" t="s">
        <v>87</v>
      </c>
      <c r="Z74" s="6" t="s">
        <v>271</v>
      </c>
      <c r="AA74" s="6" t="s">
        <v>595</v>
      </c>
      <c r="AB74" s="6" t="s">
        <v>271</v>
      </c>
      <c r="AC74" s="6" t="s">
        <v>271</v>
      </c>
      <c r="AD74" s="25" t="s">
        <v>247</v>
      </c>
      <c r="AE74" s="22" t="s">
        <v>354</v>
      </c>
      <c r="AF74" s="22" t="s">
        <v>87</v>
      </c>
      <c r="AG74" s="22" t="s">
        <v>87</v>
      </c>
      <c r="AH74" s="171" t="s">
        <v>87</v>
      </c>
      <c r="AI74" s="25" t="s">
        <v>236</v>
      </c>
      <c r="AJ74" s="25" t="s">
        <v>297</v>
      </c>
      <c r="AK74" s="25" t="s">
        <v>298</v>
      </c>
      <c r="AL74" s="25" t="s">
        <v>87</v>
      </c>
      <c r="AM74" s="25" t="s">
        <v>271</v>
      </c>
      <c r="AN74" s="25" t="s">
        <v>271</v>
      </c>
      <c r="AO74" s="6" t="s">
        <v>87</v>
      </c>
      <c r="AP74" s="6" t="s">
        <v>87</v>
      </c>
      <c r="AQ74" s="6" t="s">
        <v>87</v>
      </c>
      <c r="AR74" s="6" t="s">
        <v>87</v>
      </c>
      <c r="AS74" s="6" t="s">
        <v>87</v>
      </c>
      <c r="AT74" s="6" t="s">
        <v>87</v>
      </c>
      <c r="AU74" s="6" t="s">
        <v>87</v>
      </c>
      <c r="AV74" s="6" t="s">
        <v>87</v>
      </c>
      <c r="AW74" s="6" t="s">
        <v>87</v>
      </c>
      <c r="AX74" s="6" t="s">
        <v>87</v>
      </c>
      <c r="AY74" s="6" t="s">
        <v>87</v>
      </c>
      <c r="AZ74" s="6" t="s">
        <v>87</v>
      </c>
      <c r="BA74" s="6" t="s">
        <v>87</v>
      </c>
      <c r="BB74" s="6" t="s">
        <v>87</v>
      </c>
      <c r="BC74" s="6" t="s">
        <v>87</v>
      </c>
      <c r="BD74" s="6" t="s">
        <v>87</v>
      </c>
      <c r="BE74" s="6" t="s">
        <v>87</v>
      </c>
      <c r="BF74" s="6" t="s">
        <v>87</v>
      </c>
      <c r="BG74" s="6" t="s">
        <v>87</v>
      </c>
      <c r="BH74" s="6" t="s">
        <v>87</v>
      </c>
      <c r="BI74" s="6" t="s">
        <v>87</v>
      </c>
      <c r="BJ74" s="6" t="s">
        <v>87</v>
      </c>
      <c r="BK74" s="6" t="s">
        <v>87</v>
      </c>
      <c r="BL74" s="6" t="s">
        <v>87</v>
      </c>
      <c r="BM74" s="6" t="s">
        <v>87</v>
      </c>
      <c r="BN74" s="6" t="s">
        <v>87</v>
      </c>
      <c r="BO74" s="6" t="s">
        <v>87</v>
      </c>
      <c r="BP74" s="6" t="s">
        <v>87</v>
      </c>
      <c r="BQ74" s="6" t="s">
        <v>87</v>
      </c>
      <c r="BR74" s="6" t="s">
        <v>87</v>
      </c>
      <c r="BS74" s="6" t="s">
        <v>87</v>
      </c>
      <c r="BT74" s="6" t="s">
        <v>87</v>
      </c>
      <c r="BU74" s="6" t="s">
        <v>87</v>
      </c>
      <c r="BV74" s="6" t="s">
        <v>87</v>
      </c>
      <c r="BW74" s="6" t="s">
        <v>87</v>
      </c>
      <c r="BX74" s="6" t="s">
        <v>1242</v>
      </c>
      <c r="BY74" s="6" t="s">
        <v>892</v>
      </c>
      <c r="BZ74" s="6"/>
      <c r="CA74" s="6"/>
      <c r="CB74" s="56"/>
    </row>
    <row r="75" spans="2:80" s="5" customFormat="1" ht="114" customHeight="1" x14ac:dyDescent="0.4">
      <c r="B75" s="62">
        <v>19</v>
      </c>
      <c r="C75" s="25" t="s">
        <v>5</v>
      </c>
      <c r="D75" s="25" t="s">
        <v>310</v>
      </c>
      <c r="E75" s="25" t="s">
        <v>619</v>
      </c>
      <c r="F75" s="25" t="s">
        <v>776</v>
      </c>
      <c r="G75" s="6" t="s">
        <v>228</v>
      </c>
      <c r="H75" s="6" t="s">
        <v>692</v>
      </c>
      <c r="I75" s="212" t="s">
        <v>1244</v>
      </c>
      <c r="J75" s="213"/>
      <c r="K75" s="25" t="s">
        <v>1172</v>
      </c>
      <c r="L75" s="25" t="s">
        <v>860</v>
      </c>
      <c r="M75" s="25" t="s">
        <v>87</v>
      </c>
      <c r="N75" s="25" t="s">
        <v>1030</v>
      </c>
      <c r="O75" s="6" t="s">
        <v>596</v>
      </c>
      <c r="P75" s="25" t="s">
        <v>230</v>
      </c>
      <c r="Q75" s="32">
        <v>46023</v>
      </c>
      <c r="R75" s="32">
        <v>46376</v>
      </c>
      <c r="S75" s="22" t="s">
        <v>400</v>
      </c>
      <c r="T75" s="6" t="s">
        <v>1173</v>
      </c>
      <c r="U75" s="25" t="s">
        <v>302</v>
      </c>
      <c r="V75" s="25" t="s">
        <v>970</v>
      </c>
      <c r="W75" s="25" t="s">
        <v>1105</v>
      </c>
      <c r="X75" s="25" t="s">
        <v>962</v>
      </c>
      <c r="Y75" s="25" t="s">
        <v>1171</v>
      </c>
      <c r="Z75" s="6" t="s">
        <v>271</v>
      </c>
      <c r="AA75" s="6" t="s">
        <v>595</v>
      </c>
      <c r="AB75" s="6" t="s">
        <v>271</v>
      </c>
      <c r="AC75" s="6" t="s">
        <v>271</v>
      </c>
      <c r="AD75" s="25" t="s">
        <v>247</v>
      </c>
      <c r="AE75" s="22" t="s">
        <v>87</v>
      </c>
      <c r="AF75" s="22" t="s">
        <v>87</v>
      </c>
      <c r="AG75" s="22" t="s">
        <v>87</v>
      </c>
      <c r="AH75" s="171" t="s">
        <v>87</v>
      </c>
      <c r="AI75" s="25" t="s">
        <v>236</v>
      </c>
      <c r="AJ75" s="25" t="s">
        <v>297</v>
      </c>
      <c r="AK75" s="25" t="s">
        <v>298</v>
      </c>
      <c r="AL75" s="25" t="s">
        <v>87</v>
      </c>
      <c r="AM75" s="25" t="s">
        <v>87</v>
      </c>
      <c r="AN75" s="25" t="s">
        <v>87</v>
      </c>
      <c r="AO75" s="6" t="s">
        <v>87</v>
      </c>
      <c r="AP75" s="6" t="s">
        <v>87</v>
      </c>
      <c r="AQ75" s="6" t="s">
        <v>87</v>
      </c>
      <c r="AR75" s="6" t="s">
        <v>87</v>
      </c>
      <c r="AS75" s="6" t="s">
        <v>87</v>
      </c>
      <c r="AT75" s="6" t="s">
        <v>87</v>
      </c>
      <c r="AU75" s="6" t="s">
        <v>87</v>
      </c>
      <c r="AV75" s="6" t="s">
        <v>87</v>
      </c>
      <c r="AW75" s="6" t="s">
        <v>87</v>
      </c>
      <c r="AX75" s="6" t="s">
        <v>87</v>
      </c>
      <c r="AY75" s="6" t="s">
        <v>87</v>
      </c>
      <c r="AZ75" s="6" t="s">
        <v>87</v>
      </c>
      <c r="BA75" s="6" t="s">
        <v>87</v>
      </c>
      <c r="BB75" s="6" t="s">
        <v>87</v>
      </c>
      <c r="BC75" s="6" t="s">
        <v>87</v>
      </c>
      <c r="BD75" s="6" t="s">
        <v>87</v>
      </c>
      <c r="BE75" s="6" t="s">
        <v>87</v>
      </c>
      <c r="BF75" s="6" t="s">
        <v>87</v>
      </c>
      <c r="BG75" s="6" t="s">
        <v>87</v>
      </c>
      <c r="BH75" s="6" t="s">
        <v>87</v>
      </c>
      <c r="BI75" s="6" t="s">
        <v>87</v>
      </c>
      <c r="BJ75" s="6" t="s">
        <v>87</v>
      </c>
      <c r="BK75" s="6" t="s">
        <v>87</v>
      </c>
      <c r="BL75" s="6" t="s">
        <v>87</v>
      </c>
      <c r="BM75" s="6" t="s">
        <v>87</v>
      </c>
      <c r="BN75" s="6" t="s">
        <v>87</v>
      </c>
      <c r="BO75" s="6" t="s">
        <v>87</v>
      </c>
      <c r="BP75" s="6" t="s">
        <v>87</v>
      </c>
      <c r="BQ75" s="6" t="s">
        <v>87</v>
      </c>
      <c r="BR75" s="6" t="s">
        <v>87</v>
      </c>
      <c r="BS75" s="6" t="s">
        <v>87</v>
      </c>
      <c r="BT75" s="6" t="s">
        <v>87</v>
      </c>
      <c r="BU75" s="6" t="s">
        <v>87</v>
      </c>
      <c r="BV75" s="6" t="s">
        <v>87</v>
      </c>
      <c r="BW75" s="6" t="s">
        <v>87</v>
      </c>
      <c r="BX75" s="6" t="s">
        <v>1242</v>
      </c>
      <c r="BY75" s="6" t="s">
        <v>892</v>
      </c>
      <c r="BZ75" s="6"/>
      <c r="CA75" s="6"/>
      <c r="CB75" s="56"/>
    </row>
    <row r="76" spans="2:80" s="5" customFormat="1" ht="114" customHeight="1" x14ac:dyDescent="0.4">
      <c r="B76" s="62">
        <v>20</v>
      </c>
      <c r="C76" s="25" t="s">
        <v>5</v>
      </c>
      <c r="D76" s="25" t="s">
        <v>310</v>
      </c>
      <c r="E76" s="25" t="s">
        <v>624</v>
      </c>
      <c r="F76" s="25" t="s">
        <v>87</v>
      </c>
      <c r="G76" s="6" t="s">
        <v>552</v>
      </c>
      <c r="H76" s="6" t="s">
        <v>692</v>
      </c>
      <c r="I76" s="212" t="s">
        <v>304</v>
      </c>
      <c r="J76" s="213"/>
      <c r="K76" s="25" t="s">
        <v>305</v>
      </c>
      <c r="L76" s="25" t="s">
        <v>860</v>
      </c>
      <c r="M76" s="25" t="s">
        <v>87</v>
      </c>
      <c r="N76" s="25" t="s">
        <v>1030</v>
      </c>
      <c r="O76" s="6" t="s">
        <v>596</v>
      </c>
      <c r="P76" s="25" t="s">
        <v>230</v>
      </c>
      <c r="Q76" s="32">
        <v>46023</v>
      </c>
      <c r="R76" s="32">
        <v>46376</v>
      </c>
      <c r="S76" s="22" t="s">
        <v>1174</v>
      </c>
      <c r="T76" s="6" t="s">
        <v>597</v>
      </c>
      <c r="U76" s="25" t="s">
        <v>685</v>
      </c>
      <c r="V76" s="25" t="s">
        <v>970</v>
      </c>
      <c r="W76" s="25" t="s">
        <v>1105</v>
      </c>
      <c r="X76" s="25" t="s">
        <v>962</v>
      </c>
      <c r="Y76" s="25" t="s">
        <v>971</v>
      </c>
      <c r="Z76" s="6" t="s">
        <v>271</v>
      </c>
      <c r="AA76" s="6" t="s">
        <v>595</v>
      </c>
      <c r="AB76" s="6" t="s">
        <v>271</v>
      </c>
      <c r="AC76" s="6" t="s">
        <v>271</v>
      </c>
      <c r="AD76" s="25" t="s">
        <v>247</v>
      </c>
      <c r="AE76" s="22" t="s">
        <v>87</v>
      </c>
      <c r="AF76" s="22" t="s">
        <v>87</v>
      </c>
      <c r="AG76" s="22" t="s">
        <v>87</v>
      </c>
      <c r="AH76" s="171" t="s">
        <v>87</v>
      </c>
      <c r="AI76" s="25" t="s">
        <v>236</v>
      </c>
      <c r="AJ76" s="25" t="s">
        <v>297</v>
      </c>
      <c r="AK76" s="25" t="s">
        <v>298</v>
      </c>
      <c r="AL76" s="25" t="s">
        <v>87</v>
      </c>
      <c r="AM76" s="25" t="s">
        <v>87</v>
      </c>
      <c r="AN76" s="25" t="s">
        <v>87</v>
      </c>
      <c r="AO76" s="6" t="s">
        <v>87</v>
      </c>
      <c r="AP76" s="6" t="s">
        <v>87</v>
      </c>
      <c r="AQ76" s="6" t="s">
        <v>87</v>
      </c>
      <c r="AR76" s="6" t="s">
        <v>87</v>
      </c>
      <c r="AS76" s="6" t="s">
        <v>87</v>
      </c>
      <c r="AT76" s="6" t="s">
        <v>87</v>
      </c>
      <c r="AU76" s="6" t="s">
        <v>87</v>
      </c>
      <c r="AV76" s="6" t="s">
        <v>87</v>
      </c>
      <c r="AW76" s="6" t="s">
        <v>87</v>
      </c>
      <c r="AX76" s="6" t="s">
        <v>87</v>
      </c>
      <c r="AY76" s="6" t="s">
        <v>87</v>
      </c>
      <c r="AZ76" s="6" t="s">
        <v>87</v>
      </c>
      <c r="BA76" s="6" t="s">
        <v>87</v>
      </c>
      <c r="BB76" s="6" t="s">
        <v>87</v>
      </c>
      <c r="BC76" s="6" t="s">
        <v>87</v>
      </c>
      <c r="BD76" s="6" t="s">
        <v>87</v>
      </c>
      <c r="BE76" s="6" t="s">
        <v>87</v>
      </c>
      <c r="BF76" s="6" t="s">
        <v>87</v>
      </c>
      <c r="BG76" s="6" t="s">
        <v>87</v>
      </c>
      <c r="BH76" s="6" t="s">
        <v>271</v>
      </c>
      <c r="BI76" s="6" t="s">
        <v>87</v>
      </c>
      <c r="BJ76" s="6" t="s">
        <v>87</v>
      </c>
      <c r="BK76" s="6" t="s">
        <v>87</v>
      </c>
      <c r="BL76" s="6" t="s">
        <v>87</v>
      </c>
      <c r="BM76" s="6" t="s">
        <v>87</v>
      </c>
      <c r="BN76" s="6" t="s">
        <v>87</v>
      </c>
      <c r="BO76" s="6" t="s">
        <v>87</v>
      </c>
      <c r="BP76" s="6" t="s">
        <v>87</v>
      </c>
      <c r="BQ76" s="6" t="s">
        <v>87</v>
      </c>
      <c r="BR76" s="6" t="s">
        <v>87</v>
      </c>
      <c r="BS76" s="6" t="s">
        <v>87</v>
      </c>
      <c r="BT76" s="6" t="s">
        <v>87</v>
      </c>
      <c r="BU76" s="6" t="s">
        <v>87</v>
      </c>
      <c r="BV76" s="6" t="s">
        <v>87</v>
      </c>
      <c r="BW76" s="6" t="s">
        <v>87</v>
      </c>
      <c r="BX76" s="6" t="s">
        <v>1242</v>
      </c>
      <c r="BY76" s="6" t="s">
        <v>892</v>
      </c>
      <c r="BZ76" s="6"/>
      <c r="CA76" s="6"/>
      <c r="CB76" s="56"/>
    </row>
    <row r="77" spans="2:80" s="5" customFormat="1" ht="114" customHeight="1" x14ac:dyDescent="0.4">
      <c r="B77" s="62">
        <v>21</v>
      </c>
      <c r="C77" s="25" t="s">
        <v>5</v>
      </c>
      <c r="D77" s="25" t="s">
        <v>310</v>
      </c>
      <c r="E77" s="25" t="s">
        <v>624</v>
      </c>
      <c r="F77" s="25" t="s">
        <v>87</v>
      </c>
      <c r="G77" s="6" t="s">
        <v>552</v>
      </c>
      <c r="H77" s="6" t="s">
        <v>692</v>
      </c>
      <c r="I77" s="212" t="s">
        <v>306</v>
      </c>
      <c r="J77" s="213"/>
      <c r="K77" s="25" t="s">
        <v>307</v>
      </c>
      <c r="L77" s="25" t="s">
        <v>860</v>
      </c>
      <c r="M77" s="25" t="s">
        <v>87</v>
      </c>
      <c r="N77" s="25" t="s">
        <v>1030</v>
      </c>
      <c r="O77" s="6" t="s">
        <v>596</v>
      </c>
      <c r="P77" s="25" t="s">
        <v>230</v>
      </c>
      <c r="Q77" s="32">
        <v>46023</v>
      </c>
      <c r="R77" s="32">
        <v>46376</v>
      </c>
      <c r="S77" s="22" t="s">
        <v>1174</v>
      </c>
      <c r="T77" s="6" t="s">
        <v>627</v>
      </c>
      <c r="U77" s="25" t="s">
        <v>685</v>
      </c>
      <c r="V77" s="25" t="s">
        <v>970</v>
      </c>
      <c r="W77" s="25" t="s">
        <v>1105</v>
      </c>
      <c r="X77" s="25" t="s">
        <v>962</v>
      </c>
      <c r="Y77" s="25" t="s">
        <v>971</v>
      </c>
      <c r="Z77" s="6" t="s">
        <v>271</v>
      </c>
      <c r="AA77" s="6" t="s">
        <v>595</v>
      </c>
      <c r="AB77" s="6" t="s">
        <v>271</v>
      </c>
      <c r="AC77" s="6" t="s">
        <v>271</v>
      </c>
      <c r="AD77" s="25" t="s">
        <v>247</v>
      </c>
      <c r="AE77" s="22" t="s">
        <v>87</v>
      </c>
      <c r="AF77" s="22" t="s">
        <v>87</v>
      </c>
      <c r="AG77" s="22" t="s">
        <v>87</v>
      </c>
      <c r="AH77" s="171" t="s">
        <v>87</v>
      </c>
      <c r="AI77" s="25" t="s">
        <v>236</v>
      </c>
      <c r="AJ77" s="25" t="s">
        <v>297</v>
      </c>
      <c r="AK77" s="25" t="s">
        <v>298</v>
      </c>
      <c r="AL77" s="25" t="s">
        <v>87</v>
      </c>
      <c r="AM77" s="25" t="s">
        <v>87</v>
      </c>
      <c r="AN77" s="25" t="s">
        <v>87</v>
      </c>
      <c r="AO77" s="6" t="s">
        <v>87</v>
      </c>
      <c r="AP77" s="6" t="s">
        <v>87</v>
      </c>
      <c r="AQ77" s="6" t="s">
        <v>87</v>
      </c>
      <c r="AR77" s="6" t="s">
        <v>87</v>
      </c>
      <c r="AS77" s="6" t="s">
        <v>87</v>
      </c>
      <c r="AT77" s="6" t="s">
        <v>87</v>
      </c>
      <c r="AU77" s="6" t="s">
        <v>87</v>
      </c>
      <c r="AV77" s="6" t="s">
        <v>87</v>
      </c>
      <c r="AW77" s="6" t="s">
        <v>87</v>
      </c>
      <c r="AX77" s="6" t="s">
        <v>87</v>
      </c>
      <c r="AY77" s="6" t="s">
        <v>87</v>
      </c>
      <c r="AZ77" s="6" t="s">
        <v>87</v>
      </c>
      <c r="BA77" s="6" t="s">
        <v>87</v>
      </c>
      <c r="BB77" s="6" t="s">
        <v>87</v>
      </c>
      <c r="BC77" s="6" t="s">
        <v>87</v>
      </c>
      <c r="BD77" s="6" t="s">
        <v>87</v>
      </c>
      <c r="BE77" s="6" t="s">
        <v>87</v>
      </c>
      <c r="BF77" s="6" t="s">
        <v>87</v>
      </c>
      <c r="BG77" s="6" t="s">
        <v>87</v>
      </c>
      <c r="BH77" s="6" t="s">
        <v>271</v>
      </c>
      <c r="BI77" s="6" t="s">
        <v>87</v>
      </c>
      <c r="BJ77" s="6" t="s">
        <v>87</v>
      </c>
      <c r="BK77" s="6" t="s">
        <v>87</v>
      </c>
      <c r="BL77" s="6" t="s">
        <v>87</v>
      </c>
      <c r="BM77" s="6" t="s">
        <v>87</v>
      </c>
      <c r="BN77" s="6" t="s">
        <v>87</v>
      </c>
      <c r="BO77" s="6" t="s">
        <v>87</v>
      </c>
      <c r="BP77" s="6" t="s">
        <v>87</v>
      </c>
      <c r="BQ77" s="6" t="s">
        <v>87</v>
      </c>
      <c r="BR77" s="6" t="s">
        <v>87</v>
      </c>
      <c r="BS77" s="6" t="s">
        <v>87</v>
      </c>
      <c r="BT77" s="6" t="s">
        <v>87</v>
      </c>
      <c r="BU77" s="6" t="s">
        <v>87</v>
      </c>
      <c r="BV77" s="6" t="s">
        <v>87</v>
      </c>
      <c r="BW77" s="6" t="s">
        <v>87</v>
      </c>
      <c r="BX77" s="6" t="s">
        <v>1242</v>
      </c>
      <c r="BY77" s="6" t="s">
        <v>892</v>
      </c>
      <c r="BZ77" s="6"/>
      <c r="CA77" s="6"/>
      <c r="CB77" s="56"/>
    </row>
    <row r="78" spans="2:80" s="5" customFormat="1" ht="114" customHeight="1" x14ac:dyDescent="0.4">
      <c r="B78" s="62">
        <v>22</v>
      </c>
      <c r="C78" s="25" t="s">
        <v>5</v>
      </c>
      <c r="D78" s="25" t="s">
        <v>310</v>
      </c>
      <c r="E78" s="25" t="s">
        <v>624</v>
      </c>
      <c r="F78" s="25" t="s">
        <v>87</v>
      </c>
      <c r="G78" s="6" t="s">
        <v>382</v>
      </c>
      <c r="H78" s="6" t="s">
        <v>692</v>
      </c>
      <c r="I78" s="212" t="s">
        <v>792</v>
      </c>
      <c r="J78" s="213"/>
      <c r="K78" s="25" t="s">
        <v>793</v>
      </c>
      <c r="L78" s="25" t="s">
        <v>810</v>
      </c>
      <c r="M78" s="25" t="s">
        <v>87</v>
      </c>
      <c r="N78" s="25" t="s">
        <v>1030</v>
      </c>
      <c r="O78" s="6" t="s">
        <v>596</v>
      </c>
      <c r="P78" s="25" t="s">
        <v>264</v>
      </c>
      <c r="Q78" s="32">
        <v>46023</v>
      </c>
      <c r="R78" s="32">
        <v>46376</v>
      </c>
      <c r="S78" s="22" t="s">
        <v>1174</v>
      </c>
      <c r="T78" s="6" t="s">
        <v>794</v>
      </c>
      <c r="U78" s="25" t="s">
        <v>795</v>
      </c>
      <c r="V78" s="25" t="s">
        <v>970</v>
      </c>
      <c r="W78" s="25" t="s">
        <v>1105</v>
      </c>
      <c r="X78" s="25" t="s">
        <v>962</v>
      </c>
      <c r="Y78" s="25" t="s">
        <v>796</v>
      </c>
      <c r="Z78" s="6" t="s">
        <v>271</v>
      </c>
      <c r="AA78" s="6" t="s">
        <v>595</v>
      </c>
      <c r="AB78" s="6" t="s">
        <v>271</v>
      </c>
      <c r="AC78" s="6" t="s">
        <v>271</v>
      </c>
      <c r="AD78" s="25" t="s">
        <v>247</v>
      </c>
      <c r="AE78" s="22" t="s">
        <v>87</v>
      </c>
      <c r="AF78" s="22" t="s">
        <v>87</v>
      </c>
      <c r="AG78" s="22" t="s">
        <v>87</v>
      </c>
      <c r="AH78" s="171" t="s">
        <v>87</v>
      </c>
      <c r="AI78" s="25" t="s">
        <v>87</v>
      </c>
      <c r="AJ78" s="25" t="s">
        <v>87</v>
      </c>
      <c r="AK78" s="25" t="s">
        <v>298</v>
      </c>
      <c r="AL78" s="25" t="s">
        <v>87</v>
      </c>
      <c r="AM78" s="25" t="s">
        <v>87</v>
      </c>
      <c r="AN78" s="25" t="s">
        <v>271</v>
      </c>
      <c r="AO78" s="6" t="s">
        <v>87</v>
      </c>
      <c r="AP78" s="6" t="s">
        <v>87</v>
      </c>
      <c r="AQ78" s="6" t="s">
        <v>87</v>
      </c>
      <c r="AR78" s="6" t="s">
        <v>87</v>
      </c>
      <c r="AS78" s="6" t="s">
        <v>87</v>
      </c>
      <c r="AT78" s="6" t="s">
        <v>87</v>
      </c>
      <c r="AU78" s="6" t="s">
        <v>87</v>
      </c>
      <c r="AV78" s="6" t="s">
        <v>87</v>
      </c>
      <c r="AW78" s="6" t="s">
        <v>87</v>
      </c>
      <c r="AX78" s="6" t="s">
        <v>87</v>
      </c>
      <c r="AY78" s="6" t="s">
        <v>87</v>
      </c>
      <c r="AZ78" s="6" t="s">
        <v>87</v>
      </c>
      <c r="BA78" s="6" t="s">
        <v>87</v>
      </c>
      <c r="BB78" s="6" t="s">
        <v>87</v>
      </c>
      <c r="BC78" s="6" t="s">
        <v>87</v>
      </c>
      <c r="BD78" s="6" t="s">
        <v>87</v>
      </c>
      <c r="BE78" s="6" t="s">
        <v>87</v>
      </c>
      <c r="BF78" s="6" t="s">
        <v>87</v>
      </c>
      <c r="BG78" s="6" t="s">
        <v>87</v>
      </c>
      <c r="BH78" s="6" t="s">
        <v>271</v>
      </c>
      <c r="BI78" s="6" t="s">
        <v>87</v>
      </c>
      <c r="BJ78" s="6" t="s">
        <v>87</v>
      </c>
      <c r="BK78" s="6" t="s">
        <v>87</v>
      </c>
      <c r="BL78" s="6" t="s">
        <v>87</v>
      </c>
      <c r="BM78" s="6" t="s">
        <v>87</v>
      </c>
      <c r="BN78" s="6" t="s">
        <v>87</v>
      </c>
      <c r="BO78" s="6" t="s">
        <v>87</v>
      </c>
      <c r="BP78" s="6" t="s">
        <v>87</v>
      </c>
      <c r="BQ78" s="6" t="s">
        <v>87</v>
      </c>
      <c r="BR78" s="6" t="s">
        <v>87</v>
      </c>
      <c r="BS78" s="6" t="s">
        <v>87</v>
      </c>
      <c r="BT78" s="6" t="s">
        <v>87</v>
      </c>
      <c r="BU78" s="6" t="s">
        <v>87</v>
      </c>
      <c r="BV78" s="6" t="s">
        <v>87</v>
      </c>
      <c r="BW78" s="6" t="s">
        <v>87</v>
      </c>
      <c r="BX78" s="6" t="s">
        <v>1242</v>
      </c>
      <c r="BY78" s="6" t="s">
        <v>840</v>
      </c>
      <c r="BZ78" s="6"/>
      <c r="CA78" s="6"/>
      <c r="CB78" s="56"/>
    </row>
    <row r="79" spans="2:80" s="5" customFormat="1" ht="114" customHeight="1" x14ac:dyDescent="0.4">
      <c r="B79" s="62">
        <v>23</v>
      </c>
      <c r="C79" s="25" t="s">
        <v>5</v>
      </c>
      <c r="D79" s="25" t="s">
        <v>310</v>
      </c>
      <c r="E79" s="25" t="s">
        <v>624</v>
      </c>
      <c r="F79" s="25" t="s">
        <v>87</v>
      </c>
      <c r="G79" s="6" t="s">
        <v>382</v>
      </c>
      <c r="H79" s="6" t="s">
        <v>382</v>
      </c>
      <c r="I79" s="212" t="s">
        <v>809</v>
      </c>
      <c r="J79" s="213"/>
      <c r="K79" s="25" t="s">
        <v>781</v>
      </c>
      <c r="L79" s="25" t="s">
        <v>885</v>
      </c>
      <c r="M79" s="25" t="s">
        <v>87</v>
      </c>
      <c r="N79" s="25" t="s">
        <v>1030</v>
      </c>
      <c r="O79" s="6" t="s">
        <v>596</v>
      </c>
      <c r="P79" s="25" t="s">
        <v>264</v>
      </c>
      <c r="Q79" s="32">
        <v>46082</v>
      </c>
      <c r="R79" s="32">
        <v>46376</v>
      </c>
      <c r="S79" s="22" t="s">
        <v>1174</v>
      </c>
      <c r="T79" s="6" t="s">
        <v>782</v>
      </c>
      <c r="U79" s="25" t="s">
        <v>783</v>
      </c>
      <c r="V79" s="25" t="s">
        <v>970</v>
      </c>
      <c r="W79" s="25" t="s">
        <v>1105</v>
      </c>
      <c r="X79" s="25" t="s">
        <v>969</v>
      </c>
      <c r="Y79" s="25" t="s">
        <v>87</v>
      </c>
      <c r="Z79" s="6" t="s">
        <v>271</v>
      </c>
      <c r="AA79" s="6" t="s">
        <v>595</v>
      </c>
      <c r="AB79" s="6" t="s">
        <v>271</v>
      </c>
      <c r="AC79" s="6" t="s">
        <v>271</v>
      </c>
      <c r="AD79" s="25" t="s">
        <v>247</v>
      </c>
      <c r="AE79" s="22" t="s">
        <v>87</v>
      </c>
      <c r="AF79" s="22" t="s">
        <v>87</v>
      </c>
      <c r="AG79" s="22" t="s">
        <v>87</v>
      </c>
      <c r="AH79" s="171" t="s">
        <v>87</v>
      </c>
      <c r="AI79" s="25" t="s">
        <v>87</v>
      </c>
      <c r="AJ79" s="25" t="s">
        <v>87</v>
      </c>
      <c r="AK79" s="25" t="s">
        <v>298</v>
      </c>
      <c r="AL79" s="25" t="s">
        <v>87</v>
      </c>
      <c r="AM79" s="25" t="s">
        <v>87</v>
      </c>
      <c r="AN79" s="25" t="s">
        <v>271</v>
      </c>
      <c r="AO79" s="6" t="s">
        <v>87</v>
      </c>
      <c r="AP79" s="6" t="s">
        <v>87</v>
      </c>
      <c r="AQ79" s="6" t="s">
        <v>87</v>
      </c>
      <c r="AR79" s="6" t="s">
        <v>87</v>
      </c>
      <c r="AS79" s="6" t="s">
        <v>87</v>
      </c>
      <c r="AT79" s="6" t="s">
        <v>87</v>
      </c>
      <c r="AU79" s="6" t="s">
        <v>87</v>
      </c>
      <c r="AV79" s="6" t="s">
        <v>87</v>
      </c>
      <c r="AW79" s="6" t="s">
        <v>87</v>
      </c>
      <c r="AX79" s="6" t="s">
        <v>87</v>
      </c>
      <c r="AY79" s="6" t="s">
        <v>87</v>
      </c>
      <c r="AZ79" s="6" t="s">
        <v>87</v>
      </c>
      <c r="BA79" s="6" t="s">
        <v>87</v>
      </c>
      <c r="BB79" s="6" t="s">
        <v>87</v>
      </c>
      <c r="BC79" s="6" t="s">
        <v>87</v>
      </c>
      <c r="BD79" s="6" t="s">
        <v>87</v>
      </c>
      <c r="BE79" s="6" t="s">
        <v>87</v>
      </c>
      <c r="BF79" s="6" t="s">
        <v>87</v>
      </c>
      <c r="BG79" s="6" t="s">
        <v>87</v>
      </c>
      <c r="BH79" s="6" t="s">
        <v>271</v>
      </c>
      <c r="BI79" s="6" t="s">
        <v>87</v>
      </c>
      <c r="BJ79" s="6" t="s">
        <v>87</v>
      </c>
      <c r="BK79" s="6" t="s">
        <v>87</v>
      </c>
      <c r="BL79" s="6" t="s">
        <v>87</v>
      </c>
      <c r="BM79" s="6" t="s">
        <v>87</v>
      </c>
      <c r="BN79" s="6" t="s">
        <v>87</v>
      </c>
      <c r="BO79" s="6" t="s">
        <v>87</v>
      </c>
      <c r="BP79" s="6" t="s">
        <v>87</v>
      </c>
      <c r="BQ79" s="6" t="s">
        <v>87</v>
      </c>
      <c r="BR79" s="6" t="s">
        <v>87</v>
      </c>
      <c r="BS79" s="6" t="s">
        <v>87</v>
      </c>
      <c r="BT79" s="6" t="s">
        <v>87</v>
      </c>
      <c r="BU79" s="6" t="s">
        <v>87</v>
      </c>
      <c r="BV79" s="6" t="s">
        <v>87</v>
      </c>
      <c r="BW79" s="6" t="s">
        <v>87</v>
      </c>
      <c r="BX79" s="6" t="s">
        <v>1242</v>
      </c>
      <c r="BY79" s="6" t="s">
        <v>840</v>
      </c>
      <c r="BZ79" s="6"/>
      <c r="CA79" s="6"/>
      <c r="CB79" s="56"/>
    </row>
    <row r="80" spans="2:80" s="5" customFormat="1" ht="114" customHeight="1" x14ac:dyDescent="0.4">
      <c r="B80" s="62">
        <v>24</v>
      </c>
      <c r="C80" s="25" t="s">
        <v>5</v>
      </c>
      <c r="D80" s="25" t="s">
        <v>310</v>
      </c>
      <c r="E80" s="25" t="s">
        <v>624</v>
      </c>
      <c r="F80" s="25" t="s">
        <v>87</v>
      </c>
      <c r="G80" s="6" t="s">
        <v>552</v>
      </c>
      <c r="H80" s="6" t="s">
        <v>692</v>
      </c>
      <c r="I80" s="212" t="s">
        <v>308</v>
      </c>
      <c r="J80" s="213"/>
      <c r="K80" s="25" t="s">
        <v>309</v>
      </c>
      <c r="L80" s="25" t="s">
        <v>885</v>
      </c>
      <c r="M80" s="25" t="s">
        <v>87</v>
      </c>
      <c r="N80" s="25" t="s">
        <v>1030</v>
      </c>
      <c r="O80" s="6" t="s">
        <v>594</v>
      </c>
      <c r="P80" s="25" t="s">
        <v>230</v>
      </c>
      <c r="Q80" s="32">
        <v>46023</v>
      </c>
      <c r="R80" s="32">
        <v>46376</v>
      </c>
      <c r="S80" s="22" t="s">
        <v>1174</v>
      </c>
      <c r="T80" s="6" t="s">
        <v>598</v>
      </c>
      <c r="U80" s="25" t="s">
        <v>685</v>
      </c>
      <c r="V80" s="25" t="s">
        <v>970</v>
      </c>
      <c r="W80" s="25" t="s">
        <v>1105</v>
      </c>
      <c r="X80" s="25" t="s">
        <v>962</v>
      </c>
      <c r="Y80" s="25" t="s">
        <v>1178</v>
      </c>
      <c r="Z80" s="6" t="s">
        <v>271</v>
      </c>
      <c r="AA80" s="6" t="s">
        <v>595</v>
      </c>
      <c r="AB80" s="6" t="s">
        <v>271</v>
      </c>
      <c r="AC80" s="6" t="s">
        <v>271</v>
      </c>
      <c r="AD80" s="25" t="s">
        <v>247</v>
      </c>
      <c r="AE80" s="22" t="s">
        <v>87</v>
      </c>
      <c r="AF80" s="22" t="s">
        <v>87</v>
      </c>
      <c r="AG80" s="22" t="s">
        <v>87</v>
      </c>
      <c r="AH80" s="171" t="s">
        <v>87</v>
      </c>
      <c r="AI80" s="25" t="s">
        <v>298</v>
      </c>
      <c r="AJ80" s="25" t="s">
        <v>298</v>
      </c>
      <c r="AK80" s="25" t="s">
        <v>298</v>
      </c>
      <c r="AL80" s="25" t="s">
        <v>298</v>
      </c>
      <c r="AM80" s="25" t="s">
        <v>87</v>
      </c>
      <c r="AN80" s="25" t="s">
        <v>87</v>
      </c>
      <c r="AO80" s="6" t="s">
        <v>87</v>
      </c>
      <c r="AP80" s="6" t="s">
        <v>87</v>
      </c>
      <c r="AQ80" s="6" t="s">
        <v>87</v>
      </c>
      <c r="AR80" s="6" t="s">
        <v>87</v>
      </c>
      <c r="AS80" s="6" t="s">
        <v>87</v>
      </c>
      <c r="AT80" s="6" t="s">
        <v>87</v>
      </c>
      <c r="AU80" s="6" t="s">
        <v>87</v>
      </c>
      <c r="AV80" s="6" t="s">
        <v>87</v>
      </c>
      <c r="AW80" s="6" t="s">
        <v>87</v>
      </c>
      <c r="AX80" s="6" t="s">
        <v>87</v>
      </c>
      <c r="AY80" s="6" t="s">
        <v>87</v>
      </c>
      <c r="AZ80" s="6" t="s">
        <v>87</v>
      </c>
      <c r="BA80" s="6" t="s">
        <v>87</v>
      </c>
      <c r="BB80" s="6" t="s">
        <v>87</v>
      </c>
      <c r="BC80" s="6" t="s">
        <v>87</v>
      </c>
      <c r="BD80" s="6" t="s">
        <v>87</v>
      </c>
      <c r="BE80" s="6" t="s">
        <v>87</v>
      </c>
      <c r="BF80" s="6" t="s">
        <v>87</v>
      </c>
      <c r="BG80" s="6" t="s">
        <v>87</v>
      </c>
      <c r="BH80" s="6" t="s">
        <v>87</v>
      </c>
      <c r="BI80" s="6" t="s">
        <v>87</v>
      </c>
      <c r="BJ80" s="6" t="s">
        <v>87</v>
      </c>
      <c r="BK80" s="6" t="s">
        <v>87</v>
      </c>
      <c r="BL80" s="6" t="s">
        <v>87</v>
      </c>
      <c r="BM80" s="6" t="s">
        <v>87</v>
      </c>
      <c r="BN80" s="6" t="s">
        <v>87</v>
      </c>
      <c r="BO80" s="6" t="s">
        <v>87</v>
      </c>
      <c r="BP80" s="6" t="s">
        <v>87</v>
      </c>
      <c r="BQ80" s="6" t="s">
        <v>87</v>
      </c>
      <c r="BR80" s="6" t="s">
        <v>87</v>
      </c>
      <c r="BS80" s="6" t="s">
        <v>87</v>
      </c>
      <c r="BT80" s="6" t="s">
        <v>87</v>
      </c>
      <c r="BU80" s="6" t="s">
        <v>87</v>
      </c>
      <c r="BV80" s="6" t="s">
        <v>87</v>
      </c>
      <c r="BW80" s="6" t="s">
        <v>87</v>
      </c>
      <c r="BX80" s="6" t="s">
        <v>1242</v>
      </c>
      <c r="BY80" s="6" t="s">
        <v>892</v>
      </c>
      <c r="BZ80" s="6"/>
      <c r="CA80" s="6"/>
      <c r="CB80" s="56"/>
    </row>
    <row r="81" spans="2:80" s="5" customFormat="1" ht="114" customHeight="1" x14ac:dyDescent="0.4">
      <c r="B81" s="62">
        <v>25</v>
      </c>
      <c r="C81" s="25" t="s">
        <v>5</v>
      </c>
      <c r="D81" s="25" t="s">
        <v>310</v>
      </c>
      <c r="E81" s="25" t="s">
        <v>624</v>
      </c>
      <c r="F81" s="25" t="s">
        <v>87</v>
      </c>
      <c r="G81" s="6" t="s">
        <v>216</v>
      </c>
      <c r="H81" s="6" t="s">
        <v>692</v>
      </c>
      <c r="I81" s="212" t="s">
        <v>784</v>
      </c>
      <c r="J81" s="213"/>
      <c r="K81" s="25" t="s">
        <v>1175</v>
      </c>
      <c r="L81" s="25" t="s">
        <v>860</v>
      </c>
      <c r="M81" s="25" t="s">
        <v>87</v>
      </c>
      <c r="N81" s="25" t="s">
        <v>1030</v>
      </c>
      <c r="O81" s="6" t="s">
        <v>596</v>
      </c>
      <c r="P81" s="25" t="s">
        <v>264</v>
      </c>
      <c r="Q81" s="32">
        <v>46023</v>
      </c>
      <c r="R81" s="32">
        <v>46376</v>
      </c>
      <c r="S81" s="22" t="s">
        <v>1174</v>
      </c>
      <c r="T81" s="6" t="s">
        <v>1176</v>
      </c>
      <c r="U81" s="25" t="s">
        <v>685</v>
      </c>
      <c r="V81" s="25" t="s">
        <v>970</v>
      </c>
      <c r="W81" s="25" t="s">
        <v>1105</v>
      </c>
      <c r="X81" s="25" t="s">
        <v>962</v>
      </c>
      <c r="Y81" s="25" t="s">
        <v>1177</v>
      </c>
      <c r="Z81" s="6" t="s">
        <v>271</v>
      </c>
      <c r="AA81" s="6" t="s">
        <v>595</v>
      </c>
      <c r="AB81" s="6" t="s">
        <v>271</v>
      </c>
      <c r="AC81" s="6" t="s">
        <v>271</v>
      </c>
      <c r="AD81" s="25" t="s">
        <v>247</v>
      </c>
      <c r="AE81" s="22" t="s">
        <v>87</v>
      </c>
      <c r="AF81" s="22" t="s">
        <v>87</v>
      </c>
      <c r="AG81" s="22" t="s">
        <v>87</v>
      </c>
      <c r="AH81" s="171" t="s">
        <v>87</v>
      </c>
      <c r="AI81" s="25" t="s">
        <v>236</v>
      </c>
      <c r="AJ81" s="25" t="s">
        <v>297</v>
      </c>
      <c r="AK81" s="25" t="s">
        <v>298</v>
      </c>
      <c r="AL81" s="25" t="s">
        <v>87</v>
      </c>
      <c r="AM81" s="25" t="s">
        <v>87</v>
      </c>
      <c r="AN81" s="25" t="s">
        <v>87</v>
      </c>
      <c r="AO81" s="6" t="s">
        <v>87</v>
      </c>
      <c r="AP81" s="6" t="s">
        <v>87</v>
      </c>
      <c r="AQ81" s="6" t="s">
        <v>87</v>
      </c>
      <c r="AR81" s="6" t="s">
        <v>87</v>
      </c>
      <c r="AS81" s="6" t="s">
        <v>87</v>
      </c>
      <c r="AT81" s="6" t="s">
        <v>87</v>
      </c>
      <c r="AU81" s="6" t="s">
        <v>87</v>
      </c>
      <c r="AV81" s="6" t="s">
        <v>87</v>
      </c>
      <c r="AW81" s="6" t="s">
        <v>87</v>
      </c>
      <c r="AX81" s="6" t="s">
        <v>87</v>
      </c>
      <c r="AY81" s="6" t="s">
        <v>87</v>
      </c>
      <c r="AZ81" s="6" t="s">
        <v>87</v>
      </c>
      <c r="BA81" s="6" t="s">
        <v>87</v>
      </c>
      <c r="BB81" s="6" t="s">
        <v>87</v>
      </c>
      <c r="BC81" s="6" t="s">
        <v>87</v>
      </c>
      <c r="BD81" s="6" t="s">
        <v>87</v>
      </c>
      <c r="BE81" s="6" t="s">
        <v>87</v>
      </c>
      <c r="BF81" s="6" t="s">
        <v>87</v>
      </c>
      <c r="BG81" s="6" t="s">
        <v>87</v>
      </c>
      <c r="BH81" s="6" t="s">
        <v>87</v>
      </c>
      <c r="BI81" s="6" t="s">
        <v>87</v>
      </c>
      <c r="BJ81" s="6" t="s">
        <v>87</v>
      </c>
      <c r="BK81" s="6" t="s">
        <v>87</v>
      </c>
      <c r="BL81" s="6" t="s">
        <v>87</v>
      </c>
      <c r="BM81" s="6" t="s">
        <v>87</v>
      </c>
      <c r="BN81" s="6" t="s">
        <v>87</v>
      </c>
      <c r="BO81" s="6" t="s">
        <v>87</v>
      </c>
      <c r="BP81" s="6" t="s">
        <v>87</v>
      </c>
      <c r="BQ81" s="6" t="s">
        <v>87</v>
      </c>
      <c r="BR81" s="6" t="s">
        <v>87</v>
      </c>
      <c r="BS81" s="6" t="s">
        <v>87</v>
      </c>
      <c r="BT81" s="6" t="s">
        <v>87</v>
      </c>
      <c r="BU81" s="6" t="s">
        <v>87</v>
      </c>
      <c r="BV81" s="6" t="s">
        <v>87</v>
      </c>
      <c r="BW81" s="6" t="s">
        <v>87</v>
      </c>
      <c r="BX81" s="6" t="s">
        <v>1242</v>
      </c>
      <c r="BY81" s="6" t="s">
        <v>892</v>
      </c>
      <c r="BZ81" s="6"/>
      <c r="CA81" s="6"/>
      <c r="CB81" s="56"/>
    </row>
    <row r="82" spans="2:80" s="5" customFormat="1" ht="114" customHeight="1" x14ac:dyDescent="0.4">
      <c r="B82" s="62">
        <v>26</v>
      </c>
      <c r="C82" s="25" t="s">
        <v>5</v>
      </c>
      <c r="D82" s="25" t="s">
        <v>338</v>
      </c>
      <c r="E82" s="25" t="s">
        <v>339</v>
      </c>
      <c r="F82" s="25" t="s">
        <v>724</v>
      </c>
      <c r="G82" s="6" t="s">
        <v>228</v>
      </c>
      <c r="H82" s="6" t="s">
        <v>228</v>
      </c>
      <c r="I82" s="212" t="s">
        <v>340</v>
      </c>
      <c r="J82" s="213"/>
      <c r="K82" s="25" t="s">
        <v>341</v>
      </c>
      <c r="L82" s="25" t="s">
        <v>343</v>
      </c>
      <c r="M82" s="25" t="s">
        <v>344</v>
      </c>
      <c r="N82" s="25" t="s">
        <v>1030</v>
      </c>
      <c r="O82" s="6" t="s">
        <v>825</v>
      </c>
      <c r="P82" s="25" t="s">
        <v>230</v>
      </c>
      <c r="Q82" s="32">
        <v>46023</v>
      </c>
      <c r="R82" s="32">
        <v>46376</v>
      </c>
      <c r="S82" s="22" t="s">
        <v>342</v>
      </c>
      <c r="T82" s="6" t="s">
        <v>841</v>
      </c>
      <c r="U82" s="25" t="s">
        <v>87</v>
      </c>
      <c r="V82" s="25" t="s">
        <v>1106</v>
      </c>
      <c r="W82" s="25" t="s">
        <v>1106</v>
      </c>
      <c r="X82" s="25" t="s">
        <v>725</v>
      </c>
      <c r="Y82" s="25" t="s">
        <v>87</v>
      </c>
      <c r="Z82" s="6" t="s">
        <v>271</v>
      </c>
      <c r="AA82" s="6" t="s">
        <v>87</v>
      </c>
      <c r="AB82" s="6" t="s">
        <v>87</v>
      </c>
      <c r="AC82" s="6" t="s">
        <v>87</v>
      </c>
      <c r="AD82" s="25" t="s">
        <v>247</v>
      </c>
      <c r="AE82" s="22" t="s">
        <v>87</v>
      </c>
      <c r="AF82" s="22" t="s">
        <v>87</v>
      </c>
      <c r="AG82" s="22" t="s">
        <v>87</v>
      </c>
      <c r="AH82" s="171" t="s">
        <v>87</v>
      </c>
      <c r="AI82" s="25" t="s">
        <v>345</v>
      </c>
      <c r="AJ82" s="25" t="s">
        <v>258</v>
      </c>
      <c r="AK82" s="25" t="s">
        <v>726</v>
      </c>
      <c r="AL82" s="25" t="s">
        <v>87</v>
      </c>
      <c r="AM82" s="25" t="s">
        <v>87</v>
      </c>
      <c r="AN82" s="25" t="s">
        <v>87</v>
      </c>
      <c r="AO82" s="6" t="s">
        <v>87</v>
      </c>
      <c r="AP82" s="6" t="s">
        <v>87</v>
      </c>
      <c r="AQ82" s="6" t="s">
        <v>87</v>
      </c>
      <c r="AR82" s="6" t="s">
        <v>87</v>
      </c>
      <c r="AS82" s="6" t="s">
        <v>87</v>
      </c>
      <c r="AT82" s="6" t="s">
        <v>87</v>
      </c>
      <c r="AU82" s="6" t="s">
        <v>87</v>
      </c>
      <c r="AV82" s="6" t="s">
        <v>87</v>
      </c>
      <c r="AW82" s="6" t="s">
        <v>87</v>
      </c>
      <c r="AX82" s="6" t="s">
        <v>87</v>
      </c>
      <c r="AY82" s="6" t="s">
        <v>87</v>
      </c>
      <c r="AZ82" s="6" t="s">
        <v>87</v>
      </c>
      <c r="BA82" s="6" t="s">
        <v>87</v>
      </c>
      <c r="BB82" s="6" t="s">
        <v>87</v>
      </c>
      <c r="BC82" s="6" t="s">
        <v>87</v>
      </c>
      <c r="BD82" s="6" t="s">
        <v>87</v>
      </c>
      <c r="BE82" s="6" t="s">
        <v>87</v>
      </c>
      <c r="BF82" s="6" t="s">
        <v>87</v>
      </c>
      <c r="BG82" s="6" t="s">
        <v>87</v>
      </c>
      <c r="BH82" s="6" t="s">
        <v>87</v>
      </c>
      <c r="BI82" s="6" t="s">
        <v>87</v>
      </c>
      <c r="BJ82" s="6" t="s">
        <v>87</v>
      </c>
      <c r="BK82" s="6" t="s">
        <v>87</v>
      </c>
      <c r="BL82" s="6" t="s">
        <v>87</v>
      </c>
      <c r="BM82" s="6" t="s">
        <v>87</v>
      </c>
      <c r="BN82" s="6" t="s">
        <v>87</v>
      </c>
      <c r="BO82" s="6" t="s">
        <v>87</v>
      </c>
      <c r="BP82" s="6" t="s">
        <v>87</v>
      </c>
      <c r="BQ82" s="6" t="s">
        <v>87</v>
      </c>
      <c r="BR82" s="6" t="s">
        <v>87</v>
      </c>
      <c r="BS82" s="6" t="s">
        <v>87</v>
      </c>
      <c r="BT82" s="6" t="s">
        <v>87</v>
      </c>
      <c r="BU82" s="6" t="s">
        <v>87</v>
      </c>
      <c r="BV82" s="6" t="s">
        <v>87</v>
      </c>
      <c r="BW82" s="6" t="s">
        <v>87</v>
      </c>
      <c r="BX82" s="6" t="s">
        <v>1242</v>
      </c>
      <c r="BY82" s="6" t="s">
        <v>892</v>
      </c>
      <c r="BZ82" s="6"/>
      <c r="CA82" s="6"/>
      <c r="CB82" s="56"/>
    </row>
    <row r="83" spans="2:80" s="5" customFormat="1" ht="114" customHeight="1" x14ac:dyDescent="0.4">
      <c r="B83" s="62">
        <v>27</v>
      </c>
      <c r="C83" s="25" t="s">
        <v>5</v>
      </c>
      <c r="D83" s="25" t="s">
        <v>338</v>
      </c>
      <c r="E83" s="25" t="s">
        <v>339</v>
      </c>
      <c r="F83" s="25" t="s">
        <v>295</v>
      </c>
      <c r="G83" s="6" t="s">
        <v>228</v>
      </c>
      <c r="H83" s="6" t="s">
        <v>228</v>
      </c>
      <c r="I83" s="212" t="s">
        <v>346</v>
      </c>
      <c r="J83" s="213"/>
      <c r="K83" s="25" t="s">
        <v>347</v>
      </c>
      <c r="L83" s="25" t="s">
        <v>256</v>
      </c>
      <c r="M83" s="25" t="s">
        <v>344</v>
      </c>
      <c r="N83" s="25" t="s">
        <v>1030</v>
      </c>
      <c r="O83" s="6" t="s">
        <v>825</v>
      </c>
      <c r="P83" s="25" t="s">
        <v>230</v>
      </c>
      <c r="Q83" s="32">
        <v>46023</v>
      </c>
      <c r="R83" s="32">
        <v>46376</v>
      </c>
      <c r="S83" s="22" t="s">
        <v>342</v>
      </c>
      <c r="T83" s="6" t="s">
        <v>826</v>
      </c>
      <c r="U83" s="25" t="s">
        <v>87</v>
      </c>
      <c r="V83" s="25" t="s">
        <v>1106</v>
      </c>
      <c r="W83" s="25" t="s">
        <v>1106</v>
      </c>
      <c r="X83" s="25" t="s">
        <v>1221</v>
      </c>
      <c r="Y83" s="25" t="s">
        <v>87</v>
      </c>
      <c r="Z83" s="6" t="s">
        <v>271</v>
      </c>
      <c r="AA83" s="6" t="s">
        <v>87</v>
      </c>
      <c r="AB83" s="6" t="s">
        <v>87</v>
      </c>
      <c r="AC83" s="6" t="s">
        <v>87</v>
      </c>
      <c r="AD83" s="25" t="s">
        <v>247</v>
      </c>
      <c r="AE83" s="22" t="s">
        <v>87</v>
      </c>
      <c r="AF83" s="22" t="s">
        <v>87</v>
      </c>
      <c r="AG83" s="22" t="s">
        <v>87</v>
      </c>
      <c r="AH83" s="171" t="s">
        <v>87</v>
      </c>
      <c r="AI83" s="25" t="s">
        <v>65</v>
      </c>
      <c r="AJ83" s="25" t="s">
        <v>245</v>
      </c>
      <c r="AK83" s="25" t="s">
        <v>259</v>
      </c>
      <c r="AL83" s="25" t="s">
        <v>260</v>
      </c>
      <c r="AM83" s="25" t="s">
        <v>87</v>
      </c>
      <c r="AN83" s="25" t="s">
        <v>87</v>
      </c>
      <c r="AO83" s="6" t="s">
        <v>87</v>
      </c>
      <c r="AP83" s="6" t="s">
        <v>87</v>
      </c>
      <c r="AQ83" s="6" t="s">
        <v>87</v>
      </c>
      <c r="AR83" s="6" t="s">
        <v>87</v>
      </c>
      <c r="AS83" s="6" t="s">
        <v>87</v>
      </c>
      <c r="AT83" s="6" t="s">
        <v>87</v>
      </c>
      <c r="AU83" s="6" t="s">
        <v>87</v>
      </c>
      <c r="AV83" s="6" t="s">
        <v>87</v>
      </c>
      <c r="AW83" s="6" t="s">
        <v>87</v>
      </c>
      <c r="AX83" s="6" t="s">
        <v>87</v>
      </c>
      <c r="AY83" s="6" t="s">
        <v>87</v>
      </c>
      <c r="AZ83" s="6" t="s">
        <v>87</v>
      </c>
      <c r="BA83" s="6" t="s">
        <v>87</v>
      </c>
      <c r="BB83" s="6" t="s">
        <v>87</v>
      </c>
      <c r="BC83" s="6" t="s">
        <v>87</v>
      </c>
      <c r="BD83" s="6" t="s">
        <v>87</v>
      </c>
      <c r="BE83" s="6" t="s">
        <v>87</v>
      </c>
      <c r="BF83" s="6" t="s">
        <v>87</v>
      </c>
      <c r="BG83" s="6" t="s">
        <v>87</v>
      </c>
      <c r="BH83" s="6" t="s">
        <v>87</v>
      </c>
      <c r="BI83" s="6" t="s">
        <v>87</v>
      </c>
      <c r="BJ83" s="6" t="s">
        <v>87</v>
      </c>
      <c r="BK83" s="6" t="s">
        <v>87</v>
      </c>
      <c r="BL83" s="6" t="s">
        <v>87</v>
      </c>
      <c r="BM83" s="6" t="s">
        <v>87</v>
      </c>
      <c r="BN83" s="6" t="s">
        <v>87</v>
      </c>
      <c r="BO83" s="6" t="s">
        <v>87</v>
      </c>
      <c r="BP83" s="6" t="s">
        <v>87</v>
      </c>
      <c r="BQ83" s="6" t="s">
        <v>87</v>
      </c>
      <c r="BR83" s="6" t="s">
        <v>87</v>
      </c>
      <c r="BS83" s="6" t="s">
        <v>87</v>
      </c>
      <c r="BT83" s="6" t="s">
        <v>87</v>
      </c>
      <c r="BU83" s="6" t="s">
        <v>87</v>
      </c>
      <c r="BV83" s="6" t="s">
        <v>87</v>
      </c>
      <c r="BW83" s="6" t="s">
        <v>87</v>
      </c>
      <c r="BX83" s="6" t="s">
        <v>1242</v>
      </c>
      <c r="BY83" s="6" t="s">
        <v>892</v>
      </c>
      <c r="BZ83" s="6"/>
      <c r="CA83" s="6"/>
      <c r="CB83" s="56"/>
    </row>
    <row r="84" spans="2:80" s="5" customFormat="1" ht="114" customHeight="1" x14ac:dyDescent="0.4">
      <c r="B84" s="62">
        <v>28</v>
      </c>
      <c r="C84" s="25" t="s">
        <v>5</v>
      </c>
      <c r="D84" s="25" t="s">
        <v>348</v>
      </c>
      <c r="E84" s="25" t="s">
        <v>349</v>
      </c>
      <c r="F84" s="25" t="s">
        <v>694</v>
      </c>
      <c r="G84" s="6" t="s">
        <v>692</v>
      </c>
      <c r="H84" s="6" t="s">
        <v>382</v>
      </c>
      <c r="I84" s="212" t="s">
        <v>350</v>
      </c>
      <c r="J84" s="213"/>
      <c r="K84" s="25" t="s">
        <v>1083</v>
      </c>
      <c r="L84" s="25" t="s">
        <v>819</v>
      </c>
      <c r="M84" s="25" t="s">
        <v>87</v>
      </c>
      <c r="N84" s="25" t="s">
        <v>1084</v>
      </c>
      <c r="O84" s="6" t="s">
        <v>1085</v>
      </c>
      <c r="P84" s="25" t="s">
        <v>230</v>
      </c>
      <c r="Q84" s="32">
        <v>46023</v>
      </c>
      <c r="R84" s="32">
        <v>46376</v>
      </c>
      <c r="S84" s="22" t="s">
        <v>695</v>
      </c>
      <c r="T84" s="6" t="s">
        <v>1086</v>
      </c>
      <c r="U84" s="25" t="s">
        <v>353</v>
      </c>
      <c r="V84" s="25" t="s">
        <v>1087</v>
      </c>
      <c r="W84" s="25" t="s">
        <v>1107</v>
      </c>
      <c r="X84" s="25" t="s">
        <v>355</v>
      </c>
      <c r="Y84" s="25" t="s">
        <v>356</v>
      </c>
      <c r="Z84" s="6" t="s">
        <v>271</v>
      </c>
      <c r="AA84" s="6" t="s">
        <v>271</v>
      </c>
      <c r="AB84" s="6" t="s">
        <v>271</v>
      </c>
      <c r="AC84" s="6" t="s">
        <v>87</v>
      </c>
      <c r="AD84" s="25" t="s">
        <v>239</v>
      </c>
      <c r="AE84" s="22" t="s">
        <v>87</v>
      </c>
      <c r="AF84" s="22" t="s">
        <v>357</v>
      </c>
      <c r="AG84" s="22" t="s">
        <v>358</v>
      </c>
      <c r="AH84" s="171">
        <v>1018570226</v>
      </c>
      <c r="AI84" s="25" t="s">
        <v>109</v>
      </c>
      <c r="AJ84" s="25" t="s">
        <v>359</v>
      </c>
      <c r="AK84" s="25" t="s">
        <v>298</v>
      </c>
      <c r="AL84" s="25" t="s">
        <v>298</v>
      </c>
      <c r="AM84" s="25" t="s">
        <v>298</v>
      </c>
      <c r="AN84" s="25" t="s">
        <v>298</v>
      </c>
      <c r="AO84" s="6" t="s">
        <v>298</v>
      </c>
      <c r="AP84" s="6" t="s">
        <v>298</v>
      </c>
      <c r="AQ84" s="6" t="s">
        <v>298</v>
      </c>
      <c r="AR84" s="6" t="s">
        <v>298</v>
      </c>
      <c r="AS84" s="6" t="s">
        <v>298</v>
      </c>
      <c r="AT84" s="6" t="s">
        <v>298</v>
      </c>
      <c r="AU84" s="6" t="s">
        <v>298</v>
      </c>
      <c r="AV84" s="6" t="s">
        <v>298</v>
      </c>
      <c r="AW84" s="6" t="s">
        <v>298</v>
      </c>
      <c r="AX84" s="6" t="s">
        <v>298</v>
      </c>
      <c r="AY84" s="6" t="s">
        <v>298</v>
      </c>
      <c r="AZ84" s="6" t="s">
        <v>298</v>
      </c>
      <c r="BA84" s="6" t="s">
        <v>298</v>
      </c>
      <c r="BB84" s="6" t="s">
        <v>298</v>
      </c>
      <c r="BC84" s="6" t="s">
        <v>298</v>
      </c>
      <c r="BD84" s="6" t="s">
        <v>298</v>
      </c>
      <c r="BE84" s="6" t="s">
        <v>298</v>
      </c>
      <c r="BF84" s="6" t="s">
        <v>298</v>
      </c>
      <c r="BG84" s="6" t="s">
        <v>298</v>
      </c>
      <c r="BH84" s="6" t="s">
        <v>298</v>
      </c>
      <c r="BI84" s="6" t="s">
        <v>298</v>
      </c>
      <c r="BJ84" s="6" t="s">
        <v>298</v>
      </c>
      <c r="BK84" s="6" t="s">
        <v>298</v>
      </c>
      <c r="BL84" s="6" t="s">
        <v>298</v>
      </c>
      <c r="BM84" s="6" t="s">
        <v>298</v>
      </c>
      <c r="BN84" s="6" t="s">
        <v>298</v>
      </c>
      <c r="BO84" s="6" t="s">
        <v>298</v>
      </c>
      <c r="BP84" s="6" t="s">
        <v>298</v>
      </c>
      <c r="BQ84" s="6" t="s">
        <v>298</v>
      </c>
      <c r="BR84" s="6" t="s">
        <v>298</v>
      </c>
      <c r="BS84" s="6" t="s">
        <v>298</v>
      </c>
      <c r="BT84" s="6" t="s">
        <v>298</v>
      </c>
      <c r="BU84" s="6" t="s">
        <v>298</v>
      </c>
      <c r="BV84" s="6" t="s">
        <v>298</v>
      </c>
      <c r="BW84" s="6" t="s">
        <v>298</v>
      </c>
      <c r="BX84" s="6" t="s">
        <v>1242</v>
      </c>
      <c r="BY84" s="6" t="s">
        <v>892</v>
      </c>
      <c r="BZ84" s="6"/>
      <c r="CA84" s="6"/>
      <c r="CB84" s="56"/>
    </row>
    <row r="85" spans="2:80" s="5" customFormat="1" ht="114" customHeight="1" x14ac:dyDescent="0.4">
      <c r="B85" s="62">
        <v>29</v>
      </c>
      <c r="C85" s="25" t="s">
        <v>5</v>
      </c>
      <c r="D85" s="25" t="s">
        <v>348</v>
      </c>
      <c r="E85" s="25" t="s">
        <v>360</v>
      </c>
      <c r="F85" s="25" t="s">
        <v>689</v>
      </c>
      <c r="G85" s="6" t="s">
        <v>692</v>
      </c>
      <c r="H85" s="6" t="s">
        <v>692</v>
      </c>
      <c r="I85" s="212" t="s">
        <v>361</v>
      </c>
      <c r="J85" s="213"/>
      <c r="K85" s="25" t="s">
        <v>1088</v>
      </c>
      <c r="L85" s="25" t="s">
        <v>820</v>
      </c>
      <c r="M85" s="25" t="s">
        <v>87</v>
      </c>
      <c r="N85" s="25" t="s">
        <v>1084</v>
      </c>
      <c r="O85" s="6" t="s">
        <v>1085</v>
      </c>
      <c r="P85" s="25" t="s">
        <v>230</v>
      </c>
      <c r="Q85" s="32">
        <v>46023</v>
      </c>
      <c r="R85" s="32">
        <v>46376</v>
      </c>
      <c r="S85" s="22" t="s">
        <v>653</v>
      </c>
      <c r="T85" s="6" t="s">
        <v>1089</v>
      </c>
      <c r="U85" s="25" t="s">
        <v>363</v>
      </c>
      <c r="V85" s="25" t="s">
        <v>963</v>
      </c>
      <c r="W85" s="25" t="s">
        <v>1107</v>
      </c>
      <c r="X85" s="25" t="s">
        <v>1090</v>
      </c>
      <c r="Y85" s="25" t="s">
        <v>1091</v>
      </c>
      <c r="Z85" s="6" t="s">
        <v>271</v>
      </c>
      <c r="AA85" s="6" t="s">
        <v>271</v>
      </c>
      <c r="AB85" s="6" t="s">
        <v>271</v>
      </c>
      <c r="AC85" s="6" t="s">
        <v>87</v>
      </c>
      <c r="AD85" s="25" t="s">
        <v>247</v>
      </c>
      <c r="AE85" s="22" t="s">
        <v>87</v>
      </c>
      <c r="AF85" s="22" t="s">
        <v>87</v>
      </c>
      <c r="AG85" s="22" t="s">
        <v>87</v>
      </c>
      <c r="AH85" s="171" t="s">
        <v>87</v>
      </c>
      <c r="AI85" s="25" t="s">
        <v>109</v>
      </c>
      <c r="AJ85" s="25" t="s">
        <v>359</v>
      </c>
      <c r="AK85" s="25" t="s">
        <v>298</v>
      </c>
      <c r="AL85" s="25" t="s">
        <v>298</v>
      </c>
      <c r="AM85" s="25" t="s">
        <v>298</v>
      </c>
      <c r="AN85" s="25" t="s">
        <v>298</v>
      </c>
      <c r="AO85" s="6" t="s">
        <v>298</v>
      </c>
      <c r="AP85" s="6" t="s">
        <v>298</v>
      </c>
      <c r="AQ85" s="6" t="s">
        <v>298</v>
      </c>
      <c r="AR85" s="6" t="s">
        <v>298</v>
      </c>
      <c r="AS85" s="6" t="s">
        <v>298</v>
      </c>
      <c r="AT85" s="6" t="s">
        <v>298</v>
      </c>
      <c r="AU85" s="6" t="s">
        <v>298</v>
      </c>
      <c r="AV85" s="6" t="s">
        <v>298</v>
      </c>
      <c r="AW85" s="6" t="s">
        <v>298</v>
      </c>
      <c r="AX85" s="6" t="s">
        <v>298</v>
      </c>
      <c r="AY85" s="6" t="s">
        <v>298</v>
      </c>
      <c r="AZ85" s="6" t="s">
        <v>298</v>
      </c>
      <c r="BA85" s="6" t="s">
        <v>298</v>
      </c>
      <c r="BB85" s="6" t="s">
        <v>298</v>
      </c>
      <c r="BC85" s="6" t="s">
        <v>298</v>
      </c>
      <c r="BD85" s="6" t="s">
        <v>298</v>
      </c>
      <c r="BE85" s="6" t="s">
        <v>298</v>
      </c>
      <c r="BF85" s="6" t="s">
        <v>298</v>
      </c>
      <c r="BG85" s="6" t="s">
        <v>298</v>
      </c>
      <c r="BH85" s="6" t="s">
        <v>298</v>
      </c>
      <c r="BI85" s="6" t="s">
        <v>298</v>
      </c>
      <c r="BJ85" s="6" t="s">
        <v>298</v>
      </c>
      <c r="BK85" s="6" t="s">
        <v>298</v>
      </c>
      <c r="BL85" s="6" t="s">
        <v>298</v>
      </c>
      <c r="BM85" s="6" t="s">
        <v>298</v>
      </c>
      <c r="BN85" s="6" t="s">
        <v>298</v>
      </c>
      <c r="BO85" s="6" t="s">
        <v>298</v>
      </c>
      <c r="BP85" s="6" t="s">
        <v>298</v>
      </c>
      <c r="BQ85" s="6" t="s">
        <v>298</v>
      </c>
      <c r="BR85" s="6" t="s">
        <v>298</v>
      </c>
      <c r="BS85" s="6" t="s">
        <v>298</v>
      </c>
      <c r="BT85" s="6" t="s">
        <v>298</v>
      </c>
      <c r="BU85" s="6" t="s">
        <v>298</v>
      </c>
      <c r="BV85" s="6" t="s">
        <v>298</v>
      </c>
      <c r="BW85" s="6" t="s">
        <v>298</v>
      </c>
      <c r="BX85" s="6" t="s">
        <v>1242</v>
      </c>
      <c r="BY85" s="6" t="s">
        <v>892</v>
      </c>
      <c r="BZ85" s="6"/>
      <c r="CA85" s="6"/>
      <c r="CB85" s="56"/>
    </row>
    <row r="86" spans="2:80" s="5" customFormat="1" ht="114" customHeight="1" x14ac:dyDescent="0.4">
      <c r="B86" s="62">
        <v>30</v>
      </c>
      <c r="C86" s="25" t="s">
        <v>5</v>
      </c>
      <c r="D86" s="25" t="s">
        <v>348</v>
      </c>
      <c r="E86" s="25" t="s">
        <v>360</v>
      </c>
      <c r="F86" s="25" t="s">
        <v>689</v>
      </c>
      <c r="G86" s="6" t="s">
        <v>692</v>
      </c>
      <c r="H86" s="6" t="s">
        <v>692</v>
      </c>
      <c r="I86" s="212" t="s">
        <v>362</v>
      </c>
      <c r="J86" s="213"/>
      <c r="K86" s="25" t="s">
        <v>1088</v>
      </c>
      <c r="L86" s="25" t="s">
        <v>820</v>
      </c>
      <c r="M86" s="25" t="s">
        <v>87</v>
      </c>
      <c r="N86" s="25" t="s">
        <v>1084</v>
      </c>
      <c r="O86" s="6" t="s">
        <v>1085</v>
      </c>
      <c r="P86" s="25" t="s">
        <v>230</v>
      </c>
      <c r="Q86" s="32">
        <v>46023</v>
      </c>
      <c r="R86" s="32">
        <v>46376</v>
      </c>
      <c r="S86" s="22" t="s">
        <v>653</v>
      </c>
      <c r="T86" s="6" t="s">
        <v>1089</v>
      </c>
      <c r="U86" s="25" t="s">
        <v>363</v>
      </c>
      <c r="V86" s="25" t="s">
        <v>963</v>
      </c>
      <c r="W86" s="25" t="s">
        <v>1107</v>
      </c>
      <c r="X86" s="25" t="s">
        <v>1090</v>
      </c>
      <c r="Y86" s="25" t="s">
        <v>1091</v>
      </c>
      <c r="Z86" s="6" t="s">
        <v>271</v>
      </c>
      <c r="AA86" s="6" t="s">
        <v>271</v>
      </c>
      <c r="AB86" s="6" t="s">
        <v>271</v>
      </c>
      <c r="AC86" s="6" t="s">
        <v>87</v>
      </c>
      <c r="AD86" s="25" t="s">
        <v>247</v>
      </c>
      <c r="AE86" s="22" t="s">
        <v>87</v>
      </c>
      <c r="AF86" s="22" t="s">
        <v>87</v>
      </c>
      <c r="AG86" s="22" t="s">
        <v>87</v>
      </c>
      <c r="AH86" s="171" t="s">
        <v>87</v>
      </c>
      <c r="AI86" s="25" t="s">
        <v>109</v>
      </c>
      <c r="AJ86" s="25" t="s">
        <v>359</v>
      </c>
      <c r="AK86" s="25" t="s">
        <v>298</v>
      </c>
      <c r="AL86" s="25" t="s">
        <v>298</v>
      </c>
      <c r="AM86" s="25" t="s">
        <v>298</v>
      </c>
      <c r="AN86" s="25" t="s">
        <v>298</v>
      </c>
      <c r="AO86" s="6" t="s">
        <v>298</v>
      </c>
      <c r="AP86" s="6" t="s">
        <v>298</v>
      </c>
      <c r="AQ86" s="6" t="s">
        <v>298</v>
      </c>
      <c r="AR86" s="6" t="s">
        <v>298</v>
      </c>
      <c r="AS86" s="6" t="s">
        <v>298</v>
      </c>
      <c r="AT86" s="6" t="s">
        <v>298</v>
      </c>
      <c r="AU86" s="6" t="s">
        <v>298</v>
      </c>
      <c r="AV86" s="6" t="s">
        <v>298</v>
      </c>
      <c r="AW86" s="6" t="s">
        <v>298</v>
      </c>
      <c r="AX86" s="6" t="s">
        <v>298</v>
      </c>
      <c r="AY86" s="6" t="s">
        <v>298</v>
      </c>
      <c r="AZ86" s="6" t="s">
        <v>298</v>
      </c>
      <c r="BA86" s="6" t="s">
        <v>298</v>
      </c>
      <c r="BB86" s="6" t="s">
        <v>298</v>
      </c>
      <c r="BC86" s="6" t="s">
        <v>298</v>
      </c>
      <c r="BD86" s="6" t="s">
        <v>298</v>
      </c>
      <c r="BE86" s="6" t="s">
        <v>298</v>
      </c>
      <c r="BF86" s="6" t="s">
        <v>298</v>
      </c>
      <c r="BG86" s="6" t="s">
        <v>298</v>
      </c>
      <c r="BH86" s="6" t="s">
        <v>298</v>
      </c>
      <c r="BI86" s="6" t="s">
        <v>298</v>
      </c>
      <c r="BJ86" s="6" t="s">
        <v>298</v>
      </c>
      <c r="BK86" s="6" t="s">
        <v>298</v>
      </c>
      <c r="BL86" s="6" t="s">
        <v>298</v>
      </c>
      <c r="BM86" s="6" t="s">
        <v>298</v>
      </c>
      <c r="BN86" s="6" t="s">
        <v>298</v>
      </c>
      <c r="BO86" s="6" t="s">
        <v>298</v>
      </c>
      <c r="BP86" s="6" t="s">
        <v>298</v>
      </c>
      <c r="BQ86" s="6" t="s">
        <v>298</v>
      </c>
      <c r="BR86" s="6" t="s">
        <v>298</v>
      </c>
      <c r="BS86" s="6" t="s">
        <v>298</v>
      </c>
      <c r="BT86" s="6" t="s">
        <v>298</v>
      </c>
      <c r="BU86" s="6" t="s">
        <v>298</v>
      </c>
      <c r="BV86" s="6" t="s">
        <v>298</v>
      </c>
      <c r="BW86" s="6" t="s">
        <v>298</v>
      </c>
      <c r="BX86" s="6" t="s">
        <v>1242</v>
      </c>
      <c r="BY86" s="6" t="s">
        <v>892</v>
      </c>
      <c r="BZ86" s="6"/>
      <c r="CA86" s="6"/>
      <c r="CB86" s="56"/>
    </row>
    <row r="87" spans="2:80" s="5" customFormat="1" ht="114" customHeight="1" x14ac:dyDescent="0.4">
      <c r="B87" s="62">
        <v>31</v>
      </c>
      <c r="C87" s="25" t="s">
        <v>5</v>
      </c>
      <c r="D87" s="25" t="s">
        <v>310</v>
      </c>
      <c r="E87" s="25" t="s">
        <v>364</v>
      </c>
      <c r="F87" s="25" t="s">
        <v>689</v>
      </c>
      <c r="G87" s="6" t="s">
        <v>692</v>
      </c>
      <c r="H87" s="6" t="s">
        <v>692</v>
      </c>
      <c r="I87" s="212" t="s">
        <v>365</v>
      </c>
      <c r="J87" s="213"/>
      <c r="K87" s="25" t="s">
        <v>1092</v>
      </c>
      <c r="L87" s="25" t="s">
        <v>821</v>
      </c>
      <c r="M87" s="25" t="s">
        <v>354</v>
      </c>
      <c r="N87" s="25" t="s">
        <v>1084</v>
      </c>
      <c r="O87" s="6" t="s">
        <v>1085</v>
      </c>
      <c r="P87" s="25" t="s">
        <v>230</v>
      </c>
      <c r="Q87" s="32">
        <v>46023</v>
      </c>
      <c r="R87" s="32">
        <v>46376</v>
      </c>
      <c r="S87" s="22" t="s">
        <v>387</v>
      </c>
      <c r="T87" s="6" t="s">
        <v>1093</v>
      </c>
      <c r="U87" s="25" t="s">
        <v>366</v>
      </c>
      <c r="V87" s="25" t="s">
        <v>963</v>
      </c>
      <c r="W87" s="25" t="s">
        <v>1107</v>
      </c>
      <c r="X87" s="25" t="s">
        <v>1094</v>
      </c>
      <c r="Y87" s="25" t="s">
        <v>972</v>
      </c>
      <c r="Z87" s="6" t="s">
        <v>271</v>
      </c>
      <c r="AA87" s="6" t="s">
        <v>271</v>
      </c>
      <c r="AB87" s="6" t="s">
        <v>271</v>
      </c>
      <c r="AC87" s="6" t="s">
        <v>87</v>
      </c>
      <c r="AD87" s="25" t="s">
        <v>247</v>
      </c>
      <c r="AE87" s="22" t="s">
        <v>87</v>
      </c>
      <c r="AF87" s="22" t="s">
        <v>87</v>
      </c>
      <c r="AG87" s="22" t="s">
        <v>87</v>
      </c>
      <c r="AH87" s="171" t="s">
        <v>87</v>
      </c>
      <c r="AI87" s="25" t="s">
        <v>109</v>
      </c>
      <c r="AJ87" s="25" t="s">
        <v>359</v>
      </c>
      <c r="AK87" s="25" t="s">
        <v>298</v>
      </c>
      <c r="AL87" s="25" t="s">
        <v>298</v>
      </c>
      <c r="AM87" s="25" t="s">
        <v>298</v>
      </c>
      <c r="AN87" s="25" t="s">
        <v>298</v>
      </c>
      <c r="AO87" s="6" t="s">
        <v>298</v>
      </c>
      <c r="AP87" s="6" t="s">
        <v>298</v>
      </c>
      <c r="AQ87" s="6" t="s">
        <v>298</v>
      </c>
      <c r="AR87" s="6" t="s">
        <v>298</v>
      </c>
      <c r="AS87" s="6" t="s">
        <v>298</v>
      </c>
      <c r="AT87" s="6" t="s">
        <v>298</v>
      </c>
      <c r="AU87" s="6" t="s">
        <v>298</v>
      </c>
      <c r="AV87" s="6" t="s">
        <v>298</v>
      </c>
      <c r="AW87" s="6" t="s">
        <v>298</v>
      </c>
      <c r="AX87" s="6" t="s">
        <v>298</v>
      </c>
      <c r="AY87" s="6" t="s">
        <v>298</v>
      </c>
      <c r="AZ87" s="6" t="s">
        <v>298</v>
      </c>
      <c r="BA87" s="6" t="s">
        <v>298</v>
      </c>
      <c r="BB87" s="6" t="s">
        <v>298</v>
      </c>
      <c r="BC87" s="6" t="s">
        <v>298</v>
      </c>
      <c r="BD87" s="6" t="s">
        <v>298</v>
      </c>
      <c r="BE87" s="6" t="s">
        <v>298</v>
      </c>
      <c r="BF87" s="6" t="s">
        <v>298</v>
      </c>
      <c r="BG87" s="6" t="s">
        <v>298</v>
      </c>
      <c r="BH87" s="6" t="s">
        <v>298</v>
      </c>
      <c r="BI87" s="6" t="s">
        <v>298</v>
      </c>
      <c r="BJ87" s="6" t="s">
        <v>298</v>
      </c>
      <c r="BK87" s="6" t="s">
        <v>298</v>
      </c>
      <c r="BL87" s="6" t="s">
        <v>298</v>
      </c>
      <c r="BM87" s="6" t="s">
        <v>298</v>
      </c>
      <c r="BN87" s="6" t="s">
        <v>298</v>
      </c>
      <c r="BO87" s="6" t="s">
        <v>298</v>
      </c>
      <c r="BP87" s="6" t="s">
        <v>298</v>
      </c>
      <c r="BQ87" s="6" t="s">
        <v>298</v>
      </c>
      <c r="BR87" s="6" t="s">
        <v>298</v>
      </c>
      <c r="BS87" s="6" t="s">
        <v>298</v>
      </c>
      <c r="BT87" s="6" t="s">
        <v>298</v>
      </c>
      <c r="BU87" s="6" t="s">
        <v>298</v>
      </c>
      <c r="BV87" s="6" t="s">
        <v>298</v>
      </c>
      <c r="BW87" s="6" t="s">
        <v>298</v>
      </c>
      <c r="BX87" s="6" t="s">
        <v>1242</v>
      </c>
      <c r="BY87" s="6" t="s">
        <v>892</v>
      </c>
      <c r="BZ87" s="6"/>
      <c r="CA87" s="6"/>
      <c r="CB87" s="56"/>
    </row>
    <row r="88" spans="2:80" s="5" customFormat="1" ht="114" customHeight="1" x14ac:dyDescent="0.4">
      <c r="B88" s="62">
        <v>32</v>
      </c>
      <c r="C88" s="25" t="s">
        <v>5</v>
      </c>
      <c r="D88" s="25" t="s">
        <v>310</v>
      </c>
      <c r="E88" s="25" t="s">
        <v>364</v>
      </c>
      <c r="F88" s="25" t="s">
        <v>689</v>
      </c>
      <c r="G88" s="6" t="s">
        <v>692</v>
      </c>
      <c r="H88" s="6" t="s">
        <v>692</v>
      </c>
      <c r="I88" s="212" t="s">
        <v>367</v>
      </c>
      <c r="J88" s="213"/>
      <c r="K88" s="25" t="s">
        <v>1095</v>
      </c>
      <c r="L88" s="25" t="s">
        <v>821</v>
      </c>
      <c r="M88" s="25" t="s">
        <v>354</v>
      </c>
      <c r="N88" s="25" t="s">
        <v>1084</v>
      </c>
      <c r="O88" s="6" t="s">
        <v>1085</v>
      </c>
      <c r="P88" s="25" t="s">
        <v>230</v>
      </c>
      <c r="Q88" s="32">
        <v>46023</v>
      </c>
      <c r="R88" s="32">
        <v>46376</v>
      </c>
      <c r="S88" s="22" t="s">
        <v>387</v>
      </c>
      <c r="T88" s="6" t="s">
        <v>1096</v>
      </c>
      <c r="U88" s="25" t="s">
        <v>366</v>
      </c>
      <c r="V88" s="25" t="s">
        <v>963</v>
      </c>
      <c r="W88" s="25" t="s">
        <v>1107</v>
      </c>
      <c r="X88" s="25" t="s">
        <v>1094</v>
      </c>
      <c r="Y88" s="25" t="s">
        <v>972</v>
      </c>
      <c r="Z88" s="6" t="s">
        <v>271</v>
      </c>
      <c r="AA88" s="6" t="s">
        <v>271</v>
      </c>
      <c r="AB88" s="6" t="s">
        <v>271</v>
      </c>
      <c r="AC88" s="6" t="s">
        <v>87</v>
      </c>
      <c r="AD88" s="25" t="s">
        <v>247</v>
      </c>
      <c r="AE88" s="22" t="s">
        <v>87</v>
      </c>
      <c r="AF88" s="22" t="s">
        <v>87</v>
      </c>
      <c r="AG88" s="22" t="s">
        <v>87</v>
      </c>
      <c r="AH88" s="171" t="s">
        <v>87</v>
      </c>
      <c r="AI88" s="25" t="s">
        <v>109</v>
      </c>
      <c r="AJ88" s="25" t="s">
        <v>359</v>
      </c>
      <c r="AK88" s="25" t="s">
        <v>298</v>
      </c>
      <c r="AL88" s="25" t="s">
        <v>298</v>
      </c>
      <c r="AM88" s="25" t="s">
        <v>298</v>
      </c>
      <c r="AN88" s="25" t="s">
        <v>298</v>
      </c>
      <c r="AO88" s="6" t="s">
        <v>298</v>
      </c>
      <c r="AP88" s="6" t="s">
        <v>298</v>
      </c>
      <c r="AQ88" s="6" t="s">
        <v>298</v>
      </c>
      <c r="AR88" s="6" t="s">
        <v>298</v>
      </c>
      <c r="AS88" s="6" t="s">
        <v>298</v>
      </c>
      <c r="AT88" s="6" t="s">
        <v>298</v>
      </c>
      <c r="AU88" s="6" t="s">
        <v>298</v>
      </c>
      <c r="AV88" s="6" t="s">
        <v>298</v>
      </c>
      <c r="AW88" s="6" t="s">
        <v>298</v>
      </c>
      <c r="AX88" s="6" t="s">
        <v>298</v>
      </c>
      <c r="AY88" s="6" t="s">
        <v>298</v>
      </c>
      <c r="AZ88" s="6" t="s">
        <v>298</v>
      </c>
      <c r="BA88" s="6" t="s">
        <v>298</v>
      </c>
      <c r="BB88" s="6" t="s">
        <v>298</v>
      </c>
      <c r="BC88" s="6" t="s">
        <v>298</v>
      </c>
      <c r="BD88" s="6" t="s">
        <v>298</v>
      </c>
      <c r="BE88" s="6" t="s">
        <v>298</v>
      </c>
      <c r="BF88" s="6" t="s">
        <v>298</v>
      </c>
      <c r="BG88" s="6" t="s">
        <v>298</v>
      </c>
      <c r="BH88" s="6" t="s">
        <v>298</v>
      </c>
      <c r="BI88" s="6" t="s">
        <v>298</v>
      </c>
      <c r="BJ88" s="6" t="s">
        <v>298</v>
      </c>
      <c r="BK88" s="6" t="s">
        <v>298</v>
      </c>
      <c r="BL88" s="6" t="s">
        <v>298</v>
      </c>
      <c r="BM88" s="6" t="s">
        <v>298</v>
      </c>
      <c r="BN88" s="6" t="s">
        <v>298</v>
      </c>
      <c r="BO88" s="6" t="s">
        <v>298</v>
      </c>
      <c r="BP88" s="6" t="s">
        <v>298</v>
      </c>
      <c r="BQ88" s="6" t="s">
        <v>298</v>
      </c>
      <c r="BR88" s="6" t="s">
        <v>298</v>
      </c>
      <c r="BS88" s="6" t="s">
        <v>298</v>
      </c>
      <c r="BT88" s="6" t="s">
        <v>298</v>
      </c>
      <c r="BU88" s="6" t="s">
        <v>298</v>
      </c>
      <c r="BV88" s="6" t="s">
        <v>298</v>
      </c>
      <c r="BW88" s="6" t="s">
        <v>298</v>
      </c>
      <c r="BX88" s="6" t="s">
        <v>1242</v>
      </c>
      <c r="BY88" s="6" t="s">
        <v>892</v>
      </c>
      <c r="BZ88" s="6"/>
      <c r="CA88" s="6"/>
      <c r="CB88" s="56"/>
    </row>
    <row r="89" spans="2:80" s="5" customFormat="1" ht="114" customHeight="1" x14ac:dyDescent="0.4">
      <c r="B89" s="62">
        <v>33</v>
      </c>
      <c r="C89" s="25" t="s">
        <v>5</v>
      </c>
      <c r="D89" s="25" t="s">
        <v>338</v>
      </c>
      <c r="E89" s="25" t="s">
        <v>369</v>
      </c>
      <c r="F89" s="25" t="s">
        <v>87</v>
      </c>
      <c r="G89" s="6" t="s">
        <v>382</v>
      </c>
      <c r="H89" s="6" t="s">
        <v>692</v>
      </c>
      <c r="I89" s="212" t="s">
        <v>370</v>
      </c>
      <c r="J89" s="213"/>
      <c r="K89" s="25" t="s">
        <v>629</v>
      </c>
      <c r="L89" s="25" t="s">
        <v>371</v>
      </c>
      <c r="M89" s="25" t="s">
        <v>87</v>
      </c>
      <c r="N89" s="25" t="s">
        <v>1030</v>
      </c>
      <c r="O89" s="6" t="s">
        <v>220</v>
      </c>
      <c r="P89" s="25" t="s">
        <v>230</v>
      </c>
      <c r="Q89" s="32">
        <v>46023</v>
      </c>
      <c r="R89" s="32">
        <v>46376</v>
      </c>
      <c r="S89" s="22" t="s">
        <v>691</v>
      </c>
      <c r="T89" s="6" t="s">
        <v>575</v>
      </c>
      <c r="U89" s="25" t="s">
        <v>372</v>
      </c>
      <c r="V89" s="25" t="s">
        <v>973</v>
      </c>
      <c r="W89" s="25" t="s">
        <v>1108</v>
      </c>
      <c r="X89" s="25" t="s">
        <v>373</v>
      </c>
      <c r="Y89" s="25" t="s">
        <v>354</v>
      </c>
      <c r="Z89" s="6" t="s">
        <v>271</v>
      </c>
      <c r="AA89" s="6" t="s">
        <v>87</v>
      </c>
      <c r="AB89" s="6" t="s">
        <v>87</v>
      </c>
      <c r="AC89" s="6" t="s">
        <v>87</v>
      </c>
      <c r="AD89" s="25" t="s">
        <v>247</v>
      </c>
      <c r="AE89" s="22" t="s">
        <v>87</v>
      </c>
      <c r="AF89" s="22" t="s">
        <v>87</v>
      </c>
      <c r="AG89" s="22" t="s">
        <v>87</v>
      </c>
      <c r="AH89" s="171" t="s">
        <v>87</v>
      </c>
      <c r="AI89" s="25" t="s">
        <v>65</v>
      </c>
      <c r="AJ89" s="25" t="s">
        <v>374</v>
      </c>
      <c r="AK89" s="25" t="s">
        <v>298</v>
      </c>
      <c r="AL89" s="25" t="s">
        <v>87</v>
      </c>
      <c r="AM89" s="25" t="s">
        <v>87</v>
      </c>
      <c r="AN89" s="25" t="s">
        <v>87</v>
      </c>
      <c r="AO89" s="6" t="s">
        <v>87</v>
      </c>
      <c r="AP89" s="6" t="s">
        <v>87</v>
      </c>
      <c r="AQ89" s="6" t="s">
        <v>87</v>
      </c>
      <c r="AR89" s="6" t="s">
        <v>87</v>
      </c>
      <c r="AS89" s="6" t="s">
        <v>87</v>
      </c>
      <c r="AT89" s="6" t="s">
        <v>87</v>
      </c>
      <c r="AU89" s="6" t="s">
        <v>87</v>
      </c>
      <c r="AV89" s="6" t="s">
        <v>87</v>
      </c>
      <c r="AW89" s="6" t="s">
        <v>87</v>
      </c>
      <c r="AX89" s="6" t="s">
        <v>87</v>
      </c>
      <c r="AY89" s="6" t="s">
        <v>87</v>
      </c>
      <c r="AZ89" s="6" t="s">
        <v>87</v>
      </c>
      <c r="BA89" s="6" t="s">
        <v>87</v>
      </c>
      <c r="BB89" s="6" t="s">
        <v>87</v>
      </c>
      <c r="BC89" s="6" t="s">
        <v>87</v>
      </c>
      <c r="BD89" s="6" t="s">
        <v>87</v>
      </c>
      <c r="BE89" s="6" t="s">
        <v>87</v>
      </c>
      <c r="BF89" s="6" t="s">
        <v>87</v>
      </c>
      <c r="BG89" s="6" t="s">
        <v>87</v>
      </c>
      <c r="BH89" s="6" t="s">
        <v>87</v>
      </c>
      <c r="BI89" s="6" t="s">
        <v>87</v>
      </c>
      <c r="BJ89" s="6" t="s">
        <v>87</v>
      </c>
      <c r="BK89" s="6" t="s">
        <v>87</v>
      </c>
      <c r="BL89" s="6" t="s">
        <v>87</v>
      </c>
      <c r="BM89" s="6" t="s">
        <v>87</v>
      </c>
      <c r="BN89" s="6" t="s">
        <v>87</v>
      </c>
      <c r="BO89" s="6" t="s">
        <v>87</v>
      </c>
      <c r="BP89" s="6" t="s">
        <v>87</v>
      </c>
      <c r="BQ89" s="6" t="s">
        <v>87</v>
      </c>
      <c r="BR89" s="6" t="s">
        <v>87</v>
      </c>
      <c r="BS89" s="6" t="s">
        <v>87</v>
      </c>
      <c r="BT89" s="6" t="s">
        <v>87</v>
      </c>
      <c r="BU89" s="6" t="s">
        <v>87</v>
      </c>
      <c r="BV89" s="6" t="s">
        <v>87</v>
      </c>
      <c r="BW89" s="6" t="s">
        <v>87</v>
      </c>
      <c r="BX89" s="6" t="s">
        <v>1242</v>
      </c>
      <c r="BY89" s="6" t="s">
        <v>892</v>
      </c>
      <c r="BZ89" s="6"/>
      <c r="CA89" s="6"/>
      <c r="CB89" s="56"/>
    </row>
    <row r="90" spans="2:80" s="5" customFormat="1" ht="114" customHeight="1" x14ac:dyDescent="0.4">
      <c r="B90" s="62">
        <v>34</v>
      </c>
      <c r="C90" s="25" t="s">
        <v>5</v>
      </c>
      <c r="D90" s="25" t="s">
        <v>338</v>
      </c>
      <c r="E90" s="25" t="s">
        <v>369</v>
      </c>
      <c r="F90" s="25" t="s">
        <v>689</v>
      </c>
      <c r="G90" s="6" t="s">
        <v>692</v>
      </c>
      <c r="H90" s="6" t="s">
        <v>692</v>
      </c>
      <c r="I90" s="212" t="s">
        <v>1229</v>
      </c>
      <c r="J90" s="213"/>
      <c r="K90" s="25" t="s">
        <v>376</v>
      </c>
      <c r="L90" s="25" t="s">
        <v>371</v>
      </c>
      <c r="M90" s="25" t="s">
        <v>87</v>
      </c>
      <c r="N90" s="25" t="s">
        <v>1030</v>
      </c>
      <c r="O90" s="6" t="s">
        <v>220</v>
      </c>
      <c r="P90" s="25" t="s">
        <v>230</v>
      </c>
      <c r="Q90" s="32">
        <v>46023</v>
      </c>
      <c r="R90" s="32">
        <v>46376</v>
      </c>
      <c r="S90" s="22" t="s">
        <v>342</v>
      </c>
      <c r="T90" s="6" t="s">
        <v>575</v>
      </c>
      <c r="U90" s="25" t="s">
        <v>372</v>
      </c>
      <c r="V90" s="25" t="s">
        <v>973</v>
      </c>
      <c r="W90" s="25" t="s">
        <v>1108</v>
      </c>
      <c r="X90" s="25" t="s">
        <v>377</v>
      </c>
      <c r="Y90" s="25" t="s">
        <v>354</v>
      </c>
      <c r="Z90" s="6" t="s">
        <v>271</v>
      </c>
      <c r="AA90" s="6" t="s">
        <v>271</v>
      </c>
      <c r="AB90" s="6" t="s">
        <v>87</v>
      </c>
      <c r="AC90" s="6" t="s">
        <v>87</v>
      </c>
      <c r="AD90" s="25" t="s">
        <v>239</v>
      </c>
      <c r="AE90" s="22" t="s">
        <v>87</v>
      </c>
      <c r="AF90" s="22" t="s">
        <v>375</v>
      </c>
      <c r="AG90" s="22" t="s">
        <v>378</v>
      </c>
      <c r="AH90" s="171">
        <v>0</v>
      </c>
      <c r="AI90" s="25" t="s">
        <v>236</v>
      </c>
      <c r="AJ90" s="25" t="s">
        <v>245</v>
      </c>
      <c r="AK90" s="25" t="s">
        <v>298</v>
      </c>
      <c r="AL90" s="25" t="s">
        <v>87</v>
      </c>
      <c r="AM90" s="25" t="s">
        <v>87</v>
      </c>
      <c r="AN90" s="25" t="s">
        <v>87</v>
      </c>
      <c r="AO90" s="6" t="s">
        <v>87</v>
      </c>
      <c r="AP90" s="6" t="s">
        <v>87</v>
      </c>
      <c r="AQ90" s="6" t="s">
        <v>87</v>
      </c>
      <c r="AR90" s="6" t="s">
        <v>87</v>
      </c>
      <c r="AS90" s="6" t="s">
        <v>87</v>
      </c>
      <c r="AT90" s="6" t="s">
        <v>87</v>
      </c>
      <c r="AU90" s="6" t="s">
        <v>87</v>
      </c>
      <c r="AV90" s="6" t="s">
        <v>87</v>
      </c>
      <c r="AW90" s="6" t="s">
        <v>87</v>
      </c>
      <c r="AX90" s="6" t="s">
        <v>87</v>
      </c>
      <c r="AY90" s="6" t="s">
        <v>87</v>
      </c>
      <c r="AZ90" s="6" t="s">
        <v>87</v>
      </c>
      <c r="BA90" s="6" t="s">
        <v>87</v>
      </c>
      <c r="BB90" s="6" t="s">
        <v>87</v>
      </c>
      <c r="BC90" s="6" t="s">
        <v>87</v>
      </c>
      <c r="BD90" s="6" t="s">
        <v>87</v>
      </c>
      <c r="BE90" s="6" t="s">
        <v>87</v>
      </c>
      <c r="BF90" s="6" t="s">
        <v>87</v>
      </c>
      <c r="BG90" s="6" t="s">
        <v>87</v>
      </c>
      <c r="BH90" s="6" t="s">
        <v>87</v>
      </c>
      <c r="BI90" s="6" t="s">
        <v>87</v>
      </c>
      <c r="BJ90" s="6" t="s">
        <v>87</v>
      </c>
      <c r="BK90" s="6" t="s">
        <v>87</v>
      </c>
      <c r="BL90" s="6" t="s">
        <v>87</v>
      </c>
      <c r="BM90" s="6" t="s">
        <v>87</v>
      </c>
      <c r="BN90" s="6" t="s">
        <v>87</v>
      </c>
      <c r="BO90" s="6" t="s">
        <v>87</v>
      </c>
      <c r="BP90" s="6" t="s">
        <v>87</v>
      </c>
      <c r="BQ90" s="6" t="s">
        <v>87</v>
      </c>
      <c r="BR90" s="6" t="s">
        <v>87</v>
      </c>
      <c r="BS90" s="6" t="s">
        <v>87</v>
      </c>
      <c r="BT90" s="6" t="s">
        <v>87</v>
      </c>
      <c r="BU90" s="6" t="s">
        <v>87</v>
      </c>
      <c r="BV90" s="6" t="s">
        <v>87</v>
      </c>
      <c r="BW90" s="6" t="s">
        <v>87</v>
      </c>
      <c r="BX90" s="6" t="s">
        <v>1242</v>
      </c>
      <c r="BY90" s="6" t="s">
        <v>892</v>
      </c>
      <c r="BZ90" s="6"/>
      <c r="CA90" s="6"/>
      <c r="CB90" s="56"/>
    </row>
    <row r="91" spans="2:80" s="5" customFormat="1" ht="114" customHeight="1" x14ac:dyDescent="0.4">
      <c r="B91" s="62">
        <v>35</v>
      </c>
      <c r="C91" s="25" t="s">
        <v>5</v>
      </c>
      <c r="D91" s="25" t="s">
        <v>338</v>
      </c>
      <c r="E91" s="25" t="s">
        <v>369</v>
      </c>
      <c r="F91" s="25" t="s">
        <v>689</v>
      </c>
      <c r="G91" s="6" t="s">
        <v>692</v>
      </c>
      <c r="H91" s="6" t="s">
        <v>382</v>
      </c>
      <c r="I91" s="212" t="s">
        <v>974</v>
      </c>
      <c r="J91" s="213"/>
      <c r="K91" s="25" t="s">
        <v>379</v>
      </c>
      <c r="L91" s="25" t="s">
        <v>371</v>
      </c>
      <c r="M91" s="25" t="s">
        <v>87</v>
      </c>
      <c r="N91" s="25" t="s">
        <v>1030</v>
      </c>
      <c r="O91" s="6" t="s">
        <v>220</v>
      </c>
      <c r="P91" s="25" t="s">
        <v>230</v>
      </c>
      <c r="Q91" s="32">
        <v>46023</v>
      </c>
      <c r="R91" s="32">
        <v>46376</v>
      </c>
      <c r="S91" s="22" t="s">
        <v>380</v>
      </c>
      <c r="T91" s="6" t="s">
        <v>576</v>
      </c>
      <c r="U91" s="25" t="s">
        <v>372</v>
      </c>
      <c r="V91" s="25" t="s">
        <v>973</v>
      </c>
      <c r="W91" s="25" t="s">
        <v>1108</v>
      </c>
      <c r="X91" s="25" t="s">
        <v>373</v>
      </c>
      <c r="Y91" s="25" t="s">
        <v>354</v>
      </c>
      <c r="Z91" s="6" t="s">
        <v>271</v>
      </c>
      <c r="AA91" s="6" t="s">
        <v>87</v>
      </c>
      <c r="AB91" s="6" t="s">
        <v>87</v>
      </c>
      <c r="AC91" s="6" t="s">
        <v>87</v>
      </c>
      <c r="AD91" s="25" t="s">
        <v>239</v>
      </c>
      <c r="AE91" s="22" t="s">
        <v>87</v>
      </c>
      <c r="AF91" s="22" t="s">
        <v>375</v>
      </c>
      <c r="AG91" s="22" t="s">
        <v>381</v>
      </c>
      <c r="AH91" s="171">
        <v>404788494</v>
      </c>
      <c r="AI91" s="25" t="s">
        <v>236</v>
      </c>
      <c r="AJ91" s="25" t="s">
        <v>297</v>
      </c>
      <c r="AK91" s="25" t="s">
        <v>298</v>
      </c>
      <c r="AL91" s="25" t="s">
        <v>87</v>
      </c>
      <c r="AM91" s="25" t="s">
        <v>87</v>
      </c>
      <c r="AN91" s="25" t="s">
        <v>87</v>
      </c>
      <c r="AO91" s="6" t="s">
        <v>87</v>
      </c>
      <c r="AP91" s="6" t="s">
        <v>87</v>
      </c>
      <c r="AQ91" s="6" t="s">
        <v>87</v>
      </c>
      <c r="AR91" s="6" t="s">
        <v>87</v>
      </c>
      <c r="AS91" s="6" t="s">
        <v>87</v>
      </c>
      <c r="AT91" s="6" t="s">
        <v>87</v>
      </c>
      <c r="AU91" s="6" t="s">
        <v>87</v>
      </c>
      <c r="AV91" s="6" t="s">
        <v>87</v>
      </c>
      <c r="AW91" s="6" t="s">
        <v>87</v>
      </c>
      <c r="AX91" s="6" t="s">
        <v>87</v>
      </c>
      <c r="AY91" s="6" t="s">
        <v>87</v>
      </c>
      <c r="AZ91" s="6" t="s">
        <v>87</v>
      </c>
      <c r="BA91" s="6" t="s">
        <v>87</v>
      </c>
      <c r="BB91" s="6" t="s">
        <v>87</v>
      </c>
      <c r="BC91" s="6" t="s">
        <v>87</v>
      </c>
      <c r="BD91" s="6" t="s">
        <v>87</v>
      </c>
      <c r="BE91" s="6" t="s">
        <v>87</v>
      </c>
      <c r="BF91" s="6" t="s">
        <v>87</v>
      </c>
      <c r="BG91" s="6" t="s">
        <v>87</v>
      </c>
      <c r="BH91" s="6" t="s">
        <v>87</v>
      </c>
      <c r="BI91" s="6" t="s">
        <v>87</v>
      </c>
      <c r="BJ91" s="6" t="s">
        <v>87</v>
      </c>
      <c r="BK91" s="6" t="s">
        <v>87</v>
      </c>
      <c r="BL91" s="6" t="s">
        <v>87</v>
      </c>
      <c r="BM91" s="6" t="s">
        <v>87</v>
      </c>
      <c r="BN91" s="6" t="s">
        <v>87</v>
      </c>
      <c r="BO91" s="6" t="s">
        <v>87</v>
      </c>
      <c r="BP91" s="6" t="s">
        <v>87</v>
      </c>
      <c r="BQ91" s="6" t="s">
        <v>87</v>
      </c>
      <c r="BR91" s="6" t="s">
        <v>87</v>
      </c>
      <c r="BS91" s="6" t="s">
        <v>87</v>
      </c>
      <c r="BT91" s="6" t="s">
        <v>87</v>
      </c>
      <c r="BU91" s="6" t="s">
        <v>87</v>
      </c>
      <c r="BV91" s="6" t="s">
        <v>87</v>
      </c>
      <c r="BW91" s="6" t="s">
        <v>87</v>
      </c>
      <c r="BX91" s="6" t="s">
        <v>1242</v>
      </c>
      <c r="BY91" s="6" t="s">
        <v>892</v>
      </c>
      <c r="BZ91" s="6"/>
      <c r="CA91" s="6"/>
      <c r="CB91" s="56"/>
    </row>
    <row r="92" spans="2:80" s="5" customFormat="1" ht="114" customHeight="1" x14ac:dyDescent="0.4">
      <c r="B92" s="62">
        <v>36</v>
      </c>
      <c r="C92" s="25" t="s">
        <v>5</v>
      </c>
      <c r="D92" s="25" t="s">
        <v>348</v>
      </c>
      <c r="E92" s="25" t="s">
        <v>383</v>
      </c>
      <c r="F92" s="25" t="s">
        <v>253</v>
      </c>
      <c r="G92" s="6" t="s">
        <v>228</v>
      </c>
      <c r="H92" s="6" t="s">
        <v>692</v>
      </c>
      <c r="I92" s="212" t="s">
        <v>384</v>
      </c>
      <c r="J92" s="213"/>
      <c r="K92" s="25" t="s">
        <v>385</v>
      </c>
      <c r="L92" s="25" t="s">
        <v>388</v>
      </c>
      <c r="M92" s="25" t="s">
        <v>354</v>
      </c>
      <c r="N92" s="25" t="s">
        <v>1030</v>
      </c>
      <c r="O92" s="6" t="s">
        <v>630</v>
      </c>
      <c r="P92" s="25" t="s">
        <v>264</v>
      </c>
      <c r="Q92" s="32">
        <v>46023</v>
      </c>
      <c r="R92" s="32">
        <v>46376</v>
      </c>
      <c r="S92" s="22" t="s">
        <v>387</v>
      </c>
      <c r="T92" s="6" t="s">
        <v>87</v>
      </c>
      <c r="U92" s="25" t="s">
        <v>389</v>
      </c>
      <c r="V92" s="25" t="s">
        <v>975</v>
      </c>
      <c r="W92" s="25" t="s">
        <v>388</v>
      </c>
      <c r="X92" s="25" t="s">
        <v>390</v>
      </c>
      <c r="Y92" s="25" t="s">
        <v>87</v>
      </c>
      <c r="Z92" s="6" t="s">
        <v>271</v>
      </c>
      <c r="AA92" s="6" t="s">
        <v>87</v>
      </c>
      <c r="AB92" s="6" t="s">
        <v>87</v>
      </c>
      <c r="AC92" s="6" t="s">
        <v>87</v>
      </c>
      <c r="AD92" s="25" t="s">
        <v>239</v>
      </c>
      <c r="AE92" s="22" t="s">
        <v>87</v>
      </c>
      <c r="AF92" s="22" t="s">
        <v>391</v>
      </c>
      <c r="AG92" s="22" t="s">
        <v>631</v>
      </c>
      <c r="AH92" s="171">
        <v>1619641166</v>
      </c>
      <c r="AI92" s="25" t="s">
        <v>298</v>
      </c>
      <c r="AJ92" s="25" t="s">
        <v>298</v>
      </c>
      <c r="AK92" s="25" t="s">
        <v>274</v>
      </c>
      <c r="AL92" s="25" t="s">
        <v>87</v>
      </c>
      <c r="AM92" s="25" t="s">
        <v>87</v>
      </c>
      <c r="AN92" s="25" t="s">
        <v>87</v>
      </c>
      <c r="AO92" s="6" t="s">
        <v>87</v>
      </c>
      <c r="AP92" s="6" t="s">
        <v>87</v>
      </c>
      <c r="AQ92" s="6" t="s">
        <v>87</v>
      </c>
      <c r="AR92" s="6" t="s">
        <v>87</v>
      </c>
      <c r="AS92" s="6" t="s">
        <v>87</v>
      </c>
      <c r="AT92" s="6" t="s">
        <v>87</v>
      </c>
      <c r="AU92" s="6" t="s">
        <v>87</v>
      </c>
      <c r="AV92" s="6" t="s">
        <v>87</v>
      </c>
      <c r="AW92" s="6" t="s">
        <v>87</v>
      </c>
      <c r="AX92" s="6" t="s">
        <v>87</v>
      </c>
      <c r="AY92" s="6" t="s">
        <v>87</v>
      </c>
      <c r="AZ92" s="6" t="s">
        <v>87</v>
      </c>
      <c r="BA92" s="6" t="s">
        <v>87</v>
      </c>
      <c r="BB92" s="6" t="s">
        <v>87</v>
      </c>
      <c r="BC92" s="6" t="s">
        <v>87</v>
      </c>
      <c r="BD92" s="6" t="s">
        <v>87</v>
      </c>
      <c r="BE92" s="6" t="s">
        <v>87</v>
      </c>
      <c r="BF92" s="6" t="s">
        <v>87</v>
      </c>
      <c r="BG92" s="6" t="s">
        <v>87</v>
      </c>
      <c r="BH92" s="6" t="s">
        <v>87</v>
      </c>
      <c r="BI92" s="6" t="s">
        <v>87</v>
      </c>
      <c r="BJ92" s="6" t="s">
        <v>87</v>
      </c>
      <c r="BK92" s="6" t="s">
        <v>87</v>
      </c>
      <c r="BL92" s="6" t="s">
        <v>87</v>
      </c>
      <c r="BM92" s="6" t="s">
        <v>87</v>
      </c>
      <c r="BN92" s="6" t="s">
        <v>87</v>
      </c>
      <c r="BO92" s="6" t="s">
        <v>87</v>
      </c>
      <c r="BP92" s="6" t="s">
        <v>87</v>
      </c>
      <c r="BQ92" s="6" t="s">
        <v>87</v>
      </c>
      <c r="BR92" s="6" t="s">
        <v>87</v>
      </c>
      <c r="BS92" s="6" t="s">
        <v>87</v>
      </c>
      <c r="BT92" s="6" t="s">
        <v>87</v>
      </c>
      <c r="BU92" s="6" t="s">
        <v>271</v>
      </c>
      <c r="BV92" s="6" t="s">
        <v>87</v>
      </c>
      <c r="BW92" s="6" t="s">
        <v>87</v>
      </c>
      <c r="BX92" s="6" t="s">
        <v>1242</v>
      </c>
      <c r="BY92" s="6" t="s">
        <v>892</v>
      </c>
      <c r="BZ92" s="6"/>
      <c r="CA92" s="6"/>
      <c r="CB92" s="56"/>
    </row>
    <row r="93" spans="2:80" s="5" customFormat="1" ht="114" customHeight="1" x14ac:dyDescent="0.4">
      <c r="B93" s="62">
        <v>37</v>
      </c>
      <c r="C93" s="25" t="s">
        <v>5</v>
      </c>
      <c r="D93" s="25" t="s">
        <v>348</v>
      </c>
      <c r="E93" s="25" t="s">
        <v>383</v>
      </c>
      <c r="F93" s="25" t="s">
        <v>253</v>
      </c>
      <c r="G93" s="6" t="s">
        <v>228</v>
      </c>
      <c r="H93" s="6" t="s">
        <v>692</v>
      </c>
      <c r="I93" s="212" t="s">
        <v>393</v>
      </c>
      <c r="J93" s="213"/>
      <c r="K93" s="25" t="s">
        <v>394</v>
      </c>
      <c r="L93" s="25" t="s">
        <v>388</v>
      </c>
      <c r="M93" s="25" t="s">
        <v>354</v>
      </c>
      <c r="N93" s="25" t="s">
        <v>1030</v>
      </c>
      <c r="O93" s="6" t="s">
        <v>630</v>
      </c>
      <c r="P93" s="25" t="s">
        <v>264</v>
      </c>
      <c r="Q93" s="32">
        <v>46023</v>
      </c>
      <c r="R93" s="32">
        <v>46376</v>
      </c>
      <c r="S93" s="22" t="s">
        <v>351</v>
      </c>
      <c r="T93" s="6" t="s">
        <v>87</v>
      </c>
      <c r="U93" s="25" t="s">
        <v>389</v>
      </c>
      <c r="V93" s="25" t="s">
        <v>975</v>
      </c>
      <c r="W93" s="25" t="s">
        <v>388</v>
      </c>
      <c r="X93" s="25" t="s">
        <v>390</v>
      </c>
      <c r="Y93" s="25" t="s">
        <v>87</v>
      </c>
      <c r="Z93" s="6" t="s">
        <v>271</v>
      </c>
      <c r="AA93" s="6" t="s">
        <v>87</v>
      </c>
      <c r="AB93" s="6" t="s">
        <v>87</v>
      </c>
      <c r="AC93" s="6" t="s">
        <v>87</v>
      </c>
      <c r="AD93" s="25" t="s">
        <v>239</v>
      </c>
      <c r="AE93" s="22" t="s">
        <v>87</v>
      </c>
      <c r="AF93" s="22" t="s">
        <v>391</v>
      </c>
      <c r="AG93" s="22" t="s">
        <v>631</v>
      </c>
      <c r="AH93" s="171">
        <v>1619641166</v>
      </c>
      <c r="AI93" s="25" t="s">
        <v>298</v>
      </c>
      <c r="AJ93" s="25" t="s">
        <v>298</v>
      </c>
      <c r="AK93" s="25" t="s">
        <v>274</v>
      </c>
      <c r="AL93" s="25" t="s">
        <v>87</v>
      </c>
      <c r="AM93" s="25" t="s">
        <v>87</v>
      </c>
      <c r="AN93" s="25" t="s">
        <v>87</v>
      </c>
      <c r="AO93" s="6" t="s">
        <v>87</v>
      </c>
      <c r="AP93" s="6" t="s">
        <v>87</v>
      </c>
      <c r="AQ93" s="6" t="s">
        <v>87</v>
      </c>
      <c r="AR93" s="6" t="s">
        <v>87</v>
      </c>
      <c r="AS93" s="6" t="s">
        <v>87</v>
      </c>
      <c r="AT93" s="6" t="s">
        <v>87</v>
      </c>
      <c r="AU93" s="6" t="s">
        <v>87</v>
      </c>
      <c r="AV93" s="6" t="s">
        <v>87</v>
      </c>
      <c r="AW93" s="6" t="s">
        <v>87</v>
      </c>
      <c r="AX93" s="6" t="s">
        <v>87</v>
      </c>
      <c r="AY93" s="6" t="s">
        <v>87</v>
      </c>
      <c r="AZ93" s="6" t="s">
        <v>87</v>
      </c>
      <c r="BA93" s="6" t="s">
        <v>87</v>
      </c>
      <c r="BB93" s="6" t="s">
        <v>87</v>
      </c>
      <c r="BC93" s="6" t="s">
        <v>87</v>
      </c>
      <c r="BD93" s="6" t="s">
        <v>87</v>
      </c>
      <c r="BE93" s="6" t="s">
        <v>87</v>
      </c>
      <c r="BF93" s="6" t="s">
        <v>87</v>
      </c>
      <c r="BG93" s="6" t="s">
        <v>87</v>
      </c>
      <c r="BH93" s="6" t="s">
        <v>87</v>
      </c>
      <c r="BI93" s="6" t="s">
        <v>87</v>
      </c>
      <c r="BJ93" s="6" t="s">
        <v>87</v>
      </c>
      <c r="BK93" s="6" t="s">
        <v>87</v>
      </c>
      <c r="BL93" s="6" t="s">
        <v>87</v>
      </c>
      <c r="BM93" s="6" t="s">
        <v>87</v>
      </c>
      <c r="BN93" s="6" t="s">
        <v>87</v>
      </c>
      <c r="BO93" s="6" t="s">
        <v>87</v>
      </c>
      <c r="BP93" s="6" t="s">
        <v>87</v>
      </c>
      <c r="BQ93" s="6" t="s">
        <v>87</v>
      </c>
      <c r="BR93" s="6" t="s">
        <v>87</v>
      </c>
      <c r="BS93" s="6" t="s">
        <v>87</v>
      </c>
      <c r="BT93" s="6" t="s">
        <v>87</v>
      </c>
      <c r="BU93" s="6" t="s">
        <v>271</v>
      </c>
      <c r="BV93" s="6" t="s">
        <v>87</v>
      </c>
      <c r="BW93" s="6" t="s">
        <v>87</v>
      </c>
      <c r="BX93" s="6" t="s">
        <v>1242</v>
      </c>
      <c r="BY93" s="6" t="s">
        <v>892</v>
      </c>
      <c r="BZ93" s="6"/>
      <c r="CA93" s="6"/>
      <c r="CB93" s="56"/>
    </row>
    <row r="94" spans="2:80" s="5" customFormat="1" ht="114" customHeight="1" x14ac:dyDescent="0.4">
      <c r="B94" s="62">
        <v>38</v>
      </c>
      <c r="C94" s="25" t="s">
        <v>5</v>
      </c>
      <c r="D94" s="25" t="s">
        <v>348</v>
      </c>
      <c r="E94" s="25" t="s">
        <v>383</v>
      </c>
      <c r="F94" s="25" t="s">
        <v>87</v>
      </c>
      <c r="G94" s="6" t="s">
        <v>382</v>
      </c>
      <c r="H94" s="6" t="s">
        <v>692</v>
      </c>
      <c r="I94" s="212" t="s">
        <v>395</v>
      </c>
      <c r="J94" s="213"/>
      <c r="K94" s="25" t="s">
        <v>1223</v>
      </c>
      <c r="L94" s="25" t="s">
        <v>388</v>
      </c>
      <c r="M94" s="25" t="s">
        <v>354</v>
      </c>
      <c r="N94" s="25" t="s">
        <v>1030</v>
      </c>
      <c r="O94" s="6" t="s">
        <v>1224</v>
      </c>
      <c r="P94" s="25" t="s">
        <v>264</v>
      </c>
      <c r="Q94" s="32">
        <v>46023</v>
      </c>
      <c r="R94" s="32">
        <v>46376</v>
      </c>
      <c r="S94" s="22" t="s">
        <v>351</v>
      </c>
      <c r="T94" s="6" t="s">
        <v>87</v>
      </c>
      <c r="U94" s="25" t="s">
        <v>389</v>
      </c>
      <c r="V94" s="25" t="s">
        <v>975</v>
      </c>
      <c r="W94" s="25" t="s">
        <v>388</v>
      </c>
      <c r="X94" s="25" t="s">
        <v>390</v>
      </c>
      <c r="Y94" s="25" t="s">
        <v>87</v>
      </c>
      <c r="Z94" s="6" t="s">
        <v>271</v>
      </c>
      <c r="AA94" s="6" t="s">
        <v>87</v>
      </c>
      <c r="AB94" s="6" t="s">
        <v>87</v>
      </c>
      <c r="AC94" s="6" t="s">
        <v>87</v>
      </c>
      <c r="AD94" s="25" t="s">
        <v>239</v>
      </c>
      <c r="AE94" s="22" t="s">
        <v>87</v>
      </c>
      <c r="AF94" s="22" t="s">
        <v>391</v>
      </c>
      <c r="AG94" s="22" t="s">
        <v>631</v>
      </c>
      <c r="AH94" s="171">
        <v>1619641166</v>
      </c>
      <c r="AI94" s="25" t="s">
        <v>87</v>
      </c>
      <c r="AJ94" s="25" t="s">
        <v>87</v>
      </c>
      <c r="AK94" s="25" t="s">
        <v>274</v>
      </c>
      <c r="AL94" s="25" t="s">
        <v>87</v>
      </c>
      <c r="AM94" s="25" t="s">
        <v>87</v>
      </c>
      <c r="AN94" s="25" t="s">
        <v>87</v>
      </c>
      <c r="AO94" s="6" t="s">
        <v>87</v>
      </c>
      <c r="AP94" s="6" t="s">
        <v>87</v>
      </c>
      <c r="AQ94" s="6" t="s">
        <v>87</v>
      </c>
      <c r="AR94" s="6" t="s">
        <v>87</v>
      </c>
      <c r="AS94" s="6" t="s">
        <v>87</v>
      </c>
      <c r="AT94" s="6" t="s">
        <v>87</v>
      </c>
      <c r="AU94" s="6" t="s">
        <v>87</v>
      </c>
      <c r="AV94" s="6" t="s">
        <v>87</v>
      </c>
      <c r="AW94" s="6" t="s">
        <v>87</v>
      </c>
      <c r="AX94" s="6" t="s">
        <v>87</v>
      </c>
      <c r="AY94" s="6" t="s">
        <v>87</v>
      </c>
      <c r="AZ94" s="6" t="s">
        <v>87</v>
      </c>
      <c r="BA94" s="6" t="s">
        <v>87</v>
      </c>
      <c r="BB94" s="6" t="s">
        <v>87</v>
      </c>
      <c r="BC94" s="6" t="s">
        <v>87</v>
      </c>
      <c r="BD94" s="6" t="s">
        <v>87</v>
      </c>
      <c r="BE94" s="6" t="s">
        <v>87</v>
      </c>
      <c r="BF94" s="6" t="s">
        <v>87</v>
      </c>
      <c r="BG94" s="6" t="s">
        <v>87</v>
      </c>
      <c r="BH94" s="6" t="s">
        <v>87</v>
      </c>
      <c r="BI94" s="6" t="s">
        <v>87</v>
      </c>
      <c r="BJ94" s="6" t="s">
        <v>87</v>
      </c>
      <c r="BK94" s="6" t="s">
        <v>87</v>
      </c>
      <c r="BL94" s="6" t="s">
        <v>87</v>
      </c>
      <c r="BM94" s="6" t="s">
        <v>87</v>
      </c>
      <c r="BN94" s="6" t="s">
        <v>87</v>
      </c>
      <c r="BO94" s="6" t="s">
        <v>87</v>
      </c>
      <c r="BP94" s="6" t="s">
        <v>87</v>
      </c>
      <c r="BQ94" s="6" t="s">
        <v>87</v>
      </c>
      <c r="BR94" s="6" t="s">
        <v>87</v>
      </c>
      <c r="BS94" s="6" t="s">
        <v>87</v>
      </c>
      <c r="BT94" s="6" t="s">
        <v>87</v>
      </c>
      <c r="BU94" s="6" t="s">
        <v>87</v>
      </c>
      <c r="BV94" s="6" t="s">
        <v>87</v>
      </c>
      <c r="BW94" s="6" t="s">
        <v>87</v>
      </c>
      <c r="BX94" s="6" t="s">
        <v>1242</v>
      </c>
      <c r="BY94" s="6" t="s">
        <v>892</v>
      </c>
      <c r="BZ94" s="6"/>
      <c r="CA94" s="6"/>
      <c r="CB94" s="56"/>
    </row>
    <row r="95" spans="2:80" s="5" customFormat="1" ht="114" customHeight="1" x14ac:dyDescent="0.4">
      <c r="B95" s="62">
        <v>39</v>
      </c>
      <c r="C95" s="25" t="s">
        <v>396</v>
      </c>
      <c r="D95" s="25" t="s">
        <v>18</v>
      </c>
      <c r="E95" s="25" t="s">
        <v>397</v>
      </c>
      <c r="F95" s="25" t="s">
        <v>398</v>
      </c>
      <c r="G95" s="6" t="s">
        <v>692</v>
      </c>
      <c r="H95" s="6" t="s">
        <v>692</v>
      </c>
      <c r="I95" s="212" t="s">
        <v>399</v>
      </c>
      <c r="J95" s="213"/>
      <c r="K95" s="25" t="s">
        <v>780</v>
      </c>
      <c r="L95" s="25" t="s">
        <v>779</v>
      </c>
      <c r="M95" s="25" t="s">
        <v>777</v>
      </c>
      <c r="N95" s="25" t="s">
        <v>1030</v>
      </c>
      <c r="O95" s="6" t="s">
        <v>606</v>
      </c>
      <c r="P95" s="25" t="s">
        <v>264</v>
      </c>
      <c r="Q95" s="32">
        <v>46023</v>
      </c>
      <c r="R95" s="32">
        <v>46376</v>
      </c>
      <c r="S95" s="22" t="s">
        <v>400</v>
      </c>
      <c r="T95" s="6" t="s">
        <v>607</v>
      </c>
      <c r="U95" s="25" t="s">
        <v>699</v>
      </c>
      <c r="V95" s="25" t="s">
        <v>964</v>
      </c>
      <c r="W95" s="25" t="s">
        <v>1032</v>
      </c>
      <c r="X95" s="25" t="s">
        <v>404</v>
      </c>
      <c r="Y95" s="25" t="s">
        <v>87</v>
      </c>
      <c r="Z95" s="6" t="s">
        <v>271</v>
      </c>
      <c r="AA95" s="6" t="s">
        <v>87</v>
      </c>
      <c r="AB95" s="6" t="s">
        <v>271</v>
      </c>
      <c r="AC95" s="6" t="s">
        <v>87</v>
      </c>
      <c r="AD95" s="25" t="s">
        <v>247</v>
      </c>
      <c r="AE95" s="22" t="s">
        <v>87</v>
      </c>
      <c r="AF95" s="22" t="s">
        <v>87</v>
      </c>
      <c r="AG95" s="22" t="s">
        <v>87</v>
      </c>
      <c r="AH95" s="171" t="s">
        <v>87</v>
      </c>
      <c r="AI95" s="25" t="s">
        <v>87</v>
      </c>
      <c r="AJ95" s="25" t="s">
        <v>87</v>
      </c>
      <c r="AK95" s="25" t="s">
        <v>87</v>
      </c>
      <c r="AL95" s="25" t="s">
        <v>87</v>
      </c>
      <c r="AM95" s="25" t="s">
        <v>87</v>
      </c>
      <c r="AN95" s="25" t="s">
        <v>271</v>
      </c>
      <c r="AO95" s="6" t="s">
        <v>87</v>
      </c>
      <c r="AP95" s="6" t="s">
        <v>87</v>
      </c>
      <c r="AQ95" s="6" t="s">
        <v>87</v>
      </c>
      <c r="AR95" s="6" t="s">
        <v>87</v>
      </c>
      <c r="AS95" s="6" t="s">
        <v>87</v>
      </c>
      <c r="AT95" s="6" t="s">
        <v>87</v>
      </c>
      <c r="AU95" s="6" t="s">
        <v>87</v>
      </c>
      <c r="AV95" s="6" t="s">
        <v>87</v>
      </c>
      <c r="AW95" s="6" t="s">
        <v>87</v>
      </c>
      <c r="AX95" s="6" t="s">
        <v>87</v>
      </c>
      <c r="AY95" s="6" t="s">
        <v>87</v>
      </c>
      <c r="AZ95" s="6" t="s">
        <v>87</v>
      </c>
      <c r="BA95" s="6" t="s">
        <v>271</v>
      </c>
      <c r="BB95" s="6" t="s">
        <v>87</v>
      </c>
      <c r="BC95" s="6" t="s">
        <v>87</v>
      </c>
      <c r="BD95" s="6" t="s">
        <v>87</v>
      </c>
      <c r="BE95" s="6" t="s">
        <v>87</v>
      </c>
      <c r="BF95" s="6" t="s">
        <v>87</v>
      </c>
      <c r="BG95" s="6" t="s">
        <v>87</v>
      </c>
      <c r="BH95" s="6" t="s">
        <v>271</v>
      </c>
      <c r="BI95" s="6" t="s">
        <v>87</v>
      </c>
      <c r="BJ95" s="6" t="s">
        <v>87</v>
      </c>
      <c r="BK95" s="6" t="s">
        <v>87</v>
      </c>
      <c r="BL95" s="6" t="s">
        <v>87</v>
      </c>
      <c r="BM95" s="6" t="s">
        <v>87</v>
      </c>
      <c r="BN95" s="6" t="s">
        <v>87</v>
      </c>
      <c r="BO95" s="6" t="s">
        <v>87</v>
      </c>
      <c r="BP95" s="6" t="s">
        <v>87</v>
      </c>
      <c r="BQ95" s="6" t="s">
        <v>87</v>
      </c>
      <c r="BR95" s="6" t="s">
        <v>87</v>
      </c>
      <c r="BS95" s="6" t="s">
        <v>87</v>
      </c>
      <c r="BT95" s="6" t="s">
        <v>87</v>
      </c>
      <c r="BU95" s="6" t="s">
        <v>87</v>
      </c>
      <c r="BV95" s="6" t="s">
        <v>87</v>
      </c>
      <c r="BW95" s="6" t="s">
        <v>671</v>
      </c>
      <c r="BX95" s="6" t="s">
        <v>1242</v>
      </c>
      <c r="BY95" s="6" t="s">
        <v>892</v>
      </c>
      <c r="BZ95" s="6"/>
      <c r="CA95" s="6"/>
      <c r="CB95" s="56"/>
    </row>
    <row r="96" spans="2:80" s="5" customFormat="1" ht="114" customHeight="1" x14ac:dyDescent="0.4">
      <c r="B96" s="62">
        <v>40</v>
      </c>
      <c r="C96" s="25" t="s">
        <v>396</v>
      </c>
      <c r="D96" s="25" t="s">
        <v>18</v>
      </c>
      <c r="E96" s="25" t="s">
        <v>397</v>
      </c>
      <c r="F96" s="25" t="s">
        <v>398</v>
      </c>
      <c r="G96" s="6" t="s">
        <v>692</v>
      </c>
      <c r="H96" s="6" t="s">
        <v>711</v>
      </c>
      <c r="I96" s="212" t="s">
        <v>402</v>
      </c>
      <c r="J96" s="213"/>
      <c r="K96" s="25" t="s">
        <v>403</v>
      </c>
      <c r="L96" s="25" t="s">
        <v>791</v>
      </c>
      <c r="M96" s="25" t="s">
        <v>87</v>
      </c>
      <c r="N96" s="25" t="s">
        <v>1030</v>
      </c>
      <c r="O96" s="6" t="s">
        <v>608</v>
      </c>
      <c r="P96" s="25" t="s">
        <v>264</v>
      </c>
      <c r="Q96" s="32">
        <v>46023</v>
      </c>
      <c r="R96" s="32">
        <v>46376</v>
      </c>
      <c r="S96" s="22" t="s">
        <v>400</v>
      </c>
      <c r="T96" s="6" t="s">
        <v>609</v>
      </c>
      <c r="U96" s="25" t="s">
        <v>699</v>
      </c>
      <c r="V96" s="25" t="s">
        <v>1134</v>
      </c>
      <c r="W96" s="25" t="s">
        <v>1135</v>
      </c>
      <c r="X96" s="25" t="s">
        <v>404</v>
      </c>
      <c r="Y96" s="25" t="s">
        <v>87</v>
      </c>
      <c r="Z96" s="6" t="s">
        <v>271</v>
      </c>
      <c r="AA96" s="6" t="s">
        <v>87</v>
      </c>
      <c r="AB96" s="6" t="s">
        <v>271</v>
      </c>
      <c r="AC96" s="6" t="s">
        <v>87</v>
      </c>
      <c r="AD96" s="25" t="s">
        <v>247</v>
      </c>
      <c r="AE96" s="22" t="s">
        <v>87</v>
      </c>
      <c r="AF96" s="22" t="s">
        <v>87</v>
      </c>
      <c r="AG96" s="22" t="s">
        <v>87</v>
      </c>
      <c r="AH96" s="171" t="s">
        <v>87</v>
      </c>
      <c r="AI96" s="25" t="s">
        <v>87</v>
      </c>
      <c r="AJ96" s="25" t="s">
        <v>87</v>
      </c>
      <c r="AK96" s="25" t="s">
        <v>87</v>
      </c>
      <c r="AL96" s="25" t="s">
        <v>87</v>
      </c>
      <c r="AM96" s="25" t="s">
        <v>87</v>
      </c>
      <c r="AN96" s="25" t="s">
        <v>87</v>
      </c>
      <c r="AO96" s="6" t="s">
        <v>87</v>
      </c>
      <c r="AP96" s="6" t="s">
        <v>87</v>
      </c>
      <c r="AQ96" s="6" t="s">
        <v>87</v>
      </c>
      <c r="AR96" s="6" t="s">
        <v>87</v>
      </c>
      <c r="AS96" s="6" t="s">
        <v>87</v>
      </c>
      <c r="AT96" s="6" t="s">
        <v>87</v>
      </c>
      <c r="AU96" s="6" t="s">
        <v>87</v>
      </c>
      <c r="AV96" s="6" t="s">
        <v>87</v>
      </c>
      <c r="AW96" s="6" t="s">
        <v>87</v>
      </c>
      <c r="AX96" s="6" t="s">
        <v>87</v>
      </c>
      <c r="AY96" s="6" t="s">
        <v>271</v>
      </c>
      <c r="AZ96" s="6" t="s">
        <v>87</v>
      </c>
      <c r="BA96" s="6" t="s">
        <v>87</v>
      </c>
      <c r="BB96" s="6" t="s">
        <v>87</v>
      </c>
      <c r="BC96" s="6" t="s">
        <v>87</v>
      </c>
      <c r="BD96" s="6" t="s">
        <v>87</v>
      </c>
      <c r="BE96" s="6" t="s">
        <v>87</v>
      </c>
      <c r="BF96" s="6" t="s">
        <v>87</v>
      </c>
      <c r="BG96" s="6" t="s">
        <v>87</v>
      </c>
      <c r="BH96" s="6" t="s">
        <v>271</v>
      </c>
      <c r="BI96" s="6" t="s">
        <v>87</v>
      </c>
      <c r="BJ96" s="6" t="s">
        <v>87</v>
      </c>
      <c r="BK96" s="6" t="s">
        <v>87</v>
      </c>
      <c r="BL96" s="6" t="s">
        <v>87</v>
      </c>
      <c r="BM96" s="6" t="s">
        <v>87</v>
      </c>
      <c r="BN96" s="6" t="s">
        <v>87</v>
      </c>
      <c r="BO96" s="6" t="s">
        <v>87</v>
      </c>
      <c r="BP96" s="6" t="s">
        <v>87</v>
      </c>
      <c r="BQ96" s="6" t="s">
        <v>87</v>
      </c>
      <c r="BR96" s="6" t="s">
        <v>87</v>
      </c>
      <c r="BS96" s="6" t="s">
        <v>87</v>
      </c>
      <c r="BT96" s="6" t="s">
        <v>87</v>
      </c>
      <c r="BU96" s="6" t="s">
        <v>87</v>
      </c>
      <c r="BV96" s="6" t="s">
        <v>87</v>
      </c>
      <c r="BW96" s="6" t="s">
        <v>671</v>
      </c>
      <c r="BX96" s="6" t="s">
        <v>1242</v>
      </c>
      <c r="BY96" s="6" t="s">
        <v>892</v>
      </c>
      <c r="BZ96" s="6"/>
      <c r="CA96" s="6"/>
      <c r="CB96" s="56"/>
    </row>
    <row r="97" spans="2:80" s="5" customFormat="1" ht="114" customHeight="1" x14ac:dyDescent="0.4">
      <c r="B97" s="62">
        <v>41</v>
      </c>
      <c r="C97" s="25" t="s">
        <v>396</v>
      </c>
      <c r="D97" s="25" t="s">
        <v>18</v>
      </c>
      <c r="E97" s="25" t="s">
        <v>397</v>
      </c>
      <c r="F97" s="25" t="s">
        <v>405</v>
      </c>
      <c r="G97" s="6" t="s">
        <v>692</v>
      </c>
      <c r="H97" s="6" t="s">
        <v>711</v>
      </c>
      <c r="I97" s="212" t="s">
        <v>406</v>
      </c>
      <c r="J97" s="213"/>
      <c r="K97" s="25" t="s">
        <v>407</v>
      </c>
      <c r="L97" s="25" t="s">
        <v>577</v>
      </c>
      <c r="M97" s="25" t="s">
        <v>409</v>
      </c>
      <c r="N97" s="25" t="s">
        <v>1030</v>
      </c>
      <c r="O97" s="6" t="s">
        <v>632</v>
      </c>
      <c r="P97" s="25" t="s">
        <v>264</v>
      </c>
      <c r="Q97" s="32">
        <v>46023</v>
      </c>
      <c r="R97" s="32">
        <v>46376</v>
      </c>
      <c r="S97" s="22" t="s">
        <v>387</v>
      </c>
      <c r="T97" s="6" t="s">
        <v>633</v>
      </c>
      <c r="U97" s="25" t="s">
        <v>408</v>
      </c>
      <c r="V97" s="25" t="s">
        <v>410</v>
      </c>
      <c r="W97" s="25" t="s">
        <v>409</v>
      </c>
      <c r="X97" s="25" t="s">
        <v>812</v>
      </c>
      <c r="Y97" s="25" t="s">
        <v>87</v>
      </c>
      <c r="Z97" s="6" t="s">
        <v>271</v>
      </c>
      <c r="AA97" s="6" t="s">
        <v>87</v>
      </c>
      <c r="AB97" s="6" t="s">
        <v>87</v>
      </c>
      <c r="AC97" s="6" t="s">
        <v>87</v>
      </c>
      <c r="AD97" s="25" t="s">
        <v>247</v>
      </c>
      <c r="AE97" s="22" t="s">
        <v>87</v>
      </c>
      <c r="AF97" s="22" t="s">
        <v>87</v>
      </c>
      <c r="AG97" s="22" t="s">
        <v>87</v>
      </c>
      <c r="AH97" s="171" t="s">
        <v>87</v>
      </c>
      <c r="AI97" s="25" t="s">
        <v>87</v>
      </c>
      <c r="AJ97" s="25" t="s">
        <v>87</v>
      </c>
      <c r="AK97" s="25" t="s">
        <v>87</v>
      </c>
      <c r="AL97" s="25" t="s">
        <v>87</v>
      </c>
      <c r="AM97" s="25" t="s">
        <v>87</v>
      </c>
      <c r="AN97" s="25" t="s">
        <v>87</v>
      </c>
      <c r="AO97" s="6" t="s">
        <v>87</v>
      </c>
      <c r="AP97" s="6" t="s">
        <v>87</v>
      </c>
      <c r="AQ97" s="6" t="s">
        <v>87</v>
      </c>
      <c r="AR97" s="6" t="s">
        <v>87</v>
      </c>
      <c r="AS97" s="6" t="s">
        <v>271</v>
      </c>
      <c r="AT97" s="6" t="s">
        <v>87</v>
      </c>
      <c r="AU97" s="6" t="s">
        <v>87</v>
      </c>
      <c r="AV97" s="6" t="s">
        <v>87</v>
      </c>
      <c r="AW97" s="6" t="s">
        <v>87</v>
      </c>
      <c r="AX97" s="6" t="s">
        <v>87</v>
      </c>
      <c r="AY97" s="6" t="s">
        <v>87</v>
      </c>
      <c r="AZ97" s="6" t="s">
        <v>87</v>
      </c>
      <c r="BA97" s="6" t="s">
        <v>271</v>
      </c>
      <c r="BB97" s="6" t="s">
        <v>87</v>
      </c>
      <c r="BC97" s="6" t="s">
        <v>87</v>
      </c>
      <c r="BD97" s="6" t="s">
        <v>87</v>
      </c>
      <c r="BE97" s="6" t="s">
        <v>87</v>
      </c>
      <c r="BF97" s="6" t="s">
        <v>87</v>
      </c>
      <c r="BG97" s="6" t="s">
        <v>87</v>
      </c>
      <c r="BH97" s="6" t="s">
        <v>271</v>
      </c>
      <c r="BI97" s="6" t="s">
        <v>87</v>
      </c>
      <c r="BJ97" s="6" t="s">
        <v>271</v>
      </c>
      <c r="BK97" s="6" t="s">
        <v>87</v>
      </c>
      <c r="BL97" s="6" t="s">
        <v>87</v>
      </c>
      <c r="BM97" s="6" t="s">
        <v>87</v>
      </c>
      <c r="BN97" s="6" t="s">
        <v>87</v>
      </c>
      <c r="BO97" s="6" t="s">
        <v>87</v>
      </c>
      <c r="BP97" s="6" t="s">
        <v>87</v>
      </c>
      <c r="BQ97" s="6" t="s">
        <v>87</v>
      </c>
      <c r="BR97" s="6" t="s">
        <v>87</v>
      </c>
      <c r="BS97" s="6" t="s">
        <v>87</v>
      </c>
      <c r="BT97" s="6" t="s">
        <v>87</v>
      </c>
      <c r="BU97" s="6" t="s">
        <v>87</v>
      </c>
      <c r="BV97" s="6" t="s">
        <v>87</v>
      </c>
      <c r="BW97" s="6" t="s">
        <v>671</v>
      </c>
      <c r="BX97" s="6" t="s">
        <v>1242</v>
      </c>
      <c r="BY97" s="6" t="s">
        <v>892</v>
      </c>
      <c r="BZ97" s="6"/>
      <c r="CA97" s="6"/>
      <c r="CB97" s="56"/>
    </row>
    <row r="98" spans="2:80" s="5" customFormat="1" ht="114" customHeight="1" x14ac:dyDescent="0.4">
      <c r="B98" s="62">
        <v>42</v>
      </c>
      <c r="C98" s="25" t="s">
        <v>396</v>
      </c>
      <c r="D98" s="25" t="s">
        <v>18</v>
      </c>
      <c r="E98" s="25" t="s">
        <v>397</v>
      </c>
      <c r="F98" s="25" t="s">
        <v>398</v>
      </c>
      <c r="G98" s="6" t="s">
        <v>692</v>
      </c>
      <c r="H98" s="6" t="s">
        <v>711</v>
      </c>
      <c r="I98" s="212" t="s">
        <v>718</v>
      </c>
      <c r="J98" s="213"/>
      <c r="K98" s="25" t="s">
        <v>719</v>
      </c>
      <c r="L98" s="25" t="s">
        <v>412</v>
      </c>
      <c r="M98" s="25" t="s">
        <v>401</v>
      </c>
      <c r="N98" s="25" t="s">
        <v>1030</v>
      </c>
      <c r="O98" s="6" t="s">
        <v>702</v>
      </c>
      <c r="P98" s="25" t="s">
        <v>264</v>
      </c>
      <c r="Q98" s="32">
        <v>46023</v>
      </c>
      <c r="R98" s="32">
        <v>46376</v>
      </c>
      <c r="S98" s="22" t="s">
        <v>411</v>
      </c>
      <c r="T98" s="6" t="s">
        <v>1146</v>
      </c>
      <c r="U98" s="25" t="s">
        <v>699</v>
      </c>
      <c r="V98" s="25" t="s">
        <v>893</v>
      </c>
      <c r="W98" s="25" t="s">
        <v>1109</v>
      </c>
      <c r="X98" s="25" t="s">
        <v>432</v>
      </c>
      <c r="Y98" s="25" t="s">
        <v>1225</v>
      </c>
      <c r="Z98" s="6" t="s">
        <v>271</v>
      </c>
      <c r="AA98" s="6" t="s">
        <v>87</v>
      </c>
      <c r="AB98" s="6" t="s">
        <v>271</v>
      </c>
      <c r="AC98" s="6" t="s">
        <v>87</v>
      </c>
      <c r="AD98" s="25" t="s">
        <v>247</v>
      </c>
      <c r="AE98" s="22" t="s">
        <v>87</v>
      </c>
      <c r="AF98" s="22" t="s">
        <v>87</v>
      </c>
      <c r="AG98" s="22" t="s">
        <v>87</v>
      </c>
      <c r="AH98" s="171" t="s">
        <v>87</v>
      </c>
      <c r="AI98" s="25" t="s">
        <v>87</v>
      </c>
      <c r="AJ98" s="25" t="s">
        <v>87</v>
      </c>
      <c r="AK98" s="25" t="s">
        <v>87</v>
      </c>
      <c r="AL98" s="25" t="s">
        <v>87</v>
      </c>
      <c r="AM98" s="25" t="s">
        <v>271</v>
      </c>
      <c r="AN98" s="25" t="s">
        <v>271</v>
      </c>
      <c r="AO98" s="6" t="s">
        <v>87</v>
      </c>
      <c r="AP98" s="6" t="s">
        <v>87</v>
      </c>
      <c r="AQ98" s="6" t="s">
        <v>87</v>
      </c>
      <c r="AR98" s="6" t="s">
        <v>87</v>
      </c>
      <c r="AS98" s="6" t="s">
        <v>87</v>
      </c>
      <c r="AT98" s="6" t="s">
        <v>87</v>
      </c>
      <c r="AU98" s="6" t="s">
        <v>87</v>
      </c>
      <c r="AV98" s="6" t="s">
        <v>87</v>
      </c>
      <c r="AW98" s="6" t="s">
        <v>87</v>
      </c>
      <c r="AX98" s="6" t="s">
        <v>87</v>
      </c>
      <c r="AY98" s="6" t="s">
        <v>87</v>
      </c>
      <c r="AZ98" s="6" t="s">
        <v>87</v>
      </c>
      <c r="BA98" s="6" t="s">
        <v>271</v>
      </c>
      <c r="BB98" s="6" t="s">
        <v>87</v>
      </c>
      <c r="BC98" s="6" t="s">
        <v>87</v>
      </c>
      <c r="BD98" s="6" t="s">
        <v>87</v>
      </c>
      <c r="BE98" s="6" t="s">
        <v>87</v>
      </c>
      <c r="BF98" s="6" t="s">
        <v>87</v>
      </c>
      <c r="BG98" s="6" t="s">
        <v>87</v>
      </c>
      <c r="BH98" s="6" t="s">
        <v>271</v>
      </c>
      <c r="BI98" s="6" t="s">
        <v>87</v>
      </c>
      <c r="BJ98" s="6" t="s">
        <v>87</v>
      </c>
      <c r="BK98" s="6" t="s">
        <v>87</v>
      </c>
      <c r="BL98" s="6" t="s">
        <v>87</v>
      </c>
      <c r="BM98" s="6" t="s">
        <v>87</v>
      </c>
      <c r="BN98" s="6" t="s">
        <v>87</v>
      </c>
      <c r="BO98" s="6" t="s">
        <v>87</v>
      </c>
      <c r="BP98" s="6" t="s">
        <v>87</v>
      </c>
      <c r="BQ98" s="6" t="s">
        <v>87</v>
      </c>
      <c r="BR98" s="6" t="s">
        <v>87</v>
      </c>
      <c r="BS98" s="6" t="s">
        <v>87</v>
      </c>
      <c r="BT98" s="6" t="s">
        <v>87</v>
      </c>
      <c r="BU98" s="6" t="s">
        <v>87</v>
      </c>
      <c r="BV98" s="6" t="s">
        <v>87</v>
      </c>
      <c r="BW98" s="6" t="s">
        <v>671</v>
      </c>
      <c r="BX98" s="6" t="s">
        <v>1242</v>
      </c>
      <c r="BY98" s="6" t="s">
        <v>892</v>
      </c>
      <c r="BZ98" s="6"/>
      <c r="CA98" s="6"/>
      <c r="CB98" s="56"/>
    </row>
    <row r="99" spans="2:80" s="5" customFormat="1" ht="114" customHeight="1" x14ac:dyDescent="0.4">
      <c r="B99" s="62">
        <v>43</v>
      </c>
      <c r="C99" s="25" t="s">
        <v>396</v>
      </c>
      <c r="D99" s="25" t="s">
        <v>18</v>
      </c>
      <c r="E99" s="25" t="s">
        <v>397</v>
      </c>
      <c r="F99" s="25" t="s">
        <v>405</v>
      </c>
      <c r="G99" s="6" t="s">
        <v>692</v>
      </c>
      <c r="H99" s="6" t="s">
        <v>692</v>
      </c>
      <c r="I99" s="212" t="s">
        <v>415</v>
      </c>
      <c r="J99" s="213"/>
      <c r="K99" s="25" t="s">
        <v>416</v>
      </c>
      <c r="L99" s="25" t="s">
        <v>414</v>
      </c>
      <c r="M99" s="25" t="s">
        <v>368</v>
      </c>
      <c r="N99" s="25" t="s">
        <v>1030</v>
      </c>
      <c r="O99" s="6" t="s">
        <v>811</v>
      </c>
      <c r="P99" s="25" t="s">
        <v>264</v>
      </c>
      <c r="Q99" s="32">
        <v>46023</v>
      </c>
      <c r="R99" s="32">
        <v>46376</v>
      </c>
      <c r="S99" s="22" t="s">
        <v>653</v>
      </c>
      <c r="T99" s="6" t="s">
        <v>654</v>
      </c>
      <c r="U99" s="25" t="s">
        <v>417</v>
      </c>
      <c r="V99" s="25" t="s">
        <v>878</v>
      </c>
      <c r="W99" s="25" t="s">
        <v>1124</v>
      </c>
      <c r="X99" s="25" t="s">
        <v>1117</v>
      </c>
      <c r="Y99" s="25" t="s">
        <v>1118</v>
      </c>
      <c r="Z99" s="6" t="s">
        <v>271</v>
      </c>
      <c r="AA99" s="6" t="s">
        <v>87</v>
      </c>
      <c r="AB99" s="6" t="s">
        <v>271</v>
      </c>
      <c r="AC99" s="6" t="s">
        <v>87</v>
      </c>
      <c r="AD99" s="25" t="s">
        <v>247</v>
      </c>
      <c r="AE99" s="22" t="s">
        <v>87</v>
      </c>
      <c r="AF99" s="22" t="s">
        <v>87</v>
      </c>
      <c r="AG99" s="22" t="s">
        <v>87</v>
      </c>
      <c r="AH99" s="171" t="s">
        <v>87</v>
      </c>
      <c r="AI99" s="25" t="s">
        <v>87</v>
      </c>
      <c r="AJ99" s="25" t="s">
        <v>87</v>
      </c>
      <c r="AK99" s="25" t="s">
        <v>87</v>
      </c>
      <c r="AL99" s="25" t="s">
        <v>87</v>
      </c>
      <c r="AM99" s="25" t="s">
        <v>87</v>
      </c>
      <c r="AN99" s="25" t="s">
        <v>87</v>
      </c>
      <c r="AO99" s="6" t="s">
        <v>87</v>
      </c>
      <c r="AP99" s="6" t="s">
        <v>87</v>
      </c>
      <c r="AQ99" s="6" t="s">
        <v>87</v>
      </c>
      <c r="AR99" s="6" t="s">
        <v>87</v>
      </c>
      <c r="AS99" s="6" t="s">
        <v>87</v>
      </c>
      <c r="AT99" s="6" t="s">
        <v>87</v>
      </c>
      <c r="AU99" s="6" t="s">
        <v>87</v>
      </c>
      <c r="AV99" s="6" t="s">
        <v>87</v>
      </c>
      <c r="AW99" s="6" t="s">
        <v>87</v>
      </c>
      <c r="AX99" s="6" t="s">
        <v>87</v>
      </c>
      <c r="AY99" s="6" t="s">
        <v>87</v>
      </c>
      <c r="AZ99" s="6" t="s">
        <v>87</v>
      </c>
      <c r="BA99" s="6" t="s">
        <v>87</v>
      </c>
      <c r="BB99" s="6" t="s">
        <v>87</v>
      </c>
      <c r="BC99" s="6" t="s">
        <v>271</v>
      </c>
      <c r="BD99" s="6" t="s">
        <v>87</v>
      </c>
      <c r="BE99" s="6" t="s">
        <v>87</v>
      </c>
      <c r="BF99" s="6" t="s">
        <v>87</v>
      </c>
      <c r="BG99" s="6" t="s">
        <v>87</v>
      </c>
      <c r="BH99" s="6" t="s">
        <v>271</v>
      </c>
      <c r="BI99" s="6" t="s">
        <v>87</v>
      </c>
      <c r="BJ99" s="6" t="s">
        <v>87</v>
      </c>
      <c r="BK99" s="6" t="s">
        <v>87</v>
      </c>
      <c r="BL99" s="6" t="s">
        <v>87</v>
      </c>
      <c r="BM99" s="6" t="s">
        <v>87</v>
      </c>
      <c r="BN99" s="6" t="s">
        <v>87</v>
      </c>
      <c r="BO99" s="6" t="s">
        <v>87</v>
      </c>
      <c r="BP99" s="6" t="s">
        <v>87</v>
      </c>
      <c r="BQ99" s="6" t="s">
        <v>87</v>
      </c>
      <c r="BR99" s="6" t="s">
        <v>87</v>
      </c>
      <c r="BS99" s="6" t="s">
        <v>87</v>
      </c>
      <c r="BT99" s="6" t="s">
        <v>87</v>
      </c>
      <c r="BU99" s="6" t="s">
        <v>87</v>
      </c>
      <c r="BV99" s="6" t="s">
        <v>87</v>
      </c>
      <c r="BW99" s="6" t="s">
        <v>669</v>
      </c>
      <c r="BX99" s="6" t="s">
        <v>1242</v>
      </c>
      <c r="BY99" s="6" t="s">
        <v>892</v>
      </c>
      <c r="BZ99" s="6" t="s">
        <v>1119</v>
      </c>
      <c r="CA99" s="6"/>
      <c r="CB99" s="56"/>
    </row>
    <row r="100" spans="2:80" s="5" customFormat="1" ht="114" customHeight="1" x14ac:dyDescent="0.4">
      <c r="B100" s="62">
        <v>44</v>
      </c>
      <c r="C100" s="25" t="s">
        <v>396</v>
      </c>
      <c r="D100" s="25" t="s">
        <v>18</v>
      </c>
      <c r="E100" s="25" t="s">
        <v>397</v>
      </c>
      <c r="F100" s="25" t="s">
        <v>87</v>
      </c>
      <c r="G100" s="6" t="s">
        <v>382</v>
      </c>
      <c r="H100" s="6" t="s">
        <v>692</v>
      </c>
      <c r="I100" s="212" t="s">
        <v>703</v>
      </c>
      <c r="J100" s="213"/>
      <c r="K100" s="25" t="s">
        <v>704</v>
      </c>
      <c r="L100" s="25" t="s">
        <v>412</v>
      </c>
      <c r="M100" s="25" t="s">
        <v>368</v>
      </c>
      <c r="N100" s="25" t="s">
        <v>1030</v>
      </c>
      <c r="O100" s="6" t="s">
        <v>705</v>
      </c>
      <c r="P100" s="25" t="s">
        <v>264</v>
      </c>
      <c r="Q100" s="32">
        <v>46023</v>
      </c>
      <c r="R100" s="32">
        <v>46376</v>
      </c>
      <c r="S100" s="22" t="s">
        <v>690</v>
      </c>
      <c r="T100" s="6" t="s">
        <v>1145</v>
      </c>
      <c r="U100" s="25" t="s">
        <v>418</v>
      </c>
      <c r="V100" s="25" t="s">
        <v>893</v>
      </c>
      <c r="W100" s="25" t="s">
        <v>1109</v>
      </c>
      <c r="X100" s="25" t="s">
        <v>432</v>
      </c>
      <c r="Y100" s="25" t="s">
        <v>1226</v>
      </c>
      <c r="Z100" s="6" t="s">
        <v>271</v>
      </c>
      <c r="AA100" s="6" t="s">
        <v>87</v>
      </c>
      <c r="AB100" s="6" t="s">
        <v>271</v>
      </c>
      <c r="AC100" s="6" t="s">
        <v>87</v>
      </c>
      <c r="AD100" s="25" t="s">
        <v>247</v>
      </c>
      <c r="AE100" s="22" t="s">
        <v>87</v>
      </c>
      <c r="AF100" s="22" t="s">
        <v>87</v>
      </c>
      <c r="AG100" s="22" t="s">
        <v>87</v>
      </c>
      <c r="AH100" s="171" t="s">
        <v>87</v>
      </c>
      <c r="AI100" s="25" t="s">
        <v>87</v>
      </c>
      <c r="AJ100" s="25" t="s">
        <v>87</v>
      </c>
      <c r="AK100" s="25" t="s">
        <v>87</v>
      </c>
      <c r="AL100" s="25" t="s">
        <v>87</v>
      </c>
      <c r="AM100" s="25" t="s">
        <v>87</v>
      </c>
      <c r="AN100" s="25" t="s">
        <v>87</v>
      </c>
      <c r="AO100" s="6" t="s">
        <v>87</v>
      </c>
      <c r="AP100" s="6" t="s">
        <v>87</v>
      </c>
      <c r="AQ100" s="6" t="s">
        <v>87</v>
      </c>
      <c r="AR100" s="6" t="s">
        <v>87</v>
      </c>
      <c r="AS100" s="6" t="s">
        <v>87</v>
      </c>
      <c r="AT100" s="6" t="s">
        <v>87</v>
      </c>
      <c r="AU100" s="6" t="s">
        <v>87</v>
      </c>
      <c r="AV100" s="6" t="s">
        <v>87</v>
      </c>
      <c r="AW100" s="6" t="s">
        <v>87</v>
      </c>
      <c r="AX100" s="6" t="s">
        <v>87</v>
      </c>
      <c r="AY100" s="6" t="s">
        <v>87</v>
      </c>
      <c r="AZ100" s="6" t="s">
        <v>87</v>
      </c>
      <c r="BA100" s="6" t="s">
        <v>87</v>
      </c>
      <c r="BB100" s="6" t="s">
        <v>87</v>
      </c>
      <c r="BC100" s="6" t="s">
        <v>271</v>
      </c>
      <c r="BD100" s="6" t="s">
        <v>87</v>
      </c>
      <c r="BE100" s="6" t="s">
        <v>87</v>
      </c>
      <c r="BF100" s="6" t="s">
        <v>87</v>
      </c>
      <c r="BG100" s="6" t="s">
        <v>87</v>
      </c>
      <c r="BH100" s="6" t="s">
        <v>271</v>
      </c>
      <c r="BI100" s="6" t="s">
        <v>87</v>
      </c>
      <c r="BJ100" s="6" t="s">
        <v>87</v>
      </c>
      <c r="BK100" s="6" t="s">
        <v>87</v>
      </c>
      <c r="BL100" s="6" t="s">
        <v>87</v>
      </c>
      <c r="BM100" s="6" t="s">
        <v>87</v>
      </c>
      <c r="BN100" s="6" t="s">
        <v>87</v>
      </c>
      <c r="BO100" s="6" t="s">
        <v>87</v>
      </c>
      <c r="BP100" s="6" t="s">
        <v>87</v>
      </c>
      <c r="BQ100" s="6" t="s">
        <v>87</v>
      </c>
      <c r="BR100" s="6" t="s">
        <v>87</v>
      </c>
      <c r="BS100" s="6" t="s">
        <v>87</v>
      </c>
      <c r="BT100" s="6" t="s">
        <v>87</v>
      </c>
      <c r="BU100" s="6" t="s">
        <v>87</v>
      </c>
      <c r="BV100" s="6" t="s">
        <v>87</v>
      </c>
      <c r="BW100" s="6" t="s">
        <v>87</v>
      </c>
      <c r="BX100" s="6" t="s">
        <v>1242</v>
      </c>
      <c r="BY100" s="6" t="s">
        <v>892</v>
      </c>
      <c r="BZ100" s="6"/>
      <c r="CA100" s="6"/>
      <c r="CB100" s="56"/>
    </row>
    <row r="101" spans="2:80" s="5" customFormat="1" ht="114" customHeight="1" x14ac:dyDescent="0.4">
      <c r="B101" s="62">
        <v>45</v>
      </c>
      <c r="C101" s="25" t="s">
        <v>396</v>
      </c>
      <c r="D101" s="25" t="s">
        <v>18</v>
      </c>
      <c r="E101" s="25" t="s">
        <v>397</v>
      </c>
      <c r="F101" s="25" t="s">
        <v>405</v>
      </c>
      <c r="G101" s="6" t="s">
        <v>692</v>
      </c>
      <c r="H101" s="6" t="s">
        <v>692</v>
      </c>
      <c r="I101" s="212" t="s">
        <v>778</v>
      </c>
      <c r="J101" s="213"/>
      <c r="K101" s="25" t="s">
        <v>785</v>
      </c>
      <c r="L101" s="25" t="s">
        <v>412</v>
      </c>
      <c r="M101" s="25" t="s">
        <v>419</v>
      </c>
      <c r="N101" s="25" t="s">
        <v>1030</v>
      </c>
      <c r="O101" s="6" t="s">
        <v>707</v>
      </c>
      <c r="P101" s="25" t="s">
        <v>264</v>
      </c>
      <c r="Q101" s="32">
        <v>46023</v>
      </c>
      <c r="R101" s="32">
        <v>46376</v>
      </c>
      <c r="S101" s="22" t="s">
        <v>706</v>
      </c>
      <c r="T101" s="6" t="s">
        <v>708</v>
      </c>
      <c r="U101" s="25" t="s">
        <v>418</v>
      </c>
      <c r="V101" s="25" t="s">
        <v>893</v>
      </c>
      <c r="W101" s="25" t="s">
        <v>1109</v>
      </c>
      <c r="X101" s="25" t="s">
        <v>413</v>
      </c>
      <c r="Y101" s="25" t="s">
        <v>1147</v>
      </c>
      <c r="Z101" s="6" t="s">
        <v>271</v>
      </c>
      <c r="AA101" s="6" t="s">
        <v>87</v>
      </c>
      <c r="AB101" s="6" t="s">
        <v>271</v>
      </c>
      <c r="AC101" s="6" t="s">
        <v>87</v>
      </c>
      <c r="AD101" s="25" t="s">
        <v>247</v>
      </c>
      <c r="AE101" s="22" t="s">
        <v>87</v>
      </c>
      <c r="AF101" s="22" t="s">
        <v>87</v>
      </c>
      <c r="AG101" s="22" t="s">
        <v>87</v>
      </c>
      <c r="AH101" s="171" t="s">
        <v>87</v>
      </c>
      <c r="AI101" s="25" t="s">
        <v>87</v>
      </c>
      <c r="AJ101" s="25" t="s">
        <v>87</v>
      </c>
      <c r="AK101" s="25" t="s">
        <v>87</v>
      </c>
      <c r="AL101" s="25" t="s">
        <v>87</v>
      </c>
      <c r="AM101" s="25" t="s">
        <v>271</v>
      </c>
      <c r="AN101" s="25" t="s">
        <v>271</v>
      </c>
      <c r="AO101" s="6" t="s">
        <v>87</v>
      </c>
      <c r="AP101" s="6" t="s">
        <v>87</v>
      </c>
      <c r="AQ101" s="6" t="s">
        <v>87</v>
      </c>
      <c r="AR101" s="6" t="s">
        <v>87</v>
      </c>
      <c r="AS101" s="6" t="s">
        <v>87</v>
      </c>
      <c r="AT101" s="6" t="s">
        <v>87</v>
      </c>
      <c r="AU101" s="6" t="s">
        <v>87</v>
      </c>
      <c r="AV101" s="6" t="s">
        <v>87</v>
      </c>
      <c r="AW101" s="6" t="s">
        <v>87</v>
      </c>
      <c r="AX101" s="6" t="s">
        <v>87</v>
      </c>
      <c r="AY101" s="6" t="s">
        <v>87</v>
      </c>
      <c r="AZ101" s="6" t="s">
        <v>87</v>
      </c>
      <c r="BA101" s="6" t="s">
        <v>271</v>
      </c>
      <c r="BB101" s="6" t="s">
        <v>87</v>
      </c>
      <c r="BC101" s="6" t="s">
        <v>271</v>
      </c>
      <c r="BD101" s="6" t="s">
        <v>87</v>
      </c>
      <c r="BE101" s="6" t="s">
        <v>87</v>
      </c>
      <c r="BF101" s="6" t="s">
        <v>87</v>
      </c>
      <c r="BG101" s="6" t="s">
        <v>87</v>
      </c>
      <c r="BH101" s="6" t="s">
        <v>271</v>
      </c>
      <c r="BI101" s="6" t="s">
        <v>87</v>
      </c>
      <c r="BJ101" s="6" t="s">
        <v>87</v>
      </c>
      <c r="BK101" s="6" t="s">
        <v>87</v>
      </c>
      <c r="BL101" s="6" t="s">
        <v>87</v>
      </c>
      <c r="BM101" s="6" t="s">
        <v>87</v>
      </c>
      <c r="BN101" s="6" t="s">
        <v>87</v>
      </c>
      <c r="BO101" s="6" t="s">
        <v>87</v>
      </c>
      <c r="BP101" s="6" t="s">
        <v>87</v>
      </c>
      <c r="BQ101" s="6" t="s">
        <v>87</v>
      </c>
      <c r="BR101" s="6" t="s">
        <v>87</v>
      </c>
      <c r="BS101" s="6" t="s">
        <v>87</v>
      </c>
      <c r="BT101" s="6" t="s">
        <v>87</v>
      </c>
      <c r="BU101" s="6" t="s">
        <v>87</v>
      </c>
      <c r="BV101" s="6" t="s">
        <v>87</v>
      </c>
      <c r="BW101" s="6" t="s">
        <v>671</v>
      </c>
      <c r="BX101" s="6" t="s">
        <v>1242</v>
      </c>
      <c r="BY101" s="6" t="s">
        <v>892</v>
      </c>
      <c r="BZ101" s="6"/>
      <c r="CA101" s="6"/>
      <c r="CB101" s="56"/>
    </row>
    <row r="102" spans="2:80" s="5" customFormat="1" ht="114" customHeight="1" x14ac:dyDescent="0.4">
      <c r="B102" s="62">
        <v>46</v>
      </c>
      <c r="C102" s="25" t="s">
        <v>396</v>
      </c>
      <c r="D102" s="25" t="s">
        <v>18</v>
      </c>
      <c r="E102" s="25" t="s">
        <v>397</v>
      </c>
      <c r="F102" s="25" t="s">
        <v>87</v>
      </c>
      <c r="G102" s="6" t="s">
        <v>382</v>
      </c>
      <c r="H102" s="6" t="s">
        <v>692</v>
      </c>
      <c r="I102" s="212" t="s">
        <v>786</v>
      </c>
      <c r="J102" s="213"/>
      <c r="K102" s="25" t="s">
        <v>787</v>
      </c>
      <c r="L102" s="25" t="s">
        <v>412</v>
      </c>
      <c r="M102" s="25" t="s">
        <v>87</v>
      </c>
      <c r="N102" s="25" t="s">
        <v>1030</v>
      </c>
      <c r="O102" s="6" t="s">
        <v>707</v>
      </c>
      <c r="P102" s="25" t="s">
        <v>264</v>
      </c>
      <c r="Q102" s="32">
        <v>46023</v>
      </c>
      <c r="R102" s="32">
        <v>46376</v>
      </c>
      <c r="S102" s="22" t="s">
        <v>788</v>
      </c>
      <c r="T102" s="6" t="s">
        <v>842</v>
      </c>
      <c r="U102" s="25" t="s">
        <v>568</v>
      </c>
      <c r="V102" s="25" t="s">
        <v>893</v>
      </c>
      <c r="W102" s="25" t="s">
        <v>1109</v>
      </c>
      <c r="X102" s="25" t="s">
        <v>1148</v>
      </c>
      <c r="Y102" s="25" t="s">
        <v>1149</v>
      </c>
      <c r="Z102" s="6" t="s">
        <v>271</v>
      </c>
      <c r="AA102" s="6" t="s">
        <v>87</v>
      </c>
      <c r="AB102" s="6" t="s">
        <v>87</v>
      </c>
      <c r="AC102" s="6" t="s">
        <v>87</v>
      </c>
      <c r="AD102" s="25" t="s">
        <v>247</v>
      </c>
      <c r="AE102" s="22" t="s">
        <v>87</v>
      </c>
      <c r="AF102" s="22" t="s">
        <v>87</v>
      </c>
      <c r="AG102" s="22" t="s">
        <v>87</v>
      </c>
      <c r="AH102" s="171" t="s">
        <v>87</v>
      </c>
      <c r="AI102" s="25" t="s">
        <v>87</v>
      </c>
      <c r="AJ102" s="25" t="s">
        <v>87</v>
      </c>
      <c r="AK102" s="25" t="s">
        <v>87</v>
      </c>
      <c r="AL102" s="25" t="s">
        <v>87</v>
      </c>
      <c r="AM102" s="25" t="s">
        <v>87</v>
      </c>
      <c r="AN102" s="25" t="s">
        <v>271</v>
      </c>
      <c r="AO102" s="6" t="s">
        <v>87</v>
      </c>
      <c r="AP102" s="6" t="s">
        <v>87</v>
      </c>
      <c r="AQ102" s="6" t="s">
        <v>87</v>
      </c>
      <c r="AR102" s="6" t="s">
        <v>87</v>
      </c>
      <c r="AS102" s="6" t="s">
        <v>87</v>
      </c>
      <c r="AT102" s="6" t="s">
        <v>87</v>
      </c>
      <c r="AU102" s="6" t="s">
        <v>87</v>
      </c>
      <c r="AV102" s="6" t="s">
        <v>87</v>
      </c>
      <c r="AW102" s="6" t="s">
        <v>87</v>
      </c>
      <c r="AX102" s="6" t="s">
        <v>87</v>
      </c>
      <c r="AY102" s="6" t="s">
        <v>87</v>
      </c>
      <c r="AZ102" s="6" t="s">
        <v>87</v>
      </c>
      <c r="BA102" s="6" t="s">
        <v>271</v>
      </c>
      <c r="BB102" s="6" t="s">
        <v>87</v>
      </c>
      <c r="BC102" s="6" t="s">
        <v>271</v>
      </c>
      <c r="BD102" s="6" t="s">
        <v>87</v>
      </c>
      <c r="BE102" s="6" t="s">
        <v>87</v>
      </c>
      <c r="BF102" s="6" t="s">
        <v>87</v>
      </c>
      <c r="BG102" s="6" t="s">
        <v>87</v>
      </c>
      <c r="BH102" s="6" t="s">
        <v>271</v>
      </c>
      <c r="BI102" s="6" t="s">
        <v>87</v>
      </c>
      <c r="BJ102" s="6" t="s">
        <v>87</v>
      </c>
      <c r="BK102" s="6" t="s">
        <v>87</v>
      </c>
      <c r="BL102" s="6" t="s">
        <v>87</v>
      </c>
      <c r="BM102" s="6" t="s">
        <v>87</v>
      </c>
      <c r="BN102" s="6" t="s">
        <v>87</v>
      </c>
      <c r="BO102" s="6" t="s">
        <v>87</v>
      </c>
      <c r="BP102" s="6" t="s">
        <v>87</v>
      </c>
      <c r="BQ102" s="6" t="s">
        <v>87</v>
      </c>
      <c r="BR102" s="6" t="s">
        <v>87</v>
      </c>
      <c r="BS102" s="6" t="s">
        <v>87</v>
      </c>
      <c r="BT102" s="6" t="s">
        <v>87</v>
      </c>
      <c r="BU102" s="6" t="s">
        <v>87</v>
      </c>
      <c r="BV102" s="6" t="s">
        <v>87</v>
      </c>
      <c r="BW102" s="6" t="s">
        <v>671</v>
      </c>
      <c r="BX102" s="6" t="s">
        <v>1242</v>
      </c>
      <c r="BY102" s="6" t="s">
        <v>843</v>
      </c>
      <c r="BZ102" s="6"/>
      <c r="CA102" s="6"/>
      <c r="CB102" s="56"/>
    </row>
    <row r="103" spans="2:80" s="5" customFormat="1" ht="114" customHeight="1" x14ac:dyDescent="0.4">
      <c r="B103" s="62">
        <v>47</v>
      </c>
      <c r="C103" s="25" t="s">
        <v>396</v>
      </c>
      <c r="D103" s="25" t="s">
        <v>18</v>
      </c>
      <c r="E103" s="25" t="s">
        <v>397</v>
      </c>
      <c r="F103" s="25" t="s">
        <v>405</v>
      </c>
      <c r="G103" s="6" t="s">
        <v>692</v>
      </c>
      <c r="H103" s="6" t="s">
        <v>382</v>
      </c>
      <c r="I103" s="212" t="s">
        <v>1155</v>
      </c>
      <c r="J103" s="213"/>
      <c r="K103" s="25" t="s">
        <v>1156</v>
      </c>
      <c r="L103" s="25" t="s">
        <v>412</v>
      </c>
      <c r="M103" s="25" t="s">
        <v>420</v>
      </c>
      <c r="N103" s="25" t="s">
        <v>1030</v>
      </c>
      <c r="O103" s="6" t="s">
        <v>805</v>
      </c>
      <c r="P103" s="25" t="s">
        <v>264</v>
      </c>
      <c r="Q103" s="32">
        <v>46082</v>
      </c>
      <c r="R103" s="32">
        <v>46376</v>
      </c>
      <c r="S103" s="22" t="s">
        <v>380</v>
      </c>
      <c r="T103" s="6" t="s">
        <v>1157</v>
      </c>
      <c r="U103" s="25" t="s">
        <v>699</v>
      </c>
      <c r="V103" s="25" t="s">
        <v>893</v>
      </c>
      <c r="W103" s="25" t="s">
        <v>1109</v>
      </c>
      <c r="X103" s="25" t="s">
        <v>421</v>
      </c>
      <c r="Y103" s="25" t="s">
        <v>404</v>
      </c>
      <c r="Z103" s="6" t="s">
        <v>271</v>
      </c>
      <c r="AA103" s="6" t="s">
        <v>87</v>
      </c>
      <c r="AB103" s="6" t="s">
        <v>271</v>
      </c>
      <c r="AC103" s="6" t="s">
        <v>87</v>
      </c>
      <c r="AD103" s="25" t="s">
        <v>247</v>
      </c>
      <c r="AE103" s="22" t="s">
        <v>87</v>
      </c>
      <c r="AF103" s="22" t="s">
        <v>87</v>
      </c>
      <c r="AG103" s="22" t="s">
        <v>87</v>
      </c>
      <c r="AH103" s="171" t="s">
        <v>87</v>
      </c>
      <c r="AI103" s="25" t="s">
        <v>87</v>
      </c>
      <c r="AJ103" s="25" t="s">
        <v>87</v>
      </c>
      <c r="AK103" s="25" t="s">
        <v>87</v>
      </c>
      <c r="AL103" s="25" t="s">
        <v>87</v>
      </c>
      <c r="AM103" s="25" t="s">
        <v>87</v>
      </c>
      <c r="AN103" s="25" t="s">
        <v>87</v>
      </c>
      <c r="AO103" s="6" t="s">
        <v>87</v>
      </c>
      <c r="AP103" s="6" t="s">
        <v>87</v>
      </c>
      <c r="AQ103" s="6" t="s">
        <v>87</v>
      </c>
      <c r="AR103" s="6" t="s">
        <v>87</v>
      </c>
      <c r="AS103" s="6" t="s">
        <v>87</v>
      </c>
      <c r="AT103" s="6" t="s">
        <v>87</v>
      </c>
      <c r="AU103" s="6" t="s">
        <v>87</v>
      </c>
      <c r="AV103" s="6" t="s">
        <v>87</v>
      </c>
      <c r="AW103" s="6" t="s">
        <v>87</v>
      </c>
      <c r="AX103" s="6" t="s">
        <v>87</v>
      </c>
      <c r="AY103" s="6" t="s">
        <v>87</v>
      </c>
      <c r="AZ103" s="6" t="s">
        <v>271</v>
      </c>
      <c r="BA103" s="6" t="s">
        <v>87</v>
      </c>
      <c r="BB103" s="6" t="s">
        <v>87</v>
      </c>
      <c r="BC103" s="6" t="s">
        <v>87</v>
      </c>
      <c r="BD103" s="6" t="s">
        <v>87</v>
      </c>
      <c r="BE103" s="6" t="s">
        <v>87</v>
      </c>
      <c r="BF103" s="6" t="s">
        <v>87</v>
      </c>
      <c r="BG103" s="6" t="s">
        <v>87</v>
      </c>
      <c r="BH103" s="6" t="s">
        <v>271</v>
      </c>
      <c r="BI103" s="6" t="s">
        <v>87</v>
      </c>
      <c r="BJ103" s="6" t="s">
        <v>87</v>
      </c>
      <c r="BK103" s="6" t="s">
        <v>87</v>
      </c>
      <c r="BL103" s="6" t="s">
        <v>87</v>
      </c>
      <c r="BM103" s="6" t="s">
        <v>87</v>
      </c>
      <c r="BN103" s="6" t="s">
        <v>87</v>
      </c>
      <c r="BO103" s="6" t="s">
        <v>87</v>
      </c>
      <c r="BP103" s="6" t="s">
        <v>87</v>
      </c>
      <c r="BQ103" s="6" t="s">
        <v>87</v>
      </c>
      <c r="BR103" s="6" t="s">
        <v>87</v>
      </c>
      <c r="BS103" s="6" t="s">
        <v>87</v>
      </c>
      <c r="BT103" s="6" t="s">
        <v>87</v>
      </c>
      <c r="BU103" s="6" t="s">
        <v>87</v>
      </c>
      <c r="BV103" s="6" t="s">
        <v>87</v>
      </c>
      <c r="BW103" s="6" t="s">
        <v>87</v>
      </c>
      <c r="BX103" s="6" t="s">
        <v>1242</v>
      </c>
      <c r="BY103" s="6" t="s">
        <v>892</v>
      </c>
      <c r="BZ103" s="6"/>
      <c r="CA103" s="6"/>
      <c r="CB103" s="56"/>
    </row>
    <row r="104" spans="2:80" s="5" customFormat="1" ht="114" customHeight="1" x14ac:dyDescent="0.4">
      <c r="B104" s="62">
        <v>48</v>
      </c>
      <c r="C104" s="25" t="s">
        <v>396</v>
      </c>
      <c r="D104" s="25" t="s">
        <v>18</v>
      </c>
      <c r="E104" s="25" t="s">
        <v>397</v>
      </c>
      <c r="F104" s="25" t="s">
        <v>405</v>
      </c>
      <c r="G104" s="6" t="s">
        <v>692</v>
      </c>
      <c r="H104" s="6" t="s">
        <v>547</v>
      </c>
      <c r="I104" s="212" t="s">
        <v>772</v>
      </c>
      <c r="J104" s="213"/>
      <c r="K104" s="25" t="s">
        <v>422</v>
      </c>
      <c r="L104" s="25" t="s">
        <v>791</v>
      </c>
      <c r="M104" s="25" t="s">
        <v>420</v>
      </c>
      <c r="N104" s="25" t="s">
        <v>1030</v>
      </c>
      <c r="O104" s="6" t="s">
        <v>610</v>
      </c>
      <c r="P104" s="25" t="s">
        <v>264</v>
      </c>
      <c r="Q104" s="32">
        <v>46023</v>
      </c>
      <c r="R104" s="32">
        <v>46376</v>
      </c>
      <c r="S104" s="22" t="s">
        <v>400</v>
      </c>
      <c r="T104" s="6" t="s">
        <v>609</v>
      </c>
      <c r="U104" s="25" t="s">
        <v>699</v>
      </c>
      <c r="V104" s="25" t="s">
        <v>1134</v>
      </c>
      <c r="W104" s="25" t="s">
        <v>1135</v>
      </c>
      <c r="X104" s="25" t="s">
        <v>404</v>
      </c>
      <c r="Y104" s="25" t="s">
        <v>1136</v>
      </c>
      <c r="Z104" s="6" t="s">
        <v>271</v>
      </c>
      <c r="AA104" s="6" t="s">
        <v>87</v>
      </c>
      <c r="AB104" s="6" t="s">
        <v>271</v>
      </c>
      <c r="AC104" s="6" t="s">
        <v>87</v>
      </c>
      <c r="AD104" s="25" t="s">
        <v>247</v>
      </c>
      <c r="AE104" s="22" t="s">
        <v>87</v>
      </c>
      <c r="AF104" s="22" t="s">
        <v>87</v>
      </c>
      <c r="AG104" s="22" t="s">
        <v>87</v>
      </c>
      <c r="AH104" s="171" t="s">
        <v>87</v>
      </c>
      <c r="AI104" s="25" t="s">
        <v>87</v>
      </c>
      <c r="AJ104" s="25" t="s">
        <v>87</v>
      </c>
      <c r="AK104" s="25" t="s">
        <v>87</v>
      </c>
      <c r="AL104" s="25" t="s">
        <v>87</v>
      </c>
      <c r="AM104" s="25" t="s">
        <v>87</v>
      </c>
      <c r="AN104" s="25" t="s">
        <v>87</v>
      </c>
      <c r="AO104" s="6" t="s">
        <v>87</v>
      </c>
      <c r="AP104" s="6" t="s">
        <v>87</v>
      </c>
      <c r="AQ104" s="6" t="s">
        <v>87</v>
      </c>
      <c r="AR104" s="6" t="s">
        <v>87</v>
      </c>
      <c r="AS104" s="6" t="s">
        <v>87</v>
      </c>
      <c r="AT104" s="6" t="s">
        <v>87</v>
      </c>
      <c r="AU104" s="6" t="s">
        <v>87</v>
      </c>
      <c r="AV104" s="6" t="s">
        <v>87</v>
      </c>
      <c r="AW104" s="6" t="s">
        <v>87</v>
      </c>
      <c r="AX104" s="6" t="s">
        <v>87</v>
      </c>
      <c r="AY104" s="6" t="s">
        <v>87</v>
      </c>
      <c r="AZ104" s="6" t="s">
        <v>271</v>
      </c>
      <c r="BA104" s="6" t="s">
        <v>87</v>
      </c>
      <c r="BB104" s="6" t="s">
        <v>87</v>
      </c>
      <c r="BC104" s="6" t="s">
        <v>87</v>
      </c>
      <c r="BD104" s="6" t="s">
        <v>87</v>
      </c>
      <c r="BE104" s="6" t="s">
        <v>87</v>
      </c>
      <c r="BF104" s="6" t="s">
        <v>87</v>
      </c>
      <c r="BG104" s="6" t="s">
        <v>87</v>
      </c>
      <c r="BH104" s="6" t="s">
        <v>271</v>
      </c>
      <c r="BI104" s="6" t="s">
        <v>87</v>
      </c>
      <c r="BJ104" s="6" t="s">
        <v>87</v>
      </c>
      <c r="BK104" s="6" t="s">
        <v>87</v>
      </c>
      <c r="BL104" s="6" t="s">
        <v>87</v>
      </c>
      <c r="BM104" s="6" t="s">
        <v>87</v>
      </c>
      <c r="BN104" s="6" t="s">
        <v>87</v>
      </c>
      <c r="BO104" s="6" t="s">
        <v>87</v>
      </c>
      <c r="BP104" s="6" t="s">
        <v>87</v>
      </c>
      <c r="BQ104" s="6" t="s">
        <v>87</v>
      </c>
      <c r="BR104" s="6" t="s">
        <v>87</v>
      </c>
      <c r="BS104" s="6" t="s">
        <v>87</v>
      </c>
      <c r="BT104" s="6" t="s">
        <v>87</v>
      </c>
      <c r="BU104" s="6" t="s">
        <v>87</v>
      </c>
      <c r="BV104" s="6" t="s">
        <v>87</v>
      </c>
      <c r="BW104" s="6" t="s">
        <v>87</v>
      </c>
      <c r="BX104" s="6" t="s">
        <v>1242</v>
      </c>
      <c r="BY104" s="6" t="s">
        <v>892</v>
      </c>
      <c r="BZ104" s="6"/>
      <c r="CA104" s="6"/>
      <c r="CB104" s="56"/>
    </row>
    <row r="105" spans="2:80" s="5" customFormat="1" ht="114" customHeight="1" x14ac:dyDescent="0.4">
      <c r="B105" s="62">
        <v>49</v>
      </c>
      <c r="C105" s="25" t="s">
        <v>396</v>
      </c>
      <c r="D105" s="25" t="s">
        <v>18</v>
      </c>
      <c r="E105" s="25" t="s">
        <v>397</v>
      </c>
      <c r="F105" s="25" t="s">
        <v>405</v>
      </c>
      <c r="G105" s="6" t="s">
        <v>692</v>
      </c>
      <c r="H105" s="6" t="s">
        <v>692</v>
      </c>
      <c r="I105" s="212" t="s">
        <v>773</v>
      </c>
      <c r="J105" s="213"/>
      <c r="K105" s="25" t="s">
        <v>423</v>
      </c>
      <c r="L105" s="25" t="s">
        <v>412</v>
      </c>
      <c r="M105" s="25" t="s">
        <v>420</v>
      </c>
      <c r="N105" s="25" t="s">
        <v>1030</v>
      </c>
      <c r="O105" s="6" t="s">
        <v>844</v>
      </c>
      <c r="P105" s="25" t="s">
        <v>264</v>
      </c>
      <c r="Q105" s="32">
        <v>46023</v>
      </c>
      <c r="R105" s="32">
        <v>46376</v>
      </c>
      <c r="S105" s="22" t="s">
        <v>400</v>
      </c>
      <c r="T105" s="6" t="s">
        <v>709</v>
      </c>
      <c r="U105" s="25" t="s">
        <v>686</v>
      </c>
      <c r="V105" s="25" t="s">
        <v>893</v>
      </c>
      <c r="W105" s="25" t="s">
        <v>1109</v>
      </c>
      <c r="X105" s="25" t="s">
        <v>421</v>
      </c>
      <c r="Y105" s="25" t="s">
        <v>413</v>
      </c>
      <c r="Z105" s="6" t="s">
        <v>271</v>
      </c>
      <c r="AA105" s="6" t="s">
        <v>87</v>
      </c>
      <c r="AB105" s="6" t="s">
        <v>271</v>
      </c>
      <c r="AC105" s="6" t="s">
        <v>87</v>
      </c>
      <c r="AD105" s="25" t="s">
        <v>247</v>
      </c>
      <c r="AE105" s="22" t="s">
        <v>87</v>
      </c>
      <c r="AF105" s="22" t="s">
        <v>87</v>
      </c>
      <c r="AG105" s="22" t="s">
        <v>87</v>
      </c>
      <c r="AH105" s="171" t="s">
        <v>87</v>
      </c>
      <c r="AI105" s="25" t="s">
        <v>87</v>
      </c>
      <c r="AJ105" s="25" t="s">
        <v>87</v>
      </c>
      <c r="AK105" s="25" t="s">
        <v>87</v>
      </c>
      <c r="AL105" s="25" t="s">
        <v>87</v>
      </c>
      <c r="AM105" s="25" t="s">
        <v>87</v>
      </c>
      <c r="AN105" s="25" t="s">
        <v>87</v>
      </c>
      <c r="AO105" s="6" t="s">
        <v>87</v>
      </c>
      <c r="AP105" s="6" t="s">
        <v>87</v>
      </c>
      <c r="AQ105" s="6" t="s">
        <v>87</v>
      </c>
      <c r="AR105" s="6" t="s">
        <v>87</v>
      </c>
      <c r="AS105" s="6" t="s">
        <v>87</v>
      </c>
      <c r="AT105" s="6" t="s">
        <v>87</v>
      </c>
      <c r="AU105" s="6" t="s">
        <v>87</v>
      </c>
      <c r="AV105" s="6" t="s">
        <v>87</v>
      </c>
      <c r="AW105" s="6" t="s">
        <v>87</v>
      </c>
      <c r="AX105" s="6" t="s">
        <v>87</v>
      </c>
      <c r="AY105" s="6" t="s">
        <v>87</v>
      </c>
      <c r="AZ105" s="6" t="s">
        <v>271</v>
      </c>
      <c r="BA105" s="6" t="s">
        <v>87</v>
      </c>
      <c r="BB105" s="6" t="s">
        <v>87</v>
      </c>
      <c r="BC105" s="6" t="s">
        <v>87</v>
      </c>
      <c r="BD105" s="6" t="s">
        <v>87</v>
      </c>
      <c r="BE105" s="6" t="s">
        <v>87</v>
      </c>
      <c r="BF105" s="6" t="s">
        <v>87</v>
      </c>
      <c r="BG105" s="6" t="s">
        <v>87</v>
      </c>
      <c r="BH105" s="6" t="s">
        <v>271</v>
      </c>
      <c r="BI105" s="6" t="s">
        <v>87</v>
      </c>
      <c r="BJ105" s="6" t="s">
        <v>87</v>
      </c>
      <c r="BK105" s="6" t="s">
        <v>87</v>
      </c>
      <c r="BL105" s="6" t="s">
        <v>87</v>
      </c>
      <c r="BM105" s="6" t="s">
        <v>87</v>
      </c>
      <c r="BN105" s="6" t="s">
        <v>87</v>
      </c>
      <c r="BO105" s="6" t="s">
        <v>87</v>
      </c>
      <c r="BP105" s="6" t="s">
        <v>87</v>
      </c>
      <c r="BQ105" s="6" t="s">
        <v>87</v>
      </c>
      <c r="BR105" s="6" t="s">
        <v>87</v>
      </c>
      <c r="BS105" s="6" t="s">
        <v>87</v>
      </c>
      <c r="BT105" s="6" t="s">
        <v>87</v>
      </c>
      <c r="BU105" s="6" t="s">
        <v>87</v>
      </c>
      <c r="BV105" s="6" t="s">
        <v>87</v>
      </c>
      <c r="BW105" s="6" t="s">
        <v>87</v>
      </c>
      <c r="BX105" s="6" t="s">
        <v>1242</v>
      </c>
      <c r="BY105" s="6" t="s">
        <v>892</v>
      </c>
      <c r="BZ105" s="6"/>
      <c r="CA105" s="6"/>
      <c r="CB105" s="56"/>
    </row>
    <row r="106" spans="2:80" s="5" customFormat="1" ht="114" customHeight="1" x14ac:dyDescent="0.4">
      <c r="B106" s="62">
        <v>50</v>
      </c>
      <c r="C106" s="25" t="s">
        <v>396</v>
      </c>
      <c r="D106" s="25" t="s">
        <v>18</v>
      </c>
      <c r="E106" s="25" t="s">
        <v>397</v>
      </c>
      <c r="F106" s="25" t="s">
        <v>405</v>
      </c>
      <c r="G106" s="6" t="s">
        <v>692</v>
      </c>
      <c r="H106" s="6" t="s">
        <v>692</v>
      </c>
      <c r="I106" s="212" t="s">
        <v>424</v>
      </c>
      <c r="J106" s="213"/>
      <c r="K106" s="25" t="s">
        <v>425</v>
      </c>
      <c r="L106" s="25" t="s">
        <v>412</v>
      </c>
      <c r="M106" s="25" t="s">
        <v>401</v>
      </c>
      <c r="N106" s="25" t="s">
        <v>1030</v>
      </c>
      <c r="O106" s="6" t="s">
        <v>707</v>
      </c>
      <c r="P106" s="25" t="s">
        <v>264</v>
      </c>
      <c r="Q106" s="32">
        <v>46023</v>
      </c>
      <c r="R106" s="32">
        <v>46376</v>
      </c>
      <c r="S106" s="22" t="s">
        <v>380</v>
      </c>
      <c r="T106" s="6" t="s">
        <v>710</v>
      </c>
      <c r="U106" s="25" t="s">
        <v>699</v>
      </c>
      <c r="V106" s="25" t="s">
        <v>893</v>
      </c>
      <c r="W106" s="25" t="s">
        <v>1109</v>
      </c>
      <c r="X106" s="25" t="s">
        <v>442</v>
      </c>
      <c r="Y106" s="25" t="s">
        <v>1227</v>
      </c>
      <c r="Z106" s="6" t="s">
        <v>271</v>
      </c>
      <c r="AA106" s="6" t="s">
        <v>271</v>
      </c>
      <c r="AB106" s="6" t="s">
        <v>271</v>
      </c>
      <c r="AC106" s="6" t="s">
        <v>271</v>
      </c>
      <c r="AD106" s="25" t="s">
        <v>247</v>
      </c>
      <c r="AE106" s="22" t="s">
        <v>87</v>
      </c>
      <c r="AF106" s="22" t="s">
        <v>87</v>
      </c>
      <c r="AG106" s="22" t="s">
        <v>87</v>
      </c>
      <c r="AH106" s="171" t="s">
        <v>87</v>
      </c>
      <c r="AI106" s="25" t="s">
        <v>87</v>
      </c>
      <c r="AJ106" s="25" t="s">
        <v>87</v>
      </c>
      <c r="AK106" s="25" t="s">
        <v>87</v>
      </c>
      <c r="AL106" s="25" t="s">
        <v>87</v>
      </c>
      <c r="AM106" s="25" t="s">
        <v>271</v>
      </c>
      <c r="AN106" s="25" t="s">
        <v>271</v>
      </c>
      <c r="AO106" s="6" t="s">
        <v>87</v>
      </c>
      <c r="AP106" s="6" t="s">
        <v>87</v>
      </c>
      <c r="AQ106" s="6" t="s">
        <v>87</v>
      </c>
      <c r="AR106" s="6" t="s">
        <v>87</v>
      </c>
      <c r="AS106" s="6" t="s">
        <v>87</v>
      </c>
      <c r="AT106" s="6" t="s">
        <v>87</v>
      </c>
      <c r="AU106" s="6" t="s">
        <v>87</v>
      </c>
      <c r="AV106" s="6" t="s">
        <v>87</v>
      </c>
      <c r="AW106" s="6" t="s">
        <v>87</v>
      </c>
      <c r="AX106" s="6" t="s">
        <v>87</v>
      </c>
      <c r="AY106" s="6" t="s">
        <v>87</v>
      </c>
      <c r="AZ106" s="6" t="s">
        <v>87</v>
      </c>
      <c r="BA106" s="6" t="s">
        <v>271</v>
      </c>
      <c r="BB106" s="6" t="s">
        <v>87</v>
      </c>
      <c r="BC106" s="6" t="s">
        <v>271</v>
      </c>
      <c r="BD106" s="6" t="s">
        <v>87</v>
      </c>
      <c r="BE106" s="6" t="s">
        <v>87</v>
      </c>
      <c r="BF106" s="6" t="s">
        <v>271</v>
      </c>
      <c r="BG106" s="6" t="s">
        <v>87</v>
      </c>
      <c r="BH106" s="6" t="s">
        <v>271</v>
      </c>
      <c r="BI106" s="6" t="s">
        <v>87</v>
      </c>
      <c r="BJ106" s="6" t="s">
        <v>87</v>
      </c>
      <c r="BK106" s="6" t="s">
        <v>87</v>
      </c>
      <c r="BL106" s="6" t="s">
        <v>87</v>
      </c>
      <c r="BM106" s="6" t="s">
        <v>87</v>
      </c>
      <c r="BN106" s="6" t="s">
        <v>87</v>
      </c>
      <c r="BO106" s="6" t="s">
        <v>87</v>
      </c>
      <c r="BP106" s="6" t="s">
        <v>87</v>
      </c>
      <c r="BQ106" s="6" t="s">
        <v>87</v>
      </c>
      <c r="BR106" s="6" t="s">
        <v>87</v>
      </c>
      <c r="BS106" s="6" t="s">
        <v>87</v>
      </c>
      <c r="BT106" s="6" t="s">
        <v>87</v>
      </c>
      <c r="BU106" s="6" t="s">
        <v>87</v>
      </c>
      <c r="BV106" s="6" t="s">
        <v>87</v>
      </c>
      <c r="BW106" s="6" t="s">
        <v>671</v>
      </c>
      <c r="BX106" s="6" t="s">
        <v>1242</v>
      </c>
      <c r="BY106" s="6" t="s">
        <v>892</v>
      </c>
      <c r="BZ106" s="6"/>
      <c r="CA106" s="6"/>
      <c r="CB106" s="56"/>
    </row>
    <row r="107" spans="2:80" s="5" customFormat="1" ht="114" customHeight="1" x14ac:dyDescent="0.4">
      <c r="B107" s="62">
        <v>51</v>
      </c>
      <c r="C107" s="25" t="s">
        <v>396</v>
      </c>
      <c r="D107" s="25" t="s">
        <v>18</v>
      </c>
      <c r="E107" s="25" t="s">
        <v>397</v>
      </c>
      <c r="F107" s="25" t="s">
        <v>405</v>
      </c>
      <c r="G107" s="6" t="s">
        <v>692</v>
      </c>
      <c r="H107" s="6" t="s">
        <v>692</v>
      </c>
      <c r="I107" s="212" t="s">
        <v>976</v>
      </c>
      <c r="J107" s="213"/>
      <c r="K107" s="25" t="s">
        <v>700</v>
      </c>
      <c r="L107" s="25" t="s">
        <v>412</v>
      </c>
      <c r="M107" s="25" t="s">
        <v>401</v>
      </c>
      <c r="N107" s="25" t="s">
        <v>1030</v>
      </c>
      <c r="O107" s="6" t="s">
        <v>707</v>
      </c>
      <c r="P107" s="25" t="s">
        <v>264</v>
      </c>
      <c r="Q107" s="32">
        <v>46023</v>
      </c>
      <c r="R107" s="32">
        <v>46376</v>
      </c>
      <c r="S107" s="22" t="s">
        <v>380</v>
      </c>
      <c r="T107" s="6" t="s">
        <v>671</v>
      </c>
      <c r="U107" s="25" t="s">
        <v>699</v>
      </c>
      <c r="V107" s="25" t="s">
        <v>893</v>
      </c>
      <c r="W107" s="25" t="s">
        <v>1109</v>
      </c>
      <c r="X107" s="25" t="s">
        <v>442</v>
      </c>
      <c r="Y107" s="25" t="s">
        <v>1228</v>
      </c>
      <c r="Z107" s="6" t="s">
        <v>271</v>
      </c>
      <c r="AA107" s="6" t="s">
        <v>271</v>
      </c>
      <c r="AB107" s="6" t="s">
        <v>271</v>
      </c>
      <c r="AC107" s="6" t="s">
        <v>271</v>
      </c>
      <c r="AD107" s="25" t="s">
        <v>247</v>
      </c>
      <c r="AE107" s="22" t="s">
        <v>87</v>
      </c>
      <c r="AF107" s="22" t="s">
        <v>87</v>
      </c>
      <c r="AG107" s="22" t="s">
        <v>87</v>
      </c>
      <c r="AH107" s="171" t="s">
        <v>87</v>
      </c>
      <c r="AI107" s="25" t="s">
        <v>87</v>
      </c>
      <c r="AJ107" s="25" t="s">
        <v>87</v>
      </c>
      <c r="AK107" s="25" t="s">
        <v>87</v>
      </c>
      <c r="AL107" s="25" t="s">
        <v>87</v>
      </c>
      <c r="AM107" s="25" t="s">
        <v>271</v>
      </c>
      <c r="AN107" s="25" t="s">
        <v>271</v>
      </c>
      <c r="AO107" s="6" t="s">
        <v>87</v>
      </c>
      <c r="AP107" s="6" t="s">
        <v>87</v>
      </c>
      <c r="AQ107" s="6" t="s">
        <v>87</v>
      </c>
      <c r="AR107" s="6" t="s">
        <v>87</v>
      </c>
      <c r="AS107" s="6" t="s">
        <v>87</v>
      </c>
      <c r="AT107" s="6" t="s">
        <v>87</v>
      </c>
      <c r="AU107" s="6" t="s">
        <v>87</v>
      </c>
      <c r="AV107" s="6" t="s">
        <v>87</v>
      </c>
      <c r="AW107" s="6" t="s">
        <v>87</v>
      </c>
      <c r="AX107" s="6" t="s">
        <v>87</v>
      </c>
      <c r="AY107" s="6" t="s">
        <v>87</v>
      </c>
      <c r="AZ107" s="6" t="s">
        <v>87</v>
      </c>
      <c r="BA107" s="6" t="s">
        <v>271</v>
      </c>
      <c r="BB107" s="6" t="s">
        <v>87</v>
      </c>
      <c r="BC107" s="6" t="s">
        <v>271</v>
      </c>
      <c r="BD107" s="6" t="s">
        <v>87</v>
      </c>
      <c r="BE107" s="6" t="s">
        <v>87</v>
      </c>
      <c r="BF107" s="6" t="s">
        <v>87</v>
      </c>
      <c r="BG107" s="6" t="s">
        <v>87</v>
      </c>
      <c r="BH107" s="6" t="s">
        <v>271</v>
      </c>
      <c r="BI107" s="6" t="s">
        <v>87</v>
      </c>
      <c r="BJ107" s="6" t="s">
        <v>87</v>
      </c>
      <c r="BK107" s="6" t="s">
        <v>87</v>
      </c>
      <c r="BL107" s="6" t="s">
        <v>87</v>
      </c>
      <c r="BM107" s="6" t="s">
        <v>87</v>
      </c>
      <c r="BN107" s="6" t="s">
        <v>87</v>
      </c>
      <c r="BO107" s="6" t="s">
        <v>87</v>
      </c>
      <c r="BP107" s="6" t="s">
        <v>87</v>
      </c>
      <c r="BQ107" s="6" t="s">
        <v>87</v>
      </c>
      <c r="BR107" s="6" t="s">
        <v>87</v>
      </c>
      <c r="BS107" s="6" t="s">
        <v>87</v>
      </c>
      <c r="BT107" s="6" t="s">
        <v>87</v>
      </c>
      <c r="BU107" s="6" t="s">
        <v>87</v>
      </c>
      <c r="BV107" s="6" t="s">
        <v>87</v>
      </c>
      <c r="BW107" s="6" t="s">
        <v>671</v>
      </c>
      <c r="BX107" s="6" t="s">
        <v>1242</v>
      </c>
      <c r="BY107" s="6" t="s">
        <v>892</v>
      </c>
      <c r="BZ107" s="6"/>
      <c r="CA107" s="6"/>
      <c r="CB107" s="56"/>
    </row>
    <row r="108" spans="2:80" s="5" customFormat="1" ht="114" customHeight="1" x14ac:dyDescent="0.4">
      <c r="B108" s="62">
        <v>52</v>
      </c>
      <c r="C108" s="25" t="s">
        <v>396</v>
      </c>
      <c r="D108" s="25" t="s">
        <v>19</v>
      </c>
      <c r="E108" s="25" t="s">
        <v>426</v>
      </c>
      <c r="F108" s="25" t="s">
        <v>405</v>
      </c>
      <c r="G108" s="6" t="s">
        <v>711</v>
      </c>
      <c r="H108" s="6" t="s">
        <v>692</v>
      </c>
      <c r="I108" s="212" t="s">
        <v>427</v>
      </c>
      <c r="J108" s="213"/>
      <c r="K108" s="25" t="s">
        <v>428</v>
      </c>
      <c r="L108" s="25" t="s">
        <v>412</v>
      </c>
      <c r="M108" s="25" t="s">
        <v>87</v>
      </c>
      <c r="N108" s="25" t="s">
        <v>1030</v>
      </c>
      <c r="O108" s="6" t="s">
        <v>845</v>
      </c>
      <c r="P108" s="25" t="s">
        <v>230</v>
      </c>
      <c r="Q108" s="32">
        <v>46023</v>
      </c>
      <c r="R108" s="32">
        <v>46376</v>
      </c>
      <c r="S108" s="22" t="s">
        <v>400</v>
      </c>
      <c r="T108" s="6" t="s">
        <v>807</v>
      </c>
      <c r="U108" s="25" t="s">
        <v>429</v>
      </c>
      <c r="V108" s="25" t="s">
        <v>893</v>
      </c>
      <c r="W108" s="25" t="s">
        <v>1109</v>
      </c>
      <c r="X108" s="25" t="s">
        <v>432</v>
      </c>
      <c r="Y108" s="25" t="s">
        <v>1150</v>
      </c>
      <c r="Z108" s="6" t="s">
        <v>271</v>
      </c>
      <c r="AA108" s="6" t="s">
        <v>271</v>
      </c>
      <c r="AB108" s="6" t="s">
        <v>271</v>
      </c>
      <c r="AC108" s="6" t="s">
        <v>271</v>
      </c>
      <c r="AD108" s="25" t="s">
        <v>239</v>
      </c>
      <c r="AE108" s="22" t="s">
        <v>87</v>
      </c>
      <c r="AF108" s="22" t="s">
        <v>87</v>
      </c>
      <c r="AG108" s="22" t="s">
        <v>87</v>
      </c>
      <c r="AH108" s="171" t="s">
        <v>87</v>
      </c>
      <c r="AI108" s="25" t="s">
        <v>87</v>
      </c>
      <c r="AJ108" s="25" t="s">
        <v>87</v>
      </c>
      <c r="AK108" s="25" t="s">
        <v>87</v>
      </c>
      <c r="AL108" s="25" t="s">
        <v>87</v>
      </c>
      <c r="AM108" s="25" t="s">
        <v>87</v>
      </c>
      <c r="AN108" s="25" t="s">
        <v>87</v>
      </c>
      <c r="AO108" s="6" t="s">
        <v>87</v>
      </c>
      <c r="AP108" s="6" t="s">
        <v>87</v>
      </c>
      <c r="AQ108" s="6" t="s">
        <v>87</v>
      </c>
      <c r="AR108" s="6" t="s">
        <v>87</v>
      </c>
      <c r="AS108" s="6" t="s">
        <v>87</v>
      </c>
      <c r="AT108" s="6" t="s">
        <v>87</v>
      </c>
      <c r="AU108" s="6" t="s">
        <v>87</v>
      </c>
      <c r="AV108" s="6" t="s">
        <v>87</v>
      </c>
      <c r="AW108" s="6" t="s">
        <v>87</v>
      </c>
      <c r="AX108" s="6" t="s">
        <v>87</v>
      </c>
      <c r="AY108" s="6" t="s">
        <v>87</v>
      </c>
      <c r="AZ108" s="6" t="s">
        <v>87</v>
      </c>
      <c r="BA108" s="6" t="s">
        <v>87</v>
      </c>
      <c r="BB108" s="6" t="s">
        <v>87</v>
      </c>
      <c r="BC108" s="6" t="s">
        <v>87</v>
      </c>
      <c r="BD108" s="6" t="s">
        <v>87</v>
      </c>
      <c r="BE108" s="6" t="s">
        <v>87</v>
      </c>
      <c r="BF108" s="6" t="s">
        <v>271</v>
      </c>
      <c r="BG108" s="6" t="s">
        <v>87</v>
      </c>
      <c r="BH108" s="6" t="s">
        <v>87</v>
      </c>
      <c r="BI108" s="6" t="s">
        <v>87</v>
      </c>
      <c r="BJ108" s="6" t="s">
        <v>87</v>
      </c>
      <c r="BK108" s="6" t="s">
        <v>87</v>
      </c>
      <c r="BL108" s="6" t="s">
        <v>87</v>
      </c>
      <c r="BM108" s="6" t="s">
        <v>87</v>
      </c>
      <c r="BN108" s="6" t="s">
        <v>87</v>
      </c>
      <c r="BO108" s="6" t="s">
        <v>87</v>
      </c>
      <c r="BP108" s="6" t="s">
        <v>87</v>
      </c>
      <c r="BQ108" s="6" t="s">
        <v>87</v>
      </c>
      <c r="BR108" s="6" t="s">
        <v>87</v>
      </c>
      <c r="BS108" s="6" t="s">
        <v>87</v>
      </c>
      <c r="BT108" s="6" t="s">
        <v>87</v>
      </c>
      <c r="BU108" s="6" t="s">
        <v>87</v>
      </c>
      <c r="BV108" s="6" t="s">
        <v>87</v>
      </c>
      <c r="BW108" s="6" t="s">
        <v>87</v>
      </c>
      <c r="BX108" s="6" t="s">
        <v>1242</v>
      </c>
      <c r="BY108" s="6" t="s">
        <v>892</v>
      </c>
      <c r="BZ108" s="6"/>
      <c r="CA108" s="6"/>
      <c r="CB108" s="56"/>
    </row>
    <row r="109" spans="2:80" s="5" customFormat="1" ht="114" customHeight="1" x14ac:dyDescent="0.4">
      <c r="B109" s="62">
        <v>53</v>
      </c>
      <c r="C109" s="25" t="s">
        <v>396</v>
      </c>
      <c r="D109" s="25" t="s">
        <v>19</v>
      </c>
      <c r="E109" s="25" t="s">
        <v>426</v>
      </c>
      <c r="F109" s="25" t="s">
        <v>405</v>
      </c>
      <c r="G109" s="6" t="s">
        <v>711</v>
      </c>
      <c r="H109" s="6" t="s">
        <v>692</v>
      </c>
      <c r="I109" s="212" t="s">
        <v>430</v>
      </c>
      <c r="J109" s="213"/>
      <c r="K109" s="25" t="s">
        <v>431</v>
      </c>
      <c r="L109" s="25" t="s">
        <v>412</v>
      </c>
      <c r="M109" s="25" t="s">
        <v>87</v>
      </c>
      <c r="N109" s="25" t="s">
        <v>1030</v>
      </c>
      <c r="O109" s="6" t="s">
        <v>846</v>
      </c>
      <c r="P109" s="25" t="s">
        <v>230</v>
      </c>
      <c r="Q109" s="32">
        <v>46023</v>
      </c>
      <c r="R109" s="32">
        <v>46376</v>
      </c>
      <c r="S109" s="22" t="s">
        <v>380</v>
      </c>
      <c r="T109" s="6" t="s">
        <v>847</v>
      </c>
      <c r="U109" s="25" t="s">
        <v>429</v>
      </c>
      <c r="V109" s="25" t="s">
        <v>893</v>
      </c>
      <c r="W109" s="25" t="s">
        <v>1109</v>
      </c>
      <c r="X109" s="25" t="s">
        <v>432</v>
      </c>
      <c r="Y109" s="25" t="s">
        <v>1150</v>
      </c>
      <c r="Z109" s="6" t="s">
        <v>271</v>
      </c>
      <c r="AA109" s="6" t="s">
        <v>271</v>
      </c>
      <c r="AB109" s="6" t="s">
        <v>271</v>
      </c>
      <c r="AC109" s="6" t="s">
        <v>271</v>
      </c>
      <c r="AD109" s="25" t="s">
        <v>239</v>
      </c>
      <c r="AE109" s="22" t="s">
        <v>87</v>
      </c>
      <c r="AF109" s="22" t="s">
        <v>87</v>
      </c>
      <c r="AG109" s="22" t="s">
        <v>87</v>
      </c>
      <c r="AH109" s="171" t="s">
        <v>87</v>
      </c>
      <c r="AI109" s="25" t="s">
        <v>87</v>
      </c>
      <c r="AJ109" s="25" t="s">
        <v>87</v>
      </c>
      <c r="AK109" s="25" t="s">
        <v>87</v>
      </c>
      <c r="AL109" s="25" t="s">
        <v>87</v>
      </c>
      <c r="AM109" s="25" t="s">
        <v>87</v>
      </c>
      <c r="AN109" s="25" t="s">
        <v>87</v>
      </c>
      <c r="AO109" s="6" t="s">
        <v>87</v>
      </c>
      <c r="AP109" s="6" t="s">
        <v>87</v>
      </c>
      <c r="AQ109" s="6" t="s">
        <v>87</v>
      </c>
      <c r="AR109" s="6" t="s">
        <v>87</v>
      </c>
      <c r="AS109" s="6" t="s">
        <v>87</v>
      </c>
      <c r="AT109" s="6" t="s">
        <v>87</v>
      </c>
      <c r="AU109" s="6" t="s">
        <v>87</v>
      </c>
      <c r="AV109" s="6" t="s">
        <v>87</v>
      </c>
      <c r="AW109" s="6" t="s">
        <v>87</v>
      </c>
      <c r="AX109" s="6" t="s">
        <v>87</v>
      </c>
      <c r="AY109" s="6" t="s">
        <v>87</v>
      </c>
      <c r="AZ109" s="6" t="s">
        <v>87</v>
      </c>
      <c r="BA109" s="6" t="s">
        <v>87</v>
      </c>
      <c r="BB109" s="6" t="s">
        <v>87</v>
      </c>
      <c r="BC109" s="6" t="s">
        <v>87</v>
      </c>
      <c r="BD109" s="6" t="s">
        <v>87</v>
      </c>
      <c r="BE109" s="6" t="s">
        <v>87</v>
      </c>
      <c r="BF109" s="6" t="s">
        <v>271</v>
      </c>
      <c r="BG109" s="6" t="s">
        <v>87</v>
      </c>
      <c r="BH109" s="6" t="s">
        <v>87</v>
      </c>
      <c r="BI109" s="6" t="s">
        <v>87</v>
      </c>
      <c r="BJ109" s="6" t="s">
        <v>87</v>
      </c>
      <c r="BK109" s="6" t="s">
        <v>87</v>
      </c>
      <c r="BL109" s="6" t="s">
        <v>87</v>
      </c>
      <c r="BM109" s="6" t="s">
        <v>87</v>
      </c>
      <c r="BN109" s="6" t="s">
        <v>87</v>
      </c>
      <c r="BO109" s="6" t="s">
        <v>87</v>
      </c>
      <c r="BP109" s="6" t="s">
        <v>87</v>
      </c>
      <c r="BQ109" s="6" t="s">
        <v>87</v>
      </c>
      <c r="BR109" s="6" t="s">
        <v>87</v>
      </c>
      <c r="BS109" s="6" t="s">
        <v>87</v>
      </c>
      <c r="BT109" s="6" t="s">
        <v>87</v>
      </c>
      <c r="BU109" s="6" t="s">
        <v>87</v>
      </c>
      <c r="BV109" s="6" t="s">
        <v>87</v>
      </c>
      <c r="BW109" s="6" t="s">
        <v>87</v>
      </c>
      <c r="BX109" s="6" t="s">
        <v>1242</v>
      </c>
      <c r="BY109" s="6" t="s">
        <v>892</v>
      </c>
      <c r="BZ109" s="6"/>
      <c r="CA109" s="6"/>
      <c r="CB109" s="56"/>
    </row>
    <row r="110" spans="2:80" s="5" customFormat="1" ht="114" customHeight="1" x14ac:dyDescent="0.4">
      <c r="B110" s="62">
        <v>54</v>
      </c>
      <c r="C110" s="25" t="s">
        <v>396</v>
      </c>
      <c r="D110" s="25" t="s">
        <v>19</v>
      </c>
      <c r="E110" s="25" t="s">
        <v>426</v>
      </c>
      <c r="F110" s="25" t="s">
        <v>445</v>
      </c>
      <c r="G110" s="6" t="s">
        <v>711</v>
      </c>
      <c r="H110" s="6" t="s">
        <v>692</v>
      </c>
      <c r="I110" s="212" t="s">
        <v>977</v>
      </c>
      <c r="J110" s="213"/>
      <c r="K110" s="25" t="s">
        <v>1151</v>
      </c>
      <c r="L110" s="25" t="s">
        <v>412</v>
      </c>
      <c r="M110" s="25" t="s">
        <v>87</v>
      </c>
      <c r="N110" s="25" t="s">
        <v>1030</v>
      </c>
      <c r="O110" s="6" t="s">
        <v>845</v>
      </c>
      <c r="P110" s="25" t="s">
        <v>230</v>
      </c>
      <c r="Q110" s="32">
        <v>46023</v>
      </c>
      <c r="R110" s="32">
        <v>46376</v>
      </c>
      <c r="S110" s="22" t="s">
        <v>400</v>
      </c>
      <c r="T110" s="6" t="s">
        <v>822</v>
      </c>
      <c r="U110" s="25" t="s">
        <v>429</v>
      </c>
      <c r="V110" s="25" t="s">
        <v>893</v>
      </c>
      <c r="W110" s="25" t="s">
        <v>1109</v>
      </c>
      <c r="X110" s="25" t="s">
        <v>432</v>
      </c>
      <c r="Y110" s="25" t="s">
        <v>1150</v>
      </c>
      <c r="Z110" s="6" t="s">
        <v>271</v>
      </c>
      <c r="AA110" s="6" t="s">
        <v>271</v>
      </c>
      <c r="AB110" s="6" t="s">
        <v>271</v>
      </c>
      <c r="AC110" s="6" t="s">
        <v>271</v>
      </c>
      <c r="AD110" s="25" t="s">
        <v>239</v>
      </c>
      <c r="AE110" s="22" t="s">
        <v>87</v>
      </c>
      <c r="AF110" s="22" t="s">
        <v>87</v>
      </c>
      <c r="AG110" s="22" t="s">
        <v>87</v>
      </c>
      <c r="AH110" s="171" t="s">
        <v>87</v>
      </c>
      <c r="AI110" s="25" t="s">
        <v>87</v>
      </c>
      <c r="AJ110" s="25" t="s">
        <v>87</v>
      </c>
      <c r="AK110" s="25" t="s">
        <v>87</v>
      </c>
      <c r="AL110" s="25" t="s">
        <v>87</v>
      </c>
      <c r="AM110" s="25" t="s">
        <v>87</v>
      </c>
      <c r="AN110" s="25" t="s">
        <v>87</v>
      </c>
      <c r="AO110" s="6" t="s">
        <v>87</v>
      </c>
      <c r="AP110" s="6" t="s">
        <v>87</v>
      </c>
      <c r="AQ110" s="6" t="s">
        <v>87</v>
      </c>
      <c r="AR110" s="6" t="s">
        <v>87</v>
      </c>
      <c r="AS110" s="6" t="s">
        <v>87</v>
      </c>
      <c r="AT110" s="6" t="s">
        <v>87</v>
      </c>
      <c r="AU110" s="6" t="s">
        <v>87</v>
      </c>
      <c r="AV110" s="6" t="s">
        <v>87</v>
      </c>
      <c r="AW110" s="6" t="s">
        <v>87</v>
      </c>
      <c r="AX110" s="6" t="s">
        <v>87</v>
      </c>
      <c r="AY110" s="6" t="s">
        <v>87</v>
      </c>
      <c r="AZ110" s="6" t="s">
        <v>87</v>
      </c>
      <c r="BA110" s="6" t="s">
        <v>87</v>
      </c>
      <c r="BB110" s="6" t="s">
        <v>87</v>
      </c>
      <c r="BC110" s="6" t="s">
        <v>87</v>
      </c>
      <c r="BD110" s="6" t="s">
        <v>87</v>
      </c>
      <c r="BE110" s="6" t="s">
        <v>87</v>
      </c>
      <c r="BF110" s="6" t="s">
        <v>271</v>
      </c>
      <c r="BG110" s="6" t="s">
        <v>87</v>
      </c>
      <c r="BH110" s="6" t="s">
        <v>87</v>
      </c>
      <c r="BI110" s="6" t="s">
        <v>87</v>
      </c>
      <c r="BJ110" s="6" t="s">
        <v>87</v>
      </c>
      <c r="BK110" s="6" t="s">
        <v>87</v>
      </c>
      <c r="BL110" s="6" t="s">
        <v>87</v>
      </c>
      <c r="BM110" s="6" t="s">
        <v>87</v>
      </c>
      <c r="BN110" s="6" t="s">
        <v>87</v>
      </c>
      <c r="BO110" s="6" t="s">
        <v>87</v>
      </c>
      <c r="BP110" s="6" t="s">
        <v>87</v>
      </c>
      <c r="BQ110" s="6" t="s">
        <v>87</v>
      </c>
      <c r="BR110" s="6" t="s">
        <v>87</v>
      </c>
      <c r="BS110" s="6" t="s">
        <v>87</v>
      </c>
      <c r="BT110" s="6" t="s">
        <v>87</v>
      </c>
      <c r="BU110" s="6" t="s">
        <v>87</v>
      </c>
      <c r="BV110" s="6" t="s">
        <v>87</v>
      </c>
      <c r="BW110" s="6" t="s">
        <v>87</v>
      </c>
      <c r="BX110" s="6" t="s">
        <v>1242</v>
      </c>
      <c r="BY110" s="6" t="s">
        <v>892</v>
      </c>
      <c r="BZ110" s="6"/>
      <c r="CA110" s="6"/>
      <c r="CB110" s="56"/>
    </row>
    <row r="111" spans="2:80" s="5" customFormat="1" ht="114" customHeight="1" x14ac:dyDescent="0.4">
      <c r="B111" s="62">
        <v>55</v>
      </c>
      <c r="C111" s="25" t="s">
        <v>396</v>
      </c>
      <c r="D111" s="25" t="s">
        <v>19</v>
      </c>
      <c r="E111" s="25" t="s">
        <v>433</v>
      </c>
      <c r="F111" s="25" t="s">
        <v>405</v>
      </c>
      <c r="G111" s="6" t="s">
        <v>692</v>
      </c>
      <c r="H111" s="6" t="s">
        <v>228</v>
      </c>
      <c r="I111" s="212" t="s">
        <v>434</v>
      </c>
      <c r="J111" s="213"/>
      <c r="K111" s="25" t="s">
        <v>435</v>
      </c>
      <c r="L111" s="25" t="s">
        <v>791</v>
      </c>
      <c r="M111" s="25" t="s">
        <v>87</v>
      </c>
      <c r="N111" s="25" t="s">
        <v>1030</v>
      </c>
      <c r="O111" s="6" t="s">
        <v>611</v>
      </c>
      <c r="P111" s="25" t="s">
        <v>264</v>
      </c>
      <c r="Q111" s="32">
        <v>46023</v>
      </c>
      <c r="R111" s="32">
        <v>46376</v>
      </c>
      <c r="S111" s="22" t="s">
        <v>400</v>
      </c>
      <c r="T111" s="6" t="s">
        <v>612</v>
      </c>
      <c r="U111" s="25" t="s">
        <v>436</v>
      </c>
      <c r="V111" s="25" t="s">
        <v>964</v>
      </c>
      <c r="W111" s="25" t="s">
        <v>1032</v>
      </c>
      <c r="X111" s="25" t="s">
        <v>404</v>
      </c>
      <c r="Y111" s="25" t="s">
        <v>87</v>
      </c>
      <c r="Z111" s="6" t="s">
        <v>271</v>
      </c>
      <c r="AA111" s="6" t="s">
        <v>87</v>
      </c>
      <c r="AB111" s="6" t="s">
        <v>271</v>
      </c>
      <c r="AC111" s="6" t="s">
        <v>87</v>
      </c>
      <c r="AD111" s="25" t="s">
        <v>247</v>
      </c>
      <c r="AE111" s="22" t="s">
        <v>87</v>
      </c>
      <c r="AF111" s="22" t="s">
        <v>87</v>
      </c>
      <c r="AG111" s="22" t="s">
        <v>87</v>
      </c>
      <c r="AH111" s="171" t="s">
        <v>87</v>
      </c>
      <c r="AI111" s="25" t="s">
        <v>87</v>
      </c>
      <c r="AJ111" s="25" t="s">
        <v>87</v>
      </c>
      <c r="AK111" s="25" t="s">
        <v>87</v>
      </c>
      <c r="AL111" s="25" t="s">
        <v>87</v>
      </c>
      <c r="AM111" s="25" t="s">
        <v>87</v>
      </c>
      <c r="AN111" s="25" t="s">
        <v>87</v>
      </c>
      <c r="AO111" s="6" t="s">
        <v>87</v>
      </c>
      <c r="AP111" s="6" t="s">
        <v>87</v>
      </c>
      <c r="AQ111" s="6" t="s">
        <v>87</v>
      </c>
      <c r="AR111" s="6" t="s">
        <v>87</v>
      </c>
      <c r="AS111" s="6" t="s">
        <v>87</v>
      </c>
      <c r="AT111" s="6" t="s">
        <v>87</v>
      </c>
      <c r="AU111" s="6" t="s">
        <v>87</v>
      </c>
      <c r="AV111" s="6" t="s">
        <v>87</v>
      </c>
      <c r="AW111" s="6" t="s">
        <v>87</v>
      </c>
      <c r="AX111" s="6" t="s">
        <v>87</v>
      </c>
      <c r="AY111" s="6" t="s">
        <v>87</v>
      </c>
      <c r="AZ111" s="6" t="s">
        <v>87</v>
      </c>
      <c r="BA111" s="6" t="s">
        <v>87</v>
      </c>
      <c r="BB111" s="6" t="s">
        <v>87</v>
      </c>
      <c r="BC111" s="6" t="s">
        <v>87</v>
      </c>
      <c r="BD111" s="6" t="s">
        <v>271</v>
      </c>
      <c r="BE111" s="6" t="s">
        <v>87</v>
      </c>
      <c r="BF111" s="6" t="s">
        <v>87</v>
      </c>
      <c r="BG111" s="6" t="s">
        <v>87</v>
      </c>
      <c r="BH111" s="6" t="s">
        <v>87</v>
      </c>
      <c r="BI111" s="6"/>
      <c r="BJ111" s="6" t="s">
        <v>87</v>
      </c>
      <c r="BK111" s="6" t="s">
        <v>87</v>
      </c>
      <c r="BL111" s="6" t="s">
        <v>87</v>
      </c>
      <c r="BM111" s="6" t="s">
        <v>87</v>
      </c>
      <c r="BN111" s="6" t="s">
        <v>87</v>
      </c>
      <c r="BO111" s="6" t="s">
        <v>87</v>
      </c>
      <c r="BP111" s="6" t="s">
        <v>87</v>
      </c>
      <c r="BQ111" s="6" t="s">
        <v>87</v>
      </c>
      <c r="BR111" s="6" t="s">
        <v>87</v>
      </c>
      <c r="BS111" s="6" t="s">
        <v>87</v>
      </c>
      <c r="BT111" s="6" t="s">
        <v>87</v>
      </c>
      <c r="BU111" s="6" t="s">
        <v>87</v>
      </c>
      <c r="BV111" s="6" t="s">
        <v>87</v>
      </c>
      <c r="BW111" s="6" t="s">
        <v>87</v>
      </c>
      <c r="BX111" s="6" t="s">
        <v>1242</v>
      </c>
      <c r="BY111" s="6" t="s">
        <v>892</v>
      </c>
      <c r="BZ111" s="6"/>
      <c r="CA111" s="6"/>
      <c r="CB111" s="56"/>
    </row>
    <row r="112" spans="2:80" s="5" customFormat="1" ht="114" customHeight="1" x14ac:dyDescent="0.4">
      <c r="B112" s="172" t="s">
        <v>58</v>
      </c>
      <c r="C112" s="173" t="s">
        <v>396</v>
      </c>
      <c r="D112" s="173" t="s">
        <v>19</v>
      </c>
      <c r="E112" s="173" t="s">
        <v>433</v>
      </c>
      <c r="F112" s="175" t="s">
        <v>692</v>
      </c>
      <c r="G112" s="185" t="s">
        <v>58</v>
      </c>
      <c r="H112" s="185" t="s">
        <v>58</v>
      </c>
      <c r="I112" s="295" t="s">
        <v>1201</v>
      </c>
      <c r="J112" s="295"/>
      <c r="K112" s="173" t="s">
        <v>1202</v>
      </c>
      <c r="L112" s="173" t="s">
        <v>791</v>
      </c>
      <c r="M112" s="173" t="s">
        <v>87</v>
      </c>
      <c r="N112" s="173" t="s">
        <v>58</v>
      </c>
      <c r="O112" s="177" t="s">
        <v>58</v>
      </c>
      <c r="P112" s="173" t="s">
        <v>264</v>
      </c>
      <c r="Q112" s="176">
        <v>45689</v>
      </c>
      <c r="R112" s="176">
        <v>46011</v>
      </c>
      <c r="S112" s="176" t="s">
        <v>400</v>
      </c>
      <c r="T112" s="177" t="s">
        <v>58</v>
      </c>
      <c r="U112" s="173" t="s">
        <v>436</v>
      </c>
      <c r="V112" s="173" t="s">
        <v>1203</v>
      </c>
      <c r="W112" s="173" t="s">
        <v>791</v>
      </c>
      <c r="X112" s="173" t="s">
        <v>1204</v>
      </c>
      <c r="Y112" s="173" t="s">
        <v>1205</v>
      </c>
      <c r="Z112" s="177" t="s">
        <v>58</v>
      </c>
      <c r="AA112" s="177" t="s">
        <v>58</v>
      </c>
      <c r="AB112" s="177" t="s">
        <v>58</v>
      </c>
      <c r="AC112" s="177" t="s">
        <v>58</v>
      </c>
      <c r="AD112" s="178" t="s">
        <v>247</v>
      </c>
      <c r="AE112" s="174" t="s">
        <v>87</v>
      </c>
      <c r="AF112" s="174" t="s">
        <v>87</v>
      </c>
      <c r="AG112" s="174" t="s">
        <v>87</v>
      </c>
      <c r="AH112" s="174" t="s">
        <v>87</v>
      </c>
      <c r="AI112" s="174" t="s">
        <v>87</v>
      </c>
      <c r="AJ112" s="174" t="s">
        <v>87</v>
      </c>
      <c r="AK112" s="174" t="s">
        <v>87</v>
      </c>
      <c r="AL112" s="174" t="s">
        <v>87</v>
      </c>
      <c r="AM112" s="174" t="s">
        <v>87</v>
      </c>
      <c r="AN112" s="174" t="s">
        <v>87</v>
      </c>
      <c r="AO112" s="174" t="s">
        <v>87</v>
      </c>
      <c r="AP112" s="174" t="s">
        <v>87</v>
      </c>
      <c r="AQ112" s="174" t="s">
        <v>87</v>
      </c>
      <c r="AR112" s="174" t="s">
        <v>87</v>
      </c>
      <c r="AS112" s="174" t="s">
        <v>87</v>
      </c>
      <c r="AT112" s="174" t="s">
        <v>87</v>
      </c>
      <c r="AU112" s="174" t="s">
        <v>87</v>
      </c>
      <c r="AV112" s="174" t="s">
        <v>87</v>
      </c>
      <c r="AW112" s="174" t="s">
        <v>87</v>
      </c>
      <c r="AX112" s="174" t="s">
        <v>87</v>
      </c>
      <c r="AY112" s="174" t="s">
        <v>87</v>
      </c>
      <c r="AZ112" s="174" t="s">
        <v>87</v>
      </c>
      <c r="BA112" s="174" t="s">
        <v>87</v>
      </c>
      <c r="BB112" s="174" t="s">
        <v>87</v>
      </c>
      <c r="BC112" s="174" t="s">
        <v>87</v>
      </c>
      <c r="BD112" s="174" t="s">
        <v>271</v>
      </c>
      <c r="BE112" s="174" t="s">
        <v>87</v>
      </c>
      <c r="BF112" s="174" t="s">
        <v>87</v>
      </c>
      <c r="BG112" s="174" t="s">
        <v>87</v>
      </c>
      <c r="BH112" s="174" t="s">
        <v>87</v>
      </c>
      <c r="BI112" s="174" t="s">
        <v>87</v>
      </c>
      <c r="BJ112" s="174" t="s">
        <v>87</v>
      </c>
      <c r="BK112" s="174" t="s">
        <v>87</v>
      </c>
      <c r="BL112" s="174" t="s">
        <v>87</v>
      </c>
      <c r="BM112" s="174" t="s">
        <v>87</v>
      </c>
      <c r="BN112" s="174" t="s">
        <v>87</v>
      </c>
      <c r="BO112" s="174" t="s">
        <v>87</v>
      </c>
      <c r="BP112" s="174" t="s">
        <v>87</v>
      </c>
      <c r="BQ112" s="174" t="s">
        <v>87</v>
      </c>
      <c r="BR112" s="174" t="s">
        <v>87</v>
      </c>
      <c r="BS112" s="174" t="s">
        <v>87</v>
      </c>
      <c r="BT112" s="174" t="s">
        <v>87</v>
      </c>
      <c r="BU112" s="174" t="s">
        <v>87</v>
      </c>
      <c r="BV112" s="174" t="s">
        <v>87</v>
      </c>
      <c r="BW112" s="174" t="s">
        <v>87</v>
      </c>
      <c r="BX112" s="174"/>
      <c r="BY112" s="6" t="s">
        <v>892</v>
      </c>
      <c r="BZ112" s="6" t="s">
        <v>1206</v>
      </c>
      <c r="CA112" s="6"/>
      <c r="CB112" s="56"/>
    </row>
    <row r="113" spans="2:80" s="5" customFormat="1" ht="114" customHeight="1" x14ac:dyDescent="0.4">
      <c r="B113" s="62">
        <v>56</v>
      </c>
      <c r="C113" s="25" t="s">
        <v>396</v>
      </c>
      <c r="D113" s="25" t="s">
        <v>19</v>
      </c>
      <c r="E113" s="25" t="s">
        <v>437</v>
      </c>
      <c r="F113" s="25" t="s">
        <v>398</v>
      </c>
      <c r="G113" s="6" t="s">
        <v>692</v>
      </c>
      <c r="H113" s="6" t="s">
        <v>228</v>
      </c>
      <c r="I113" s="212" t="s">
        <v>1153</v>
      </c>
      <c r="J113" s="213"/>
      <c r="K113" s="25" t="s">
        <v>438</v>
      </c>
      <c r="L113" s="25" t="s">
        <v>412</v>
      </c>
      <c r="M113" s="25" t="s">
        <v>87</v>
      </c>
      <c r="N113" s="25" t="s">
        <v>1030</v>
      </c>
      <c r="O113" s="6" t="s">
        <v>707</v>
      </c>
      <c r="P113" s="25" t="s">
        <v>264</v>
      </c>
      <c r="Q113" s="32">
        <v>46023</v>
      </c>
      <c r="R113" s="32">
        <v>46376</v>
      </c>
      <c r="S113" s="22" t="s">
        <v>380</v>
      </c>
      <c r="T113" s="6" t="s">
        <v>1154</v>
      </c>
      <c r="U113" s="25" t="s">
        <v>686</v>
      </c>
      <c r="V113" s="25" t="s">
        <v>893</v>
      </c>
      <c r="W113" s="25" t="s">
        <v>1109</v>
      </c>
      <c r="X113" s="25" t="s">
        <v>413</v>
      </c>
      <c r="Y113" s="25" t="s">
        <v>1152</v>
      </c>
      <c r="Z113" s="6" t="s">
        <v>271</v>
      </c>
      <c r="AA113" s="6" t="s">
        <v>87</v>
      </c>
      <c r="AB113" s="6" t="s">
        <v>87</v>
      </c>
      <c r="AC113" s="6" t="s">
        <v>87</v>
      </c>
      <c r="AD113" s="25" t="s">
        <v>247</v>
      </c>
      <c r="AE113" s="22" t="s">
        <v>87</v>
      </c>
      <c r="AF113" s="22" t="s">
        <v>87</v>
      </c>
      <c r="AG113" s="22" t="s">
        <v>87</v>
      </c>
      <c r="AH113" s="171" t="s">
        <v>87</v>
      </c>
      <c r="AI113" s="25" t="s">
        <v>87</v>
      </c>
      <c r="AJ113" s="25" t="s">
        <v>87</v>
      </c>
      <c r="AK113" s="25" t="s">
        <v>87</v>
      </c>
      <c r="AL113" s="25" t="s">
        <v>87</v>
      </c>
      <c r="AM113" s="25" t="s">
        <v>87</v>
      </c>
      <c r="AN113" s="25" t="s">
        <v>87</v>
      </c>
      <c r="AO113" s="6" t="s">
        <v>87</v>
      </c>
      <c r="AP113" s="6" t="s">
        <v>87</v>
      </c>
      <c r="AQ113" s="6" t="s">
        <v>87</v>
      </c>
      <c r="AR113" s="6" t="s">
        <v>87</v>
      </c>
      <c r="AS113" s="6" t="s">
        <v>87</v>
      </c>
      <c r="AT113" s="6" t="s">
        <v>271</v>
      </c>
      <c r="AU113" s="6" t="s">
        <v>87</v>
      </c>
      <c r="AV113" s="6" t="s">
        <v>87</v>
      </c>
      <c r="AW113" s="6" t="s">
        <v>87</v>
      </c>
      <c r="AX113" s="6" t="s">
        <v>87</v>
      </c>
      <c r="AY113" s="6" t="s">
        <v>87</v>
      </c>
      <c r="AZ113" s="6" t="s">
        <v>87</v>
      </c>
      <c r="BA113" s="6" t="s">
        <v>87</v>
      </c>
      <c r="BB113" s="6" t="s">
        <v>87</v>
      </c>
      <c r="BC113" s="6" t="s">
        <v>87</v>
      </c>
      <c r="BD113" s="6" t="s">
        <v>87</v>
      </c>
      <c r="BE113" s="6" t="s">
        <v>87</v>
      </c>
      <c r="BF113" s="6" t="s">
        <v>87</v>
      </c>
      <c r="BG113" s="6" t="s">
        <v>87</v>
      </c>
      <c r="BH113" s="6" t="s">
        <v>87</v>
      </c>
      <c r="BI113" s="6" t="s">
        <v>87</v>
      </c>
      <c r="BJ113" s="6" t="s">
        <v>87</v>
      </c>
      <c r="BK113" s="6" t="s">
        <v>87</v>
      </c>
      <c r="BL113" s="6" t="s">
        <v>87</v>
      </c>
      <c r="BM113" s="6" t="s">
        <v>87</v>
      </c>
      <c r="BN113" s="6" t="s">
        <v>87</v>
      </c>
      <c r="BO113" s="6" t="s">
        <v>87</v>
      </c>
      <c r="BP113" s="6" t="s">
        <v>87</v>
      </c>
      <c r="BQ113" s="6" t="s">
        <v>87</v>
      </c>
      <c r="BR113" s="6" t="s">
        <v>87</v>
      </c>
      <c r="BS113" s="6" t="s">
        <v>87</v>
      </c>
      <c r="BT113" s="6" t="s">
        <v>87</v>
      </c>
      <c r="BU113" s="6" t="s">
        <v>87</v>
      </c>
      <c r="BV113" s="6" t="s">
        <v>87</v>
      </c>
      <c r="BW113" s="6" t="s">
        <v>87</v>
      </c>
      <c r="BX113" s="6" t="s">
        <v>1242</v>
      </c>
      <c r="BY113" s="6" t="s">
        <v>892</v>
      </c>
      <c r="BZ113" s="6"/>
      <c r="CA113" s="6"/>
      <c r="CB113" s="56"/>
    </row>
    <row r="114" spans="2:80" s="5" customFormat="1" ht="114" customHeight="1" x14ac:dyDescent="0.4">
      <c r="B114" s="62">
        <v>57</v>
      </c>
      <c r="C114" s="25" t="s">
        <v>396</v>
      </c>
      <c r="D114" s="25" t="s">
        <v>19</v>
      </c>
      <c r="E114" s="25" t="s">
        <v>437</v>
      </c>
      <c r="F114" s="25" t="s">
        <v>398</v>
      </c>
      <c r="G114" s="6" t="s">
        <v>692</v>
      </c>
      <c r="H114" s="6" t="s">
        <v>228</v>
      </c>
      <c r="I114" s="212" t="s">
        <v>729</v>
      </c>
      <c r="J114" s="213"/>
      <c r="K114" s="25" t="s">
        <v>1158</v>
      </c>
      <c r="L114" s="25" t="s">
        <v>412</v>
      </c>
      <c r="M114" s="25" t="s">
        <v>368</v>
      </c>
      <c r="N114" s="25" t="s">
        <v>1030</v>
      </c>
      <c r="O114" s="6" t="s">
        <v>707</v>
      </c>
      <c r="P114" s="25" t="s">
        <v>264</v>
      </c>
      <c r="Q114" s="32">
        <v>46023</v>
      </c>
      <c r="R114" s="32">
        <v>46376</v>
      </c>
      <c r="S114" s="22" t="s">
        <v>380</v>
      </c>
      <c r="T114" s="6" t="s">
        <v>1159</v>
      </c>
      <c r="U114" s="25" t="s">
        <v>712</v>
      </c>
      <c r="V114" s="25" t="s">
        <v>893</v>
      </c>
      <c r="W114" s="25" t="s">
        <v>1109</v>
      </c>
      <c r="X114" s="25" t="s">
        <v>413</v>
      </c>
      <c r="Y114" s="25" t="s">
        <v>1152</v>
      </c>
      <c r="Z114" s="6" t="s">
        <v>271</v>
      </c>
      <c r="AA114" s="6" t="s">
        <v>271</v>
      </c>
      <c r="AB114" s="6" t="s">
        <v>271</v>
      </c>
      <c r="AC114" s="6" t="s">
        <v>271</v>
      </c>
      <c r="AD114" s="25" t="s">
        <v>239</v>
      </c>
      <c r="AE114" s="22" t="s">
        <v>87</v>
      </c>
      <c r="AF114" s="22" t="s">
        <v>87</v>
      </c>
      <c r="AG114" s="22" t="s">
        <v>87</v>
      </c>
      <c r="AH114" s="171" t="s">
        <v>87</v>
      </c>
      <c r="AI114" s="25" t="s">
        <v>87</v>
      </c>
      <c r="AJ114" s="25" t="s">
        <v>87</v>
      </c>
      <c r="AK114" s="25" t="s">
        <v>87</v>
      </c>
      <c r="AL114" s="25" t="s">
        <v>87</v>
      </c>
      <c r="AM114" s="25" t="s">
        <v>87</v>
      </c>
      <c r="AN114" s="25" t="s">
        <v>87</v>
      </c>
      <c r="AO114" s="6" t="s">
        <v>87</v>
      </c>
      <c r="AP114" s="6" t="s">
        <v>87</v>
      </c>
      <c r="AQ114" s="6" t="s">
        <v>87</v>
      </c>
      <c r="AR114" s="6" t="s">
        <v>87</v>
      </c>
      <c r="AS114" s="6" t="s">
        <v>87</v>
      </c>
      <c r="AT114" s="6" t="s">
        <v>271</v>
      </c>
      <c r="AU114" s="6" t="s">
        <v>87</v>
      </c>
      <c r="AV114" s="6" t="s">
        <v>87</v>
      </c>
      <c r="AW114" s="6" t="s">
        <v>87</v>
      </c>
      <c r="AX114" s="6" t="s">
        <v>87</v>
      </c>
      <c r="AY114" s="6" t="s">
        <v>87</v>
      </c>
      <c r="AZ114" s="6" t="s">
        <v>87</v>
      </c>
      <c r="BA114" s="6" t="s">
        <v>87</v>
      </c>
      <c r="BB114" s="6" t="s">
        <v>87</v>
      </c>
      <c r="BC114" s="6" t="s">
        <v>87</v>
      </c>
      <c r="BD114" s="6" t="s">
        <v>87</v>
      </c>
      <c r="BE114" s="6" t="s">
        <v>87</v>
      </c>
      <c r="BF114" s="6" t="s">
        <v>87</v>
      </c>
      <c r="BG114" s="6" t="s">
        <v>87</v>
      </c>
      <c r="BH114" s="6" t="s">
        <v>87</v>
      </c>
      <c r="BI114" s="6" t="s">
        <v>87</v>
      </c>
      <c r="BJ114" s="6" t="s">
        <v>87</v>
      </c>
      <c r="BK114" s="6" t="s">
        <v>87</v>
      </c>
      <c r="BL114" s="6" t="s">
        <v>87</v>
      </c>
      <c r="BM114" s="6" t="s">
        <v>87</v>
      </c>
      <c r="BN114" s="6" t="s">
        <v>87</v>
      </c>
      <c r="BO114" s="6" t="s">
        <v>87</v>
      </c>
      <c r="BP114" s="6" t="s">
        <v>87</v>
      </c>
      <c r="BQ114" s="6" t="s">
        <v>87</v>
      </c>
      <c r="BR114" s="6" t="s">
        <v>87</v>
      </c>
      <c r="BS114" s="6" t="s">
        <v>87</v>
      </c>
      <c r="BT114" s="6" t="s">
        <v>87</v>
      </c>
      <c r="BU114" s="6" t="s">
        <v>87</v>
      </c>
      <c r="BV114" s="6" t="s">
        <v>87</v>
      </c>
      <c r="BW114" s="6" t="s">
        <v>87</v>
      </c>
      <c r="BX114" s="6" t="s">
        <v>1242</v>
      </c>
      <c r="BY114" s="6" t="s">
        <v>892</v>
      </c>
      <c r="BZ114" s="6"/>
      <c r="CA114" s="6"/>
      <c r="CB114" s="56"/>
    </row>
    <row r="115" spans="2:80" s="5" customFormat="1" ht="114" customHeight="1" x14ac:dyDescent="0.4">
      <c r="B115" s="62">
        <v>58</v>
      </c>
      <c r="C115" s="25" t="s">
        <v>396</v>
      </c>
      <c r="D115" s="25" t="s">
        <v>19</v>
      </c>
      <c r="E115" s="25" t="s">
        <v>437</v>
      </c>
      <c r="F115" s="25" t="s">
        <v>440</v>
      </c>
      <c r="G115" s="6" t="s">
        <v>692</v>
      </c>
      <c r="H115" s="6" t="s">
        <v>382</v>
      </c>
      <c r="I115" s="212" t="s">
        <v>715</v>
      </c>
      <c r="J115" s="213"/>
      <c r="K115" s="25" t="s">
        <v>714</v>
      </c>
      <c r="L115" s="25" t="s">
        <v>412</v>
      </c>
      <c r="M115" s="25" t="s">
        <v>441</v>
      </c>
      <c r="N115" s="25" t="s">
        <v>1030</v>
      </c>
      <c r="O115" s="6" t="s">
        <v>806</v>
      </c>
      <c r="P115" s="25" t="s">
        <v>264</v>
      </c>
      <c r="Q115" s="32">
        <v>46023</v>
      </c>
      <c r="R115" s="32">
        <v>46376</v>
      </c>
      <c r="S115" s="22" t="s">
        <v>380</v>
      </c>
      <c r="T115" s="6" t="s">
        <v>713</v>
      </c>
      <c r="U115" s="25" t="s">
        <v>686</v>
      </c>
      <c r="V115" s="25" t="s">
        <v>893</v>
      </c>
      <c r="W115" s="25" t="s">
        <v>1109</v>
      </c>
      <c r="X115" s="25" t="s">
        <v>421</v>
      </c>
      <c r="Y115" s="25" t="s">
        <v>413</v>
      </c>
      <c r="Z115" s="6" t="s">
        <v>271</v>
      </c>
      <c r="AA115" s="6" t="s">
        <v>87</v>
      </c>
      <c r="AB115" s="6" t="s">
        <v>271</v>
      </c>
      <c r="AC115" s="6" t="s">
        <v>87</v>
      </c>
      <c r="AD115" s="25" t="s">
        <v>247</v>
      </c>
      <c r="AE115" s="22" t="s">
        <v>87</v>
      </c>
      <c r="AF115" s="22" t="s">
        <v>87</v>
      </c>
      <c r="AG115" s="22" t="s">
        <v>87</v>
      </c>
      <c r="AH115" s="171" t="s">
        <v>87</v>
      </c>
      <c r="AI115" s="25" t="s">
        <v>87</v>
      </c>
      <c r="AJ115" s="25" t="s">
        <v>87</v>
      </c>
      <c r="AK115" s="25" t="s">
        <v>87</v>
      </c>
      <c r="AL115" s="25" t="s">
        <v>87</v>
      </c>
      <c r="AM115" s="25" t="s">
        <v>87</v>
      </c>
      <c r="AN115" s="25" t="s">
        <v>87</v>
      </c>
      <c r="AO115" s="6" t="s">
        <v>87</v>
      </c>
      <c r="AP115" s="6" t="s">
        <v>87</v>
      </c>
      <c r="AQ115" s="6" t="s">
        <v>271</v>
      </c>
      <c r="AR115" s="6" t="s">
        <v>87</v>
      </c>
      <c r="AS115" s="6" t="s">
        <v>87</v>
      </c>
      <c r="AT115" s="6" t="s">
        <v>87</v>
      </c>
      <c r="AU115" s="6" t="s">
        <v>87</v>
      </c>
      <c r="AV115" s="6" t="s">
        <v>87</v>
      </c>
      <c r="AW115" s="6" t="s">
        <v>87</v>
      </c>
      <c r="AX115" s="6" t="s">
        <v>87</v>
      </c>
      <c r="AY115" s="6" t="s">
        <v>87</v>
      </c>
      <c r="AZ115" s="6" t="s">
        <v>87</v>
      </c>
      <c r="BA115" s="6" t="s">
        <v>87</v>
      </c>
      <c r="BB115" s="6" t="s">
        <v>271</v>
      </c>
      <c r="BC115" s="6" t="s">
        <v>87</v>
      </c>
      <c r="BD115" s="6" t="s">
        <v>87</v>
      </c>
      <c r="BE115" s="6" t="s">
        <v>87</v>
      </c>
      <c r="BF115" s="6" t="s">
        <v>87</v>
      </c>
      <c r="BG115" s="6" t="s">
        <v>87</v>
      </c>
      <c r="BH115" s="6" t="s">
        <v>271</v>
      </c>
      <c r="BI115" s="6" t="s">
        <v>87</v>
      </c>
      <c r="BJ115" s="6" t="s">
        <v>87</v>
      </c>
      <c r="BK115" s="6" t="s">
        <v>87</v>
      </c>
      <c r="BL115" s="6" t="s">
        <v>87</v>
      </c>
      <c r="BM115" s="6" t="s">
        <v>87</v>
      </c>
      <c r="BN115" s="6" t="s">
        <v>87</v>
      </c>
      <c r="BO115" s="6" t="s">
        <v>87</v>
      </c>
      <c r="BP115" s="6" t="s">
        <v>87</v>
      </c>
      <c r="BQ115" s="6" t="s">
        <v>87</v>
      </c>
      <c r="BR115" s="6" t="s">
        <v>87</v>
      </c>
      <c r="BS115" s="6" t="s">
        <v>87</v>
      </c>
      <c r="BT115" s="6" t="s">
        <v>87</v>
      </c>
      <c r="BU115" s="6" t="s">
        <v>87</v>
      </c>
      <c r="BV115" s="6" t="s">
        <v>87</v>
      </c>
      <c r="BW115" s="6" t="s">
        <v>87</v>
      </c>
      <c r="BX115" s="6" t="s">
        <v>1242</v>
      </c>
      <c r="BY115" s="6" t="s">
        <v>892</v>
      </c>
      <c r="BZ115" s="6"/>
      <c r="CA115" s="6"/>
      <c r="CB115" s="56"/>
    </row>
    <row r="116" spans="2:80" s="5" customFormat="1" ht="114" customHeight="1" x14ac:dyDescent="0.4">
      <c r="B116" s="62">
        <v>59</v>
      </c>
      <c r="C116" s="25" t="s">
        <v>396</v>
      </c>
      <c r="D116" s="25" t="s">
        <v>19</v>
      </c>
      <c r="E116" s="25" t="s">
        <v>437</v>
      </c>
      <c r="F116" s="25" t="s">
        <v>87</v>
      </c>
      <c r="G116" s="6" t="s">
        <v>382</v>
      </c>
      <c r="H116" s="6" t="s">
        <v>228</v>
      </c>
      <c r="I116" s="212" t="s">
        <v>774</v>
      </c>
      <c r="J116" s="213"/>
      <c r="K116" s="25" t="s">
        <v>1160</v>
      </c>
      <c r="L116" s="25" t="s">
        <v>412</v>
      </c>
      <c r="M116" s="25" t="s">
        <v>441</v>
      </c>
      <c r="N116" s="25" t="s">
        <v>1030</v>
      </c>
      <c r="O116" s="6" t="s">
        <v>848</v>
      </c>
      <c r="P116" s="25" t="s">
        <v>264</v>
      </c>
      <c r="Q116" s="32">
        <v>46054</v>
      </c>
      <c r="R116" s="32">
        <v>46376</v>
      </c>
      <c r="S116" s="22" t="s">
        <v>87</v>
      </c>
      <c r="T116" s="6" t="s">
        <v>716</v>
      </c>
      <c r="U116" s="25" t="s">
        <v>686</v>
      </c>
      <c r="V116" s="25" t="s">
        <v>893</v>
      </c>
      <c r="W116" s="25" t="s">
        <v>1109</v>
      </c>
      <c r="X116" s="25" t="s">
        <v>421</v>
      </c>
      <c r="Y116" s="25" t="s">
        <v>413</v>
      </c>
      <c r="Z116" s="6" t="s">
        <v>271</v>
      </c>
      <c r="AA116" s="6" t="s">
        <v>87</v>
      </c>
      <c r="AB116" s="6" t="s">
        <v>271</v>
      </c>
      <c r="AC116" s="6" t="s">
        <v>87</v>
      </c>
      <c r="AD116" s="25" t="s">
        <v>247</v>
      </c>
      <c r="AE116" s="22" t="s">
        <v>87</v>
      </c>
      <c r="AF116" s="22" t="s">
        <v>87</v>
      </c>
      <c r="AG116" s="22" t="s">
        <v>87</v>
      </c>
      <c r="AH116" s="171" t="s">
        <v>87</v>
      </c>
      <c r="AI116" s="25" t="s">
        <v>87</v>
      </c>
      <c r="AJ116" s="25" t="s">
        <v>87</v>
      </c>
      <c r="AK116" s="25" t="s">
        <v>87</v>
      </c>
      <c r="AL116" s="25" t="s">
        <v>87</v>
      </c>
      <c r="AM116" s="25" t="s">
        <v>87</v>
      </c>
      <c r="AN116" s="25" t="s">
        <v>87</v>
      </c>
      <c r="AO116" s="6" t="s">
        <v>87</v>
      </c>
      <c r="AP116" s="6" t="s">
        <v>87</v>
      </c>
      <c r="AQ116" s="6" t="s">
        <v>271</v>
      </c>
      <c r="AR116" s="6" t="s">
        <v>87</v>
      </c>
      <c r="AS116" s="6" t="s">
        <v>87</v>
      </c>
      <c r="AT116" s="6" t="s">
        <v>87</v>
      </c>
      <c r="AU116" s="6" t="s">
        <v>87</v>
      </c>
      <c r="AV116" s="6" t="s">
        <v>87</v>
      </c>
      <c r="AW116" s="6" t="s">
        <v>87</v>
      </c>
      <c r="AX116" s="6" t="s">
        <v>87</v>
      </c>
      <c r="AY116" s="6" t="s">
        <v>87</v>
      </c>
      <c r="AZ116" s="6" t="s">
        <v>87</v>
      </c>
      <c r="BA116" s="6" t="s">
        <v>87</v>
      </c>
      <c r="BB116" s="6" t="s">
        <v>87</v>
      </c>
      <c r="BC116" s="6" t="s">
        <v>87</v>
      </c>
      <c r="BD116" s="6" t="s">
        <v>87</v>
      </c>
      <c r="BE116" s="6" t="s">
        <v>87</v>
      </c>
      <c r="BF116" s="6" t="s">
        <v>87</v>
      </c>
      <c r="BG116" s="6" t="s">
        <v>271</v>
      </c>
      <c r="BH116" s="6" t="s">
        <v>271</v>
      </c>
      <c r="BI116" s="6" t="s">
        <v>87</v>
      </c>
      <c r="BJ116" s="6" t="s">
        <v>87</v>
      </c>
      <c r="BK116" s="6" t="s">
        <v>87</v>
      </c>
      <c r="BL116" s="6" t="s">
        <v>87</v>
      </c>
      <c r="BM116" s="6" t="s">
        <v>87</v>
      </c>
      <c r="BN116" s="6" t="s">
        <v>87</v>
      </c>
      <c r="BO116" s="6" t="s">
        <v>87</v>
      </c>
      <c r="BP116" s="6" t="s">
        <v>87</v>
      </c>
      <c r="BQ116" s="6" t="s">
        <v>87</v>
      </c>
      <c r="BR116" s="6" t="s">
        <v>87</v>
      </c>
      <c r="BS116" s="6" t="s">
        <v>87</v>
      </c>
      <c r="BT116" s="6" t="s">
        <v>87</v>
      </c>
      <c r="BU116" s="6" t="s">
        <v>87</v>
      </c>
      <c r="BV116" s="6" t="s">
        <v>87</v>
      </c>
      <c r="BW116" s="6" t="s">
        <v>87</v>
      </c>
      <c r="BX116" s="6" t="s">
        <v>1242</v>
      </c>
      <c r="BY116" s="6" t="s">
        <v>892</v>
      </c>
      <c r="BZ116" s="6"/>
      <c r="CA116" s="6"/>
      <c r="CB116" s="56"/>
    </row>
    <row r="117" spans="2:80" s="5" customFormat="1" ht="114" customHeight="1" x14ac:dyDescent="0.4">
      <c r="B117" s="62">
        <v>60</v>
      </c>
      <c r="C117" s="25" t="s">
        <v>396</v>
      </c>
      <c r="D117" s="25" t="s">
        <v>19</v>
      </c>
      <c r="E117" s="25" t="s">
        <v>437</v>
      </c>
      <c r="F117" s="25" t="s">
        <v>440</v>
      </c>
      <c r="G117" s="6" t="s">
        <v>692</v>
      </c>
      <c r="H117" s="6" t="s">
        <v>382</v>
      </c>
      <c r="I117" s="212" t="s">
        <v>443</v>
      </c>
      <c r="J117" s="213"/>
      <c r="K117" s="25" t="s">
        <v>443</v>
      </c>
      <c r="L117" s="25" t="s">
        <v>412</v>
      </c>
      <c r="M117" s="25" t="s">
        <v>87</v>
      </c>
      <c r="N117" s="25" t="s">
        <v>1030</v>
      </c>
      <c r="O117" s="6" t="s">
        <v>804</v>
      </c>
      <c r="P117" s="25" t="s">
        <v>264</v>
      </c>
      <c r="Q117" s="32">
        <v>46023</v>
      </c>
      <c r="R117" s="32">
        <v>46376</v>
      </c>
      <c r="S117" s="22" t="s">
        <v>380</v>
      </c>
      <c r="T117" s="6" t="s">
        <v>717</v>
      </c>
      <c r="U117" s="25" t="s">
        <v>686</v>
      </c>
      <c r="V117" s="25" t="s">
        <v>893</v>
      </c>
      <c r="W117" s="25" t="s">
        <v>1109</v>
      </c>
      <c r="X117" s="25" t="s">
        <v>442</v>
      </c>
      <c r="Y117" s="25" t="s">
        <v>439</v>
      </c>
      <c r="Z117" s="6" t="s">
        <v>271</v>
      </c>
      <c r="AA117" s="6" t="s">
        <v>87</v>
      </c>
      <c r="AB117" s="6" t="s">
        <v>271</v>
      </c>
      <c r="AC117" s="6" t="s">
        <v>87</v>
      </c>
      <c r="AD117" s="25" t="s">
        <v>247</v>
      </c>
      <c r="AE117" s="22" t="s">
        <v>87</v>
      </c>
      <c r="AF117" s="22" t="s">
        <v>87</v>
      </c>
      <c r="AG117" s="22" t="s">
        <v>87</v>
      </c>
      <c r="AH117" s="171" t="s">
        <v>87</v>
      </c>
      <c r="AI117" s="25" t="s">
        <v>87</v>
      </c>
      <c r="AJ117" s="25" t="s">
        <v>87</v>
      </c>
      <c r="AK117" s="25" t="s">
        <v>87</v>
      </c>
      <c r="AL117" s="25" t="s">
        <v>87</v>
      </c>
      <c r="AM117" s="25" t="s">
        <v>87</v>
      </c>
      <c r="AN117" s="25" t="s">
        <v>87</v>
      </c>
      <c r="AO117" s="6" t="s">
        <v>87</v>
      </c>
      <c r="AP117" s="6" t="s">
        <v>87</v>
      </c>
      <c r="AQ117" s="6" t="s">
        <v>87</v>
      </c>
      <c r="AR117" s="6" t="s">
        <v>87</v>
      </c>
      <c r="AS117" s="6" t="s">
        <v>87</v>
      </c>
      <c r="AT117" s="6" t="s">
        <v>271</v>
      </c>
      <c r="AU117" s="6" t="s">
        <v>87</v>
      </c>
      <c r="AV117" s="6" t="s">
        <v>87</v>
      </c>
      <c r="AW117" s="6" t="s">
        <v>87</v>
      </c>
      <c r="AX117" s="6" t="s">
        <v>87</v>
      </c>
      <c r="AY117" s="6" t="s">
        <v>87</v>
      </c>
      <c r="AZ117" s="6" t="s">
        <v>87</v>
      </c>
      <c r="BA117" s="6" t="s">
        <v>87</v>
      </c>
      <c r="BB117" s="6" t="s">
        <v>87</v>
      </c>
      <c r="BC117" s="6" t="s">
        <v>87</v>
      </c>
      <c r="BD117" s="6" t="s">
        <v>87</v>
      </c>
      <c r="BE117" s="6" t="s">
        <v>87</v>
      </c>
      <c r="BF117" s="6" t="s">
        <v>87</v>
      </c>
      <c r="BG117" s="6" t="s">
        <v>87</v>
      </c>
      <c r="BH117" s="6" t="s">
        <v>271</v>
      </c>
      <c r="BI117" s="6" t="s">
        <v>87</v>
      </c>
      <c r="BJ117" s="6" t="s">
        <v>87</v>
      </c>
      <c r="BK117" s="6" t="s">
        <v>87</v>
      </c>
      <c r="BL117" s="6" t="s">
        <v>87</v>
      </c>
      <c r="BM117" s="6" t="s">
        <v>87</v>
      </c>
      <c r="BN117" s="6" t="s">
        <v>87</v>
      </c>
      <c r="BO117" s="6" t="s">
        <v>87</v>
      </c>
      <c r="BP117" s="6" t="s">
        <v>87</v>
      </c>
      <c r="BQ117" s="6" t="s">
        <v>87</v>
      </c>
      <c r="BR117" s="6" t="s">
        <v>87</v>
      </c>
      <c r="BS117" s="6" t="s">
        <v>87</v>
      </c>
      <c r="BT117" s="6" t="s">
        <v>87</v>
      </c>
      <c r="BU117" s="6" t="s">
        <v>87</v>
      </c>
      <c r="BV117" s="6" t="s">
        <v>87</v>
      </c>
      <c r="BW117" s="6" t="s">
        <v>87</v>
      </c>
      <c r="BX117" s="6" t="s">
        <v>1242</v>
      </c>
      <c r="BY117" s="6" t="s">
        <v>892</v>
      </c>
      <c r="BZ117" s="6"/>
      <c r="CA117" s="6"/>
      <c r="CB117" s="56"/>
    </row>
    <row r="118" spans="2:80" s="5" customFormat="1" ht="114" customHeight="1" x14ac:dyDescent="0.4">
      <c r="B118" s="62">
        <v>61</v>
      </c>
      <c r="C118" s="25" t="s">
        <v>396</v>
      </c>
      <c r="D118" s="25" t="s">
        <v>19</v>
      </c>
      <c r="E118" s="25" t="s">
        <v>437</v>
      </c>
      <c r="F118" s="25" t="s">
        <v>87</v>
      </c>
      <c r="G118" s="6" t="s">
        <v>382</v>
      </c>
      <c r="H118" s="6" t="s">
        <v>228</v>
      </c>
      <c r="I118" s="212" t="s">
        <v>768</v>
      </c>
      <c r="J118" s="213"/>
      <c r="K118" s="25" t="s">
        <v>769</v>
      </c>
      <c r="L118" s="25" t="s">
        <v>412</v>
      </c>
      <c r="M118" s="25" t="s">
        <v>87</v>
      </c>
      <c r="N118" s="25" t="s">
        <v>1030</v>
      </c>
      <c r="O118" s="6" t="s">
        <v>811</v>
      </c>
      <c r="P118" s="25" t="s">
        <v>264</v>
      </c>
      <c r="Q118" s="32">
        <v>46023</v>
      </c>
      <c r="R118" s="32">
        <v>46376</v>
      </c>
      <c r="S118" s="22" t="s">
        <v>690</v>
      </c>
      <c r="T118" s="6" t="s">
        <v>770</v>
      </c>
      <c r="U118" s="25" t="s">
        <v>686</v>
      </c>
      <c r="V118" s="25" t="s">
        <v>893</v>
      </c>
      <c r="W118" s="25" t="s">
        <v>1109</v>
      </c>
      <c r="X118" s="25" t="s">
        <v>413</v>
      </c>
      <c r="Y118" s="25" t="s">
        <v>421</v>
      </c>
      <c r="Z118" s="6" t="s">
        <v>271</v>
      </c>
      <c r="AA118" s="6" t="s">
        <v>87</v>
      </c>
      <c r="AB118" s="6" t="s">
        <v>271</v>
      </c>
      <c r="AC118" s="6" t="s">
        <v>87</v>
      </c>
      <c r="AD118" s="25" t="s">
        <v>247</v>
      </c>
      <c r="AE118" s="22" t="s">
        <v>87</v>
      </c>
      <c r="AF118" s="22" t="s">
        <v>87</v>
      </c>
      <c r="AG118" s="22" t="s">
        <v>87</v>
      </c>
      <c r="AH118" s="171" t="s">
        <v>87</v>
      </c>
      <c r="AI118" s="25" t="s">
        <v>87</v>
      </c>
      <c r="AJ118" s="25" t="s">
        <v>87</v>
      </c>
      <c r="AK118" s="25" t="s">
        <v>87</v>
      </c>
      <c r="AL118" s="25" t="s">
        <v>87</v>
      </c>
      <c r="AM118" s="25" t="s">
        <v>87</v>
      </c>
      <c r="AN118" s="25" t="s">
        <v>87</v>
      </c>
      <c r="AO118" s="6" t="s">
        <v>87</v>
      </c>
      <c r="AP118" s="6" t="s">
        <v>87</v>
      </c>
      <c r="AQ118" s="6" t="s">
        <v>87</v>
      </c>
      <c r="AR118" s="6" t="s">
        <v>87</v>
      </c>
      <c r="AS118" s="6" t="s">
        <v>87</v>
      </c>
      <c r="AT118" s="6" t="s">
        <v>271</v>
      </c>
      <c r="AU118" s="6" t="s">
        <v>87</v>
      </c>
      <c r="AV118" s="6" t="s">
        <v>87</v>
      </c>
      <c r="AW118" s="6" t="s">
        <v>87</v>
      </c>
      <c r="AX118" s="6" t="s">
        <v>87</v>
      </c>
      <c r="AY118" s="6" t="s">
        <v>87</v>
      </c>
      <c r="AZ118" s="6" t="s">
        <v>87</v>
      </c>
      <c r="BA118" s="6" t="s">
        <v>87</v>
      </c>
      <c r="BB118" s="6" t="s">
        <v>87</v>
      </c>
      <c r="BC118" s="6" t="s">
        <v>87</v>
      </c>
      <c r="BD118" s="6" t="s">
        <v>87</v>
      </c>
      <c r="BE118" s="6" t="s">
        <v>87</v>
      </c>
      <c r="BF118" s="6" t="s">
        <v>87</v>
      </c>
      <c r="BG118" s="6" t="s">
        <v>87</v>
      </c>
      <c r="BH118" s="6" t="s">
        <v>271</v>
      </c>
      <c r="BI118" s="6" t="s">
        <v>87</v>
      </c>
      <c r="BJ118" s="6" t="s">
        <v>87</v>
      </c>
      <c r="BK118" s="6" t="s">
        <v>87</v>
      </c>
      <c r="BL118" s="6" t="s">
        <v>87</v>
      </c>
      <c r="BM118" s="6" t="s">
        <v>87</v>
      </c>
      <c r="BN118" s="6" t="s">
        <v>87</v>
      </c>
      <c r="BO118" s="6" t="s">
        <v>87</v>
      </c>
      <c r="BP118" s="6" t="s">
        <v>87</v>
      </c>
      <c r="BQ118" s="6" t="s">
        <v>87</v>
      </c>
      <c r="BR118" s="6" t="s">
        <v>87</v>
      </c>
      <c r="BS118" s="6" t="s">
        <v>87</v>
      </c>
      <c r="BT118" s="6" t="s">
        <v>87</v>
      </c>
      <c r="BU118" s="6" t="s">
        <v>87</v>
      </c>
      <c r="BV118" s="6" t="s">
        <v>87</v>
      </c>
      <c r="BW118" s="6" t="s">
        <v>866</v>
      </c>
      <c r="BX118" s="6" t="s">
        <v>1242</v>
      </c>
      <c r="BY118" s="6" t="s">
        <v>771</v>
      </c>
      <c r="BZ118" s="6"/>
      <c r="CA118" s="6"/>
      <c r="CB118" s="56"/>
    </row>
    <row r="119" spans="2:80" s="5" customFormat="1" ht="114" customHeight="1" x14ac:dyDescent="0.4">
      <c r="B119" s="62">
        <v>62</v>
      </c>
      <c r="C119" s="25" t="s">
        <v>396</v>
      </c>
      <c r="D119" s="25" t="s">
        <v>19</v>
      </c>
      <c r="E119" s="25" t="s">
        <v>444</v>
      </c>
      <c r="F119" s="25" t="s">
        <v>87</v>
      </c>
      <c r="G119" s="6" t="s">
        <v>547</v>
      </c>
      <c r="H119" s="6" t="s">
        <v>228</v>
      </c>
      <c r="I119" s="212" t="s">
        <v>720</v>
      </c>
      <c r="J119" s="213"/>
      <c r="K119" s="25" t="s">
        <v>720</v>
      </c>
      <c r="L119" s="25" t="s">
        <v>412</v>
      </c>
      <c r="M119" s="25" t="s">
        <v>87</v>
      </c>
      <c r="N119" s="25" t="s">
        <v>1030</v>
      </c>
      <c r="O119" s="6" t="s">
        <v>811</v>
      </c>
      <c r="P119" s="25" t="s">
        <v>264</v>
      </c>
      <c r="Q119" s="32">
        <v>46023</v>
      </c>
      <c r="R119" s="32">
        <v>46376</v>
      </c>
      <c r="S119" s="22" t="s">
        <v>690</v>
      </c>
      <c r="T119" s="6" t="s">
        <v>730</v>
      </c>
      <c r="U119" s="25" t="s">
        <v>429</v>
      </c>
      <c r="V119" s="25" t="s">
        <v>893</v>
      </c>
      <c r="W119" s="25" t="s">
        <v>1109</v>
      </c>
      <c r="X119" s="25" t="s">
        <v>447</v>
      </c>
      <c r="Y119" s="25" t="s">
        <v>432</v>
      </c>
      <c r="Z119" s="6" t="s">
        <v>271</v>
      </c>
      <c r="AA119" s="6" t="s">
        <v>87</v>
      </c>
      <c r="AB119" s="6" t="s">
        <v>271</v>
      </c>
      <c r="AC119" s="6" t="s">
        <v>87</v>
      </c>
      <c r="AD119" s="25" t="s">
        <v>239</v>
      </c>
      <c r="AE119" s="22" t="s">
        <v>87</v>
      </c>
      <c r="AF119" s="22" t="s">
        <v>823</v>
      </c>
      <c r="AG119" s="22" t="s">
        <v>87</v>
      </c>
      <c r="AH119" s="171" t="s">
        <v>87</v>
      </c>
      <c r="AI119" s="25" t="s">
        <v>87</v>
      </c>
      <c r="AJ119" s="25" t="s">
        <v>87</v>
      </c>
      <c r="AK119" s="25" t="s">
        <v>87</v>
      </c>
      <c r="AL119" s="25" t="s">
        <v>87</v>
      </c>
      <c r="AM119" s="25" t="s">
        <v>87</v>
      </c>
      <c r="AN119" s="25" t="s">
        <v>87</v>
      </c>
      <c r="AO119" s="6" t="s">
        <v>87</v>
      </c>
      <c r="AP119" s="6" t="s">
        <v>87</v>
      </c>
      <c r="AQ119" s="6" t="s">
        <v>231</v>
      </c>
      <c r="AR119" s="6" t="s">
        <v>87</v>
      </c>
      <c r="AS119" s="6" t="s">
        <v>87</v>
      </c>
      <c r="AT119" s="6" t="s">
        <v>87</v>
      </c>
      <c r="AU119" s="6" t="s">
        <v>87</v>
      </c>
      <c r="AV119" s="6" t="s">
        <v>87</v>
      </c>
      <c r="AW119" s="6" t="s">
        <v>87</v>
      </c>
      <c r="AX119" s="6" t="s">
        <v>87</v>
      </c>
      <c r="AY119" s="6" t="s">
        <v>87</v>
      </c>
      <c r="AZ119" s="6" t="s">
        <v>87</v>
      </c>
      <c r="BA119" s="6" t="s">
        <v>87</v>
      </c>
      <c r="BB119" s="6" t="s">
        <v>87</v>
      </c>
      <c r="BC119" s="6" t="s">
        <v>87</v>
      </c>
      <c r="BD119" s="6" t="s">
        <v>87</v>
      </c>
      <c r="BE119" s="6" t="s">
        <v>271</v>
      </c>
      <c r="BF119" s="6" t="s">
        <v>87</v>
      </c>
      <c r="BG119" s="6" t="s">
        <v>87</v>
      </c>
      <c r="BH119" s="6" t="s">
        <v>87</v>
      </c>
      <c r="BI119" s="6" t="s">
        <v>87</v>
      </c>
      <c r="BJ119" s="6" t="s">
        <v>87</v>
      </c>
      <c r="BK119" s="6" t="s">
        <v>87</v>
      </c>
      <c r="BL119" s="6" t="s">
        <v>87</v>
      </c>
      <c r="BM119" s="6" t="s">
        <v>87</v>
      </c>
      <c r="BN119" s="6" t="s">
        <v>87</v>
      </c>
      <c r="BO119" s="6" t="s">
        <v>87</v>
      </c>
      <c r="BP119" s="6" t="s">
        <v>87</v>
      </c>
      <c r="BQ119" s="6" t="s">
        <v>87</v>
      </c>
      <c r="BR119" s="6" t="s">
        <v>87</v>
      </c>
      <c r="BS119" s="6" t="s">
        <v>87</v>
      </c>
      <c r="BT119" s="6" t="s">
        <v>87</v>
      </c>
      <c r="BU119" s="6" t="s">
        <v>87</v>
      </c>
      <c r="BV119" s="6" t="s">
        <v>87</v>
      </c>
      <c r="BW119" s="6" t="s">
        <v>87</v>
      </c>
      <c r="BX119" s="6" t="s">
        <v>1242</v>
      </c>
      <c r="BY119" s="6" t="s">
        <v>892</v>
      </c>
      <c r="BZ119" s="6"/>
      <c r="CA119" s="6"/>
      <c r="CB119" s="56"/>
    </row>
    <row r="120" spans="2:80" s="5" customFormat="1" ht="114" customHeight="1" x14ac:dyDescent="0.4">
      <c r="B120" s="62">
        <v>63</v>
      </c>
      <c r="C120" s="25" t="s">
        <v>396</v>
      </c>
      <c r="D120" s="25" t="s">
        <v>20</v>
      </c>
      <c r="E120" s="25" t="s">
        <v>448</v>
      </c>
      <c r="F120" s="25" t="s">
        <v>405</v>
      </c>
      <c r="G120" s="6" t="s">
        <v>692</v>
      </c>
      <c r="H120" s="6" t="s">
        <v>692</v>
      </c>
      <c r="I120" s="212" t="s">
        <v>449</v>
      </c>
      <c r="J120" s="213"/>
      <c r="K120" s="25" t="s">
        <v>1097</v>
      </c>
      <c r="L120" s="25" t="s">
        <v>801</v>
      </c>
      <c r="M120" s="25" t="s">
        <v>451</v>
      </c>
      <c r="N120" s="25" t="s">
        <v>1030</v>
      </c>
      <c r="O120" s="6" t="s">
        <v>845</v>
      </c>
      <c r="P120" s="25" t="s">
        <v>264</v>
      </c>
      <c r="Q120" s="32">
        <v>46023</v>
      </c>
      <c r="R120" s="32">
        <v>46376</v>
      </c>
      <c r="S120" s="22" t="s">
        <v>653</v>
      </c>
      <c r="T120" s="6" t="s">
        <v>1059</v>
      </c>
      <c r="U120" s="25" t="s">
        <v>450</v>
      </c>
      <c r="V120" s="25" t="s">
        <v>879</v>
      </c>
      <c r="W120" s="25" t="s">
        <v>1110</v>
      </c>
      <c r="X120" s="25" t="s">
        <v>452</v>
      </c>
      <c r="Y120" s="25" t="s">
        <v>87</v>
      </c>
      <c r="Z120" s="6" t="s">
        <v>271</v>
      </c>
      <c r="AA120" s="6" t="s">
        <v>271</v>
      </c>
      <c r="AB120" s="6" t="s">
        <v>578</v>
      </c>
      <c r="AC120" s="6" t="s">
        <v>634</v>
      </c>
      <c r="AD120" s="25" t="s">
        <v>239</v>
      </c>
      <c r="AE120" s="22" t="s">
        <v>87</v>
      </c>
      <c r="AF120" s="22" t="s">
        <v>1057</v>
      </c>
      <c r="AG120" s="22" t="s">
        <v>1058</v>
      </c>
      <c r="AH120" s="171">
        <f>135085685*0.2</f>
        <v>27017137</v>
      </c>
      <c r="AI120" s="25" t="s">
        <v>87</v>
      </c>
      <c r="AJ120" s="25" t="s">
        <v>87</v>
      </c>
      <c r="AK120" s="25" t="s">
        <v>87</v>
      </c>
      <c r="AL120" s="25" t="s">
        <v>87</v>
      </c>
      <c r="AM120" s="25" t="s">
        <v>87</v>
      </c>
      <c r="AN120" s="25" t="s">
        <v>87</v>
      </c>
      <c r="AO120" s="6" t="s">
        <v>87</v>
      </c>
      <c r="AP120" s="6" t="s">
        <v>87</v>
      </c>
      <c r="AQ120" s="6" t="s">
        <v>87</v>
      </c>
      <c r="AR120" s="6" t="s">
        <v>87</v>
      </c>
      <c r="AS120" s="6" t="s">
        <v>87</v>
      </c>
      <c r="AT120" s="6" t="s">
        <v>87</v>
      </c>
      <c r="AU120" s="6" t="s">
        <v>271</v>
      </c>
      <c r="AV120" s="6" t="s">
        <v>87</v>
      </c>
      <c r="AW120" s="6" t="s">
        <v>87</v>
      </c>
      <c r="AX120" s="6" t="s">
        <v>87</v>
      </c>
      <c r="AY120" s="6" t="s">
        <v>87</v>
      </c>
      <c r="AZ120" s="6" t="s">
        <v>87</v>
      </c>
      <c r="BA120" s="6" t="s">
        <v>87</v>
      </c>
      <c r="BB120" s="6" t="s">
        <v>87</v>
      </c>
      <c r="BC120" s="6" t="s">
        <v>87</v>
      </c>
      <c r="BD120" s="6" t="s">
        <v>87</v>
      </c>
      <c r="BE120" s="6" t="s">
        <v>87</v>
      </c>
      <c r="BF120" s="6" t="s">
        <v>87</v>
      </c>
      <c r="BG120" s="6" t="s">
        <v>87</v>
      </c>
      <c r="BH120" s="6" t="s">
        <v>87</v>
      </c>
      <c r="BI120" s="6" t="s">
        <v>87</v>
      </c>
      <c r="BJ120" s="6" t="s">
        <v>87</v>
      </c>
      <c r="BK120" s="6" t="s">
        <v>87</v>
      </c>
      <c r="BL120" s="6" t="s">
        <v>87</v>
      </c>
      <c r="BM120" s="6" t="s">
        <v>87</v>
      </c>
      <c r="BN120" s="6" t="s">
        <v>87</v>
      </c>
      <c r="BO120" s="6" t="s">
        <v>87</v>
      </c>
      <c r="BP120" s="6" t="s">
        <v>87</v>
      </c>
      <c r="BQ120" s="6" t="s">
        <v>271</v>
      </c>
      <c r="BR120" s="6" t="s">
        <v>87</v>
      </c>
      <c r="BS120" s="6" t="s">
        <v>87</v>
      </c>
      <c r="BT120" s="6" t="s">
        <v>87</v>
      </c>
      <c r="BU120" s="6" t="s">
        <v>87</v>
      </c>
      <c r="BV120" s="6" t="s">
        <v>87</v>
      </c>
      <c r="BW120" s="6" t="s">
        <v>87</v>
      </c>
      <c r="BX120" s="6" t="s">
        <v>1242</v>
      </c>
      <c r="BY120" s="6" t="s">
        <v>892</v>
      </c>
      <c r="BZ120" s="6"/>
      <c r="CA120" s="6"/>
      <c r="CB120" s="56"/>
    </row>
    <row r="121" spans="2:80" s="5" customFormat="1" ht="114" customHeight="1" x14ac:dyDescent="0.4">
      <c r="B121" s="62">
        <v>64</v>
      </c>
      <c r="C121" s="25" t="s">
        <v>396</v>
      </c>
      <c r="D121" s="25" t="s">
        <v>20</v>
      </c>
      <c r="E121" s="25" t="s">
        <v>448</v>
      </c>
      <c r="F121" s="25" t="s">
        <v>405</v>
      </c>
      <c r="G121" s="6" t="s">
        <v>692</v>
      </c>
      <c r="H121" s="6" t="s">
        <v>405</v>
      </c>
      <c r="I121" s="212" t="s">
        <v>453</v>
      </c>
      <c r="J121" s="213"/>
      <c r="K121" s="25" t="s">
        <v>1098</v>
      </c>
      <c r="L121" s="25" t="s">
        <v>801</v>
      </c>
      <c r="M121" s="25" t="s">
        <v>87</v>
      </c>
      <c r="N121" s="25" t="s">
        <v>1030</v>
      </c>
      <c r="O121" s="6" t="s">
        <v>845</v>
      </c>
      <c r="P121" s="25" t="s">
        <v>264</v>
      </c>
      <c r="Q121" s="32">
        <v>46023</v>
      </c>
      <c r="R121" s="32">
        <v>46376</v>
      </c>
      <c r="S121" s="22" t="s">
        <v>387</v>
      </c>
      <c r="T121" s="6" t="s">
        <v>1060</v>
      </c>
      <c r="U121" s="25" t="s">
        <v>450</v>
      </c>
      <c r="V121" s="25" t="s">
        <v>879</v>
      </c>
      <c r="W121" s="25" t="s">
        <v>1110</v>
      </c>
      <c r="X121" s="25" t="s">
        <v>452</v>
      </c>
      <c r="Y121" s="25" t="s">
        <v>87</v>
      </c>
      <c r="Z121" s="6" t="s">
        <v>635</v>
      </c>
      <c r="AA121" s="6" t="s">
        <v>271</v>
      </c>
      <c r="AB121" s="6" t="s">
        <v>579</v>
      </c>
      <c r="AC121" s="6" t="s">
        <v>634</v>
      </c>
      <c r="AD121" s="25" t="s">
        <v>239</v>
      </c>
      <c r="AE121" s="22" t="s">
        <v>87</v>
      </c>
      <c r="AF121" s="22" t="s">
        <v>1057</v>
      </c>
      <c r="AG121" s="22" t="s">
        <v>1061</v>
      </c>
      <c r="AH121" s="171">
        <f>135085685*0.2</f>
        <v>27017137</v>
      </c>
      <c r="AI121" s="25" t="s">
        <v>87</v>
      </c>
      <c r="AJ121" s="25" t="s">
        <v>87</v>
      </c>
      <c r="AK121" s="25" t="s">
        <v>87</v>
      </c>
      <c r="AL121" s="25" t="s">
        <v>87</v>
      </c>
      <c r="AM121" s="25" t="s">
        <v>87</v>
      </c>
      <c r="AN121" s="25" t="s">
        <v>87</v>
      </c>
      <c r="AO121" s="6" t="s">
        <v>87</v>
      </c>
      <c r="AP121" s="6" t="s">
        <v>87</v>
      </c>
      <c r="AQ121" s="6" t="s">
        <v>87</v>
      </c>
      <c r="AR121" s="6" t="s">
        <v>87</v>
      </c>
      <c r="AS121" s="6" t="s">
        <v>87</v>
      </c>
      <c r="AT121" s="6" t="s">
        <v>87</v>
      </c>
      <c r="AU121" s="6" t="s">
        <v>271</v>
      </c>
      <c r="AV121" s="6" t="s">
        <v>87</v>
      </c>
      <c r="AW121" s="6" t="s">
        <v>87</v>
      </c>
      <c r="AX121" s="6" t="s">
        <v>87</v>
      </c>
      <c r="AY121" s="6" t="s">
        <v>87</v>
      </c>
      <c r="AZ121" s="6" t="s">
        <v>87</v>
      </c>
      <c r="BA121" s="6" t="s">
        <v>87</v>
      </c>
      <c r="BB121" s="6" t="s">
        <v>87</v>
      </c>
      <c r="BC121" s="6" t="s">
        <v>87</v>
      </c>
      <c r="BD121" s="6" t="s">
        <v>87</v>
      </c>
      <c r="BE121" s="6" t="s">
        <v>87</v>
      </c>
      <c r="BF121" s="6" t="s">
        <v>87</v>
      </c>
      <c r="BG121" s="6" t="s">
        <v>87</v>
      </c>
      <c r="BH121" s="6" t="s">
        <v>87</v>
      </c>
      <c r="BI121" s="6" t="s">
        <v>87</v>
      </c>
      <c r="BJ121" s="6" t="s">
        <v>87</v>
      </c>
      <c r="BK121" s="6" t="s">
        <v>87</v>
      </c>
      <c r="BL121" s="6" t="s">
        <v>87</v>
      </c>
      <c r="BM121" s="6" t="s">
        <v>87</v>
      </c>
      <c r="BN121" s="6" t="s">
        <v>87</v>
      </c>
      <c r="BO121" s="6" t="s">
        <v>87</v>
      </c>
      <c r="BP121" s="6" t="s">
        <v>87</v>
      </c>
      <c r="BQ121" s="6" t="s">
        <v>271</v>
      </c>
      <c r="BR121" s="6" t="s">
        <v>87</v>
      </c>
      <c r="BS121" s="6" t="s">
        <v>87</v>
      </c>
      <c r="BT121" s="6" t="s">
        <v>87</v>
      </c>
      <c r="BU121" s="6" t="s">
        <v>87</v>
      </c>
      <c r="BV121" s="6" t="s">
        <v>87</v>
      </c>
      <c r="BW121" s="6" t="s">
        <v>87</v>
      </c>
      <c r="BX121" s="6" t="s">
        <v>1242</v>
      </c>
      <c r="BY121" s="6" t="s">
        <v>892</v>
      </c>
      <c r="BZ121" s="6"/>
      <c r="CA121" s="6"/>
      <c r="CB121" s="56"/>
    </row>
    <row r="122" spans="2:80" s="5" customFormat="1" ht="114" customHeight="1" x14ac:dyDescent="0.4">
      <c r="B122" s="62">
        <v>65</v>
      </c>
      <c r="C122" s="25" t="s">
        <v>396</v>
      </c>
      <c r="D122" s="25" t="s">
        <v>20</v>
      </c>
      <c r="E122" s="25" t="s">
        <v>448</v>
      </c>
      <c r="F122" s="25" t="s">
        <v>405</v>
      </c>
      <c r="G122" s="6" t="s">
        <v>692</v>
      </c>
      <c r="H122" s="6" t="s">
        <v>398</v>
      </c>
      <c r="I122" s="212" t="s">
        <v>454</v>
      </c>
      <c r="J122" s="213"/>
      <c r="K122" s="25" t="s">
        <v>1099</v>
      </c>
      <c r="L122" s="25" t="s">
        <v>801</v>
      </c>
      <c r="M122" s="25" t="s">
        <v>87</v>
      </c>
      <c r="N122" s="25" t="s">
        <v>1030</v>
      </c>
      <c r="O122" s="6" t="s">
        <v>845</v>
      </c>
      <c r="P122" s="25" t="s">
        <v>264</v>
      </c>
      <c r="Q122" s="32">
        <v>46023</v>
      </c>
      <c r="R122" s="32">
        <v>46376</v>
      </c>
      <c r="S122" s="22" t="s">
        <v>387</v>
      </c>
      <c r="T122" s="6" t="s">
        <v>636</v>
      </c>
      <c r="U122" s="25" t="s">
        <v>450</v>
      </c>
      <c r="V122" s="25" t="s">
        <v>879</v>
      </c>
      <c r="W122" s="25" t="s">
        <v>1110</v>
      </c>
      <c r="X122" s="25" t="s">
        <v>455</v>
      </c>
      <c r="Y122" s="25" t="s">
        <v>87</v>
      </c>
      <c r="Z122" s="6" t="s">
        <v>637</v>
      </c>
      <c r="AA122" s="6" t="s">
        <v>271</v>
      </c>
      <c r="AB122" s="6" t="s">
        <v>579</v>
      </c>
      <c r="AC122" s="6" t="s">
        <v>634</v>
      </c>
      <c r="AD122" s="25" t="s">
        <v>239</v>
      </c>
      <c r="AE122" s="22" t="s">
        <v>87</v>
      </c>
      <c r="AF122" s="22" t="s">
        <v>1057</v>
      </c>
      <c r="AG122" s="22" t="s">
        <v>1062</v>
      </c>
      <c r="AH122" s="171">
        <f>127524600*0.076</f>
        <v>9691869.5999999996</v>
      </c>
      <c r="AI122" s="25" t="s">
        <v>87</v>
      </c>
      <c r="AJ122" s="25" t="s">
        <v>87</v>
      </c>
      <c r="AK122" s="25" t="s">
        <v>87</v>
      </c>
      <c r="AL122" s="25" t="s">
        <v>87</v>
      </c>
      <c r="AM122" s="25" t="s">
        <v>87</v>
      </c>
      <c r="AN122" s="25" t="s">
        <v>87</v>
      </c>
      <c r="AO122" s="6" t="s">
        <v>87</v>
      </c>
      <c r="AP122" s="6" t="s">
        <v>87</v>
      </c>
      <c r="AQ122" s="6" t="s">
        <v>87</v>
      </c>
      <c r="AR122" s="6" t="s">
        <v>87</v>
      </c>
      <c r="AS122" s="6" t="s">
        <v>87</v>
      </c>
      <c r="AT122" s="6" t="s">
        <v>87</v>
      </c>
      <c r="AU122" s="6" t="s">
        <v>87</v>
      </c>
      <c r="AV122" s="6" t="s">
        <v>271</v>
      </c>
      <c r="AW122" s="6" t="s">
        <v>87</v>
      </c>
      <c r="AX122" s="6" t="s">
        <v>87</v>
      </c>
      <c r="AY122" s="6" t="s">
        <v>87</v>
      </c>
      <c r="AZ122" s="6" t="s">
        <v>87</v>
      </c>
      <c r="BA122" s="6" t="s">
        <v>87</v>
      </c>
      <c r="BB122" s="6" t="s">
        <v>87</v>
      </c>
      <c r="BC122" s="6" t="s">
        <v>87</v>
      </c>
      <c r="BD122" s="6" t="s">
        <v>87</v>
      </c>
      <c r="BE122" s="6" t="s">
        <v>87</v>
      </c>
      <c r="BF122" s="6" t="s">
        <v>87</v>
      </c>
      <c r="BG122" s="6" t="s">
        <v>87</v>
      </c>
      <c r="BH122" s="6" t="s">
        <v>87</v>
      </c>
      <c r="BI122" s="6" t="s">
        <v>87</v>
      </c>
      <c r="BJ122" s="6" t="s">
        <v>87</v>
      </c>
      <c r="BK122" s="6" t="s">
        <v>87</v>
      </c>
      <c r="BL122" s="6" t="s">
        <v>87</v>
      </c>
      <c r="BM122" s="6" t="s">
        <v>87</v>
      </c>
      <c r="BN122" s="6" t="s">
        <v>87</v>
      </c>
      <c r="BO122" s="6" t="s">
        <v>87</v>
      </c>
      <c r="BP122" s="6" t="s">
        <v>87</v>
      </c>
      <c r="BQ122" s="6" t="s">
        <v>271</v>
      </c>
      <c r="BR122" s="6" t="s">
        <v>87</v>
      </c>
      <c r="BS122" s="6" t="s">
        <v>271</v>
      </c>
      <c r="BT122" s="6" t="s">
        <v>87</v>
      </c>
      <c r="BU122" s="6" t="s">
        <v>87</v>
      </c>
      <c r="BV122" s="6" t="s">
        <v>87</v>
      </c>
      <c r="BW122" s="6" t="s">
        <v>87</v>
      </c>
      <c r="BX122" s="6" t="s">
        <v>1242</v>
      </c>
      <c r="BY122" s="6" t="s">
        <v>892</v>
      </c>
      <c r="BZ122" s="6"/>
      <c r="CA122" s="6"/>
      <c r="CB122" s="56"/>
    </row>
    <row r="123" spans="2:80" s="5" customFormat="1" ht="114" customHeight="1" x14ac:dyDescent="0.4">
      <c r="B123" s="62">
        <v>66</v>
      </c>
      <c r="C123" s="25" t="s">
        <v>396</v>
      </c>
      <c r="D123" s="25" t="s">
        <v>20</v>
      </c>
      <c r="E123" s="25" t="s">
        <v>448</v>
      </c>
      <c r="F123" s="25" t="s">
        <v>405</v>
      </c>
      <c r="G123" s="6" t="s">
        <v>692</v>
      </c>
      <c r="H123" s="6" t="s">
        <v>398</v>
      </c>
      <c r="I123" s="212" t="s">
        <v>456</v>
      </c>
      <c r="J123" s="213"/>
      <c r="K123" s="25" t="s">
        <v>457</v>
      </c>
      <c r="L123" s="25" t="s">
        <v>801</v>
      </c>
      <c r="M123" s="25" t="s">
        <v>87</v>
      </c>
      <c r="N123" s="25" t="s">
        <v>1030</v>
      </c>
      <c r="O123" s="6" t="s">
        <v>592</v>
      </c>
      <c r="P123" s="25" t="s">
        <v>264</v>
      </c>
      <c r="Q123" s="32">
        <v>46023</v>
      </c>
      <c r="R123" s="32">
        <v>46376</v>
      </c>
      <c r="S123" s="22" t="s">
        <v>387</v>
      </c>
      <c r="T123" s="6" t="s">
        <v>580</v>
      </c>
      <c r="U123" s="25" t="s">
        <v>450</v>
      </c>
      <c r="V123" s="25" t="s">
        <v>879</v>
      </c>
      <c r="W123" s="25" t="s">
        <v>1110</v>
      </c>
      <c r="X123" s="25" t="s">
        <v>455</v>
      </c>
      <c r="Y123" s="25" t="s">
        <v>87</v>
      </c>
      <c r="Z123" s="6" t="s">
        <v>637</v>
      </c>
      <c r="AA123" s="6" t="s">
        <v>271</v>
      </c>
      <c r="AB123" s="6" t="s">
        <v>579</v>
      </c>
      <c r="AC123" s="6" t="s">
        <v>634</v>
      </c>
      <c r="AD123" s="25" t="s">
        <v>239</v>
      </c>
      <c r="AE123" s="22" t="s">
        <v>87</v>
      </c>
      <c r="AF123" s="22" t="s">
        <v>1057</v>
      </c>
      <c r="AG123" s="22" t="s">
        <v>1062</v>
      </c>
      <c r="AH123" s="171">
        <f>127524600*0.076</f>
        <v>9691869.5999999996</v>
      </c>
      <c r="AI123" s="25" t="s">
        <v>87</v>
      </c>
      <c r="AJ123" s="25" t="s">
        <v>87</v>
      </c>
      <c r="AK123" s="25" t="s">
        <v>87</v>
      </c>
      <c r="AL123" s="25" t="s">
        <v>87</v>
      </c>
      <c r="AM123" s="25" t="s">
        <v>87</v>
      </c>
      <c r="AN123" s="25" t="s">
        <v>87</v>
      </c>
      <c r="AO123" s="6" t="s">
        <v>87</v>
      </c>
      <c r="AP123" s="6" t="s">
        <v>87</v>
      </c>
      <c r="AQ123" s="6" t="s">
        <v>87</v>
      </c>
      <c r="AR123" s="6" t="s">
        <v>87</v>
      </c>
      <c r="AS123" s="6" t="s">
        <v>87</v>
      </c>
      <c r="AT123" s="6" t="s">
        <v>87</v>
      </c>
      <c r="AU123" s="6" t="s">
        <v>87</v>
      </c>
      <c r="AV123" s="6" t="s">
        <v>271</v>
      </c>
      <c r="AW123" s="6" t="s">
        <v>87</v>
      </c>
      <c r="AX123" s="6" t="s">
        <v>87</v>
      </c>
      <c r="AY123" s="6" t="s">
        <v>87</v>
      </c>
      <c r="AZ123" s="6" t="s">
        <v>87</v>
      </c>
      <c r="BA123" s="6" t="s">
        <v>87</v>
      </c>
      <c r="BB123" s="6" t="s">
        <v>87</v>
      </c>
      <c r="BC123" s="6" t="s">
        <v>87</v>
      </c>
      <c r="BD123" s="6" t="s">
        <v>87</v>
      </c>
      <c r="BE123" s="6" t="s">
        <v>87</v>
      </c>
      <c r="BF123" s="6" t="s">
        <v>87</v>
      </c>
      <c r="BG123" s="6" t="s">
        <v>87</v>
      </c>
      <c r="BH123" s="6" t="s">
        <v>87</v>
      </c>
      <c r="BI123" s="6" t="s">
        <v>87</v>
      </c>
      <c r="BJ123" s="6" t="s">
        <v>87</v>
      </c>
      <c r="BK123" s="6" t="s">
        <v>87</v>
      </c>
      <c r="BL123" s="6" t="s">
        <v>87</v>
      </c>
      <c r="BM123" s="6" t="s">
        <v>87</v>
      </c>
      <c r="BN123" s="6" t="s">
        <v>87</v>
      </c>
      <c r="BO123" s="6" t="s">
        <v>87</v>
      </c>
      <c r="BP123" s="6" t="s">
        <v>87</v>
      </c>
      <c r="BQ123" s="6" t="s">
        <v>271</v>
      </c>
      <c r="BR123" s="6" t="s">
        <v>87</v>
      </c>
      <c r="BS123" s="6" t="s">
        <v>271</v>
      </c>
      <c r="BT123" s="6" t="s">
        <v>87</v>
      </c>
      <c r="BU123" s="6" t="s">
        <v>87</v>
      </c>
      <c r="BV123" s="6" t="s">
        <v>87</v>
      </c>
      <c r="BW123" s="6" t="s">
        <v>87</v>
      </c>
      <c r="BX123" s="6" t="s">
        <v>1242</v>
      </c>
      <c r="BY123" s="6" t="s">
        <v>892</v>
      </c>
      <c r="BZ123" s="6"/>
      <c r="CA123" s="6"/>
      <c r="CB123" s="56"/>
    </row>
    <row r="124" spans="2:80" s="5" customFormat="1" ht="114" customHeight="1" x14ac:dyDescent="0.4">
      <c r="B124" s="62">
        <v>67</v>
      </c>
      <c r="C124" s="25" t="s">
        <v>396</v>
      </c>
      <c r="D124" s="25" t="s">
        <v>20</v>
      </c>
      <c r="E124" s="25" t="s">
        <v>448</v>
      </c>
      <c r="F124" s="25" t="s">
        <v>405</v>
      </c>
      <c r="G124" s="6" t="s">
        <v>692</v>
      </c>
      <c r="H124" s="6" t="s">
        <v>398</v>
      </c>
      <c r="I124" s="212" t="s">
        <v>458</v>
      </c>
      <c r="J124" s="213"/>
      <c r="K124" s="25" t="s">
        <v>1063</v>
      </c>
      <c r="L124" s="25" t="s">
        <v>802</v>
      </c>
      <c r="M124" s="25" t="s">
        <v>87</v>
      </c>
      <c r="N124" s="25" t="s">
        <v>1030</v>
      </c>
      <c r="O124" s="6" t="s">
        <v>1064</v>
      </c>
      <c r="P124" s="25" t="s">
        <v>264</v>
      </c>
      <c r="Q124" s="32">
        <v>46023</v>
      </c>
      <c r="R124" s="32">
        <v>46376</v>
      </c>
      <c r="S124" s="22" t="s">
        <v>387</v>
      </c>
      <c r="T124" s="6" t="s">
        <v>1065</v>
      </c>
      <c r="U124" s="25" t="s">
        <v>450</v>
      </c>
      <c r="V124" s="25" t="s">
        <v>879</v>
      </c>
      <c r="W124" s="25" t="s">
        <v>1110</v>
      </c>
      <c r="X124" s="25" t="s">
        <v>459</v>
      </c>
      <c r="Y124" s="25" t="s">
        <v>87</v>
      </c>
      <c r="Z124" s="6" t="s">
        <v>1066</v>
      </c>
      <c r="AA124" s="6" t="s">
        <v>271</v>
      </c>
      <c r="AB124" s="6" t="s">
        <v>578</v>
      </c>
      <c r="AC124" s="6" t="s">
        <v>634</v>
      </c>
      <c r="AD124" s="25" t="s">
        <v>239</v>
      </c>
      <c r="AE124" s="22" t="s">
        <v>87</v>
      </c>
      <c r="AF124" s="22" t="s">
        <v>87</v>
      </c>
      <c r="AG124" s="22" t="s">
        <v>87</v>
      </c>
      <c r="AH124" s="171" t="s">
        <v>87</v>
      </c>
      <c r="AI124" s="25" t="s">
        <v>87</v>
      </c>
      <c r="AJ124" s="25" t="s">
        <v>87</v>
      </c>
      <c r="AK124" s="25" t="s">
        <v>87</v>
      </c>
      <c r="AL124" s="25" t="s">
        <v>87</v>
      </c>
      <c r="AM124" s="25" t="s">
        <v>87</v>
      </c>
      <c r="AN124" s="25" t="s">
        <v>87</v>
      </c>
      <c r="AO124" s="6" t="s">
        <v>87</v>
      </c>
      <c r="AP124" s="6" t="s">
        <v>87</v>
      </c>
      <c r="AQ124" s="6" t="s">
        <v>87</v>
      </c>
      <c r="AR124" s="6" t="s">
        <v>87</v>
      </c>
      <c r="AS124" s="6" t="s">
        <v>87</v>
      </c>
      <c r="AT124" s="6" t="s">
        <v>87</v>
      </c>
      <c r="AU124" s="6" t="s">
        <v>271</v>
      </c>
      <c r="AV124" s="6" t="s">
        <v>87</v>
      </c>
      <c r="AW124" s="6" t="s">
        <v>87</v>
      </c>
      <c r="AX124" s="6" t="s">
        <v>87</v>
      </c>
      <c r="AY124" s="6" t="s">
        <v>87</v>
      </c>
      <c r="AZ124" s="6" t="s">
        <v>87</v>
      </c>
      <c r="BA124" s="6" t="s">
        <v>87</v>
      </c>
      <c r="BB124" s="6" t="s">
        <v>87</v>
      </c>
      <c r="BC124" s="6" t="s">
        <v>87</v>
      </c>
      <c r="BD124" s="6" t="s">
        <v>87</v>
      </c>
      <c r="BE124" s="6" t="s">
        <v>87</v>
      </c>
      <c r="BF124" s="6" t="s">
        <v>87</v>
      </c>
      <c r="BG124" s="6" t="s">
        <v>87</v>
      </c>
      <c r="BH124" s="6" t="s">
        <v>87</v>
      </c>
      <c r="BI124" s="6" t="s">
        <v>87</v>
      </c>
      <c r="BJ124" s="6" t="s">
        <v>87</v>
      </c>
      <c r="BK124" s="6" t="s">
        <v>87</v>
      </c>
      <c r="BL124" s="6" t="s">
        <v>87</v>
      </c>
      <c r="BM124" s="6" t="s">
        <v>87</v>
      </c>
      <c r="BN124" s="6" t="s">
        <v>87</v>
      </c>
      <c r="BO124" s="6" t="s">
        <v>87</v>
      </c>
      <c r="BP124" s="6" t="s">
        <v>87</v>
      </c>
      <c r="BQ124" s="6" t="s">
        <v>271</v>
      </c>
      <c r="BR124" s="6" t="s">
        <v>87</v>
      </c>
      <c r="BS124" s="6" t="s">
        <v>87</v>
      </c>
      <c r="BT124" s="6" t="s">
        <v>87</v>
      </c>
      <c r="BU124" s="6" t="s">
        <v>87</v>
      </c>
      <c r="BV124" s="6" t="s">
        <v>87</v>
      </c>
      <c r="BW124" s="6" t="s">
        <v>87</v>
      </c>
      <c r="BX124" s="6" t="s">
        <v>1242</v>
      </c>
      <c r="BY124" s="6" t="s">
        <v>892</v>
      </c>
      <c r="BZ124" s="6"/>
      <c r="CA124" s="6"/>
      <c r="CB124" s="56"/>
    </row>
    <row r="125" spans="2:80" s="5" customFormat="1" ht="114" customHeight="1" x14ac:dyDescent="0.4">
      <c r="B125" s="62">
        <v>68</v>
      </c>
      <c r="C125" s="25" t="s">
        <v>396</v>
      </c>
      <c r="D125" s="25" t="s">
        <v>20</v>
      </c>
      <c r="E125" s="25" t="s">
        <v>448</v>
      </c>
      <c r="F125" s="25" t="s">
        <v>398</v>
      </c>
      <c r="G125" s="6" t="s">
        <v>692</v>
      </c>
      <c r="H125" s="6" t="s">
        <v>692</v>
      </c>
      <c r="I125" s="212" t="s">
        <v>460</v>
      </c>
      <c r="J125" s="213"/>
      <c r="K125" s="25" t="s">
        <v>461</v>
      </c>
      <c r="L125" s="25" t="s">
        <v>801</v>
      </c>
      <c r="M125" s="25" t="s">
        <v>87</v>
      </c>
      <c r="N125" s="25" t="s">
        <v>1030</v>
      </c>
      <c r="O125" s="6" t="s">
        <v>593</v>
      </c>
      <c r="P125" s="25" t="s">
        <v>264</v>
      </c>
      <c r="Q125" s="32">
        <v>46023</v>
      </c>
      <c r="R125" s="32">
        <v>46376</v>
      </c>
      <c r="S125" s="22" t="s">
        <v>387</v>
      </c>
      <c r="T125" s="6" t="s">
        <v>581</v>
      </c>
      <c r="U125" s="25" t="s">
        <v>450</v>
      </c>
      <c r="V125" s="25" t="s">
        <v>879</v>
      </c>
      <c r="W125" s="25" t="s">
        <v>1110</v>
      </c>
      <c r="X125" s="25" t="s">
        <v>462</v>
      </c>
      <c r="Y125" s="25" t="s">
        <v>87</v>
      </c>
      <c r="Z125" s="6" t="s">
        <v>582</v>
      </c>
      <c r="AA125" s="6" t="s">
        <v>271</v>
      </c>
      <c r="AB125" s="6" t="s">
        <v>579</v>
      </c>
      <c r="AC125" s="6" t="s">
        <v>634</v>
      </c>
      <c r="AD125" s="25" t="s">
        <v>247</v>
      </c>
      <c r="AE125" s="22" t="s">
        <v>87</v>
      </c>
      <c r="AF125" s="22" t="s">
        <v>87</v>
      </c>
      <c r="AG125" s="22" t="s">
        <v>87</v>
      </c>
      <c r="AH125" s="171" t="s">
        <v>87</v>
      </c>
      <c r="AI125" s="25" t="s">
        <v>87</v>
      </c>
      <c r="AJ125" s="25" t="s">
        <v>87</v>
      </c>
      <c r="AK125" s="25" t="s">
        <v>87</v>
      </c>
      <c r="AL125" s="25" t="s">
        <v>87</v>
      </c>
      <c r="AM125" s="25" t="s">
        <v>87</v>
      </c>
      <c r="AN125" s="25" t="s">
        <v>87</v>
      </c>
      <c r="AO125" s="6" t="s">
        <v>87</v>
      </c>
      <c r="AP125" s="6" t="s">
        <v>87</v>
      </c>
      <c r="AQ125" s="6" t="s">
        <v>87</v>
      </c>
      <c r="AR125" s="6" t="s">
        <v>87</v>
      </c>
      <c r="AS125" s="6" t="s">
        <v>87</v>
      </c>
      <c r="AT125" s="6" t="s">
        <v>87</v>
      </c>
      <c r="AU125" s="6" t="s">
        <v>271</v>
      </c>
      <c r="AV125" s="6" t="s">
        <v>271</v>
      </c>
      <c r="AW125" s="6" t="s">
        <v>87</v>
      </c>
      <c r="AX125" s="6" t="s">
        <v>87</v>
      </c>
      <c r="AY125" s="6" t="s">
        <v>87</v>
      </c>
      <c r="AZ125" s="6" t="s">
        <v>87</v>
      </c>
      <c r="BA125" s="6" t="s">
        <v>87</v>
      </c>
      <c r="BB125" s="6" t="s">
        <v>87</v>
      </c>
      <c r="BC125" s="6" t="s">
        <v>87</v>
      </c>
      <c r="BD125" s="6" t="s">
        <v>87</v>
      </c>
      <c r="BE125" s="6" t="s">
        <v>87</v>
      </c>
      <c r="BF125" s="6" t="s">
        <v>87</v>
      </c>
      <c r="BG125" s="6" t="s">
        <v>87</v>
      </c>
      <c r="BH125" s="6" t="s">
        <v>87</v>
      </c>
      <c r="BI125" s="6" t="s">
        <v>87</v>
      </c>
      <c r="BJ125" s="6" t="s">
        <v>87</v>
      </c>
      <c r="BK125" s="6" t="s">
        <v>87</v>
      </c>
      <c r="BL125" s="6" t="s">
        <v>87</v>
      </c>
      <c r="BM125" s="6" t="s">
        <v>87</v>
      </c>
      <c r="BN125" s="6" t="s">
        <v>87</v>
      </c>
      <c r="BO125" s="6" t="s">
        <v>87</v>
      </c>
      <c r="BP125" s="6" t="s">
        <v>87</v>
      </c>
      <c r="BQ125" s="6" t="s">
        <v>271</v>
      </c>
      <c r="BR125" s="6" t="s">
        <v>87</v>
      </c>
      <c r="BS125" s="6" t="s">
        <v>87</v>
      </c>
      <c r="BT125" s="6" t="s">
        <v>87</v>
      </c>
      <c r="BU125" s="6" t="s">
        <v>87</v>
      </c>
      <c r="BV125" s="6" t="s">
        <v>87</v>
      </c>
      <c r="BW125" s="6" t="s">
        <v>87</v>
      </c>
      <c r="BX125" s="6" t="s">
        <v>1242</v>
      </c>
      <c r="BY125" s="6" t="s">
        <v>892</v>
      </c>
      <c r="BZ125" s="6"/>
      <c r="CA125" s="6"/>
      <c r="CB125" s="56"/>
    </row>
    <row r="126" spans="2:80" s="5" customFormat="1" ht="114" customHeight="1" x14ac:dyDescent="0.4">
      <c r="B126" s="62">
        <v>69</v>
      </c>
      <c r="C126" s="25" t="s">
        <v>396</v>
      </c>
      <c r="D126" s="25" t="s">
        <v>20</v>
      </c>
      <c r="E126" s="25" t="s">
        <v>448</v>
      </c>
      <c r="F126" s="25" t="s">
        <v>87</v>
      </c>
      <c r="G126" s="6" t="s">
        <v>382</v>
      </c>
      <c r="H126" s="6" t="s">
        <v>382</v>
      </c>
      <c r="I126" s="212" t="s">
        <v>978</v>
      </c>
      <c r="J126" s="213"/>
      <c r="K126" s="25" t="s">
        <v>1067</v>
      </c>
      <c r="L126" s="25" t="s">
        <v>802</v>
      </c>
      <c r="M126" s="25" t="s">
        <v>87</v>
      </c>
      <c r="N126" s="25" t="s">
        <v>1030</v>
      </c>
      <c r="O126" s="6" t="s">
        <v>592</v>
      </c>
      <c r="P126" s="25" t="s">
        <v>264</v>
      </c>
      <c r="Q126" s="32">
        <v>46023</v>
      </c>
      <c r="R126" s="32">
        <v>46376</v>
      </c>
      <c r="S126" s="22" t="s">
        <v>87</v>
      </c>
      <c r="T126" s="6" t="s">
        <v>1068</v>
      </c>
      <c r="U126" s="25" t="s">
        <v>450</v>
      </c>
      <c r="V126" s="25" t="s">
        <v>879</v>
      </c>
      <c r="W126" s="25" t="s">
        <v>1110</v>
      </c>
      <c r="X126" s="25" t="s">
        <v>979</v>
      </c>
      <c r="Y126" s="25" t="s">
        <v>87</v>
      </c>
      <c r="Z126" s="6" t="s">
        <v>583</v>
      </c>
      <c r="AA126" s="6" t="s">
        <v>271</v>
      </c>
      <c r="AB126" s="6" t="s">
        <v>584</v>
      </c>
      <c r="AC126" s="6" t="s">
        <v>634</v>
      </c>
      <c r="AD126" s="25" t="s">
        <v>247</v>
      </c>
      <c r="AE126" s="22" t="s">
        <v>87</v>
      </c>
      <c r="AF126" s="22" t="s">
        <v>87</v>
      </c>
      <c r="AG126" s="22" t="s">
        <v>87</v>
      </c>
      <c r="AH126" s="171" t="s">
        <v>87</v>
      </c>
      <c r="AI126" s="25" t="s">
        <v>87</v>
      </c>
      <c r="AJ126" s="25" t="s">
        <v>87</v>
      </c>
      <c r="AK126" s="25" t="s">
        <v>87</v>
      </c>
      <c r="AL126" s="25" t="s">
        <v>87</v>
      </c>
      <c r="AM126" s="25" t="s">
        <v>87</v>
      </c>
      <c r="AN126" s="25" t="s">
        <v>87</v>
      </c>
      <c r="AO126" s="6" t="s">
        <v>87</v>
      </c>
      <c r="AP126" s="6" t="s">
        <v>87</v>
      </c>
      <c r="AQ126" s="6" t="s">
        <v>87</v>
      </c>
      <c r="AR126" s="6" t="s">
        <v>87</v>
      </c>
      <c r="AS126" s="6" t="s">
        <v>87</v>
      </c>
      <c r="AT126" s="6" t="s">
        <v>87</v>
      </c>
      <c r="AU126" s="6" t="s">
        <v>271</v>
      </c>
      <c r="AV126" s="6" t="s">
        <v>87</v>
      </c>
      <c r="AW126" s="6" t="s">
        <v>87</v>
      </c>
      <c r="AX126" s="6" t="s">
        <v>87</v>
      </c>
      <c r="AY126" s="6" t="s">
        <v>87</v>
      </c>
      <c r="AZ126" s="6" t="s">
        <v>87</v>
      </c>
      <c r="BA126" s="6" t="s">
        <v>87</v>
      </c>
      <c r="BB126" s="6" t="s">
        <v>87</v>
      </c>
      <c r="BC126" s="6" t="s">
        <v>87</v>
      </c>
      <c r="BD126" s="6" t="s">
        <v>87</v>
      </c>
      <c r="BE126" s="6" t="s">
        <v>87</v>
      </c>
      <c r="BF126" s="6" t="s">
        <v>87</v>
      </c>
      <c r="BG126" s="6" t="s">
        <v>87</v>
      </c>
      <c r="BH126" s="6" t="s">
        <v>87</v>
      </c>
      <c r="BI126" s="6" t="s">
        <v>87</v>
      </c>
      <c r="BJ126" s="6" t="s">
        <v>87</v>
      </c>
      <c r="BK126" s="6" t="s">
        <v>87</v>
      </c>
      <c r="BL126" s="6" t="s">
        <v>87</v>
      </c>
      <c r="BM126" s="6" t="s">
        <v>87</v>
      </c>
      <c r="BN126" s="6" t="s">
        <v>87</v>
      </c>
      <c r="BO126" s="6" t="s">
        <v>87</v>
      </c>
      <c r="BP126" s="6" t="s">
        <v>87</v>
      </c>
      <c r="BQ126" s="6" t="s">
        <v>271</v>
      </c>
      <c r="BR126" s="6" t="s">
        <v>87</v>
      </c>
      <c r="BS126" s="6" t="s">
        <v>87</v>
      </c>
      <c r="BT126" s="6" t="s">
        <v>87</v>
      </c>
      <c r="BU126" s="6" t="s">
        <v>87</v>
      </c>
      <c r="BV126" s="6" t="s">
        <v>87</v>
      </c>
      <c r="BW126" s="6" t="s">
        <v>87</v>
      </c>
      <c r="BX126" s="6" t="s">
        <v>1242</v>
      </c>
      <c r="BY126" s="6" t="s">
        <v>892</v>
      </c>
      <c r="BZ126" s="6"/>
      <c r="CA126" s="6"/>
      <c r="CB126" s="56"/>
    </row>
    <row r="127" spans="2:80" s="5" customFormat="1" ht="114" customHeight="1" x14ac:dyDescent="0.4">
      <c r="B127" s="62">
        <v>70</v>
      </c>
      <c r="C127" s="25" t="s">
        <v>396</v>
      </c>
      <c r="D127" s="25" t="s">
        <v>20</v>
      </c>
      <c r="E127" s="25" t="s">
        <v>448</v>
      </c>
      <c r="F127" s="25" t="s">
        <v>87</v>
      </c>
      <c r="G127" s="6" t="s">
        <v>382</v>
      </c>
      <c r="H127" s="6" t="s">
        <v>692</v>
      </c>
      <c r="I127" s="212" t="s">
        <v>463</v>
      </c>
      <c r="J127" s="213"/>
      <c r="K127" s="25" t="s">
        <v>464</v>
      </c>
      <c r="L127" s="25" t="s">
        <v>803</v>
      </c>
      <c r="M127" s="25" t="s">
        <v>87</v>
      </c>
      <c r="N127" s="25" t="s">
        <v>1030</v>
      </c>
      <c r="O127" s="6" t="s">
        <v>1069</v>
      </c>
      <c r="P127" s="25" t="s">
        <v>264</v>
      </c>
      <c r="Q127" s="32">
        <v>46023</v>
      </c>
      <c r="R127" s="32">
        <v>46135</v>
      </c>
      <c r="S127" s="22" t="s">
        <v>87</v>
      </c>
      <c r="T127" s="6" t="s">
        <v>1070</v>
      </c>
      <c r="U127" s="25" t="s">
        <v>450</v>
      </c>
      <c r="V127" s="25" t="s">
        <v>879</v>
      </c>
      <c r="W127" s="25" t="s">
        <v>1110</v>
      </c>
      <c r="X127" s="25" t="s">
        <v>980</v>
      </c>
      <c r="Y127" s="25" t="s">
        <v>87</v>
      </c>
      <c r="Z127" s="6" t="s">
        <v>1071</v>
      </c>
      <c r="AA127" s="6" t="s">
        <v>1072</v>
      </c>
      <c r="AB127" s="6" t="s">
        <v>1073</v>
      </c>
      <c r="AC127" s="6" t="s">
        <v>1074</v>
      </c>
      <c r="AD127" s="25" t="s">
        <v>247</v>
      </c>
      <c r="AE127" s="22" t="s">
        <v>87</v>
      </c>
      <c r="AF127" s="22" t="s">
        <v>87</v>
      </c>
      <c r="AG127" s="22" t="s">
        <v>87</v>
      </c>
      <c r="AH127" s="171">
        <v>11463006155</v>
      </c>
      <c r="AI127" s="25" t="s">
        <v>87</v>
      </c>
      <c r="AJ127" s="25" t="s">
        <v>87</v>
      </c>
      <c r="AK127" s="25" t="s">
        <v>87</v>
      </c>
      <c r="AL127" s="25" t="s">
        <v>87</v>
      </c>
      <c r="AM127" s="25" t="s">
        <v>87</v>
      </c>
      <c r="AN127" s="25" t="s">
        <v>87</v>
      </c>
      <c r="AO127" s="6" t="s">
        <v>87</v>
      </c>
      <c r="AP127" s="6" t="s">
        <v>87</v>
      </c>
      <c r="AQ127" s="6" t="s">
        <v>87</v>
      </c>
      <c r="AR127" s="6" t="s">
        <v>87</v>
      </c>
      <c r="AS127" s="6" t="s">
        <v>87</v>
      </c>
      <c r="AT127" s="6" t="s">
        <v>87</v>
      </c>
      <c r="AU127" s="6" t="s">
        <v>271</v>
      </c>
      <c r="AV127" s="6" t="s">
        <v>87</v>
      </c>
      <c r="AW127" s="6" t="s">
        <v>87</v>
      </c>
      <c r="AX127" s="6" t="s">
        <v>87</v>
      </c>
      <c r="AY127" s="6" t="s">
        <v>87</v>
      </c>
      <c r="AZ127" s="6" t="s">
        <v>87</v>
      </c>
      <c r="BA127" s="6" t="s">
        <v>87</v>
      </c>
      <c r="BB127" s="6" t="s">
        <v>87</v>
      </c>
      <c r="BC127" s="6" t="s">
        <v>87</v>
      </c>
      <c r="BD127" s="6" t="s">
        <v>87</v>
      </c>
      <c r="BE127" s="6" t="s">
        <v>87</v>
      </c>
      <c r="BF127" s="6" t="s">
        <v>87</v>
      </c>
      <c r="BG127" s="6" t="s">
        <v>87</v>
      </c>
      <c r="BH127" s="6" t="s">
        <v>87</v>
      </c>
      <c r="BI127" s="6" t="s">
        <v>87</v>
      </c>
      <c r="BJ127" s="6" t="s">
        <v>87</v>
      </c>
      <c r="BK127" s="6" t="s">
        <v>87</v>
      </c>
      <c r="BL127" s="6" t="s">
        <v>87</v>
      </c>
      <c r="BM127" s="6" t="s">
        <v>87</v>
      </c>
      <c r="BN127" s="6" t="s">
        <v>87</v>
      </c>
      <c r="BO127" s="6" t="s">
        <v>87</v>
      </c>
      <c r="BP127" s="6" t="s">
        <v>87</v>
      </c>
      <c r="BQ127" s="6" t="s">
        <v>271</v>
      </c>
      <c r="BR127" s="6" t="s">
        <v>87</v>
      </c>
      <c r="BS127" s="6" t="s">
        <v>87</v>
      </c>
      <c r="BT127" s="6" t="s">
        <v>87</v>
      </c>
      <c r="BU127" s="6" t="s">
        <v>87</v>
      </c>
      <c r="BV127" s="6" t="s">
        <v>87</v>
      </c>
      <c r="BW127" s="6" t="s">
        <v>87</v>
      </c>
      <c r="BX127" s="6" t="s">
        <v>1242</v>
      </c>
      <c r="BY127" s="6" t="s">
        <v>892</v>
      </c>
      <c r="BZ127" s="6"/>
      <c r="CA127" s="6"/>
      <c r="CB127" s="56"/>
    </row>
    <row r="128" spans="2:80" s="5" customFormat="1" ht="114" customHeight="1" x14ac:dyDescent="0.4">
      <c r="B128" s="62">
        <v>71</v>
      </c>
      <c r="C128" s="25" t="s">
        <v>465</v>
      </c>
      <c r="D128" s="25" t="s">
        <v>22</v>
      </c>
      <c r="E128" s="25" t="s">
        <v>466</v>
      </c>
      <c r="F128" s="25" t="s">
        <v>405</v>
      </c>
      <c r="G128" s="6" t="s">
        <v>228</v>
      </c>
      <c r="H128" s="6" t="s">
        <v>692</v>
      </c>
      <c r="I128" s="212" t="s">
        <v>467</v>
      </c>
      <c r="J128" s="213"/>
      <c r="K128" s="25" t="s">
        <v>468</v>
      </c>
      <c r="L128" s="25" t="s">
        <v>470</v>
      </c>
      <c r="M128" s="25" t="s">
        <v>472</v>
      </c>
      <c r="N128" s="25" t="s">
        <v>1030</v>
      </c>
      <c r="O128" s="6" t="s">
        <v>601</v>
      </c>
      <c r="P128" s="25" t="s">
        <v>264</v>
      </c>
      <c r="Q128" s="32">
        <v>46023</v>
      </c>
      <c r="R128" s="32">
        <v>46376</v>
      </c>
      <c r="S128" s="22" t="s">
        <v>469</v>
      </c>
      <c r="T128" s="6" t="s">
        <v>602</v>
      </c>
      <c r="U128" s="25" t="s">
        <v>471</v>
      </c>
      <c r="V128" s="25" t="s">
        <v>473</v>
      </c>
      <c r="W128" s="25" t="s">
        <v>1111</v>
      </c>
      <c r="X128" s="25" t="s">
        <v>603</v>
      </c>
      <c r="Y128" s="25" t="s">
        <v>604</v>
      </c>
      <c r="Z128" s="6" t="s">
        <v>271</v>
      </c>
      <c r="AA128" s="6" t="s">
        <v>271</v>
      </c>
      <c r="AB128" s="6" t="s">
        <v>271</v>
      </c>
      <c r="AC128" s="6" t="s">
        <v>271</v>
      </c>
      <c r="AD128" s="25" t="s">
        <v>247</v>
      </c>
      <c r="AE128" s="22" t="s">
        <v>87</v>
      </c>
      <c r="AF128" s="22" t="s">
        <v>87</v>
      </c>
      <c r="AG128" s="22" t="s">
        <v>87</v>
      </c>
      <c r="AH128" s="171" t="s">
        <v>87</v>
      </c>
      <c r="AI128" s="25" t="s">
        <v>87</v>
      </c>
      <c r="AJ128" s="25" t="s">
        <v>87</v>
      </c>
      <c r="AK128" s="25" t="s">
        <v>87</v>
      </c>
      <c r="AL128" s="25" t="s">
        <v>87</v>
      </c>
      <c r="AM128" s="25" t="s">
        <v>87</v>
      </c>
      <c r="AN128" s="25" t="s">
        <v>87</v>
      </c>
      <c r="AO128" s="6" t="s">
        <v>271</v>
      </c>
      <c r="AP128" s="6" t="s">
        <v>271</v>
      </c>
      <c r="AQ128" s="6" t="s">
        <v>87</v>
      </c>
      <c r="AR128" s="6" t="s">
        <v>87</v>
      </c>
      <c r="AS128" s="6" t="s">
        <v>87</v>
      </c>
      <c r="AT128" s="6" t="s">
        <v>87</v>
      </c>
      <c r="AU128" s="6" t="s">
        <v>87</v>
      </c>
      <c r="AV128" s="6" t="s">
        <v>87</v>
      </c>
      <c r="AW128" s="6" t="s">
        <v>87</v>
      </c>
      <c r="AX128" s="6" t="s">
        <v>87</v>
      </c>
      <c r="AY128" s="6" t="s">
        <v>87</v>
      </c>
      <c r="AZ128" s="6" t="s">
        <v>87</v>
      </c>
      <c r="BA128" s="6" t="s">
        <v>87</v>
      </c>
      <c r="BB128" s="6" t="s">
        <v>87</v>
      </c>
      <c r="BC128" s="6" t="s">
        <v>87</v>
      </c>
      <c r="BD128" s="6" t="s">
        <v>87</v>
      </c>
      <c r="BE128" s="6" t="s">
        <v>87</v>
      </c>
      <c r="BF128" s="6" t="s">
        <v>87</v>
      </c>
      <c r="BG128" s="6" t="s">
        <v>87</v>
      </c>
      <c r="BH128" s="6" t="s">
        <v>87</v>
      </c>
      <c r="BI128" s="6" t="s">
        <v>87</v>
      </c>
      <c r="BJ128" s="6" t="s">
        <v>87</v>
      </c>
      <c r="BK128" s="6" t="s">
        <v>271</v>
      </c>
      <c r="BL128" s="6" t="s">
        <v>271</v>
      </c>
      <c r="BM128" s="6" t="s">
        <v>271</v>
      </c>
      <c r="BN128" s="6" t="s">
        <v>87</v>
      </c>
      <c r="BO128" s="6" t="s">
        <v>87</v>
      </c>
      <c r="BP128" s="6" t="s">
        <v>87</v>
      </c>
      <c r="BQ128" s="6" t="s">
        <v>87</v>
      </c>
      <c r="BR128" s="6" t="s">
        <v>87</v>
      </c>
      <c r="BS128" s="6" t="s">
        <v>87</v>
      </c>
      <c r="BT128" s="6" t="s">
        <v>87</v>
      </c>
      <c r="BU128" s="6" t="s">
        <v>87</v>
      </c>
      <c r="BV128" s="6" t="s">
        <v>87</v>
      </c>
      <c r="BW128" s="6" t="s">
        <v>87</v>
      </c>
      <c r="BX128" s="6" t="s">
        <v>1242</v>
      </c>
      <c r="BY128" s="6" t="s">
        <v>892</v>
      </c>
      <c r="BZ128" s="6"/>
      <c r="CA128" s="6"/>
      <c r="CB128" s="56"/>
    </row>
    <row r="129" spans="2:80" s="5" customFormat="1" ht="114" customHeight="1" x14ac:dyDescent="0.4">
      <c r="B129" s="62">
        <v>72</v>
      </c>
      <c r="C129" s="25" t="s">
        <v>465</v>
      </c>
      <c r="D129" s="25" t="s">
        <v>22</v>
      </c>
      <c r="E129" s="25" t="s">
        <v>466</v>
      </c>
      <c r="F129" s="25" t="s">
        <v>405</v>
      </c>
      <c r="G129" s="6" t="s">
        <v>228</v>
      </c>
      <c r="H129" s="6" t="s">
        <v>692</v>
      </c>
      <c r="I129" s="212" t="s">
        <v>474</v>
      </c>
      <c r="J129" s="213"/>
      <c r="K129" s="25" t="s">
        <v>475</v>
      </c>
      <c r="L129" s="25" t="s">
        <v>470</v>
      </c>
      <c r="M129" s="25" t="s">
        <v>472</v>
      </c>
      <c r="N129" s="25" t="s">
        <v>1030</v>
      </c>
      <c r="O129" s="6" t="s">
        <v>605</v>
      </c>
      <c r="P129" s="25" t="s">
        <v>264</v>
      </c>
      <c r="Q129" s="32">
        <v>46023</v>
      </c>
      <c r="R129" s="32">
        <v>46376</v>
      </c>
      <c r="S129" s="22" t="s">
        <v>469</v>
      </c>
      <c r="T129" s="6" t="s">
        <v>602</v>
      </c>
      <c r="U129" s="25" t="s">
        <v>476</v>
      </c>
      <c r="V129" s="25" t="s">
        <v>473</v>
      </c>
      <c r="W129" s="25" t="s">
        <v>1111</v>
      </c>
      <c r="X129" s="25" t="s">
        <v>477</v>
      </c>
      <c r="Y129" s="25" t="s">
        <v>981</v>
      </c>
      <c r="Z129" s="6" t="s">
        <v>271</v>
      </c>
      <c r="AA129" s="6" t="s">
        <v>271</v>
      </c>
      <c r="AB129" s="6" t="s">
        <v>271</v>
      </c>
      <c r="AC129" s="6" t="s">
        <v>271</v>
      </c>
      <c r="AD129" s="25" t="s">
        <v>239</v>
      </c>
      <c r="AE129" s="22" t="s">
        <v>87</v>
      </c>
      <c r="AF129" s="22" t="s">
        <v>479</v>
      </c>
      <c r="AG129" s="22" t="s">
        <v>480</v>
      </c>
      <c r="AH129" s="171">
        <v>1066494877</v>
      </c>
      <c r="AI129" s="25" t="s">
        <v>87</v>
      </c>
      <c r="AJ129" s="25" t="s">
        <v>87</v>
      </c>
      <c r="AK129" s="25" t="s">
        <v>87</v>
      </c>
      <c r="AL129" s="25" t="s">
        <v>87</v>
      </c>
      <c r="AM129" s="25" t="s">
        <v>87</v>
      </c>
      <c r="AN129" s="25" t="s">
        <v>87</v>
      </c>
      <c r="AO129" s="6" t="s">
        <v>271</v>
      </c>
      <c r="AP129" s="6" t="s">
        <v>271</v>
      </c>
      <c r="AQ129" s="6" t="s">
        <v>87</v>
      </c>
      <c r="AR129" s="6" t="s">
        <v>87</v>
      </c>
      <c r="AS129" s="6" t="s">
        <v>87</v>
      </c>
      <c r="AT129" s="6" t="s">
        <v>87</v>
      </c>
      <c r="AU129" s="6" t="s">
        <v>87</v>
      </c>
      <c r="AV129" s="6" t="s">
        <v>87</v>
      </c>
      <c r="AW129" s="6" t="s">
        <v>87</v>
      </c>
      <c r="AX129" s="6" t="s">
        <v>87</v>
      </c>
      <c r="AY129" s="6" t="s">
        <v>87</v>
      </c>
      <c r="AZ129" s="6" t="s">
        <v>87</v>
      </c>
      <c r="BA129" s="6" t="s">
        <v>87</v>
      </c>
      <c r="BB129" s="6" t="s">
        <v>87</v>
      </c>
      <c r="BC129" s="6" t="s">
        <v>87</v>
      </c>
      <c r="BD129" s="6" t="s">
        <v>87</v>
      </c>
      <c r="BE129" s="6" t="s">
        <v>87</v>
      </c>
      <c r="BF129" s="6" t="s">
        <v>87</v>
      </c>
      <c r="BG129" s="6" t="s">
        <v>87</v>
      </c>
      <c r="BH129" s="6" t="s">
        <v>87</v>
      </c>
      <c r="BI129" s="6" t="s">
        <v>87</v>
      </c>
      <c r="BJ129" s="6" t="s">
        <v>87</v>
      </c>
      <c r="BK129" s="6" t="s">
        <v>87</v>
      </c>
      <c r="BL129" s="6" t="s">
        <v>87</v>
      </c>
      <c r="BM129" s="6" t="s">
        <v>271</v>
      </c>
      <c r="BN129" s="6" t="s">
        <v>271</v>
      </c>
      <c r="BO129" s="6" t="s">
        <v>271</v>
      </c>
      <c r="BP129" s="6" t="s">
        <v>271</v>
      </c>
      <c r="BQ129" s="6" t="s">
        <v>87</v>
      </c>
      <c r="BR129" s="6" t="s">
        <v>87</v>
      </c>
      <c r="BS129" s="6" t="s">
        <v>87</v>
      </c>
      <c r="BT129" s="6" t="s">
        <v>87</v>
      </c>
      <c r="BU129" s="6" t="s">
        <v>87</v>
      </c>
      <c r="BV129" s="6" t="s">
        <v>87</v>
      </c>
      <c r="BW129" s="6" t="s">
        <v>87</v>
      </c>
      <c r="BX129" s="6" t="s">
        <v>1242</v>
      </c>
      <c r="BY129" s="6" t="s">
        <v>892</v>
      </c>
      <c r="BZ129" s="6"/>
      <c r="CA129" s="6"/>
      <c r="CB129" s="56"/>
    </row>
    <row r="130" spans="2:80" s="5" customFormat="1" ht="114" customHeight="1" x14ac:dyDescent="0.4">
      <c r="B130" s="62">
        <v>73</v>
      </c>
      <c r="C130" s="25" t="s">
        <v>465</v>
      </c>
      <c r="D130" s="25" t="s">
        <v>22</v>
      </c>
      <c r="E130" s="25" t="s">
        <v>481</v>
      </c>
      <c r="F130" s="25" t="s">
        <v>405</v>
      </c>
      <c r="G130" s="6" t="s">
        <v>228</v>
      </c>
      <c r="H130" s="6" t="s">
        <v>692</v>
      </c>
      <c r="I130" s="212" t="s">
        <v>482</v>
      </c>
      <c r="J130" s="213"/>
      <c r="K130" s="25" t="s">
        <v>483</v>
      </c>
      <c r="L130" s="25" t="s">
        <v>470</v>
      </c>
      <c r="M130" s="25" t="s">
        <v>472</v>
      </c>
      <c r="N130" s="25" t="s">
        <v>1030</v>
      </c>
      <c r="O130" s="6" t="s">
        <v>605</v>
      </c>
      <c r="P130" s="25" t="s">
        <v>264</v>
      </c>
      <c r="Q130" s="32">
        <v>46023</v>
      </c>
      <c r="R130" s="32">
        <v>46376</v>
      </c>
      <c r="S130" s="22" t="s">
        <v>469</v>
      </c>
      <c r="T130" s="6" t="s">
        <v>602</v>
      </c>
      <c r="U130" s="25" t="s">
        <v>476</v>
      </c>
      <c r="V130" s="25" t="s">
        <v>473</v>
      </c>
      <c r="W130" s="25" t="s">
        <v>1111</v>
      </c>
      <c r="X130" s="25" t="s">
        <v>477</v>
      </c>
      <c r="Y130" s="25" t="s">
        <v>478</v>
      </c>
      <c r="Z130" s="6" t="s">
        <v>271</v>
      </c>
      <c r="AA130" s="6" t="s">
        <v>271</v>
      </c>
      <c r="AB130" s="6" t="s">
        <v>271</v>
      </c>
      <c r="AC130" s="6" t="s">
        <v>271</v>
      </c>
      <c r="AD130" s="25" t="s">
        <v>247</v>
      </c>
      <c r="AE130" s="22" t="s">
        <v>87</v>
      </c>
      <c r="AF130" s="22" t="s">
        <v>87</v>
      </c>
      <c r="AG130" s="22" t="s">
        <v>87</v>
      </c>
      <c r="AH130" s="171" t="s">
        <v>87</v>
      </c>
      <c r="AI130" s="25" t="s">
        <v>87</v>
      </c>
      <c r="AJ130" s="25" t="s">
        <v>87</v>
      </c>
      <c r="AK130" s="25" t="s">
        <v>87</v>
      </c>
      <c r="AL130" s="25" t="s">
        <v>87</v>
      </c>
      <c r="AM130" s="25" t="s">
        <v>87</v>
      </c>
      <c r="AN130" s="25" t="s">
        <v>87</v>
      </c>
      <c r="AO130" s="6" t="s">
        <v>87</v>
      </c>
      <c r="AP130" s="6" t="s">
        <v>271</v>
      </c>
      <c r="AQ130" s="6" t="s">
        <v>87</v>
      </c>
      <c r="AR130" s="6" t="s">
        <v>87</v>
      </c>
      <c r="AS130" s="6" t="s">
        <v>87</v>
      </c>
      <c r="AT130" s="6" t="s">
        <v>87</v>
      </c>
      <c r="AU130" s="6" t="s">
        <v>87</v>
      </c>
      <c r="AV130" s="6" t="s">
        <v>87</v>
      </c>
      <c r="AW130" s="6" t="s">
        <v>87</v>
      </c>
      <c r="AX130" s="6" t="s">
        <v>87</v>
      </c>
      <c r="AY130" s="6" t="s">
        <v>87</v>
      </c>
      <c r="AZ130" s="6" t="s">
        <v>87</v>
      </c>
      <c r="BA130" s="6" t="s">
        <v>87</v>
      </c>
      <c r="BB130" s="6" t="s">
        <v>87</v>
      </c>
      <c r="BC130" s="6" t="s">
        <v>541</v>
      </c>
      <c r="BD130" s="6" t="s">
        <v>87</v>
      </c>
      <c r="BE130" s="6" t="s">
        <v>87</v>
      </c>
      <c r="BF130" s="6" t="s">
        <v>87</v>
      </c>
      <c r="BG130" s="6" t="s">
        <v>87</v>
      </c>
      <c r="BH130" s="6" t="s">
        <v>271</v>
      </c>
      <c r="BI130" s="6" t="s">
        <v>87</v>
      </c>
      <c r="BJ130" s="6" t="s">
        <v>87</v>
      </c>
      <c r="BK130" s="6" t="s">
        <v>87</v>
      </c>
      <c r="BL130" s="6" t="s">
        <v>87</v>
      </c>
      <c r="BM130" s="6" t="s">
        <v>87</v>
      </c>
      <c r="BN130" s="6" t="s">
        <v>87</v>
      </c>
      <c r="BO130" s="6" t="s">
        <v>87</v>
      </c>
      <c r="BP130" s="6" t="s">
        <v>87</v>
      </c>
      <c r="BQ130" s="6" t="s">
        <v>87</v>
      </c>
      <c r="BR130" s="6" t="s">
        <v>87</v>
      </c>
      <c r="BS130" s="6" t="s">
        <v>87</v>
      </c>
      <c r="BT130" s="6" t="s">
        <v>87</v>
      </c>
      <c r="BU130" s="6" t="s">
        <v>87</v>
      </c>
      <c r="BV130" s="6" t="s">
        <v>87</v>
      </c>
      <c r="BW130" s="6" t="s">
        <v>87</v>
      </c>
      <c r="BX130" s="6" t="s">
        <v>1242</v>
      </c>
      <c r="BY130" s="6" t="s">
        <v>892</v>
      </c>
      <c r="BZ130" s="6"/>
      <c r="CA130" s="6"/>
      <c r="CB130" s="56"/>
    </row>
    <row r="131" spans="2:80" s="5" customFormat="1" ht="114" customHeight="1" x14ac:dyDescent="0.4">
      <c r="B131" s="62">
        <v>74</v>
      </c>
      <c r="C131" s="25" t="s">
        <v>465</v>
      </c>
      <c r="D131" s="25" t="s">
        <v>23</v>
      </c>
      <c r="E131" s="25" t="s">
        <v>756</v>
      </c>
      <c r="F131" s="25" t="s">
        <v>87</v>
      </c>
      <c r="G131" s="6" t="s">
        <v>382</v>
      </c>
      <c r="H131" s="6" t="s">
        <v>692</v>
      </c>
      <c r="I131" s="212" t="s">
        <v>723</v>
      </c>
      <c r="J131" s="213"/>
      <c r="K131" s="25" t="s">
        <v>1179</v>
      </c>
      <c r="L131" s="25" t="s">
        <v>485</v>
      </c>
      <c r="M131" s="25" t="s">
        <v>87</v>
      </c>
      <c r="N131" s="25" t="s">
        <v>1030</v>
      </c>
      <c r="O131" s="6" t="s">
        <v>845</v>
      </c>
      <c r="P131" s="25" t="s">
        <v>264</v>
      </c>
      <c r="Q131" s="32">
        <v>46023</v>
      </c>
      <c r="R131" s="32">
        <v>46376</v>
      </c>
      <c r="S131" s="22" t="s">
        <v>691</v>
      </c>
      <c r="T131" s="6" t="s">
        <v>1180</v>
      </c>
      <c r="U131" s="25" t="s">
        <v>488</v>
      </c>
      <c r="V131" s="25" t="s">
        <v>487</v>
      </c>
      <c r="W131" s="25" t="s">
        <v>1112</v>
      </c>
      <c r="X131" s="25" t="s">
        <v>489</v>
      </c>
      <c r="Y131" s="25" t="s">
        <v>87</v>
      </c>
      <c r="Z131" s="6" t="s">
        <v>271</v>
      </c>
      <c r="AA131" s="6" t="s">
        <v>87</v>
      </c>
      <c r="AB131" s="6" t="s">
        <v>87</v>
      </c>
      <c r="AC131" s="6" t="s">
        <v>87</v>
      </c>
      <c r="AD131" s="25" t="s">
        <v>247</v>
      </c>
      <c r="AE131" s="22" t="s">
        <v>87</v>
      </c>
      <c r="AF131" s="22" t="s">
        <v>87</v>
      </c>
      <c r="AG131" s="22" t="s">
        <v>87</v>
      </c>
      <c r="AH131" s="171" t="s">
        <v>87</v>
      </c>
      <c r="AI131" s="25" t="s">
        <v>87</v>
      </c>
      <c r="AJ131" s="25" t="s">
        <v>87</v>
      </c>
      <c r="AK131" s="25" t="s">
        <v>87</v>
      </c>
      <c r="AL131" s="25" t="s">
        <v>87</v>
      </c>
      <c r="AM131" s="25" t="s">
        <v>87</v>
      </c>
      <c r="AN131" s="25" t="s">
        <v>87</v>
      </c>
      <c r="AO131" s="6" t="s">
        <v>87</v>
      </c>
      <c r="AP131" s="6" t="s">
        <v>87</v>
      </c>
      <c r="AQ131" s="6" t="s">
        <v>87</v>
      </c>
      <c r="AR131" s="6" t="s">
        <v>87</v>
      </c>
      <c r="AS131" s="6" t="s">
        <v>87</v>
      </c>
      <c r="AT131" s="6" t="s">
        <v>87</v>
      </c>
      <c r="AU131" s="6" t="s">
        <v>87</v>
      </c>
      <c r="AV131" s="6" t="s">
        <v>87</v>
      </c>
      <c r="AW131" s="6" t="s">
        <v>271</v>
      </c>
      <c r="AX131" s="6" t="s">
        <v>87</v>
      </c>
      <c r="AY131" s="6" t="s">
        <v>87</v>
      </c>
      <c r="AZ131" s="6" t="s">
        <v>87</v>
      </c>
      <c r="BA131" s="6" t="s">
        <v>87</v>
      </c>
      <c r="BB131" s="6" t="s">
        <v>87</v>
      </c>
      <c r="BC131" s="6" t="s">
        <v>87</v>
      </c>
      <c r="BD131" s="6" t="s">
        <v>87</v>
      </c>
      <c r="BE131" s="6" t="s">
        <v>87</v>
      </c>
      <c r="BF131" s="6" t="s">
        <v>87</v>
      </c>
      <c r="BG131" s="6" t="s">
        <v>87</v>
      </c>
      <c r="BH131" s="6" t="s">
        <v>87</v>
      </c>
      <c r="BI131" s="6" t="s">
        <v>87</v>
      </c>
      <c r="BJ131" s="6" t="s">
        <v>87</v>
      </c>
      <c r="BK131" s="6" t="s">
        <v>87</v>
      </c>
      <c r="BL131" s="6" t="s">
        <v>87</v>
      </c>
      <c r="BM131" s="6" t="s">
        <v>87</v>
      </c>
      <c r="BN131" s="6" t="s">
        <v>87</v>
      </c>
      <c r="BO131" s="6" t="s">
        <v>87</v>
      </c>
      <c r="BP131" s="6" t="s">
        <v>87</v>
      </c>
      <c r="BQ131" s="6" t="s">
        <v>87</v>
      </c>
      <c r="BR131" s="6" t="s">
        <v>87</v>
      </c>
      <c r="BS131" s="6" t="s">
        <v>87</v>
      </c>
      <c r="BT131" s="6" t="s">
        <v>87</v>
      </c>
      <c r="BU131" s="6" t="s">
        <v>87</v>
      </c>
      <c r="BV131" s="6" t="s">
        <v>87</v>
      </c>
      <c r="BW131" s="6" t="s">
        <v>87</v>
      </c>
      <c r="BX131" s="6" t="s">
        <v>1242</v>
      </c>
      <c r="BY131" s="6" t="s">
        <v>892</v>
      </c>
      <c r="BZ131" s="6"/>
      <c r="CA131" s="6"/>
      <c r="CB131" s="56"/>
    </row>
    <row r="132" spans="2:80" s="5" customFormat="1" ht="114" customHeight="1" x14ac:dyDescent="0.4">
      <c r="B132" s="62">
        <v>75</v>
      </c>
      <c r="C132" s="25" t="s">
        <v>465</v>
      </c>
      <c r="D132" s="25" t="s">
        <v>23</v>
      </c>
      <c r="E132" s="25" t="s">
        <v>756</v>
      </c>
      <c r="F132" s="25" t="s">
        <v>405</v>
      </c>
      <c r="G132" s="6" t="s">
        <v>228</v>
      </c>
      <c r="H132" s="6" t="s">
        <v>692</v>
      </c>
      <c r="I132" s="212" t="s">
        <v>490</v>
      </c>
      <c r="J132" s="213"/>
      <c r="K132" s="25" t="s">
        <v>1181</v>
      </c>
      <c r="L132" s="25" t="s">
        <v>485</v>
      </c>
      <c r="M132" s="25" t="s">
        <v>87</v>
      </c>
      <c r="N132" s="25" t="s">
        <v>1030</v>
      </c>
      <c r="O132" s="6" t="s">
        <v>845</v>
      </c>
      <c r="P132" s="25" t="s">
        <v>264</v>
      </c>
      <c r="Q132" s="32">
        <v>46023</v>
      </c>
      <c r="R132" s="32">
        <v>46376</v>
      </c>
      <c r="S132" s="22" t="s">
        <v>484</v>
      </c>
      <c r="T132" s="6" t="s">
        <v>1182</v>
      </c>
      <c r="U132" s="25" t="s">
        <v>486</v>
      </c>
      <c r="V132" s="25" t="s">
        <v>487</v>
      </c>
      <c r="W132" s="25" t="s">
        <v>1112</v>
      </c>
      <c r="X132" s="25" t="s">
        <v>1183</v>
      </c>
      <c r="Y132" s="25" t="s">
        <v>87</v>
      </c>
      <c r="Z132" s="6" t="s">
        <v>271</v>
      </c>
      <c r="AA132" s="6" t="s">
        <v>87</v>
      </c>
      <c r="AB132" s="6" t="s">
        <v>87</v>
      </c>
      <c r="AC132" s="6" t="s">
        <v>87</v>
      </c>
      <c r="AD132" s="25" t="s">
        <v>247</v>
      </c>
      <c r="AE132" s="22" t="s">
        <v>87</v>
      </c>
      <c r="AF132" s="22" t="s">
        <v>87</v>
      </c>
      <c r="AG132" s="22" t="s">
        <v>87</v>
      </c>
      <c r="AH132" s="171" t="s">
        <v>87</v>
      </c>
      <c r="AI132" s="25" t="s">
        <v>87</v>
      </c>
      <c r="AJ132" s="25" t="s">
        <v>87</v>
      </c>
      <c r="AK132" s="25" t="s">
        <v>87</v>
      </c>
      <c r="AL132" s="25" t="s">
        <v>87</v>
      </c>
      <c r="AM132" s="25" t="s">
        <v>87</v>
      </c>
      <c r="AN132" s="25" t="s">
        <v>87</v>
      </c>
      <c r="AO132" s="6" t="s">
        <v>87</v>
      </c>
      <c r="AP132" s="6" t="s">
        <v>87</v>
      </c>
      <c r="AQ132" s="6" t="s">
        <v>87</v>
      </c>
      <c r="AR132" s="6" t="s">
        <v>87</v>
      </c>
      <c r="AS132" s="6" t="s">
        <v>87</v>
      </c>
      <c r="AT132" s="6" t="s">
        <v>87</v>
      </c>
      <c r="AU132" s="6" t="s">
        <v>87</v>
      </c>
      <c r="AV132" s="6" t="s">
        <v>87</v>
      </c>
      <c r="AW132" s="6" t="s">
        <v>271</v>
      </c>
      <c r="AX132" s="6" t="s">
        <v>87</v>
      </c>
      <c r="AY132" s="6" t="s">
        <v>87</v>
      </c>
      <c r="AZ132" s="6" t="s">
        <v>87</v>
      </c>
      <c r="BA132" s="6" t="s">
        <v>87</v>
      </c>
      <c r="BB132" s="6" t="s">
        <v>87</v>
      </c>
      <c r="BC132" s="6" t="s">
        <v>87</v>
      </c>
      <c r="BD132" s="6" t="s">
        <v>87</v>
      </c>
      <c r="BE132" s="6" t="s">
        <v>87</v>
      </c>
      <c r="BF132" s="6" t="s">
        <v>87</v>
      </c>
      <c r="BG132" s="6" t="s">
        <v>87</v>
      </c>
      <c r="BH132" s="6" t="s">
        <v>87</v>
      </c>
      <c r="BI132" s="6" t="s">
        <v>87</v>
      </c>
      <c r="BJ132" s="6" t="s">
        <v>87</v>
      </c>
      <c r="BK132" s="6" t="s">
        <v>87</v>
      </c>
      <c r="BL132" s="6" t="s">
        <v>87</v>
      </c>
      <c r="BM132" s="6" t="s">
        <v>87</v>
      </c>
      <c r="BN132" s="6" t="s">
        <v>87</v>
      </c>
      <c r="BO132" s="6" t="s">
        <v>87</v>
      </c>
      <c r="BP132" s="6" t="s">
        <v>87</v>
      </c>
      <c r="BQ132" s="6" t="s">
        <v>87</v>
      </c>
      <c r="BR132" s="6" t="s">
        <v>87</v>
      </c>
      <c r="BS132" s="6" t="s">
        <v>87</v>
      </c>
      <c r="BT132" s="6" t="s">
        <v>87</v>
      </c>
      <c r="BU132" s="6" t="s">
        <v>87</v>
      </c>
      <c r="BV132" s="6" t="s">
        <v>87</v>
      </c>
      <c r="BW132" s="6" t="s">
        <v>87</v>
      </c>
      <c r="BX132" s="6" t="s">
        <v>1242</v>
      </c>
      <c r="BY132" s="6" t="s">
        <v>892</v>
      </c>
      <c r="BZ132" s="6"/>
      <c r="CA132" s="6"/>
      <c r="CB132" s="56"/>
    </row>
    <row r="133" spans="2:80" s="5" customFormat="1" ht="114" customHeight="1" x14ac:dyDescent="0.4">
      <c r="B133" s="62">
        <v>76</v>
      </c>
      <c r="C133" s="25" t="s">
        <v>465</v>
      </c>
      <c r="D133" s="25" t="s">
        <v>23</v>
      </c>
      <c r="E133" s="25" t="s">
        <v>756</v>
      </c>
      <c r="F133" s="25" t="s">
        <v>87</v>
      </c>
      <c r="G133" s="6" t="s">
        <v>382</v>
      </c>
      <c r="H133" s="6" t="s">
        <v>692</v>
      </c>
      <c r="I133" s="212" t="s">
        <v>491</v>
      </c>
      <c r="J133" s="213"/>
      <c r="K133" s="25" t="s">
        <v>492</v>
      </c>
      <c r="L133" s="25" t="s">
        <v>485</v>
      </c>
      <c r="M133" s="25" t="s">
        <v>87</v>
      </c>
      <c r="N133" s="25" t="s">
        <v>1030</v>
      </c>
      <c r="O133" s="6" t="s">
        <v>845</v>
      </c>
      <c r="P133" s="25" t="s">
        <v>264</v>
      </c>
      <c r="Q133" s="32">
        <v>46023</v>
      </c>
      <c r="R133" s="32">
        <v>46376</v>
      </c>
      <c r="S133" s="22" t="s">
        <v>691</v>
      </c>
      <c r="T133" s="6" t="s">
        <v>638</v>
      </c>
      <c r="U133" s="25" t="s">
        <v>486</v>
      </c>
      <c r="V133" s="25" t="s">
        <v>487</v>
      </c>
      <c r="W133" s="25" t="s">
        <v>1112</v>
      </c>
      <c r="X133" s="25" t="s">
        <v>1183</v>
      </c>
      <c r="Y133" s="25" t="s">
        <v>87</v>
      </c>
      <c r="Z133" s="6" t="s">
        <v>271</v>
      </c>
      <c r="AA133" s="6" t="s">
        <v>87</v>
      </c>
      <c r="AB133" s="6" t="s">
        <v>87</v>
      </c>
      <c r="AC133" s="6" t="s">
        <v>87</v>
      </c>
      <c r="AD133" s="25" t="s">
        <v>247</v>
      </c>
      <c r="AE133" s="22" t="s">
        <v>87</v>
      </c>
      <c r="AF133" s="22" t="s">
        <v>87</v>
      </c>
      <c r="AG133" s="22" t="s">
        <v>87</v>
      </c>
      <c r="AH133" s="171" t="s">
        <v>87</v>
      </c>
      <c r="AI133" s="25" t="s">
        <v>87</v>
      </c>
      <c r="AJ133" s="25" t="s">
        <v>87</v>
      </c>
      <c r="AK133" s="25" t="s">
        <v>87</v>
      </c>
      <c r="AL133" s="25" t="s">
        <v>87</v>
      </c>
      <c r="AM133" s="25" t="s">
        <v>87</v>
      </c>
      <c r="AN133" s="25" t="s">
        <v>87</v>
      </c>
      <c r="AO133" s="6" t="s">
        <v>87</v>
      </c>
      <c r="AP133" s="6" t="s">
        <v>87</v>
      </c>
      <c r="AQ133" s="6" t="s">
        <v>87</v>
      </c>
      <c r="AR133" s="6" t="s">
        <v>87</v>
      </c>
      <c r="AS133" s="6" t="s">
        <v>87</v>
      </c>
      <c r="AT133" s="6" t="s">
        <v>87</v>
      </c>
      <c r="AU133" s="6" t="s">
        <v>87</v>
      </c>
      <c r="AV133" s="6" t="s">
        <v>87</v>
      </c>
      <c r="AW133" s="6" t="s">
        <v>271</v>
      </c>
      <c r="AX133" s="6" t="s">
        <v>87</v>
      </c>
      <c r="AY133" s="6" t="s">
        <v>87</v>
      </c>
      <c r="AZ133" s="6" t="s">
        <v>87</v>
      </c>
      <c r="BA133" s="6" t="s">
        <v>87</v>
      </c>
      <c r="BB133" s="6" t="s">
        <v>87</v>
      </c>
      <c r="BC133" s="6" t="s">
        <v>87</v>
      </c>
      <c r="BD133" s="6" t="s">
        <v>87</v>
      </c>
      <c r="BE133" s="6" t="s">
        <v>87</v>
      </c>
      <c r="BF133" s="6" t="s">
        <v>87</v>
      </c>
      <c r="BG133" s="6" t="s">
        <v>87</v>
      </c>
      <c r="BH133" s="6" t="s">
        <v>87</v>
      </c>
      <c r="BI133" s="6" t="s">
        <v>87</v>
      </c>
      <c r="BJ133" s="6" t="s">
        <v>87</v>
      </c>
      <c r="BK133" s="6" t="s">
        <v>87</v>
      </c>
      <c r="BL133" s="6" t="s">
        <v>87</v>
      </c>
      <c r="BM133" s="6" t="s">
        <v>87</v>
      </c>
      <c r="BN133" s="6" t="s">
        <v>87</v>
      </c>
      <c r="BO133" s="6" t="s">
        <v>87</v>
      </c>
      <c r="BP133" s="6" t="s">
        <v>87</v>
      </c>
      <c r="BQ133" s="6" t="s">
        <v>87</v>
      </c>
      <c r="BR133" s="6" t="s">
        <v>87</v>
      </c>
      <c r="BS133" s="6" t="s">
        <v>87</v>
      </c>
      <c r="BT133" s="6" t="s">
        <v>87</v>
      </c>
      <c r="BU133" s="6" t="s">
        <v>87</v>
      </c>
      <c r="BV133" s="6" t="s">
        <v>87</v>
      </c>
      <c r="BW133" s="6" t="s">
        <v>87</v>
      </c>
      <c r="BX133" s="6" t="s">
        <v>1242</v>
      </c>
      <c r="BY133" s="6" t="s">
        <v>892</v>
      </c>
      <c r="BZ133" s="6"/>
      <c r="CA133" s="6"/>
      <c r="CB133" s="56"/>
    </row>
    <row r="134" spans="2:80" s="5" customFormat="1" ht="114" customHeight="1" x14ac:dyDescent="0.4">
      <c r="B134" s="62">
        <v>77</v>
      </c>
      <c r="C134" s="25" t="s">
        <v>465</v>
      </c>
      <c r="D134" s="25" t="s">
        <v>23</v>
      </c>
      <c r="E134" s="25" t="s">
        <v>756</v>
      </c>
      <c r="F134" s="25" t="s">
        <v>405</v>
      </c>
      <c r="G134" s="6" t="s">
        <v>228</v>
      </c>
      <c r="H134" s="6" t="s">
        <v>692</v>
      </c>
      <c r="I134" s="212" t="s">
        <v>493</v>
      </c>
      <c r="J134" s="213"/>
      <c r="K134" s="25" t="s">
        <v>1243</v>
      </c>
      <c r="L134" s="25" t="s">
        <v>485</v>
      </c>
      <c r="M134" s="25" t="s">
        <v>87</v>
      </c>
      <c r="N134" s="25" t="s">
        <v>1030</v>
      </c>
      <c r="O134" s="6" t="s">
        <v>845</v>
      </c>
      <c r="P134" s="25" t="s">
        <v>264</v>
      </c>
      <c r="Q134" s="32">
        <v>46023</v>
      </c>
      <c r="R134" s="32">
        <v>46376</v>
      </c>
      <c r="S134" s="22" t="s">
        <v>484</v>
      </c>
      <c r="T134" s="6" t="s">
        <v>824</v>
      </c>
      <c r="U134" s="25" t="s">
        <v>486</v>
      </c>
      <c r="V134" s="25" t="s">
        <v>487</v>
      </c>
      <c r="W134" s="25" t="s">
        <v>1112</v>
      </c>
      <c r="X134" s="25" t="s">
        <v>1184</v>
      </c>
      <c r="Y134" s="25" t="s">
        <v>87</v>
      </c>
      <c r="Z134" s="6" t="s">
        <v>271</v>
      </c>
      <c r="AA134" s="6" t="s">
        <v>87</v>
      </c>
      <c r="AB134" s="6" t="s">
        <v>87</v>
      </c>
      <c r="AC134" s="6" t="s">
        <v>87</v>
      </c>
      <c r="AD134" s="25" t="s">
        <v>247</v>
      </c>
      <c r="AE134" s="22" t="s">
        <v>87</v>
      </c>
      <c r="AF134" s="22" t="s">
        <v>87</v>
      </c>
      <c r="AG134" s="22" t="s">
        <v>87</v>
      </c>
      <c r="AH134" s="171" t="s">
        <v>87</v>
      </c>
      <c r="AI134" s="25" t="s">
        <v>87</v>
      </c>
      <c r="AJ134" s="25" t="s">
        <v>87</v>
      </c>
      <c r="AK134" s="25" t="s">
        <v>87</v>
      </c>
      <c r="AL134" s="25" t="s">
        <v>87</v>
      </c>
      <c r="AM134" s="25" t="s">
        <v>87</v>
      </c>
      <c r="AN134" s="25" t="s">
        <v>87</v>
      </c>
      <c r="AO134" s="6" t="s">
        <v>87</v>
      </c>
      <c r="AP134" s="6" t="s">
        <v>87</v>
      </c>
      <c r="AQ134" s="6" t="s">
        <v>87</v>
      </c>
      <c r="AR134" s="6" t="s">
        <v>87</v>
      </c>
      <c r="AS134" s="6" t="s">
        <v>87</v>
      </c>
      <c r="AT134" s="6" t="s">
        <v>87</v>
      </c>
      <c r="AU134" s="6" t="s">
        <v>87</v>
      </c>
      <c r="AV134" s="6" t="s">
        <v>87</v>
      </c>
      <c r="AW134" s="6" t="s">
        <v>271</v>
      </c>
      <c r="AX134" s="6" t="s">
        <v>87</v>
      </c>
      <c r="AY134" s="6" t="s">
        <v>87</v>
      </c>
      <c r="AZ134" s="6" t="s">
        <v>87</v>
      </c>
      <c r="BA134" s="6" t="s">
        <v>87</v>
      </c>
      <c r="BB134" s="6" t="s">
        <v>87</v>
      </c>
      <c r="BC134" s="6" t="s">
        <v>87</v>
      </c>
      <c r="BD134" s="6" t="s">
        <v>87</v>
      </c>
      <c r="BE134" s="6" t="s">
        <v>87</v>
      </c>
      <c r="BF134" s="6" t="s">
        <v>87</v>
      </c>
      <c r="BG134" s="6" t="s">
        <v>87</v>
      </c>
      <c r="BH134" s="6" t="s">
        <v>87</v>
      </c>
      <c r="BI134" s="6" t="s">
        <v>87</v>
      </c>
      <c r="BJ134" s="6" t="s">
        <v>87</v>
      </c>
      <c r="BK134" s="6" t="s">
        <v>87</v>
      </c>
      <c r="BL134" s="6" t="s">
        <v>87</v>
      </c>
      <c r="BM134" s="6" t="s">
        <v>87</v>
      </c>
      <c r="BN134" s="6" t="s">
        <v>87</v>
      </c>
      <c r="BO134" s="6" t="s">
        <v>87</v>
      </c>
      <c r="BP134" s="6" t="s">
        <v>87</v>
      </c>
      <c r="BQ134" s="6" t="s">
        <v>87</v>
      </c>
      <c r="BR134" s="6" t="s">
        <v>87</v>
      </c>
      <c r="BS134" s="6" t="s">
        <v>87</v>
      </c>
      <c r="BT134" s="6" t="s">
        <v>87</v>
      </c>
      <c r="BU134" s="6" t="s">
        <v>87</v>
      </c>
      <c r="BV134" s="6" t="s">
        <v>87</v>
      </c>
      <c r="BW134" s="6" t="s">
        <v>87</v>
      </c>
      <c r="BX134" s="6" t="s">
        <v>1242</v>
      </c>
      <c r="BY134" s="6" t="s">
        <v>892</v>
      </c>
      <c r="BZ134" s="6"/>
      <c r="CA134" s="6"/>
      <c r="CB134" s="56"/>
    </row>
    <row r="135" spans="2:80" s="5" customFormat="1" ht="114" customHeight="1" x14ac:dyDescent="0.4">
      <c r="B135" s="172" t="s">
        <v>58</v>
      </c>
      <c r="C135" s="173" t="s">
        <v>465</v>
      </c>
      <c r="D135" s="173" t="s">
        <v>23</v>
      </c>
      <c r="E135" s="173" t="s">
        <v>756</v>
      </c>
      <c r="F135" s="174" t="s">
        <v>87</v>
      </c>
      <c r="G135" s="174" t="s">
        <v>87</v>
      </c>
      <c r="H135" s="174" t="s">
        <v>87</v>
      </c>
      <c r="I135" s="295" t="s">
        <v>1207</v>
      </c>
      <c r="J135" s="295"/>
      <c r="K135" s="173" t="s">
        <v>58</v>
      </c>
      <c r="L135" s="173" t="s">
        <v>494</v>
      </c>
      <c r="M135" s="173" t="s">
        <v>58</v>
      </c>
      <c r="N135" s="173" t="s">
        <v>58</v>
      </c>
      <c r="O135" s="177" t="s">
        <v>58</v>
      </c>
      <c r="P135" s="173" t="s">
        <v>264</v>
      </c>
      <c r="Q135" s="176">
        <v>45717</v>
      </c>
      <c r="R135" s="176">
        <v>45991</v>
      </c>
      <c r="S135" s="179" t="s">
        <v>87</v>
      </c>
      <c r="T135" s="179" t="s">
        <v>87</v>
      </c>
      <c r="U135" s="173" t="s">
        <v>567</v>
      </c>
      <c r="V135" s="173" t="s">
        <v>1208</v>
      </c>
      <c r="W135" s="177" t="s">
        <v>58</v>
      </c>
      <c r="X135" s="173" t="s">
        <v>1209</v>
      </c>
      <c r="Y135" s="173" t="s">
        <v>87</v>
      </c>
      <c r="Z135" s="177" t="s">
        <v>271</v>
      </c>
      <c r="AA135" s="177" t="s">
        <v>87</v>
      </c>
      <c r="AB135" s="177" t="s">
        <v>87</v>
      </c>
      <c r="AC135" s="177" t="s">
        <v>87</v>
      </c>
      <c r="AD135" s="178" t="s">
        <v>247</v>
      </c>
      <c r="AE135" s="174" t="s">
        <v>87</v>
      </c>
      <c r="AF135" s="174" t="s">
        <v>87</v>
      </c>
      <c r="AG135" s="174" t="s">
        <v>87</v>
      </c>
      <c r="AH135" s="174" t="s">
        <v>87</v>
      </c>
      <c r="AI135" s="174" t="s">
        <v>87</v>
      </c>
      <c r="AJ135" s="174" t="s">
        <v>87</v>
      </c>
      <c r="AK135" s="174" t="s">
        <v>87</v>
      </c>
      <c r="AL135" s="174" t="s">
        <v>87</v>
      </c>
      <c r="AM135" s="174" t="s">
        <v>87</v>
      </c>
      <c r="AN135" s="174" t="s">
        <v>87</v>
      </c>
      <c r="AO135" s="174" t="s">
        <v>87</v>
      </c>
      <c r="AP135" s="174" t="s">
        <v>87</v>
      </c>
      <c r="AQ135" s="174" t="s">
        <v>87</v>
      </c>
      <c r="AR135" s="174" t="s">
        <v>87</v>
      </c>
      <c r="AS135" s="174" t="s">
        <v>87</v>
      </c>
      <c r="AT135" s="174" t="s">
        <v>87</v>
      </c>
      <c r="AU135" s="174" t="s">
        <v>87</v>
      </c>
      <c r="AV135" s="174" t="s">
        <v>87</v>
      </c>
      <c r="AW135" s="174" t="s">
        <v>87</v>
      </c>
      <c r="AX135" s="174" t="s">
        <v>87</v>
      </c>
      <c r="AY135" s="174" t="s">
        <v>87</v>
      </c>
      <c r="AZ135" s="174" t="s">
        <v>87</v>
      </c>
      <c r="BA135" s="174" t="s">
        <v>87</v>
      </c>
      <c r="BB135" s="174" t="s">
        <v>87</v>
      </c>
      <c r="BC135" s="174" t="s">
        <v>87</v>
      </c>
      <c r="BD135" s="174" t="s">
        <v>87</v>
      </c>
      <c r="BE135" s="174" t="s">
        <v>87</v>
      </c>
      <c r="BF135" s="174" t="s">
        <v>87</v>
      </c>
      <c r="BG135" s="174" t="s">
        <v>87</v>
      </c>
      <c r="BH135" s="174" t="s">
        <v>87</v>
      </c>
      <c r="BI135" s="174" t="s">
        <v>87</v>
      </c>
      <c r="BJ135" s="174" t="s">
        <v>87</v>
      </c>
      <c r="BK135" s="174" t="s">
        <v>87</v>
      </c>
      <c r="BL135" s="174" t="s">
        <v>87</v>
      </c>
      <c r="BM135" s="174" t="s">
        <v>87</v>
      </c>
      <c r="BN135" s="174" t="s">
        <v>87</v>
      </c>
      <c r="BO135" s="174" t="s">
        <v>87</v>
      </c>
      <c r="BP135" s="174" t="s">
        <v>87</v>
      </c>
      <c r="BQ135" s="174" t="s">
        <v>87</v>
      </c>
      <c r="BR135" s="174" t="s">
        <v>87</v>
      </c>
      <c r="BS135" s="174" t="s">
        <v>87</v>
      </c>
      <c r="BT135" s="174" t="s">
        <v>87</v>
      </c>
      <c r="BU135" s="174" t="s">
        <v>87</v>
      </c>
      <c r="BV135" s="174" t="s">
        <v>87</v>
      </c>
      <c r="BW135" s="175" t="s">
        <v>87</v>
      </c>
      <c r="BX135" s="175"/>
      <c r="BY135" s="6" t="s">
        <v>892</v>
      </c>
      <c r="BZ135" s="6" t="s">
        <v>1206</v>
      </c>
      <c r="CA135" s="6"/>
      <c r="CB135" s="56"/>
    </row>
    <row r="136" spans="2:80" s="5" customFormat="1" ht="114" customHeight="1" x14ac:dyDescent="0.4">
      <c r="B136" s="62">
        <v>78</v>
      </c>
      <c r="C136" s="25" t="s">
        <v>465</v>
      </c>
      <c r="D136" s="25" t="s">
        <v>23</v>
      </c>
      <c r="E136" s="25" t="s">
        <v>495</v>
      </c>
      <c r="F136" s="25" t="s">
        <v>496</v>
      </c>
      <c r="G136" s="6" t="s">
        <v>228</v>
      </c>
      <c r="H136" s="6" t="s">
        <v>692</v>
      </c>
      <c r="I136" s="212" t="s">
        <v>497</v>
      </c>
      <c r="J136" s="213"/>
      <c r="K136" s="25" t="s">
        <v>1044</v>
      </c>
      <c r="L136" s="25" t="s">
        <v>498</v>
      </c>
      <c r="M136" s="25" t="s">
        <v>500</v>
      </c>
      <c r="N136" s="25" t="s">
        <v>1030</v>
      </c>
      <c r="O136" s="6" t="s">
        <v>845</v>
      </c>
      <c r="P136" s="25" t="s">
        <v>264</v>
      </c>
      <c r="Q136" s="32">
        <v>46023</v>
      </c>
      <c r="R136" s="32">
        <v>46376</v>
      </c>
      <c r="S136" s="22" t="s">
        <v>342</v>
      </c>
      <c r="T136" s="6" t="s">
        <v>722</v>
      </c>
      <c r="U136" s="25" t="s">
        <v>499</v>
      </c>
      <c r="V136" s="25" t="s">
        <v>501</v>
      </c>
      <c r="W136" s="25" t="s">
        <v>1113</v>
      </c>
      <c r="X136" s="25" t="s">
        <v>502</v>
      </c>
      <c r="Y136" s="25" t="s">
        <v>87</v>
      </c>
      <c r="Z136" s="6" t="s">
        <v>271</v>
      </c>
      <c r="AA136" s="6" t="s">
        <v>271</v>
      </c>
      <c r="AB136" s="6" t="s">
        <v>271</v>
      </c>
      <c r="AC136" s="6" t="s">
        <v>271</v>
      </c>
      <c r="AD136" s="25" t="s">
        <v>247</v>
      </c>
      <c r="AE136" s="22" t="s">
        <v>87</v>
      </c>
      <c r="AF136" s="22" t="s">
        <v>87</v>
      </c>
      <c r="AG136" s="22" t="s">
        <v>87</v>
      </c>
      <c r="AH136" s="171" t="s">
        <v>87</v>
      </c>
      <c r="AI136" s="25" t="s">
        <v>87</v>
      </c>
      <c r="AJ136" s="25" t="s">
        <v>87</v>
      </c>
      <c r="AK136" s="25" t="s">
        <v>87</v>
      </c>
      <c r="AL136" s="25" t="s">
        <v>87</v>
      </c>
      <c r="AM136" s="25" t="s">
        <v>87</v>
      </c>
      <c r="AN136" s="25" t="s">
        <v>87</v>
      </c>
      <c r="AO136" s="6" t="s">
        <v>87</v>
      </c>
      <c r="AP136" s="6" t="s">
        <v>87</v>
      </c>
      <c r="AQ136" s="6" t="s">
        <v>87</v>
      </c>
      <c r="AR136" s="6" t="s">
        <v>87</v>
      </c>
      <c r="AS136" s="6" t="s">
        <v>87</v>
      </c>
      <c r="AT136" s="6" t="s">
        <v>87</v>
      </c>
      <c r="AU136" s="6" t="s">
        <v>87</v>
      </c>
      <c r="AV136" s="6" t="s">
        <v>87</v>
      </c>
      <c r="AW136" s="6" t="s">
        <v>87</v>
      </c>
      <c r="AX136" s="6" t="s">
        <v>87</v>
      </c>
      <c r="AY136" s="6" t="s">
        <v>87</v>
      </c>
      <c r="AZ136" s="6" t="s">
        <v>87</v>
      </c>
      <c r="BA136" s="6" t="s">
        <v>87</v>
      </c>
      <c r="BB136" s="6" t="s">
        <v>87</v>
      </c>
      <c r="BC136" s="6" t="s">
        <v>271</v>
      </c>
      <c r="BD136" s="6" t="s">
        <v>87</v>
      </c>
      <c r="BE136" s="6" t="s">
        <v>87</v>
      </c>
      <c r="BF136" s="6" t="s">
        <v>87</v>
      </c>
      <c r="BG136" s="6" t="s">
        <v>87</v>
      </c>
      <c r="BH136" s="6" t="s">
        <v>271</v>
      </c>
      <c r="BI136" s="6" t="s">
        <v>87</v>
      </c>
      <c r="BJ136" s="6" t="s">
        <v>87</v>
      </c>
      <c r="BK136" s="6" t="s">
        <v>87</v>
      </c>
      <c r="BL136" s="6" t="s">
        <v>87</v>
      </c>
      <c r="BM136" s="6" t="s">
        <v>87</v>
      </c>
      <c r="BN136" s="6" t="s">
        <v>87</v>
      </c>
      <c r="BO136" s="6" t="s">
        <v>87</v>
      </c>
      <c r="BP136" s="6" t="s">
        <v>87</v>
      </c>
      <c r="BQ136" s="6" t="s">
        <v>87</v>
      </c>
      <c r="BR136" s="6" t="s">
        <v>87</v>
      </c>
      <c r="BS136" s="6" t="s">
        <v>87</v>
      </c>
      <c r="BT136" s="6" t="s">
        <v>87</v>
      </c>
      <c r="BU136" s="6" t="s">
        <v>87</v>
      </c>
      <c r="BV136" s="6" t="s">
        <v>87</v>
      </c>
      <c r="BW136" s="6" t="s">
        <v>87</v>
      </c>
      <c r="BX136" s="6" t="s">
        <v>1242</v>
      </c>
      <c r="BY136" s="6" t="s">
        <v>892</v>
      </c>
      <c r="BZ136" s="6"/>
      <c r="CA136" s="6"/>
      <c r="CB136" s="56"/>
    </row>
    <row r="137" spans="2:80" s="5" customFormat="1" ht="114" customHeight="1" x14ac:dyDescent="0.4">
      <c r="B137" s="180" t="s">
        <v>58</v>
      </c>
      <c r="C137" s="181" t="s">
        <v>465</v>
      </c>
      <c r="D137" s="181" t="s">
        <v>23</v>
      </c>
      <c r="E137" s="181" t="s">
        <v>503</v>
      </c>
      <c r="F137" s="181" t="s">
        <v>405</v>
      </c>
      <c r="G137" s="174" t="s">
        <v>87</v>
      </c>
      <c r="H137" s="174" t="s">
        <v>87</v>
      </c>
      <c r="I137" s="296" t="s">
        <v>1210</v>
      </c>
      <c r="J137" s="297"/>
      <c r="K137" s="179" t="s">
        <v>1211</v>
      </c>
      <c r="L137" s="181" t="s">
        <v>779</v>
      </c>
      <c r="M137" s="179" t="s">
        <v>1212</v>
      </c>
      <c r="N137" s="173" t="s">
        <v>58</v>
      </c>
      <c r="O137" s="179" t="s">
        <v>1213</v>
      </c>
      <c r="P137" s="182" t="s">
        <v>264</v>
      </c>
      <c r="Q137" s="183">
        <v>45689</v>
      </c>
      <c r="R137" s="183">
        <v>46011</v>
      </c>
      <c r="S137" s="183" t="s">
        <v>400</v>
      </c>
      <c r="T137" s="179" t="s">
        <v>1214</v>
      </c>
      <c r="U137" s="182" t="s">
        <v>504</v>
      </c>
      <c r="V137" s="182" t="s">
        <v>1203</v>
      </c>
      <c r="W137" s="177" t="s">
        <v>58</v>
      </c>
      <c r="X137" s="182" t="s">
        <v>505</v>
      </c>
      <c r="Y137" s="173" t="s">
        <v>87</v>
      </c>
      <c r="Z137" s="182" t="s">
        <v>271</v>
      </c>
      <c r="AA137" s="182" t="s">
        <v>87</v>
      </c>
      <c r="AB137" s="182" t="s">
        <v>271</v>
      </c>
      <c r="AC137" s="182" t="s">
        <v>87</v>
      </c>
      <c r="AD137" s="182" t="s">
        <v>247</v>
      </c>
      <c r="AE137" s="183" t="s">
        <v>87</v>
      </c>
      <c r="AF137" s="183" t="s">
        <v>87</v>
      </c>
      <c r="AG137" s="183" t="s">
        <v>87</v>
      </c>
      <c r="AH137" s="183" t="s">
        <v>87</v>
      </c>
      <c r="AI137" s="179" t="s">
        <v>1215</v>
      </c>
      <c r="AJ137" s="179" t="s">
        <v>1216</v>
      </c>
      <c r="AK137" s="179" t="s">
        <v>87</v>
      </c>
      <c r="AL137" s="179" t="s">
        <v>87</v>
      </c>
      <c r="AM137" s="179" t="s">
        <v>87</v>
      </c>
      <c r="AN137" s="179" t="s">
        <v>87</v>
      </c>
      <c r="AO137" s="179" t="s">
        <v>87</v>
      </c>
      <c r="AP137" s="179" t="s">
        <v>87</v>
      </c>
      <c r="AQ137" s="179" t="s">
        <v>87</v>
      </c>
      <c r="AR137" s="179" t="s">
        <v>87</v>
      </c>
      <c r="AS137" s="179" t="s">
        <v>87</v>
      </c>
      <c r="AT137" s="179" t="s">
        <v>271</v>
      </c>
      <c r="AU137" s="179" t="s">
        <v>87</v>
      </c>
      <c r="AV137" s="179" t="s">
        <v>87</v>
      </c>
      <c r="AW137" s="179" t="s">
        <v>87</v>
      </c>
      <c r="AX137" s="179" t="s">
        <v>87</v>
      </c>
      <c r="AY137" s="179" t="s">
        <v>87</v>
      </c>
      <c r="AZ137" s="179" t="s">
        <v>87</v>
      </c>
      <c r="BA137" s="179" t="s">
        <v>87</v>
      </c>
      <c r="BB137" s="179" t="s">
        <v>87</v>
      </c>
      <c r="BC137" s="179" t="s">
        <v>87</v>
      </c>
      <c r="BD137" s="179" t="s">
        <v>87</v>
      </c>
      <c r="BE137" s="179" t="s">
        <v>87</v>
      </c>
      <c r="BF137" s="179" t="s">
        <v>87</v>
      </c>
      <c r="BG137" s="179" t="s">
        <v>87</v>
      </c>
      <c r="BH137" s="179" t="s">
        <v>87</v>
      </c>
      <c r="BI137" s="179" t="s">
        <v>87</v>
      </c>
      <c r="BJ137" s="179" t="s">
        <v>87</v>
      </c>
      <c r="BK137" s="179" t="s">
        <v>87</v>
      </c>
      <c r="BL137" s="179" t="s">
        <v>87</v>
      </c>
      <c r="BM137" s="179" t="s">
        <v>87</v>
      </c>
      <c r="BN137" s="179" t="s">
        <v>87</v>
      </c>
      <c r="BO137" s="179" t="s">
        <v>87</v>
      </c>
      <c r="BP137" s="179" t="s">
        <v>87</v>
      </c>
      <c r="BQ137" s="179" t="s">
        <v>87</v>
      </c>
      <c r="BR137" s="179" t="s">
        <v>87</v>
      </c>
      <c r="BS137" s="179" t="s">
        <v>87</v>
      </c>
      <c r="BT137" s="179" t="s">
        <v>271</v>
      </c>
      <c r="BU137" s="179" t="s">
        <v>87</v>
      </c>
      <c r="BV137" s="179" t="s">
        <v>87</v>
      </c>
      <c r="BW137" s="179" t="s">
        <v>87</v>
      </c>
      <c r="BX137" s="179"/>
      <c r="BY137" s="6" t="s">
        <v>892</v>
      </c>
      <c r="BZ137" s="6" t="s">
        <v>1217</v>
      </c>
      <c r="CA137" s="6"/>
      <c r="CB137" s="56"/>
    </row>
    <row r="138" spans="2:80" s="5" customFormat="1" ht="114" customHeight="1" x14ac:dyDescent="0.4">
      <c r="B138" s="62">
        <v>79</v>
      </c>
      <c r="C138" s="25" t="s">
        <v>465</v>
      </c>
      <c r="D138" s="25" t="s">
        <v>23</v>
      </c>
      <c r="E138" s="25" t="s">
        <v>503</v>
      </c>
      <c r="F138" s="25" t="s">
        <v>405</v>
      </c>
      <c r="G138" s="6" t="s">
        <v>692</v>
      </c>
      <c r="H138" s="6" t="s">
        <v>692</v>
      </c>
      <c r="I138" s="212" t="s">
        <v>506</v>
      </c>
      <c r="J138" s="213"/>
      <c r="K138" s="25" t="s">
        <v>639</v>
      </c>
      <c r="L138" s="25" t="s">
        <v>779</v>
      </c>
      <c r="M138" s="25" t="s">
        <v>615</v>
      </c>
      <c r="N138" s="25" t="s">
        <v>1030</v>
      </c>
      <c r="O138" s="6" t="s">
        <v>613</v>
      </c>
      <c r="P138" s="25" t="s">
        <v>264</v>
      </c>
      <c r="Q138" s="32">
        <v>46023</v>
      </c>
      <c r="R138" s="32">
        <v>46376</v>
      </c>
      <c r="S138" s="22" t="s">
        <v>400</v>
      </c>
      <c r="T138" s="6" t="s">
        <v>614</v>
      </c>
      <c r="U138" s="25" t="s">
        <v>504</v>
      </c>
      <c r="V138" s="25" t="s">
        <v>1134</v>
      </c>
      <c r="W138" s="25" t="s">
        <v>1135</v>
      </c>
      <c r="X138" s="25" t="s">
        <v>505</v>
      </c>
      <c r="Y138" s="25" t="s">
        <v>87</v>
      </c>
      <c r="Z138" s="6" t="s">
        <v>271</v>
      </c>
      <c r="AA138" s="6" t="s">
        <v>87</v>
      </c>
      <c r="AB138" s="6" t="s">
        <v>271</v>
      </c>
      <c r="AC138" s="6" t="s">
        <v>87</v>
      </c>
      <c r="AD138" s="25" t="s">
        <v>247</v>
      </c>
      <c r="AE138" s="22" t="s">
        <v>87</v>
      </c>
      <c r="AF138" s="22" t="s">
        <v>87</v>
      </c>
      <c r="AG138" s="22" t="s">
        <v>87</v>
      </c>
      <c r="AH138" s="171" t="s">
        <v>87</v>
      </c>
      <c r="AI138" s="25" t="s">
        <v>87</v>
      </c>
      <c r="AJ138" s="25" t="s">
        <v>986</v>
      </c>
      <c r="AK138" s="25" t="s">
        <v>87</v>
      </c>
      <c r="AL138" s="25" t="s">
        <v>87</v>
      </c>
      <c r="AM138" s="25" t="s">
        <v>87</v>
      </c>
      <c r="AN138" s="25" t="s">
        <v>87</v>
      </c>
      <c r="AO138" s="6" t="s">
        <v>87</v>
      </c>
      <c r="AP138" s="6" t="s">
        <v>87</v>
      </c>
      <c r="AQ138" s="6" t="s">
        <v>87</v>
      </c>
      <c r="AR138" s="6" t="s">
        <v>87</v>
      </c>
      <c r="AS138" s="6" t="s">
        <v>87</v>
      </c>
      <c r="AT138" s="6" t="s">
        <v>271</v>
      </c>
      <c r="AU138" s="6" t="s">
        <v>87</v>
      </c>
      <c r="AV138" s="6" t="s">
        <v>87</v>
      </c>
      <c r="AW138" s="6" t="s">
        <v>87</v>
      </c>
      <c r="AX138" s="6" t="s">
        <v>87</v>
      </c>
      <c r="AY138" s="6" t="s">
        <v>87</v>
      </c>
      <c r="AZ138" s="6" t="s">
        <v>87</v>
      </c>
      <c r="BA138" s="6" t="s">
        <v>87</v>
      </c>
      <c r="BB138" s="6" t="s">
        <v>87</v>
      </c>
      <c r="BC138" s="6" t="s">
        <v>87</v>
      </c>
      <c r="BD138" s="6" t="s">
        <v>87</v>
      </c>
      <c r="BE138" s="6" t="s">
        <v>87</v>
      </c>
      <c r="BF138" s="6" t="s">
        <v>87</v>
      </c>
      <c r="BG138" s="6" t="s">
        <v>87</v>
      </c>
      <c r="BH138" s="6" t="s">
        <v>87</v>
      </c>
      <c r="BI138" s="6" t="s">
        <v>87</v>
      </c>
      <c r="BJ138" s="6" t="s">
        <v>87</v>
      </c>
      <c r="BK138" s="6" t="s">
        <v>87</v>
      </c>
      <c r="BL138" s="6" t="s">
        <v>87</v>
      </c>
      <c r="BM138" s="6" t="s">
        <v>87</v>
      </c>
      <c r="BN138" s="6" t="s">
        <v>87</v>
      </c>
      <c r="BO138" s="6" t="s">
        <v>87</v>
      </c>
      <c r="BP138" s="6" t="s">
        <v>87</v>
      </c>
      <c r="BQ138" s="6" t="s">
        <v>87</v>
      </c>
      <c r="BR138" s="6" t="s">
        <v>87</v>
      </c>
      <c r="BS138" s="6" t="s">
        <v>87</v>
      </c>
      <c r="BT138" s="6" t="s">
        <v>271</v>
      </c>
      <c r="BU138" s="6" t="s">
        <v>87</v>
      </c>
      <c r="BV138" s="6" t="s">
        <v>87</v>
      </c>
      <c r="BW138" s="6" t="s">
        <v>87</v>
      </c>
      <c r="BX138" s="6" t="s">
        <v>1242</v>
      </c>
      <c r="BY138" s="6" t="s">
        <v>892</v>
      </c>
      <c r="BZ138" s="6"/>
      <c r="CA138" s="6"/>
      <c r="CB138" s="56"/>
    </row>
    <row r="139" spans="2:80" s="5" customFormat="1" ht="114" customHeight="1" x14ac:dyDescent="0.4">
      <c r="B139" s="62">
        <v>80</v>
      </c>
      <c r="C139" s="25" t="s">
        <v>507</v>
      </c>
      <c r="D139" s="25" t="s">
        <v>23</v>
      </c>
      <c r="E139" s="25" t="s">
        <v>755</v>
      </c>
      <c r="F139" s="25" t="s">
        <v>87</v>
      </c>
      <c r="G139" s="6" t="s">
        <v>382</v>
      </c>
      <c r="H139" s="6" t="s">
        <v>382</v>
      </c>
      <c r="I139" s="212" t="s">
        <v>1075</v>
      </c>
      <c r="J139" s="213"/>
      <c r="K139" s="25" t="s">
        <v>1076</v>
      </c>
      <c r="L139" s="25" t="s">
        <v>510</v>
      </c>
      <c r="M139" s="25" t="s">
        <v>87</v>
      </c>
      <c r="N139" s="25" t="s">
        <v>1030</v>
      </c>
      <c r="O139" s="6" t="s">
        <v>508</v>
      </c>
      <c r="P139" s="25" t="s">
        <v>230</v>
      </c>
      <c r="Q139" s="32">
        <v>46204</v>
      </c>
      <c r="R139" s="32">
        <v>46356</v>
      </c>
      <c r="S139" s="22" t="s">
        <v>87</v>
      </c>
      <c r="T139" s="6" t="s">
        <v>509</v>
      </c>
      <c r="U139" s="25" t="s">
        <v>511</v>
      </c>
      <c r="V139" s="25" t="s">
        <v>512</v>
      </c>
      <c r="W139" s="25" t="s">
        <v>1114</v>
      </c>
      <c r="X139" s="25" t="s">
        <v>513</v>
      </c>
      <c r="Y139" s="25" t="s">
        <v>1077</v>
      </c>
      <c r="Z139" s="6" t="s">
        <v>514</v>
      </c>
      <c r="AA139" s="6" t="s">
        <v>87</v>
      </c>
      <c r="AB139" s="6" t="s">
        <v>87</v>
      </c>
      <c r="AC139" s="6" t="s">
        <v>87</v>
      </c>
      <c r="AD139" s="25" t="s">
        <v>247</v>
      </c>
      <c r="AE139" s="22" t="s">
        <v>87</v>
      </c>
      <c r="AF139" s="22" t="s">
        <v>87</v>
      </c>
      <c r="AG139" s="22" t="s">
        <v>87</v>
      </c>
      <c r="AH139" s="171" t="s">
        <v>87</v>
      </c>
      <c r="AI139" s="25" t="s">
        <v>87</v>
      </c>
      <c r="AJ139" s="25" t="s">
        <v>87</v>
      </c>
      <c r="AK139" s="25" t="s">
        <v>87</v>
      </c>
      <c r="AL139" s="25" t="s">
        <v>87</v>
      </c>
      <c r="AM139" s="25" t="s">
        <v>87</v>
      </c>
      <c r="AN139" s="25" t="s">
        <v>87</v>
      </c>
      <c r="AO139" s="6" t="s">
        <v>87</v>
      </c>
      <c r="AP139" s="6" t="s">
        <v>87</v>
      </c>
      <c r="AQ139" s="6" t="s">
        <v>87</v>
      </c>
      <c r="AR139" s="6" t="s">
        <v>87</v>
      </c>
      <c r="AS139" s="6" t="s">
        <v>87</v>
      </c>
      <c r="AT139" s="6" t="s">
        <v>87</v>
      </c>
      <c r="AU139" s="6" t="s">
        <v>87</v>
      </c>
      <c r="AV139" s="6" t="s">
        <v>87</v>
      </c>
      <c r="AW139" s="6" t="s">
        <v>87</v>
      </c>
      <c r="AX139" s="6" t="s">
        <v>87</v>
      </c>
      <c r="AY139" s="6" t="s">
        <v>87</v>
      </c>
      <c r="AZ139" s="6" t="s">
        <v>87</v>
      </c>
      <c r="BA139" s="6" t="s">
        <v>87</v>
      </c>
      <c r="BB139" s="6" t="s">
        <v>87</v>
      </c>
      <c r="BC139" s="6" t="s">
        <v>87</v>
      </c>
      <c r="BD139" s="6" t="s">
        <v>87</v>
      </c>
      <c r="BE139" s="6" t="s">
        <v>87</v>
      </c>
      <c r="BF139" s="6" t="s">
        <v>87</v>
      </c>
      <c r="BG139" s="6" t="s">
        <v>271</v>
      </c>
      <c r="BH139" s="6" t="s">
        <v>87</v>
      </c>
      <c r="BI139" s="6" t="s">
        <v>87</v>
      </c>
      <c r="BJ139" s="6" t="s">
        <v>87</v>
      </c>
      <c r="BK139" s="6" t="s">
        <v>87</v>
      </c>
      <c r="BL139" s="6" t="s">
        <v>87</v>
      </c>
      <c r="BM139" s="6" t="s">
        <v>87</v>
      </c>
      <c r="BN139" s="6" t="s">
        <v>87</v>
      </c>
      <c r="BO139" s="6" t="s">
        <v>87</v>
      </c>
      <c r="BP139" s="6" t="s">
        <v>87</v>
      </c>
      <c r="BQ139" s="6" t="s">
        <v>87</v>
      </c>
      <c r="BR139" s="6" t="s">
        <v>87</v>
      </c>
      <c r="BS139" s="6" t="s">
        <v>87</v>
      </c>
      <c r="BT139" s="6" t="s">
        <v>87</v>
      </c>
      <c r="BU139" s="6" t="s">
        <v>87</v>
      </c>
      <c r="BV139" s="6" t="s">
        <v>87</v>
      </c>
      <c r="BW139" s="6" t="s">
        <v>87</v>
      </c>
      <c r="BX139" s="6" t="s">
        <v>1242</v>
      </c>
      <c r="BY139" s="6" t="s">
        <v>892</v>
      </c>
      <c r="BZ139" s="6"/>
      <c r="CA139" s="6"/>
      <c r="CB139" s="56"/>
    </row>
    <row r="140" spans="2:80" s="5" customFormat="1" ht="114" customHeight="1" x14ac:dyDescent="0.4">
      <c r="B140" s="62">
        <v>81</v>
      </c>
      <c r="C140" s="25" t="s">
        <v>465</v>
      </c>
      <c r="D140" s="25" t="s">
        <v>23</v>
      </c>
      <c r="E140" s="25" t="s">
        <v>756</v>
      </c>
      <c r="F140" s="25" t="s">
        <v>87</v>
      </c>
      <c r="G140" s="6" t="s">
        <v>382</v>
      </c>
      <c r="H140" s="6" t="s">
        <v>693</v>
      </c>
      <c r="I140" s="212" t="s">
        <v>515</v>
      </c>
      <c r="J140" s="213"/>
      <c r="K140" s="25" t="s">
        <v>515</v>
      </c>
      <c r="L140" s="25" t="s">
        <v>518</v>
      </c>
      <c r="M140" s="25" t="s">
        <v>87</v>
      </c>
      <c r="N140" s="25" t="s">
        <v>1030</v>
      </c>
      <c r="O140" s="6" t="s">
        <v>516</v>
      </c>
      <c r="P140" s="25" t="s">
        <v>264</v>
      </c>
      <c r="Q140" s="32">
        <v>46082</v>
      </c>
      <c r="R140" s="32">
        <v>46356</v>
      </c>
      <c r="S140" s="22" t="s">
        <v>1078</v>
      </c>
      <c r="T140" s="6" t="s">
        <v>517</v>
      </c>
      <c r="U140" s="25" t="s">
        <v>566</v>
      </c>
      <c r="V140" s="25" t="s">
        <v>982</v>
      </c>
      <c r="W140" s="25" t="s">
        <v>518</v>
      </c>
      <c r="X140" s="25" t="s">
        <v>958</v>
      </c>
      <c r="Y140" s="25" t="s">
        <v>87</v>
      </c>
      <c r="Z140" s="6" t="s">
        <v>271</v>
      </c>
      <c r="AA140" s="6" t="s">
        <v>87</v>
      </c>
      <c r="AB140" s="6" t="s">
        <v>271</v>
      </c>
      <c r="AC140" s="6" t="s">
        <v>87</v>
      </c>
      <c r="AD140" s="25" t="s">
        <v>247</v>
      </c>
      <c r="AE140" s="22" t="s">
        <v>87</v>
      </c>
      <c r="AF140" s="22" t="s">
        <v>87</v>
      </c>
      <c r="AG140" s="22" t="s">
        <v>87</v>
      </c>
      <c r="AH140" s="171" t="s">
        <v>87</v>
      </c>
      <c r="AI140" s="25" t="s">
        <v>87</v>
      </c>
      <c r="AJ140" s="25" t="s">
        <v>87</v>
      </c>
      <c r="AK140" s="25" t="s">
        <v>87</v>
      </c>
      <c r="AL140" s="25" t="s">
        <v>87</v>
      </c>
      <c r="AM140" s="25" t="s">
        <v>87</v>
      </c>
      <c r="AN140" s="25" t="s">
        <v>87</v>
      </c>
      <c r="AO140" s="6" t="s">
        <v>87</v>
      </c>
      <c r="AP140" s="6" t="s">
        <v>87</v>
      </c>
      <c r="AQ140" s="6" t="s">
        <v>87</v>
      </c>
      <c r="AR140" s="6" t="s">
        <v>87</v>
      </c>
      <c r="AS140" s="6" t="s">
        <v>87</v>
      </c>
      <c r="AT140" s="6" t="s">
        <v>87</v>
      </c>
      <c r="AU140" s="6" t="s">
        <v>87</v>
      </c>
      <c r="AV140" s="6" t="s">
        <v>87</v>
      </c>
      <c r="AW140" s="6" t="s">
        <v>87</v>
      </c>
      <c r="AX140" s="6" t="s">
        <v>271</v>
      </c>
      <c r="AY140" s="6" t="s">
        <v>87</v>
      </c>
      <c r="AZ140" s="6" t="s">
        <v>87</v>
      </c>
      <c r="BA140" s="6" t="s">
        <v>87</v>
      </c>
      <c r="BB140" s="6" t="s">
        <v>87</v>
      </c>
      <c r="BC140" s="6" t="s">
        <v>87</v>
      </c>
      <c r="BD140" s="6" t="s">
        <v>87</v>
      </c>
      <c r="BE140" s="6" t="s">
        <v>87</v>
      </c>
      <c r="BF140" s="6" t="s">
        <v>87</v>
      </c>
      <c r="BG140" s="6" t="s">
        <v>87</v>
      </c>
      <c r="BH140" s="6" t="s">
        <v>87</v>
      </c>
      <c r="BI140" s="6" t="s">
        <v>87</v>
      </c>
      <c r="BJ140" s="6" t="s">
        <v>87</v>
      </c>
      <c r="BK140" s="6" t="s">
        <v>87</v>
      </c>
      <c r="BL140" s="6" t="s">
        <v>87</v>
      </c>
      <c r="BM140" s="6" t="s">
        <v>87</v>
      </c>
      <c r="BN140" s="6" t="s">
        <v>87</v>
      </c>
      <c r="BO140" s="6" t="s">
        <v>87</v>
      </c>
      <c r="BP140" s="6" t="s">
        <v>87</v>
      </c>
      <c r="BQ140" s="6" t="s">
        <v>87</v>
      </c>
      <c r="BR140" s="6" t="s">
        <v>87</v>
      </c>
      <c r="BS140" s="6" t="s">
        <v>87</v>
      </c>
      <c r="BT140" s="6" t="s">
        <v>87</v>
      </c>
      <c r="BU140" s="6" t="s">
        <v>87</v>
      </c>
      <c r="BV140" s="6" t="s">
        <v>87</v>
      </c>
      <c r="BW140" s="6" t="s">
        <v>87</v>
      </c>
      <c r="BX140" s="6" t="s">
        <v>1242</v>
      </c>
      <c r="BY140" s="6" t="s">
        <v>892</v>
      </c>
      <c r="BZ140" s="6"/>
      <c r="CA140" s="6"/>
      <c r="CB140" s="56"/>
    </row>
    <row r="141" spans="2:80" s="5" customFormat="1" ht="209.5" customHeight="1" x14ac:dyDescent="0.4">
      <c r="B141" s="62">
        <v>82</v>
      </c>
      <c r="C141" s="25" t="s">
        <v>465</v>
      </c>
      <c r="D141" s="25" t="s">
        <v>23</v>
      </c>
      <c r="E141" s="25" t="s">
        <v>753</v>
      </c>
      <c r="F141" s="25" t="s">
        <v>797</v>
      </c>
      <c r="G141" s="6" t="s">
        <v>405</v>
      </c>
      <c r="H141" s="6" t="s">
        <v>693</v>
      </c>
      <c r="I141" s="212" t="s">
        <v>1196</v>
      </c>
      <c r="J141" s="213"/>
      <c r="K141" s="25" t="s">
        <v>798</v>
      </c>
      <c r="L141" s="25" t="s">
        <v>814</v>
      </c>
      <c r="M141" s="25" t="s">
        <v>800</v>
      </c>
      <c r="N141" s="25" t="s">
        <v>1030</v>
      </c>
      <c r="O141" s="6" t="s">
        <v>1197</v>
      </c>
      <c r="P141" s="25" t="s">
        <v>264</v>
      </c>
      <c r="Q141" s="32">
        <v>46023</v>
      </c>
      <c r="R141" s="32">
        <v>46376</v>
      </c>
      <c r="S141" s="22" t="s">
        <v>799</v>
      </c>
      <c r="T141" s="6" t="s">
        <v>1198</v>
      </c>
      <c r="U141" s="25" t="s">
        <v>568</v>
      </c>
      <c r="V141" s="25" t="s">
        <v>880</v>
      </c>
      <c r="W141" s="25" t="s">
        <v>1115</v>
      </c>
      <c r="X141" s="25" t="s">
        <v>1199</v>
      </c>
      <c r="Y141" s="25" t="s">
        <v>983</v>
      </c>
      <c r="Z141" s="6" t="s">
        <v>271</v>
      </c>
      <c r="AA141" s="6" t="s">
        <v>87</v>
      </c>
      <c r="AB141" s="6" t="s">
        <v>1200</v>
      </c>
      <c r="AC141" s="6" t="s">
        <v>634</v>
      </c>
      <c r="AD141" s="25" t="s">
        <v>247</v>
      </c>
      <c r="AE141" s="22" t="s">
        <v>87</v>
      </c>
      <c r="AF141" s="22" t="s">
        <v>87</v>
      </c>
      <c r="AG141" s="22" t="s">
        <v>87</v>
      </c>
      <c r="AH141" s="171" t="s">
        <v>87</v>
      </c>
      <c r="AI141" s="25" t="s">
        <v>87</v>
      </c>
      <c r="AJ141" s="25" t="s">
        <v>87</v>
      </c>
      <c r="AK141" s="25" t="s">
        <v>87</v>
      </c>
      <c r="AL141" s="25" t="s">
        <v>87</v>
      </c>
      <c r="AM141" s="25" t="s">
        <v>87</v>
      </c>
      <c r="AN141" s="25" t="s">
        <v>87</v>
      </c>
      <c r="AO141" s="6" t="s">
        <v>87</v>
      </c>
      <c r="AP141" s="6" t="s">
        <v>87</v>
      </c>
      <c r="AQ141" s="6" t="s">
        <v>87</v>
      </c>
      <c r="AR141" s="6" t="s">
        <v>271</v>
      </c>
      <c r="AS141" s="6" t="s">
        <v>87</v>
      </c>
      <c r="AT141" s="6" t="s">
        <v>87</v>
      </c>
      <c r="AU141" s="6" t="s">
        <v>87</v>
      </c>
      <c r="AV141" s="6" t="s">
        <v>87</v>
      </c>
      <c r="AW141" s="6" t="s">
        <v>87</v>
      </c>
      <c r="AX141" s="6" t="s">
        <v>87</v>
      </c>
      <c r="AY141" s="6" t="s">
        <v>87</v>
      </c>
      <c r="AZ141" s="6" t="s">
        <v>87</v>
      </c>
      <c r="BA141" s="6" t="s">
        <v>87</v>
      </c>
      <c r="BB141" s="6" t="s">
        <v>87</v>
      </c>
      <c r="BC141" s="6" t="s">
        <v>87</v>
      </c>
      <c r="BD141" s="6" t="s">
        <v>87</v>
      </c>
      <c r="BE141" s="6" t="s">
        <v>87</v>
      </c>
      <c r="BF141" s="6" t="s">
        <v>87</v>
      </c>
      <c r="BG141" s="6" t="s">
        <v>87</v>
      </c>
      <c r="BH141" s="6" t="s">
        <v>87</v>
      </c>
      <c r="BI141" s="6" t="s">
        <v>87</v>
      </c>
      <c r="BJ141" s="6" t="s">
        <v>87</v>
      </c>
      <c r="BK141" s="6" t="s">
        <v>87</v>
      </c>
      <c r="BL141" s="6" t="s">
        <v>87</v>
      </c>
      <c r="BM141" s="6" t="s">
        <v>87</v>
      </c>
      <c r="BN141" s="6" t="s">
        <v>87</v>
      </c>
      <c r="BO141" s="6" t="s">
        <v>87</v>
      </c>
      <c r="BP141" s="6" t="s">
        <v>87</v>
      </c>
      <c r="BQ141" s="6" t="s">
        <v>87</v>
      </c>
      <c r="BR141" s="6" t="s">
        <v>87</v>
      </c>
      <c r="BS141" s="6" t="s">
        <v>87</v>
      </c>
      <c r="BT141" s="6" t="s">
        <v>87</v>
      </c>
      <c r="BU141" s="6" t="s">
        <v>87</v>
      </c>
      <c r="BV141" s="6" t="s">
        <v>87</v>
      </c>
      <c r="BW141" s="6" t="s">
        <v>87</v>
      </c>
      <c r="BX141" s="6" t="s">
        <v>1242</v>
      </c>
      <c r="BY141" s="6" t="s">
        <v>813</v>
      </c>
      <c r="BZ141" s="6"/>
      <c r="CA141" s="6"/>
      <c r="CB141" s="56"/>
    </row>
    <row r="142" spans="2:80" s="5" customFormat="1" ht="114" customHeight="1" x14ac:dyDescent="0.4">
      <c r="B142" s="62">
        <v>83</v>
      </c>
      <c r="C142" s="25" t="s">
        <v>396</v>
      </c>
      <c r="D142" s="25" t="s">
        <v>19</v>
      </c>
      <c r="E142" s="25" t="s">
        <v>444</v>
      </c>
      <c r="F142" s="25" t="s">
        <v>87</v>
      </c>
      <c r="G142" s="6" t="s">
        <v>398</v>
      </c>
      <c r="H142" s="6" t="s">
        <v>692</v>
      </c>
      <c r="I142" s="212" t="s">
        <v>519</v>
      </c>
      <c r="J142" s="213"/>
      <c r="K142" s="25" t="s">
        <v>519</v>
      </c>
      <c r="L142" s="25" t="s">
        <v>412</v>
      </c>
      <c r="M142" s="25" t="s">
        <v>87</v>
      </c>
      <c r="N142" s="25" t="s">
        <v>1030</v>
      </c>
      <c r="O142" s="6" t="s">
        <v>811</v>
      </c>
      <c r="P142" s="25" t="s">
        <v>264</v>
      </c>
      <c r="Q142" s="32">
        <v>46023</v>
      </c>
      <c r="R142" s="32">
        <v>46376</v>
      </c>
      <c r="S142" s="22" t="s">
        <v>690</v>
      </c>
      <c r="T142" s="6" t="s">
        <v>701</v>
      </c>
      <c r="U142" s="25" t="s">
        <v>429</v>
      </c>
      <c r="V142" s="25" t="s">
        <v>893</v>
      </c>
      <c r="W142" s="25" t="s">
        <v>1109</v>
      </c>
      <c r="X142" s="25" t="s">
        <v>447</v>
      </c>
      <c r="Y142" s="25" t="s">
        <v>432</v>
      </c>
      <c r="Z142" s="6" t="s">
        <v>271</v>
      </c>
      <c r="AA142" s="6" t="s">
        <v>87</v>
      </c>
      <c r="AB142" s="6" t="s">
        <v>271</v>
      </c>
      <c r="AC142" s="6" t="s">
        <v>87</v>
      </c>
      <c r="AD142" s="25" t="s">
        <v>239</v>
      </c>
      <c r="AE142" s="22" t="s">
        <v>87</v>
      </c>
      <c r="AF142" s="22" t="s">
        <v>823</v>
      </c>
      <c r="AG142" s="22" t="s">
        <v>87</v>
      </c>
      <c r="AH142" s="171" t="s">
        <v>87</v>
      </c>
      <c r="AI142" s="25" t="s">
        <v>87</v>
      </c>
      <c r="AJ142" s="25" t="s">
        <v>87</v>
      </c>
      <c r="AK142" s="25" t="s">
        <v>87</v>
      </c>
      <c r="AL142" s="25" t="s">
        <v>87</v>
      </c>
      <c r="AM142" s="25" t="s">
        <v>87</v>
      </c>
      <c r="AN142" s="25" t="s">
        <v>87</v>
      </c>
      <c r="AO142" s="6" t="s">
        <v>87</v>
      </c>
      <c r="AP142" s="6" t="s">
        <v>87</v>
      </c>
      <c r="AQ142" s="6" t="s">
        <v>231</v>
      </c>
      <c r="AR142" s="6" t="s">
        <v>87</v>
      </c>
      <c r="AS142" s="6" t="s">
        <v>87</v>
      </c>
      <c r="AT142" s="6" t="s">
        <v>87</v>
      </c>
      <c r="AU142" s="6" t="s">
        <v>87</v>
      </c>
      <c r="AV142" s="6" t="s">
        <v>87</v>
      </c>
      <c r="AW142" s="6" t="s">
        <v>87</v>
      </c>
      <c r="AX142" s="6" t="s">
        <v>87</v>
      </c>
      <c r="AY142" s="6" t="s">
        <v>87</v>
      </c>
      <c r="AZ142" s="6" t="s">
        <v>87</v>
      </c>
      <c r="BA142" s="6" t="s">
        <v>87</v>
      </c>
      <c r="BB142" s="6" t="s">
        <v>87</v>
      </c>
      <c r="BC142" s="6" t="s">
        <v>87</v>
      </c>
      <c r="BD142" s="6" t="s">
        <v>87</v>
      </c>
      <c r="BE142" s="6" t="s">
        <v>271</v>
      </c>
      <c r="BF142" s="6" t="s">
        <v>87</v>
      </c>
      <c r="BG142" s="6" t="s">
        <v>87</v>
      </c>
      <c r="BH142" s="6" t="s">
        <v>87</v>
      </c>
      <c r="BI142" s="6" t="s">
        <v>87</v>
      </c>
      <c r="BJ142" s="6" t="s">
        <v>87</v>
      </c>
      <c r="BK142" s="6" t="s">
        <v>87</v>
      </c>
      <c r="BL142" s="6" t="s">
        <v>87</v>
      </c>
      <c r="BM142" s="6" t="s">
        <v>87</v>
      </c>
      <c r="BN142" s="6" t="s">
        <v>87</v>
      </c>
      <c r="BO142" s="6" t="s">
        <v>87</v>
      </c>
      <c r="BP142" s="6" t="s">
        <v>87</v>
      </c>
      <c r="BQ142" s="6" t="s">
        <v>87</v>
      </c>
      <c r="BR142" s="6" t="s">
        <v>87</v>
      </c>
      <c r="BS142" s="6" t="s">
        <v>87</v>
      </c>
      <c r="BT142" s="6" t="s">
        <v>87</v>
      </c>
      <c r="BU142" s="6" t="s">
        <v>87</v>
      </c>
      <c r="BV142" s="6" t="s">
        <v>271</v>
      </c>
      <c r="BW142" s="6" t="s">
        <v>87</v>
      </c>
      <c r="BX142" s="6" t="s">
        <v>1242</v>
      </c>
      <c r="BY142" s="6" t="s">
        <v>892</v>
      </c>
      <c r="BZ142" s="6"/>
      <c r="CA142" s="6"/>
      <c r="CB142" s="56"/>
    </row>
    <row r="143" spans="2:80" s="5" customFormat="1" ht="114" customHeight="1" x14ac:dyDescent="0.4">
      <c r="B143" s="62">
        <v>84</v>
      </c>
      <c r="C143" s="25" t="s">
        <v>396</v>
      </c>
      <c r="D143" s="25" t="s">
        <v>19</v>
      </c>
      <c r="E143" s="25" t="s">
        <v>444</v>
      </c>
      <c r="F143" s="25" t="s">
        <v>87</v>
      </c>
      <c r="G143" s="6" t="s">
        <v>398</v>
      </c>
      <c r="H143" s="6" t="s">
        <v>692</v>
      </c>
      <c r="I143" s="212" t="s">
        <v>520</v>
      </c>
      <c r="J143" s="213"/>
      <c r="K143" s="25" t="s">
        <v>520</v>
      </c>
      <c r="L143" s="25" t="s">
        <v>412</v>
      </c>
      <c r="M143" s="25" t="s">
        <v>87</v>
      </c>
      <c r="N143" s="25" t="s">
        <v>1030</v>
      </c>
      <c r="O143" s="6" t="s">
        <v>811</v>
      </c>
      <c r="P143" s="25" t="s">
        <v>264</v>
      </c>
      <c r="Q143" s="32">
        <v>46023</v>
      </c>
      <c r="R143" s="32">
        <v>46376</v>
      </c>
      <c r="S143" s="22" t="s">
        <v>690</v>
      </c>
      <c r="T143" s="6" t="s">
        <v>701</v>
      </c>
      <c r="U143" s="25" t="s">
        <v>429</v>
      </c>
      <c r="V143" s="25" t="s">
        <v>893</v>
      </c>
      <c r="W143" s="25" t="s">
        <v>1109</v>
      </c>
      <c r="X143" s="25" t="s">
        <v>447</v>
      </c>
      <c r="Y143" s="25" t="s">
        <v>432</v>
      </c>
      <c r="Z143" s="6" t="s">
        <v>271</v>
      </c>
      <c r="AA143" s="6" t="s">
        <v>87</v>
      </c>
      <c r="AB143" s="6" t="s">
        <v>271</v>
      </c>
      <c r="AC143" s="6" t="s">
        <v>87</v>
      </c>
      <c r="AD143" s="25" t="s">
        <v>239</v>
      </c>
      <c r="AE143" s="22" t="s">
        <v>87</v>
      </c>
      <c r="AF143" s="22" t="s">
        <v>823</v>
      </c>
      <c r="AG143" s="22" t="s">
        <v>87</v>
      </c>
      <c r="AH143" s="171" t="s">
        <v>87</v>
      </c>
      <c r="AI143" s="25" t="s">
        <v>87</v>
      </c>
      <c r="AJ143" s="25" t="s">
        <v>87</v>
      </c>
      <c r="AK143" s="25" t="s">
        <v>87</v>
      </c>
      <c r="AL143" s="25" t="s">
        <v>87</v>
      </c>
      <c r="AM143" s="25" t="s">
        <v>87</v>
      </c>
      <c r="AN143" s="25" t="s">
        <v>87</v>
      </c>
      <c r="AO143" s="6" t="s">
        <v>87</v>
      </c>
      <c r="AP143" s="6" t="s">
        <v>87</v>
      </c>
      <c r="AQ143" s="6" t="s">
        <v>231</v>
      </c>
      <c r="AR143" s="6" t="s">
        <v>87</v>
      </c>
      <c r="AS143" s="6" t="s">
        <v>87</v>
      </c>
      <c r="AT143" s="6" t="s">
        <v>87</v>
      </c>
      <c r="AU143" s="6" t="s">
        <v>87</v>
      </c>
      <c r="AV143" s="6" t="s">
        <v>87</v>
      </c>
      <c r="AW143" s="6" t="s">
        <v>87</v>
      </c>
      <c r="AX143" s="6" t="s">
        <v>87</v>
      </c>
      <c r="AY143" s="6" t="s">
        <v>87</v>
      </c>
      <c r="AZ143" s="6" t="s">
        <v>87</v>
      </c>
      <c r="BA143" s="6" t="s">
        <v>87</v>
      </c>
      <c r="BB143" s="6" t="s">
        <v>87</v>
      </c>
      <c r="BC143" s="6" t="s">
        <v>87</v>
      </c>
      <c r="BD143" s="6" t="s">
        <v>87</v>
      </c>
      <c r="BE143" s="6" t="s">
        <v>271</v>
      </c>
      <c r="BF143" s="6" t="s">
        <v>87</v>
      </c>
      <c r="BG143" s="6" t="s">
        <v>87</v>
      </c>
      <c r="BH143" s="6" t="s">
        <v>87</v>
      </c>
      <c r="BI143" s="6" t="s">
        <v>87</v>
      </c>
      <c r="BJ143" s="6" t="s">
        <v>87</v>
      </c>
      <c r="BK143" s="6" t="s">
        <v>87</v>
      </c>
      <c r="BL143" s="6" t="s">
        <v>87</v>
      </c>
      <c r="BM143" s="6" t="s">
        <v>87</v>
      </c>
      <c r="BN143" s="6" t="s">
        <v>87</v>
      </c>
      <c r="BO143" s="6" t="s">
        <v>87</v>
      </c>
      <c r="BP143" s="6" t="s">
        <v>87</v>
      </c>
      <c r="BQ143" s="6" t="s">
        <v>87</v>
      </c>
      <c r="BR143" s="6" t="s">
        <v>87</v>
      </c>
      <c r="BS143" s="6" t="s">
        <v>87</v>
      </c>
      <c r="BT143" s="6" t="s">
        <v>87</v>
      </c>
      <c r="BU143" s="6" t="s">
        <v>87</v>
      </c>
      <c r="BV143" s="6" t="s">
        <v>271</v>
      </c>
      <c r="BW143" s="6" t="s">
        <v>87</v>
      </c>
      <c r="BX143" s="6" t="s">
        <v>1242</v>
      </c>
      <c r="BY143" s="6" t="s">
        <v>892</v>
      </c>
      <c r="BZ143" s="6"/>
      <c r="CA143" s="6"/>
      <c r="CB143" s="56"/>
    </row>
    <row r="144" spans="2:80" s="5" customFormat="1" ht="114" customHeight="1" x14ac:dyDescent="0.4">
      <c r="B144" s="62">
        <v>85</v>
      </c>
      <c r="C144" s="25" t="s">
        <v>396</v>
      </c>
      <c r="D144" s="25" t="s">
        <v>19</v>
      </c>
      <c r="E144" s="25" t="s">
        <v>444</v>
      </c>
      <c r="F144" s="25" t="s">
        <v>87</v>
      </c>
      <c r="G144" s="6" t="s">
        <v>398</v>
      </c>
      <c r="H144" s="6" t="s">
        <v>692</v>
      </c>
      <c r="I144" s="212" t="s">
        <v>521</v>
      </c>
      <c r="J144" s="213"/>
      <c r="K144" s="25" t="s">
        <v>521</v>
      </c>
      <c r="L144" s="25" t="s">
        <v>412</v>
      </c>
      <c r="M144" s="25" t="s">
        <v>87</v>
      </c>
      <c r="N144" s="25" t="s">
        <v>1030</v>
      </c>
      <c r="O144" s="6" t="s">
        <v>811</v>
      </c>
      <c r="P144" s="25" t="s">
        <v>264</v>
      </c>
      <c r="Q144" s="32">
        <v>46023</v>
      </c>
      <c r="R144" s="32">
        <v>46376</v>
      </c>
      <c r="S144" s="22" t="s">
        <v>690</v>
      </c>
      <c r="T144" s="6" t="s">
        <v>721</v>
      </c>
      <c r="U144" s="25" t="s">
        <v>429</v>
      </c>
      <c r="V144" s="25" t="s">
        <v>893</v>
      </c>
      <c r="W144" s="25" t="s">
        <v>1109</v>
      </c>
      <c r="X144" s="25" t="s">
        <v>447</v>
      </c>
      <c r="Y144" s="25" t="s">
        <v>432</v>
      </c>
      <c r="Z144" s="6" t="s">
        <v>271</v>
      </c>
      <c r="AA144" s="6" t="s">
        <v>87</v>
      </c>
      <c r="AB144" s="6" t="s">
        <v>271</v>
      </c>
      <c r="AC144" s="6" t="s">
        <v>87</v>
      </c>
      <c r="AD144" s="25" t="s">
        <v>239</v>
      </c>
      <c r="AE144" s="22" t="s">
        <v>87</v>
      </c>
      <c r="AF144" s="22" t="s">
        <v>823</v>
      </c>
      <c r="AG144" s="22" t="s">
        <v>87</v>
      </c>
      <c r="AH144" s="171" t="s">
        <v>87</v>
      </c>
      <c r="AI144" s="25" t="s">
        <v>87</v>
      </c>
      <c r="AJ144" s="25" t="s">
        <v>87</v>
      </c>
      <c r="AK144" s="25" t="s">
        <v>87</v>
      </c>
      <c r="AL144" s="25" t="s">
        <v>87</v>
      </c>
      <c r="AM144" s="25" t="s">
        <v>87</v>
      </c>
      <c r="AN144" s="25" t="s">
        <v>87</v>
      </c>
      <c r="AO144" s="6" t="s">
        <v>87</v>
      </c>
      <c r="AP144" s="6" t="s">
        <v>87</v>
      </c>
      <c r="AQ144" s="6" t="s">
        <v>231</v>
      </c>
      <c r="AR144" s="6" t="s">
        <v>87</v>
      </c>
      <c r="AS144" s="6" t="s">
        <v>87</v>
      </c>
      <c r="AT144" s="6" t="s">
        <v>87</v>
      </c>
      <c r="AU144" s="6" t="s">
        <v>87</v>
      </c>
      <c r="AV144" s="6" t="s">
        <v>87</v>
      </c>
      <c r="AW144" s="6" t="s">
        <v>87</v>
      </c>
      <c r="AX144" s="6" t="s">
        <v>87</v>
      </c>
      <c r="AY144" s="6" t="s">
        <v>87</v>
      </c>
      <c r="AZ144" s="6" t="s">
        <v>87</v>
      </c>
      <c r="BA144" s="6" t="s">
        <v>87</v>
      </c>
      <c r="BB144" s="6" t="s">
        <v>87</v>
      </c>
      <c r="BC144" s="6" t="s">
        <v>87</v>
      </c>
      <c r="BD144" s="6" t="s">
        <v>87</v>
      </c>
      <c r="BE144" s="6" t="s">
        <v>271</v>
      </c>
      <c r="BF144" s="6" t="s">
        <v>87</v>
      </c>
      <c r="BG144" s="6" t="s">
        <v>87</v>
      </c>
      <c r="BH144" s="6" t="s">
        <v>87</v>
      </c>
      <c r="BI144" s="6" t="s">
        <v>87</v>
      </c>
      <c r="BJ144" s="6" t="s">
        <v>87</v>
      </c>
      <c r="BK144" s="6" t="s">
        <v>87</v>
      </c>
      <c r="BL144" s="6" t="s">
        <v>87</v>
      </c>
      <c r="BM144" s="6" t="s">
        <v>87</v>
      </c>
      <c r="BN144" s="6" t="s">
        <v>87</v>
      </c>
      <c r="BO144" s="6" t="s">
        <v>87</v>
      </c>
      <c r="BP144" s="6" t="s">
        <v>87</v>
      </c>
      <c r="BQ144" s="6" t="s">
        <v>87</v>
      </c>
      <c r="BR144" s="6" t="s">
        <v>87</v>
      </c>
      <c r="BS144" s="6" t="s">
        <v>87</v>
      </c>
      <c r="BT144" s="6" t="s">
        <v>87</v>
      </c>
      <c r="BU144" s="6" t="s">
        <v>87</v>
      </c>
      <c r="BV144" s="6" t="s">
        <v>271</v>
      </c>
      <c r="BW144" s="6" t="s">
        <v>87</v>
      </c>
      <c r="BX144" s="6" t="s">
        <v>1242</v>
      </c>
      <c r="BY144" s="6" t="s">
        <v>892</v>
      </c>
      <c r="BZ144" s="6"/>
      <c r="CA144" s="6"/>
      <c r="CB144" s="56"/>
    </row>
    <row r="145" spans="2:80" s="5" customFormat="1" ht="114" customHeight="1" x14ac:dyDescent="0.4">
      <c r="B145" s="62">
        <v>86</v>
      </c>
      <c r="C145" s="25" t="s">
        <v>5</v>
      </c>
      <c r="D145" s="25" t="s">
        <v>310</v>
      </c>
      <c r="E145" s="25" t="s">
        <v>877</v>
      </c>
      <c r="F145" s="25" t="s">
        <v>87</v>
      </c>
      <c r="G145" s="6" t="s">
        <v>87</v>
      </c>
      <c r="H145" s="6" t="s">
        <v>1031</v>
      </c>
      <c r="I145" s="212" t="s">
        <v>1034</v>
      </c>
      <c r="J145" s="213"/>
      <c r="K145" s="25" t="s">
        <v>1035</v>
      </c>
      <c r="L145" s="25" t="s">
        <v>641</v>
      </c>
      <c r="M145" s="25" t="s">
        <v>87</v>
      </c>
      <c r="N145" s="25" t="s">
        <v>1030</v>
      </c>
      <c r="O145" s="6" t="s">
        <v>1036</v>
      </c>
      <c r="P145" s="25" t="s">
        <v>264</v>
      </c>
      <c r="Q145" s="32">
        <v>46023</v>
      </c>
      <c r="R145" s="32">
        <v>46376</v>
      </c>
      <c r="S145" s="22" t="s">
        <v>87</v>
      </c>
      <c r="T145" s="6" t="s">
        <v>1037</v>
      </c>
      <c r="U145" s="25" t="s">
        <v>1033</v>
      </c>
      <c r="V145" s="25" t="s">
        <v>1038</v>
      </c>
      <c r="W145" s="25" t="s">
        <v>1116</v>
      </c>
      <c r="X145" s="25" t="s">
        <v>1038</v>
      </c>
      <c r="Y145" s="25" t="s">
        <v>968</v>
      </c>
      <c r="Z145" s="6" t="s">
        <v>271</v>
      </c>
      <c r="AA145" s="6" t="s">
        <v>271</v>
      </c>
      <c r="AB145" s="6" t="s">
        <v>271</v>
      </c>
      <c r="AC145" s="6" t="s">
        <v>271</v>
      </c>
      <c r="AD145" s="25" t="s">
        <v>872</v>
      </c>
      <c r="AE145" s="22" t="s">
        <v>87</v>
      </c>
      <c r="AF145" s="22" t="s">
        <v>87</v>
      </c>
      <c r="AG145" s="22" t="s">
        <v>87</v>
      </c>
      <c r="AH145" s="171" t="s">
        <v>87</v>
      </c>
      <c r="AI145" s="25" t="s">
        <v>87</v>
      </c>
      <c r="AJ145" s="25" t="s">
        <v>87</v>
      </c>
      <c r="AK145" s="25" t="s">
        <v>87</v>
      </c>
      <c r="AL145" s="25" t="s">
        <v>87</v>
      </c>
      <c r="AM145" s="25" t="s">
        <v>87</v>
      </c>
      <c r="AN145" s="25" t="s">
        <v>87</v>
      </c>
      <c r="AO145" s="6" t="s">
        <v>87</v>
      </c>
      <c r="AP145" s="6" t="s">
        <v>87</v>
      </c>
      <c r="AQ145" s="6" t="s">
        <v>87</v>
      </c>
      <c r="AR145" s="6" t="s">
        <v>87</v>
      </c>
      <c r="AS145" s="6" t="s">
        <v>87</v>
      </c>
      <c r="AT145" s="6" t="s">
        <v>87</v>
      </c>
      <c r="AU145" s="6" t="s">
        <v>87</v>
      </c>
      <c r="AV145" s="6" t="s">
        <v>87</v>
      </c>
      <c r="AW145" s="6" t="s">
        <v>87</v>
      </c>
      <c r="AX145" s="6" t="s">
        <v>87</v>
      </c>
      <c r="AY145" s="6" t="s">
        <v>87</v>
      </c>
      <c r="AZ145" s="6" t="s">
        <v>87</v>
      </c>
      <c r="BA145" s="6" t="s">
        <v>87</v>
      </c>
      <c r="BB145" s="6" t="s">
        <v>87</v>
      </c>
      <c r="BC145" s="6" t="s">
        <v>87</v>
      </c>
      <c r="BD145" s="6" t="s">
        <v>87</v>
      </c>
      <c r="BE145" s="6" t="s">
        <v>87</v>
      </c>
      <c r="BF145" s="6" t="s">
        <v>87</v>
      </c>
      <c r="BG145" s="6" t="s">
        <v>87</v>
      </c>
      <c r="BH145" s="6" t="s">
        <v>87</v>
      </c>
      <c r="BI145" s="6" t="s">
        <v>87</v>
      </c>
      <c r="BJ145" s="6" t="s">
        <v>87</v>
      </c>
      <c r="BK145" s="6" t="s">
        <v>87</v>
      </c>
      <c r="BL145" s="6" t="s">
        <v>87</v>
      </c>
      <c r="BM145" s="6" t="s">
        <v>87</v>
      </c>
      <c r="BN145" s="6" t="s">
        <v>87</v>
      </c>
      <c r="BO145" s="6" t="s">
        <v>87</v>
      </c>
      <c r="BP145" s="6" t="s">
        <v>87</v>
      </c>
      <c r="BQ145" s="6" t="s">
        <v>87</v>
      </c>
      <c r="BR145" s="6" t="s">
        <v>87</v>
      </c>
      <c r="BS145" s="6" t="s">
        <v>87</v>
      </c>
      <c r="BT145" s="6" t="s">
        <v>87</v>
      </c>
      <c r="BU145" s="6" t="s">
        <v>87</v>
      </c>
      <c r="BV145" s="6" t="s">
        <v>87</v>
      </c>
      <c r="BW145" s="6" t="s">
        <v>87</v>
      </c>
      <c r="BX145" s="6" t="s">
        <v>1242</v>
      </c>
      <c r="BY145" s="6" t="s">
        <v>1039</v>
      </c>
      <c r="BZ145" s="6"/>
      <c r="CA145" s="6"/>
      <c r="CB145" s="56"/>
    </row>
    <row r="146" spans="2:80" s="5" customFormat="1" ht="114" customHeight="1" x14ac:dyDescent="0.4">
      <c r="B146" s="62">
        <v>87</v>
      </c>
      <c r="C146" s="6" t="s">
        <v>5</v>
      </c>
      <c r="D146" s="40" t="s">
        <v>310</v>
      </c>
      <c r="E146" s="41" t="s">
        <v>877</v>
      </c>
      <c r="F146" s="41" t="s">
        <v>87</v>
      </c>
      <c r="G146" s="6" t="s">
        <v>382</v>
      </c>
      <c r="H146" s="6" t="s">
        <v>228</v>
      </c>
      <c r="I146" s="212" t="s">
        <v>1230</v>
      </c>
      <c r="J146" s="213"/>
      <c r="K146" s="186" t="s">
        <v>1231</v>
      </c>
      <c r="L146" s="186" t="s">
        <v>1232</v>
      </c>
      <c r="M146" s="184" t="s">
        <v>87</v>
      </c>
      <c r="N146" s="25" t="s">
        <v>1030</v>
      </c>
      <c r="O146" s="6" t="s">
        <v>845</v>
      </c>
      <c r="P146" s="33" t="s">
        <v>264</v>
      </c>
      <c r="Q146" s="169">
        <v>46041</v>
      </c>
      <c r="R146" s="169">
        <v>46376</v>
      </c>
      <c r="S146" s="6" t="s">
        <v>87</v>
      </c>
      <c r="T146" s="41" t="s">
        <v>1233</v>
      </c>
      <c r="U146" s="184" t="s">
        <v>560</v>
      </c>
      <c r="V146" s="6" t="s">
        <v>1234</v>
      </c>
      <c r="W146" s="25" t="s">
        <v>1235</v>
      </c>
      <c r="X146" s="41" t="s">
        <v>1236</v>
      </c>
      <c r="Y146" s="41" t="s">
        <v>87</v>
      </c>
      <c r="Z146" s="184" t="s">
        <v>271</v>
      </c>
      <c r="AA146" s="6" t="s">
        <v>271</v>
      </c>
      <c r="AB146" s="6" t="s">
        <v>271</v>
      </c>
      <c r="AC146" s="6" t="s">
        <v>271</v>
      </c>
      <c r="AD146" s="25" t="s">
        <v>247</v>
      </c>
      <c r="AE146" s="6" t="s">
        <v>87</v>
      </c>
      <c r="AF146" s="6" t="s">
        <v>87</v>
      </c>
      <c r="AG146" s="6" t="s">
        <v>87</v>
      </c>
      <c r="AH146" s="6" t="s">
        <v>87</v>
      </c>
      <c r="AI146" s="6" t="s">
        <v>87</v>
      </c>
      <c r="AJ146" s="6" t="s">
        <v>87</v>
      </c>
      <c r="AK146" s="6" t="s">
        <v>87</v>
      </c>
      <c r="AL146" s="6" t="s">
        <v>87</v>
      </c>
      <c r="AM146" s="6" t="s">
        <v>87</v>
      </c>
      <c r="AN146" s="6" t="s">
        <v>87</v>
      </c>
      <c r="AO146" s="6" t="s">
        <v>87</v>
      </c>
      <c r="AP146" s="6" t="s">
        <v>87</v>
      </c>
      <c r="AQ146" s="6" t="s">
        <v>87</v>
      </c>
      <c r="AR146" s="6" t="s">
        <v>87</v>
      </c>
      <c r="AS146" s="6" t="s">
        <v>87</v>
      </c>
      <c r="AT146" s="6" t="s">
        <v>87</v>
      </c>
      <c r="AU146" s="6" t="s">
        <v>87</v>
      </c>
      <c r="AV146" s="6" t="s">
        <v>87</v>
      </c>
      <c r="AW146" s="6" t="s">
        <v>87</v>
      </c>
      <c r="AX146" s="6" t="s">
        <v>87</v>
      </c>
      <c r="AY146" s="6" t="s">
        <v>87</v>
      </c>
      <c r="AZ146" s="6" t="s">
        <v>87</v>
      </c>
      <c r="BA146" s="6" t="s">
        <v>87</v>
      </c>
      <c r="BB146" s="6" t="s">
        <v>87</v>
      </c>
      <c r="BC146" s="6" t="s">
        <v>87</v>
      </c>
      <c r="BD146" s="6" t="s">
        <v>87</v>
      </c>
      <c r="BE146" s="6" t="s">
        <v>87</v>
      </c>
      <c r="BF146" s="6" t="s">
        <v>87</v>
      </c>
      <c r="BG146" s="6" t="s">
        <v>87</v>
      </c>
      <c r="BH146" s="6" t="s">
        <v>87</v>
      </c>
      <c r="BI146" s="6" t="s">
        <v>87</v>
      </c>
      <c r="BJ146" s="6" t="s">
        <v>87</v>
      </c>
      <c r="BK146" s="6" t="s">
        <v>87</v>
      </c>
      <c r="BL146" s="6" t="s">
        <v>87</v>
      </c>
      <c r="BM146" s="6" t="s">
        <v>87</v>
      </c>
      <c r="BN146" s="6" t="s">
        <v>87</v>
      </c>
      <c r="BO146" s="6" t="s">
        <v>87</v>
      </c>
      <c r="BP146" s="6" t="s">
        <v>87</v>
      </c>
      <c r="BQ146" s="6" t="s">
        <v>87</v>
      </c>
      <c r="BR146" s="6" t="s">
        <v>87</v>
      </c>
      <c r="BS146" s="6" t="s">
        <v>87</v>
      </c>
      <c r="BT146" s="6" t="s">
        <v>87</v>
      </c>
      <c r="BU146" s="6" t="s">
        <v>87</v>
      </c>
      <c r="BV146" s="6" t="s">
        <v>87</v>
      </c>
      <c r="BW146" s="6" t="s">
        <v>87</v>
      </c>
      <c r="BX146" s="6" t="s">
        <v>1242</v>
      </c>
      <c r="BY146" s="6" t="s">
        <v>1237</v>
      </c>
      <c r="BZ146" s="6" t="s">
        <v>891</v>
      </c>
      <c r="CA146" s="6"/>
      <c r="CB146" s="56"/>
    </row>
    <row r="147" spans="2:80" s="5" customFormat="1" ht="114" customHeight="1" x14ac:dyDescent="0.4">
      <c r="B147" s="62">
        <v>88</v>
      </c>
      <c r="C147" s="25" t="s">
        <v>5</v>
      </c>
      <c r="D147" s="25" t="s">
        <v>310</v>
      </c>
      <c r="E147" s="25" t="s">
        <v>624</v>
      </c>
      <c r="F147" s="25" t="s">
        <v>87</v>
      </c>
      <c r="G147" s="6" t="s">
        <v>87</v>
      </c>
      <c r="H147" s="6" t="s">
        <v>1031</v>
      </c>
      <c r="I147" s="212" t="s">
        <v>1040</v>
      </c>
      <c r="J147" s="213"/>
      <c r="K147" s="25" t="s">
        <v>1041</v>
      </c>
      <c r="L147" s="25" t="s">
        <v>641</v>
      </c>
      <c r="M147" s="25" t="s">
        <v>87</v>
      </c>
      <c r="N147" s="25" t="s">
        <v>1030</v>
      </c>
      <c r="O147" s="6" t="s">
        <v>1042</v>
      </c>
      <c r="P147" s="25" t="s">
        <v>264</v>
      </c>
      <c r="Q147" s="32">
        <v>46023</v>
      </c>
      <c r="R147" s="32">
        <v>46376</v>
      </c>
      <c r="S147" s="22" t="s">
        <v>87</v>
      </c>
      <c r="T147" s="6" t="s">
        <v>1043</v>
      </c>
      <c r="U147" s="25" t="s">
        <v>1033</v>
      </c>
      <c r="V147" s="25" t="s">
        <v>1038</v>
      </c>
      <c r="W147" s="25" t="s">
        <v>1116</v>
      </c>
      <c r="X147" s="25" t="s">
        <v>1038</v>
      </c>
      <c r="Y147" s="25" t="s">
        <v>968</v>
      </c>
      <c r="Z147" s="6" t="s">
        <v>271</v>
      </c>
      <c r="AA147" s="6" t="s">
        <v>271</v>
      </c>
      <c r="AB147" s="6" t="s">
        <v>271</v>
      </c>
      <c r="AC147" s="6" t="s">
        <v>271</v>
      </c>
      <c r="AD147" s="25" t="s">
        <v>872</v>
      </c>
      <c r="AE147" s="22" t="s">
        <v>87</v>
      </c>
      <c r="AF147" s="22" t="s">
        <v>87</v>
      </c>
      <c r="AG147" s="22" t="s">
        <v>87</v>
      </c>
      <c r="AH147" s="171" t="s">
        <v>87</v>
      </c>
      <c r="AI147" s="25" t="s">
        <v>87</v>
      </c>
      <c r="AJ147" s="25" t="s">
        <v>87</v>
      </c>
      <c r="AK147" s="25" t="s">
        <v>87</v>
      </c>
      <c r="AL147" s="25" t="s">
        <v>87</v>
      </c>
      <c r="AM147" s="25" t="s">
        <v>87</v>
      </c>
      <c r="AN147" s="25" t="s">
        <v>87</v>
      </c>
      <c r="AO147" s="6" t="s">
        <v>87</v>
      </c>
      <c r="AP147" s="6" t="s">
        <v>87</v>
      </c>
      <c r="AQ147" s="6" t="s">
        <v>87</v>
      </c>
      <c r="AR147" s="6" t="s">
        <v>87</v>
      </c>
      <c r="AS147" s="6" t="s">
        <v>87</v>
      </c>
      <c r="AT147" s="6" t="s">
        <v>87</v>
      </c>
      <c r="AU147" s="6" t="s">
        <v>87</v>
      </c>
      <c r="AV147" s="6" t="s">
        <v>87</v>
      </c>
      <c r="AW147" s="6" t="s">
        <v>87</v>
      </c>
      <c r="AX147" s="6" t="s">
        <v>87</v>
      </c>
      <c r="AY147" s="6" t="s">
        <v>87</v>
      </c>
      <c r="AZ147" s="6" t="s">
        <v>87</v>
      </c>
      <c r="BA147" s="6" t="s">
        <v>87</v>
      </c>
      <c r="BB147" s="6" t="s">
        <v>87</v>
      </c>
      <c r="BC147" s="6" t="s">
        <v>87</v>
      </c>
      <c r="BD147" s="6" t="s">
        <v>87</v>
      </c>
      <c r="BE147" s="6" t="s">
        <v>87</v>
      </c>
      <c r="BF147" s="6" t="s">
        <v>87</v>
      </c>
      <c r="BG147" s="6" t="s">
        <v>87</v>
      </c>
      <c r="BH147" s="6" t="s">
        <v>87</v>
      </c>
      <c r="BI147" s="6" t="s">
        <v>87</v>
      </c>
      <c r="BJ147" s="6" t="s">
        <v>87</v>
      </c>
      <c r="BK147" s="6" t="s">
        <v>87</v>
      </c>
      <c r="BL147" s="6" t="s">
        <v>87</v>
      </c>
      <c r="BM147" s="6" t="s">
        <v>87</v>
      </c>
      <c r="BN147" s="6" t="s">
        <v>87</v>
      </c>
      <c r="BO147" s="6" t="s">
        <v>87</v>
      </c>
      <c r="BP147" s="6" t="s">
        <v>87</v>
      </c>
      <c r="BQ147" s="6" t="s">
        <v>87</v>
      </c>
      <c r="BR147" s="6" t="s">
        <v>87</v>
      </c>
      <c r="BS147" s="6" t="s">
        <v>87</v>
      </c>
      <c r="BT147" s="6" t="s">
        <v>87</v>
      </c>
      <c r="BU147" s="6" t="s">
        <v>87</v>
      </c>
      <c r="BV147" s="6" t="s">
        <v>87</v>
      </c>
      <c r="BW147" s="6" t="s">
        <v>87</v>
      </c>
      <c r="BX147" s="187" t="s">
        <v>1241</v>
      </c>
      <c r="BY147" s="156" t="s">
        <v>1192</v>
      </c>
      <c r="BZ147" s="6"/>
      <c r="CA147" s="6"/>
      <c r="CB147" s="56"/>
    </row>
    <row r="148" spans="2:80" s="5" customFormat="1" ht="114" customHeight="1" x14ac:dyDescent="0.4">
      <c r="B148" s="62">
        <v>89</v>
      </c>
      <c r="C148" s="25" t="s">
        <v>396</v>
      </c>
      <c r="D148" s="25" t="s">
        <v>18</v>
      </c>
      <c r="E148" s="25" t="s">
        <v>397</v>
      </c>
      <c r="F148" s="25" t="s">
        <v>87</v>
      </c>
      <c r="G148" s="6" t="s">
        <v>87</v>
      </c>
      <c r="H148" s="6" t="s">
        <v>1031</v>
      </c>
      <c r="I148" s="212" t="s">
        <v>1120</v>
      </c>
      <c r="J148" s="213"/>
      <c r="K148" s="25" t="s">
        <v>1123</v>
      </c>
      <c r="L148" s="25" t="s">
        <v>414</v>
      </c>
      <c r="M148" s="25" t="s">
        <v>414</v>
      </c>
      <c r="N148" s="25" t="s">
        <v>1030</v>
      </c>
      <c r="O148" s="6" t="s">
        <v>811</v>
      </c>
      <c r="P148" s="25" t="s">
        <v>264</v>
      </c>
      <c r="Q148" s="32">
        <v>46023</v>
      </c>
      <c r="R148" s="32">
        <v>46234</v>
      </c>
      <c r="S148" s="22" t="s">
        <v>1121</v>
      </c>
      <c r="T148" s="6" t="s">
        <v>1122</v>
      </c>
      <c r="U148" s="25" t="s">
        <v>417</v>
      </c>
      <c r="V148" s="25" t="s">
        <v>878</v>
      </c>
      <c r="W148" s="25" t="s">
        <v>1124</v>
      </c>
      <c r="X148" s="25" t="s">
        <v>1117</v>
      </c>
      <c r="Y148" s="25" t="s">
        <v>1118</v>
      </c>
      <c r="Z148" s="6" t="s">
        <v>271</v>
      </c>
      <c r="AA148" s="6" t="s">
        <v>87</v>
      </c>
      <c r="AB148" s="6" t="s">
        <v>271</v>
      </c>
      <c r="AC148" s="6" t="s">
        <v>87</v>
      </c>
      <c r="AD148" s="25" t="s">
        <v>247</v>
      </c>
      <c r="AE148" s="22" t="s">
        <v>87</v>
      </c>
      <c r="AF148" s="22" t="s">
        <v>87</v>
      </c>
      <c r="AG148" s="22" t="s">
        <v>87</v>
      </c>
      <c r="AH148" s="171" t="s">
        <v>87</v>
      </c>
      <c r="AI148" s="25" t="s">
        <v>87</v>
      </c>
      <c r="AJ148" s="25" t="s">
        <v>87</v>
      </c>
      <c r="AK148" s="25" t="s">
        <v>87</v>
      </c>
      <c r="AL148" s="25" t="s">
        <v>87</v>
      </c>
      <c r="AM148" s="25" t="s">
        <v>87</v>
      </c>
      <c r="AN148" s="25" t="s">
        <v>87</v>
      </c>
      <c r="AO148" s="6" t="s">
        <v>87</v>
      </c>
      <c r="AP148" s="6" t="s">
        <v>87</v>
      </c>
      <c r="AQ148" s="6" t="s">
        <v>87</v>
      </c>
      <c r="AR148" s="6" t="s">
        <v>87</v>
      </c>
      <c r="AS148" s="6" t="s">
        <v>87</v>
      </c>
      <c r="AT148" s="6" t="s">
        <v>87</v>
      </c>
      <c r="AU148" s="6" t="s">
        <v>87</v>
      </c>
      <c r="AV148" s="6" t="s">
        <v>87</v>
      </c>
      <c r="AW148" s="6" t="s">
        <v>87</v>
      </c>
      <c r="AX148" s="6" t="s">
        <v>87</v>
      </c>
      <c r="AY148" s="6" t="s">
        <v>87</v>
      </c>
      <c r="AZ148" s="6" t="s">
        <v>87</v>
      </c>
      <c r="BA148" s="6" t="s">
        <v>87</v>
      </c>
      <c r="BB148" s="6" t="s">
        <v>87</v>
      </c>
      <c r="BC148" s="6" t="s">
        <v>271</v>
      </c>
      <c r="BD148" s="6" t="s">
        <v>87</v>
      </c>
      <c r="BE148" s="6" t="s">
        <v>87</v>
      </c>
      <c r="BF148" s="6" t="s">
        <v>87</v>
      </c>
      <c r="BG148" s="6" t="s">
        <v>87</v>
      </c>
      <c r="BH148" s="6" t="s">
        <v>271</v>
      </c>
      <c r="BI148" s="6" t="s">
        <v>87</v>
      </c>
      <c r="BJ148" s="6" t="s">
        <v>87</v>
      </c>
      <c r="BK148" s="6" t="s">
        <v>87</v>
      </c>
      <c r="BL148" s="6" t="s">
        <v>87</v>
      </c>
      <c r="BM148" s="6" t="s">
        <v>87</v>
      </c>
      <c r="BN148" s="6" t="s">
        <v>87</v>
      </c>
      <c r="BO148" s="6" t="s">
        <v>87</v>
      </c>
      <c r="BP148" s="6" t="s">
        <v>87</v>
      </c>
      <c r="BQ148" s="6" t="s">
        <v>87</v>
      </c>
      <c r="BR148" s="6" t="s">
        <v>87</v>
      </c>
      <c r="BS148" s="6" t="s">
        <v>87</v>
      </c>
      <c r="BT148" s="6" t="s">
        <v>87</v>
      </c>
      <c r="BU148" s="6" t="s">
        <v>87</v>
      </c>
      <c r="BV148" s="6" t="s">
        <v>87</v>
      </c>
      <c r="BW148" s="6" t="s">
        <v>87</v>
      </c>
      <c r="BX148" s="187" t="s">
        <v>1241</v>
      </c>
      <c r="BY148" s="156" t="s">
        <v>1192</v>
      </c>
      <c r="BZ148" s="6"/>
      <c r="CA148" s="6"/>
      <c r="CB148" s="56"/>
    </row>
    <row r="149" spans="2:80" s="5" customFormat="1" ht="114" customHeight="1" x14ac:dyDescent="0.4">
      <c r="B149" s="62">
        <v>90</v>
      </c>
      <c r="C149" s="25" t="s">
        <v>396</v>
      </c>
      <c r="D149" s="25" t="s">
        <v>18</v>
      </c>
      <c r="E149" s="25" t="s">
        <v>397</v>
      </c>
      <c r="F149" s="25" t="s">
        <v>87</v>
      </c>
      <c r="G149" s="6" t="s">
        <v>87</v>
      </c>
      <c r="H149" s="6" t="s">
        <v>1031</v>
      </c>
      <c r="I149" s="212" t="s">
        <v>1125</v>
      </c>
      <c r="J149" s="213"/>
      <c r="K149" s="25" t="s">
        <v>1126</v>
      </c>
      <c r="L149" s="25" t="s">
        <v>414</v>
      </c>
      <c r="M149" s="25" t="s">
        <v>1144</v>
      </c>
      <c r="N149" s="25" t="s">
        <v>1030</v>
      </c>
      <c r="O149" s="6" t="s">
        <v>811</v>
      </c>
      <c r="P149" s="25" t="s">
        <v>264</v>
      </c>
      <c r="Q149" s="32">
        <v>46023</v>
      </c>
      <c r="R149" s="32">
        <v>46376</v>
      </c>
      <c r="S149" s="22" t="s">
        <v>1127</v>
      </c>
      <c r="T149" s="6" t="s">
        <v>1128</v>
      </c>
      <c r="U149" s="25" t="s">
        <v>417</v>
      </c>
      <c r="V149" s="25" t="s">
        <v>878</v>
      </c>
      <c r="W149" s="25" t="s">
        <v>1124</v>
      </c>
      <c r="X149" s="25" t="s">
        <v>1117</v>
      </c>
      <c r="Y149" s="25" t="s">
        <v>1118</v>
      </c>
      <c r="Z149" s="6" t="s">
        <v>271</v>
      </c>
      <c r="AA149" s="6" t="s">
        <v>87</v>
      </c>
      <c r="AB149" s="6" t="s">
        <v>271</v>
      </c>
      <c r="AC149" s="6" t="s">
        <v>87</v>
      </c>
      <c r="AD149" s="25" t="s">
        <v>247</v>
      </c>
      <c r="AE149" s="22" t="s">
        <v>87</v>
      </c>
      <c r="AF149" s="22" t="s">
        <v>87</v>
      </c>
      <c r="AG149" s="22" t="s">
        <v>87</v>
      </c>
      <c r="AH149" s="171" t="s">
        <v>87</v>
      </c>
      <c r="AI149" s="25" t="s">
        <v>87</v>
      </c>
      <c r="AJ149" s="25" t="s">
        <v>87</v>
      </c>
      <c r="AK149" s="25" t="s">
        <v>87</v>
      </c>
      <c r="AL149" s="25" t="s">
        <v>87</v>
      </c>
      <c r="AM149" s="25" t="s">
        <v>87</v>
      </c>
      <c r="AN149" s="25" t="s">
        <v>87</v>
      </c>
      <c r="AO149" s="6" t="s">
        <v>87</v>
      </c>
      <c r="AP149" s="6" t="s">
        <v>87</v>
      </c>
      <c r="AQ149" s="6" t="s">
        <v>87</v>
      </c>
      <c r="AR149" s="6" t="s">
        <v>87</v>
      </c>
      <c r="AS149" s="6" t="s">
        <v>87</v>
      </c>
      <c r="AT149" s="6" t="s">
        <v>87</v>
      </c>
      <c r="AU149" s="6" t="s">
        <v>87</v>
      </c>
      <c r="AV149" s="6" t="s">
        <v>87</v>
      </c>
      <c r="AW149" s="6" t="s">
        <v>87</v>
      </c>
      <c r="AX149" s="6" t="s">
        <v>87</v>
      </c>
      <c r="AY149" s="6" t="s">
        <v>87</v>
      </c>
      <c r="AZ149" s="6" t="s">
        <v>87</v>
      </c>
      <c r="BA149" s="6" t="s">
        <v>87</v>
      </c>
      <c r="BB149" s="6" t="s">
        <v>87</v>
      </c>
      <c r="BC149" s="6" t="s">
        <v>271</v>
      </c>
      <c r="BD149" s="6" t="s">
        <v>87</v>
      </c>
      <c r="BE149" s="6" t="s">
        <v>87</v>
      </c>
      <c r="BF149" s="6" t="s">
        <v>87</v>
      </c>
      <c r="BG149" s="6" t="s">
        <v>87</v>
      </c>
      <c r="BH149" s="6" t="s">
        <v>271</v>
      </c>
      <c r="BI149" s="6" t="s">
        <v>87</v>
      </c>
      <c r="BJ149" s="6" t="s">
        <v>87</v>
      </c>
      <c r="BK149" s="6" t="s">
        <v>87</v>
      </c>
      <c r="BL149" s="6" t="s">
        <v>87</v>
      </c>
      <c r="BM149" s="6" t="s">
        <v>87</v>
      </c>
      <c r="BN149" s="6" t="s">
        <v>87</v>
      </c>
      <c r="BO149" s="6" t="s">
        <v>87</v>
      </c>
      <c r="BP149" s="6" t="s">
        <v>87</v>
      </c>
      <c r="BQ149" s="6" t="s">
        <v>87</v>
      </c>
      <c r="BR149" s="6" t="s">
        <v>87</v>
      </c>
      <c r="BS149" s="6" t="s">
        <v>87</v>
      </c>
      <c r="BT149" s="6" t="s">
        <v>87</v>
      </c>
      <c r="BU149" s="6" t="s">
        <v>87</v>
      </c>
      <c r="BV149" s="6" t="s">
        <v>87</v>
      </c>
      <c r="BW149" s="6" t="s">
        <v>87</v>
      </c>
      <c r="BX149" s="187" t="s">
        <v>1241</v>
      </c>
      <c r="BY149" s="156" t="s">
        <v>1192</v>
      </c>
      <c r="BZ149" s="6"/>
      <c r="CA149" s="6"/>
      <c r="CB149" s="56"/>
    </row>
    <row r="150" spans="2:80" s="5" customFormat="1" ht="114" customHeight="1" x14ac:dyDescent="0.4">
      <c r="B150" s="62">
        <v>91</v>
      </c>
      <c r="C150" s="25" t="s">
        <v>5</v>
      </c>
      <c r="D150" s="25" t="s">
        <v>310</v>
      </c>
      <c r="E150" s="25" t="s">
        <v>877</v>
      </c>
      <c r="F150" s="25" t="s">
        <v>87</v>
      </c>
      <c r="G150" s="6" t="s">
        <v>382</v>
      </c>
      <c r="H150" s="6" t="s">
        <v>228</v>
      </c>
      <c r="I150" s="212" t="s">
        <v>1141</v>
      </c>
      <c r="J150" s="213"/>
      <c r="K150" s="25" t="s">
        <v>1141</v>
      </c>
      <c r="L150" s="25" t="s">
        <v>884</v>
      </c>
      <c r="M150" s="25" t="s">
        <v>87</v>
      </c>
      <c r="N150" s="25" t="s">
        <v>1030</v>
      </c>
      <c r="O150" s="6" t="s">
        <v>811</v>
      </c>
      <c r="P150" s="25" t="s">
        <v>230</v>
      </c>
      <c r="Q150" s="32">
        <v>46023</v>
      </c>
      <c r="R150" s="32">
        <v>46387</v>
      </c>
      <c r="S150" s="22" t="s">
        <v>87</v>
      </c>
      <c r="T150" s="6" t="s">
        <v>1142</v>
      </c>
      <c r="U150" s="25" t="s">
        <v>334</v>
      </c>
      <c r="V150" s="25" t="s">
        <v>317</v>
      </c>
      <c r="W150" s="25" t="s">
        <v>1104</v>
      </c>
      <c r="X150" s="25" t="s">
        <v>318</v>
      </c>
      <c r="Y150" s="25" t="s">
        <v>967</v>
      </c>
      <c r="Z150" s="6" t="s">
        <v>271</v>
      </c>
      <c r="AA150" s="6" t="s">
        <v>271</v>
      </c>
      <c r="AB150" s="6" t="s">
        <v>271</v>
      </c>
      <c r="AC150" s="6" t="s">
        <v>271</v>
      </c>
      <c r="AD150" s="25" t="s">
        <v>239</v>
      </c>
      <c r="AE150" s="22" t="s">
        <v>87</v>
      </c>
      <c r="AF150" s="22" t="s">
        <v>319</v>
      </c>
      <c r="AG150" s="22" t="s">
        <v>335</v>
      </c>
      <c r="AH150" s="171">
        <v>3673265898</v>
      </c>
      <c r="AI150" s="25" t="s">
        <v>951</v>
      </c>
      <c r="AJ150" s="25" t="s">
        <v>87</v>
      </c>
      <c r="AK150" s="25" t="s">
        <v>87</v>
      </c>
      <c r="AL150" s="25" t="s">
        <v>87</v>
      </c>
      <c r="AM150" s="25" t="s">
        <v>87</v>
      </c>
      <c r="AN150" s="25" t="s">
        <v>87</v>
      </c>
      <c r="AO150" s="6" t="s">
        <v>87</v>
      </c>
      <c r="AP150" s="6" t="s">
        <v>87</v>
      </c>
      <c r="AQ150" s="6" t="s">
        <v>87</v>
      </c>
      <c r="AR150" s="6" t="s">
        <v>87</v>
      </c>
      <c r="AS150" s="6" t="s">
        <v>87</v>
      </c>
      <c r="AT150" s="6" t="s">
        <v>87</v>
      </c>
      <c r="AU150" s="6" t="s">
        <v>87</v>
      </c>
      <c r="AV150" s="6" t="s">
        <v>87</v>
      </c>
      <c r="AW150" s="6" t="s">
        <v>87</v>
      </c>
      <c r="AX150" s="6" t="s">
        <v>87</v>
      </c>
      <c r="AY150" s="6" t="s">
        <v>87</v>
      </c>
      <c r="AZ150" s="6" t="s">
        <v>87</v>
      </c>
      <c r="BA150" s="6" t="s">
        <v>87</v>
      </c>
      <c r="BB150" s="6" t="s">
        <v>87</v>
      </c>
      <c r="BC150" s="6" t="s">
        <v>87</v>
      </c>
      <c r="BD150" s="6" t="s">
        <v>87</v>
      </c>
      <c r="BE150" s="6" t="s">
        <v>87</v>
      </c>
      <c r="BF150" s="6" t="s">
        <v>87</v>
      </c>
      <c r="BG150" s="6" t="s">
        <v>87</v>
      </c>
      <c r="BH150" s="6" t="s">
        <v>87</v>
      </c>
      <c r="BI150" s="6" t="s">
        <v>87</v>
      </c>
      <c r="BJ150" s="6" t="s">
        <v>87</v>
      </c>
      <c r="BK150" s="6" t="s">
        <v>87</v>
      </c>
      <c r="BL150" s="6" t="s">
        <v>87</v>
      </c>
      <c r="BM150" s="6" t="s">
        <v>87</v>
      </c>
      <c r="BN150" s="6" t="s">
        <v>87</v>
      </c>
      <c r="BO150" s="6" t="s">
        <v>87</v>
      </c>
      <c r="BP150" s="6" t="s">
        <v>87</v>
      </c>
      <c r="BQ150" s="6" t="s">
        <v>87</v>
      </c>
      <c r="BR150" s="6" t="s">
        <v>87</v>
      </c>
      <c r="BS150" s="6" t="s">
        <v>87</v>
      </c>
      <c r="BT150" s="6" t="s">
        <v>87</v>
      </c>
      <c r="BU150" s="6" t="s">
        <v>87</v>
      </c>
      <c r="BV150" s="6" t="s">
        <v>87</v>
      </c>
      <c r="BW150" s="6" t="s">
        <v>87</v>
      </c>
      <c r="BX150" s="187" t="s">
        <v>1241</v>
      </c>
      <c r="BY150" s="156" t="s">
        <v>1192</v>
      </c>
      <c r="BZ150" s="6"/>
      <c r="CA150" s="6"/>
      <c r="CB150" s="56"/>
    </row>
    <row r="151" spans="2:80" s="5" customFormat="1" ht="114" customHeight="1" x14ac:dyDescent="0.4">
      <c r="B151" s="62">
        <v>92</v>
      </c>
      <c r="C151" s="25" t="s">
        <v>465</v>
      </c>
      <c r="D151" s="25" t="s">
        <v>23</v>
      </c>
      <c r="E151" s="25" t="s">
        <v>503</v>
      </c>
      <c r="F151" s="25" t="s">
        <v>87</v>
      </c>
      <c r="G151" s="6" t="s">
        <v>87</v>
      </c>
      <c r="H151" s="6" t="s">
        <v>382</v>
      </c>
      <c r="I151" s="212" t="s">
        <v>1164</v>
      </c>
      <c r="J151" s="213"/>
      <c r="K151" s="25" t="s">
        <v>1165</v>
      </c>
      <c r="L151" s="25" t="s">
        <v>1032</v>
      </c>
      <c r="M151" s="25" t="s">
        <v>1032</v>
      </c>
      <c r="N151" s="25" t="s">
        <v>1030</v>
      </c>
      <c r="O151" s="6" t="s">
        <v>1166</v>
      </c>
      <c r="P151" s="25" t="s">
        <v>264</v>
      </c>
      <c r="Q151" s="32">
        <v>46023</v>
      </c>
      <c r="R151" s="32">
        <v>46376</v>
      </c>
      <c r="S151" s="22" t="s">
        <v>87</v>
      </c>
      <c r="T151" s="6" t="s">
        <v>1167</v>
      </c>
      <c r="U151" s="25" t="s">
        <v>504</v>
      </c>
      <c r="V151" s="25" t="s">
        <v>1134</v>
      </c>
      <c r="W151" s="25" t="s">
        <v>1135</v>
      </c>
      <c r="X151" s="25" t="s">
        <v>505</v>
      </c>
      <c r="Y151" s="25" t="s">
        <v>87</v>
      </c>
      <c r="Z151" s="6" t="s">
        <v>271</v>
      </c>
      <c r="AA151" s="6" t="s">
        <v>87</v>
      </c>
      <c r="AB151" s="6" t="s">
        <v>271</v>
      </c>
      <c r="AC151" s="6" t="s">
        <v>87</v>
      </c>
      <c r="AD151" s="25" t="s">
        <v>247</v>
      </c>
      <c r="AE151" s="22" t="s">
        <v>87</v>
      </c>
      <c r="AF151" s="22" t="s">
        <v>87</v>
      </c>
      <c r="AG151" s="22" t="s">
        <v>87</v>
      </c>
      <c r="AH151" s="171" t="s">
        <v>87</v>
      </c>
      <c r="AI151" s="25" t="s">
        <v>87</v>
      </c>
      <c r="AJ151" s="25" t="s">
        <v>986</v>
      </c>
      <c r="AK151" s="25" t="s">
        <v>87</v>
      </c>
      <c r="AL151" s="25" t="s">
        <v>87</v>
      </c>
      <c r="AM151" s="25" t="s">
        <v>87</v>
      </c>
      <c r="AN151" s="25" t="s">
        <v>87</v>
      </c>
      <c r="AO151" s="6" t="s">
        <v>87</v>
      </c>
      <c r="AP151" s="6" t="s">
        <v>87</v>
      </c>
      <c r="AQ151" s="6" t="s">
        <v>87</v>
      </c>
      <c r="AR151" s="6" t="s">
        <v>87</v>
      </c>
      <c r="AS151" s="6" t="s">
        <v>87</v>
      </c>
      <c r="AT151" s="6" t="s">
        <v>271</v>
      </c>
      <c r="AU151" s="6" t="s">
        <v>87</v>
      </c>
      <c r="AV151" s="6" t="s">
        <v>87</v>
      </c>
      <c r="AW151" s="6" t="s">
        <v>87</v>
      </c>
      <c r="AX151" s="6" t="s">
        <v>87</v>
      </c>
      <c r="AY151" s="6" t="s">
        <v>87</v>
      </c>
      <c r="AZ151" s="6" t="s">
        <v>87</v>
      </c>
      <c r="BA151" s="6" t="s">
        <v>87</v>
      </c>
      <c r="BB151" s="6" t="s">
        <v>87</v>
      </c>
      <c r="BC151" s="6" t="s">
        <v>87</v>
      </c>
      <c r="BD151" s="6" t="s">
        <v>87</v>
      </c>
      <c r="BE151" s="6" t="s">
        <v>87</v>
      </c>
      <c r="BF151" s="6" t="s">
        <v>87</v>
      </c>
      <c r="BG151" s="6" t="s">
        <v>87</v>
      </c>
      <c r="BH151" s="6" t="s">
        <v>87</v>
      </c>
      <c r="BI151" s="6" t="s">
        <v>87</v>
      </c>
      <c r="BJ151" s="6" t="s">
        <v>87</v>
      </c>
      <c r="BK151" s="6" t="s">
        <v>87</v>
      </c>
      <c r="BL151" s="6" t="s">
        <v>87</v>
      </c>
      <c r="BM151" s="6" t="s">
        <v>87</v>
      </c>
      <c r="BN151" s="6" t="s">
        <v>87</v>
      </c>
      <c r="BO151" s="6" t="s">
        <v>87</v>
      </c>
      <c r="BP151" s="6" t="s">
        <v>87</v>
      </c>
      <c r="BQ151" s="6" t="s">
        <v>87</v>
      </c>
      <c r="BR151" s="6" t="s">
        <v>87</v>
      </c>
      <c r="BS151" s="6" t="s">
        <v>87</v>
      </c>
      <c r="BT151" s="6" t="s">
        <v>271</v>
      </c>
      <c r="BU151" s="6" t="s">
        <v>87</v>
      </c>
      <c r="BV151" s="6" t="s">
        <v>87</v>
      </c>
      <c r="BW151" s="6" t="s">
        <v>87</v>
      </c>
      <c r="BX151" s="187" t="s">
        <v>1241</v>
      </c>
      <c r="BY151" s="156" t="s">
        <v>1192</v>
      </c>
      <c r="BZ151" s="6"/>
      <c r="CA151" s="6"/>
      <c r="CB151" s="56"/>
    </row>
    <row r="152" spans="2:80" s="5" customFormat="1" ht="114" customHeight="1" x14ac:dyDescent="0.4">
      <c r="B152" s="62">
        <v>93</v>
      </c>
      <c r="C152" s="25" t="s">
        <v>465</v>
      </c>
      <c r="D152" s="25" t="s">
        <v>23</v>
      </c>
      <c r="E152" s="25" t="s">
        <v>503</v>
      </c>
      <c r="F152" s="25" t="s">
        <v>87</v>
      </c>
      <c r="G152" s="6" t="s">
        <v>87</v>
      </c>
      <c r="H152" s="6" t="s">
        <v>382</v>
      </c>
      <c r="I152" s="212" t="s">
        <v>1168</v>
      </c>
      <c r="J152" s="213"/>
      <c r="K152" s="25" t="s">
        <v>1169</v>
      </c>
      <c r="L152" s="25" t="s">
        <v>1032</v>
      </c>
      <c r="M152" s="25" t="s">
        <v>1032</v>
      </c>
      <c r="N152" s="25" t="s">
        <v>1030</v>
      </c>
      <c r="O152" s="6" t="s">
        <v>1166</v>
      </c>
      <c r="P152" s="25" t="s">
        <v>264</v>
      </c>
      <c r="Q152" s="32">
        <v>46023</v>
      </c>
      <c r="R152" s="32">
        <v>46376</v>
      </c>
      <c r="S152" s="22" t="s">
        <v>87</v>
      </c>
      <c r="T152" s="6" t="s">
        <v>1167</v>
      </c>
      <c r="U152" s="25" t="s">
        <v>504</v>
      </c>
      <c r="V152" s="25" t="s">
        <v>1134</v>
      </c>
      <c r="W152" s="25" t="s">
        <v>1135</v>
      </c>
      <c r="X152" s="25" t="s">
        <v>505</v>
      </c>
      <c r="Y152" s="25" t="s">
        <v>87</v>
      </c>
      <c r="Z152" s="6" t="s">
        <v>271</v>
      </c>
      <c r="AA152" s="6" t="s">
        <v>87</v>
      </c>
      <c r="AB152" s="6" t="s">
        <v>271</v>
      </c>
      <c r="AC152" s="6" t="s">
        <v>87</v>
      </c>
      <c r="AD152" s="25" t="s">
        <v>247</v>
      </c>
      <c r="AE152" s="22" t="s">
        <v>87</v>
      </c>
      <c r="AF152" s="22" t="s">
        <v>87</v>
      </c>
      <c r="AG152" s="22" t="s">
        <v>87</v>
      </c>
      <c r="AH152" s="171" t="s">
        <v>87</v>
      </c>
      <c r="AI152" s="25" t="s">
        <v>87</v>
      </c>
      <c r="AJ152" s="25" t="s">
        <v>986</v>
      </c>
      <c r="AK152" s="25" t="s">
        <v>87</v>
      </c>
      <c r="AL152" s="25" t="s">
        <v>87</v>
      </c>
      <c r="AM152" s="25" t="s">
        <v>87</v>
      </c>
      <c r="AN152" s="25" t="s">
        <v>87</v>
      </c>
      <c r="AO152" s="6" t="s">
        <v>87</v>
      </c>
      <c r="AP152" s="6" t="s">
        <v>87</v>
      </c>
      <c r="AQ152" s="6" t="s">
        <v>87</v>
      </c>
      <c r="AR152" s="6" t="s">
        <v>87</v>
      </c>
      <c r="AS152" s="6" t="s">
        <v>87</v>
      </c>
      <c r="AT152" s="6" t="s">
        <v>271</v>
      </c>
      <c r="AU152" s="6" t="s">
        <v>87</v>
      </c>
      <c r="AV152" s="6" t="s">
        <v>87</v>
      </c>
      <c r="AW152" s="6" t="s">
        <v>87</v>
      </c>
      <c r="AX152" s="6" t="s">
        <v>87</v>
      </c>
      <c r="AY152" s="6" t="s">
        <v>87</v>
      </c>
      <c r="AZ152" s="6" t="s">
        <v>87</v>
      </c>
      <c r="BA152" s="6" t="s">
        <v>87</v>
      </c>
      <c r="BB152" s="6" t="s">
        <v>87</v>
      </c>
      <c r="BC152" s="6" t="s">
        <v>87</v>
      </c>
      <c r="BD152" s="6" t="s">
        <v>87</v>
      </c>
      <c r="BE152" s="6" t="s">
        <v>87</v>
      </c>
      <c r="BF152" s="6" t="s">
        <v>87</v>
      </c>
      <c r="BG152" s="6" t="s">
        <v>87</v>
      </c>
      <c r="BH152" s="6" t="s">
        <v>87</v>
      </c>
      <c r="BI152" s="6" t="s">
        <v>87</v>
      </c>
      <c r="BJ152" s="6" t="s">
        <v>87</v>
      </c>
      <c r="BK152" s="6" t="s">
        <v>87</v>
      </c>
      <c r="BL152" s="6" t="s">
        <v>87</v>
      </c>
      <c r="BM152" s="6" t="s">
        <v>87</v>
      </c>
      <c r="BN152" s="6" t="s">
        <v>87</v>
      </c>
      <c r="BO152" s="6" t="s">
        <v>87</v>
      </c>
      <c r="BP152" s="6" t="s">
        <v>87</v>
      </c>
      <c r="BQ152" s="6" t="s">
        <v>87</v>
      </c>
      <c r="BR152" s="6" t="s">
        <v>87</v>
      </c>
      <c r="BS152" s="6" t="s">
        <v>87</v>
      </c>
      <c r="BT152" s="6" t="s">
        <v>271</v>
      </c>
      <c r="BU152" s="6" t="s">
        <v>87</v>
      </c>
      <c r="BV152" s="6" t="s">
        <v>87</v>
      </c>
      <c r="BW152" s="6" t="s">
        <v>87</v>
      </c>
      <c r="BX152" s="187" t="s">
        <v>1241</v>
      </c>
      <c r="BY152" s="156" t="s">
        <v>1192</v>
      </c>
      <c r="BZ152" s="6"/>
      <c r="CA152" s="6"/>
      <c r="CB152" s="56"/>
    </row>
    <row r="153" spans="2:80" s="5" customFormat="1" ht="114" customHeight="1" x14ac:dyDescent="0.4">
      <c r="B153" s="62">
        <v>94</v>
      </c>
      <c r="C153" s="25" t="s">
        <v>465</v>
      </c>
      <c r="D153" s="25" t="s">
        <v>23</v>
      </c>
      <c r="E153" s="25" t="s">
        <v>756</v>
      </c>
      <c r="F153" s="25" t="s">
        <v>87</v>
      </c>
      <c r="G153" s="6" t="s">
        <v>87</v>
      </c>
      <c r="H153" s="6" t="s">
        <v>382</v>
      </c>
      <c r="I153" s="212" t="s">
        <v>1185</v>
      </c>
      <c r="J153" s="213"/>
      <c r="K153" s="25" t="s">
        <v>1186</v>
      </c>
      <c r="L153" s="25" t="s">
        <v>485</v>
      </c>
      <c r="M153" s="25" t="s">
        <v>87</v>
      </c>
      <c r="N153" s="25" t="s">
        <v>1030</v>
      </c>
      <c r="O153" s="6" t="s">
        <v>845</v>
      </c>
      <c r="P153" s="25" t="s">
        <v>264</v>
      </c>
      <c r="Q153" s="32">
        <v>46054</v>
      </c>
      <c r="R153" s="32">
        <v>46376</v>
      </c>
      <c r="S153" s="22" t="s">
        <v>87</v>
      </c>
      <c r="T153" s="6" t="s">
        <v>1187</v>
      </c>
      <c r="U153" s="25" t="s">
        <v>1188</v>
      </c>
      <c r="V153" s="25" t="s">
        <v>487</v>
      </c>
      <c r="W153" s="25" t="s">
        <v>1112</v>
      </c>
      <c r="X153" s="25" t="s">
        <v>489</v>
      </c>
      <c r="Y153" s="25" t="s">
        <v>87</v>
      </c>
      <c r="Z153" s="6" t="s">
        <v>271</v>
      </c>
      <c r="AA153" s="6" t="s">
        <v>87</v>
      </c>
      <c r="AB153" s="6" t="s">
        <v>87</v>
      </c>
      <c r="AC153" s="6" t="s">
        <v>87</v>
      </c>
      <c r="AD153" s="25" t="s">
        <v>247</v>
      </c>
      <c r="AE153" s="22" t="s">
        <v>87</v>
      </c>
      <c r="AF153" s="22" t="s">
        <v>87</v>
      </c>
      <c r="AG153" s="22" t="s">
        <v>87</v>
      </c>
      <c r="AH153" s="171" t="s">
        <v>87</v>
      </c>
      <c r="AI153" s="25" t="s">
        <v>87</v>
      </c>
      <c r="AJ153" s="25" t="s">
        <v>87</v>
      </c>
      <c r="AK153" s="25" t="s">
        <v>87</v>
      </c>
      <c r="AL153" s="25" t="s">
        <v>87</v>
      </c>
      <c r="AM153" s="25" t="s">
        <v>87</v>
      </c>
      <c r="AN153" s="25" t="s">
        <v>87</v>
      </c>
      <c r="AO153" s="6" t="s">
        <v>87</v>
      </c>
      <c r="AP153" s="6" t="s">
        <v>87</v>
      </c>
      <c r="AQ153" s="6" t="s">
        <v>87</v>
      </c>
      <c r="AR153" s="6" t="s">
        <v>87</v>
      </c>
      <c r="AS153" s="6" t="s">
        <v>87</v>
      </c>
      <c r="AT153" s="6" t="s">
        <v>87</v>
      </c>
      <c r="AU153" s="6" t="s">
        <v>87</v>
      </c>
      <c r="AV153" s="6" t="s">
        <v>87</v>
      </c>
      <c r="AW153" s="6" t="s">
        <v>271</v>
      </c>
      <c r="AX153" s="6" t="s">
        <v>87</v>
      </c>
      <c r="AY153" s="6" t="s">
        <v>87</v>
      </c>
      <c r="AZ153" s="6" t="s">
        <v>87</v>
      </c>
      <c r="BA153" s="6" t="s">
        <v>87</v>
      </c>
      <c r="BB153" s="6" t="s">
        <v>87</v>
      </c>
      <c r="BC153" s="6" t="s">
        <v>87</v>
      </c>
      <c r="BD153" s="6" t="s">
        <v>87</v>
      </c>
      <c r="BE153" s="6" t="s">
        <v>87</v>
      </c>
      <c r="BF153" s="6" t="s">
        <v>87</v>
      </c>
      <c r="BG153" s="6" t="s">
        <v>87</v>
      </c>
      <c r="BH153" s="6" t="s">
        <v>87</v>
      </c>
      <c r="BI153" s="6" t="s">
        <v>87</v>
      </c>
      <c r="BJ153" s="6" t="s">
        <v>87</v>
      </c>
      <c r="BK153" s="6" t="s">
        <v>87</v>
      </c>
      <c r="BL153" s="6" t="s">
        <v>87</v>
      </c>
      <c r="BM153" s="6" t="s">
        <v>87</v>
      </c>
      <c r="BN153" s="6" t="s">
        <v>87</v>
      </c>
      <c r="BO153" s="6" t="s">
        <v>87</v>
      </c>
      <c r="BP153" s="6" t="s">
        <v>87</v>
      </c>
      <c r="BQ153" s="6" t="s">
        <v>87</v>
      </c>
      <c r="BR153" s="6" t="s">
        <v>87</v>
      </c>
      <c r="BS153" s="6" t="s">
        <v>87</v>
      </c>
      <c r="BT153" s="6" t="s">
        <v>87</v>
      </c>
      <c r="BU153" s="6" t="s">
        <v>87</v>
      </c>
      <c r="BV153" s="6" t="s">
        <v>87</v>
      </c>
      <c r="BW153" s="6" t="s">
        <v>87</v>
      </c>
      <c r="BX153" s="187" t="s">
        <v>1241</v>
      </c>
      <c r="BY153" s="156" t="s">
        <v>1192</v>
      </c>
      <c r="BZ153" s="6"/>
      <c r="CA153" s="6"/>
      <c r="CB153" s="56"/>
    </row>
  </sheetData>
  <mergeCells count="315">
    <mergeCell ref="I82:J82"/>
    <mergeCell ref="I90:J90"/>
    <mergeCell ref="I146:J146"/>
    <mergeCell ref="I112:J112"/>
    <mergeCell ref="I135:J135"/>
    <mergeCell ref="I137:J137"/>
    <mergeCell ref="I153:J153"/>
    <mergeCell ref="I151:J151"/>
    <mergeCell ref="I152:J152"/>
    <mergeCell ref="I148:J148"/>
    <mergeCell ref="I149:J149"/>
    <mergeCell ref="I150:J150"/>
    <mergeCell ref="I117:J117"/>
    <mergeCell ref="I119:J119"/>
    <mergeCell ref="I120:J120"/>
    <mergeCell ref="I121:J121"/>
    <mergeCell ref="I122:J122"/>
    <mergeCell ref="I113:J113"/>
    <mergeCell ref="I114:J114"/>
    <mergeCell ref="I115:J115"/>
    <mergeCell ref="I116:J116"/>
    <mergeCell ref="I118:J118"/>
    <mergeCell ref="I129:J129"/>
    <mergeCell ref="I77:J77"/>
    <mergeCell ref="I80:J80"/>
    <mergeCell ref="S48:T48"/>
    <mergeCell ref="S49:T49"/>
    <mergeCell ref="S50:T50"/>
    <mergeCell ref="S51:T51"/>
    <mergeCell ref="S52:T52"/>
    <mergeCell ref="I81:J81"/>
    <mergeCell ref="I67:J67"/>
    <mergeCell ref="I74:J74"/>
    <mergeCell ref="I75:J75"/>
    <mergeCell ref="I79:J79"/>
    <mergeCell ref="I78:J78"/>
    <mergeCell ref="I73:J73"/>
    <mergeCell ref="W37:X37"/>
    <mergeCell ref="I71:J71"/>
    <mergeCell ref="I72:J72"/>
    <mergeCell ref="I68:J68"/>
    <mergeCell ref="I70:J70"/>
    <mergeCell ref="W38:X38"/>
    <mergeCell ref="W39:X39"/>
    <mergeCell ref="W40:X40"/>
    <mergeCell ref="W41:X41"/>
    <mergeCell ref="W42:X42"/>
    <mergeCell ref="W43:X43"/>
    <mergeCell ref="W44:X44"/>
    <mergeCell ref="W45:X45"/>
    <mergeCell ref="W46:X46"/>
    <mergeCell ref="S46:T46"/>
    <mergeCell ref="S47:T47"/>
    <mergeCell ref="S45:T45"/>
    <mergeCell ref="W47:X47"/>
    <mergeCell ref="W48:X48"/>
    <mergeCell ref="W49:X49"/>
    <mergeCell ref="W50:X50"/>
    <mergeCell ref="W51:X51"/>
    <mergeCell ref="W52:X52"/>
    <mergeCell ref="K54:P54"/>
    <mergeCell ref="W28:X28"/>
    <mergeCell ref="W29:X29"/>
    <mergeCell ref="W30:X30"/>
    <mergeCell ref="W31:X31"/>
    <mergeCell ref="W32:X32"/>
    <mergeCell ref="W33:X33"/>
    <mergeCell ref="W34:X34"/>
    <mergeCell ref="W35:X35"/>
    <mergeCell ref="W36:X36"/>
    <mergeCell ref="S28:T28"/>
    <mergeCell ref="S29:T29"/>
    <mergeCell ref="S30:T30"/>
    <mergeCell ref="S31:T31"/>
    <mergeCell ref="S32:T32"/>
    <mergeCell ref="S33:T33"/>
    <mergeCell ref="S34:T34"/>
    <mergeCell ref="S35:T35"/>
    <mergeCell ref="S36:T36"/>
    <mergeCell ref="Q6:U6"/>
    <mergeCell ref="Q7:U8"/>
    <mergeCell ref="Q54:U54"/>
    <mergeCell ref="C55:H55"/>
    <mergeCell ref="E39:F39"/>
    <mergeCell ref="E40:F40"/>
    <mergeCell ref="E20:F20"/>
    <mergeCell ref="E22:F22"/>
    <mergeCell ref="E23:F23"/>
    <mergeCell ref="E34:F34"/>
    <mergeCell ref="E31:F31"/>
    <mergeCell ref="E29:F29"/>
    <mergeCell ref="E30:F30"/>
    <mergeCell ref="E48:F48"/>
    <mergeCell ref="E49:F49"/>
    <mergeCell ref="E50:F50"/>
    <mergeCell ref="E41:F41"/>
    <mergeCell ref="E42:F42"/>
    <mergeCell ref="E43:F43"/>
    <mergeCell ref="E44:F44"/>
    <mergeCell ref="E45:F45"/>
    <mergeCell ref="E36:F36"/>
    <mergeCell ref="E37:F37"/>
    <mergeCell ref="E46:F46"/>
    <mergeCell ref="B2:AC4"/>
    <mergeCell ref="B9:AF9"/>
    <mergeCell ref="E54:J54"/>
    <mergeCell ref="B54:D54"/>
    <mergeCell ref="AB54:AD54"/>
    <mergeCell ref="AE54:AF54"/>
    <mergeCell ref="B53:CB53"/>
    <mergeCell ref="AG54:CB54"/>
    <mergeCell ref="Z6:AB6"/>
    <mergeCell ref="B5:AF5"/>
    <mergeCell ref="B6:D6"/>
    <mergeCell ref="E6:J6"/>
    <mergeCell ref="AC6:AD6"/>
    <mergeCell ref="AE6:AF6"/>
    <mergeCell ref="K6:P6"/>
    <mergeCell ref="B7:D8"/>
    <mergeCell ref="K7:P8"/>
    <mergeCell ref="W10:X11"/>
    <mergeCell ref="W12:X12"/>
    <mergeCell ref="W13:X13"/>
    <mergeCell ref="V54:X54"/>
    <mergeCell ref="W20:X20"/>
    <mergeCell ref="E51:F51"/>
    <mergeCell ref="E52:F52"/>
    <mergeCell ref="BY55:CB55"/>
    <mergeCell ref="B10:B11"/>
    <mergeCell ref="E32:F32"/>
    <mergeCell ref="C10:C11"/>
    <mergeCell ref="D10:D11"/>
    <mergeCell ref="E16:F16"/>
    <mergeCell ref="E17:F17"/>
    <mergeCell ref="E18:F18"/>
    <mergeCell ref="E10:F11"/>
    <mergeCell ref="G10:I11"/>
    <mergeCell ref="G12:I12"/>
    <mergeCell ref="G13:I13"/>
    <mergeCell ref="G14:I14"/>
    <mergeCell ref="G15:I15"/>
    <mergeCell ref="G16:I16"/>
    <mergeCell ref="G17:I17"/>
    <mergeCell ref="G18:I18"/>
    <mergeCell ref="AO55:BG55"/>
    <mergeCell ref="BW55:BW56"/>
    <mergeCell ref="BH55:BV55"/>
    <mergeCell ref="AI55:AN55"/>
    <mergeCell ref="B55:B56"/>
    <mergeCell ref="Y54:AA54"/>
    <mergeCell ref="W27:X27"/>
    <mergeCell ref="V10:V11"/>
    <mergeCell ref="E12:F12"/>
    <mergeCell ref="E13:F13"/>
    <mergeCell ref="E14:F14"/>
    <mergeCell ref="E15:F15"/>
    <mergeCell ref="E19:F19"/>
    <mergeCell ref="G38:I38"/>
    <mergeCell ref="G37:I37"/>
    <mergeCell ref="G36:I36"/>
    <mergeCell ref="G35:I35"/>
    <mergeCell ref="G34:I34"/>
    <mergeCell ref="G32:I32"/>
    <mergeCell ref="G33:I33"/>
    <mergeCell ref="G22:I22"/>
    <mergeCell ref="G23:I23"/>
    <mergeCell ref="G24:I24"/>
    <mergeCell ref="G25:I25"/>
    <mergeCell ref="G26:I26"/>
    <mergeCell ref="E21:F21"/>
    <mergeCell ref="G20:I20"/>
    <mergeCell ref="G21:I21"/>
    <mergeCell ref="E33:F33"/>
    <mergeCell ref="E24:F24"/>
    <mergeCell ref="E27:F27"/>
    <mergeCell ref="E28:F28"/>
    <mergeCell ref="E25:F25"/>
    <mergeCell ref="E26:F26"/>
    <mergeCell ref="I76:J76"/>
    <mergeCell ref="I60:J60"/>
    <mergeCell ref="I61:J61"/>
    <mergeCell ref="I62:J62"/>
    <mergeCell ref="I63:J63"/>
    <mergeCell ref="G51:I51"/>
    <mergeCell ref="G50:I50"/>
    <mergeCell ref="G49:I49"/>
    <mergeCell ref="G48:I48"/>
    <mergeCell ref="G47:I47"/>
    <mergeCell ref="G46:I46"/>
    <mergeCell ref="G45:I45"/>
    <mergeCell ref="G44:I44"/>
    <mergeCell ref="G43:I43"/>
    <mergeCell ref="E35:F35"/>
    <mergeCell ref="I69:J69"/>
    <mergeCell ref="I65:J65"/>
    <mergeCell ref="I66:J66"/>
    <mergeCell ref="E47:F47"/>
    <mergeCell ref="I91:J91"/>
    <mergeCell ref="I83:J83"/>
    <mergeCell ref="I84:J84"/>
    <mergeCell ref="I85:J85"/>
    <mergeCell ref="I86:J86"/>
    <mergeCell ref="I87:J87"/>
    <mergeCell ref="I97:J97"/>
    <mergeCell ref="I98:J98"/>
    <mergeCell ref="I88:J88"/>
    <mergeCell ref="I89:J89"/>
    <mergeCell ref="I142:J142"/>
    <mergeCell ref="I132:J132"/>
    <mergeCell ref="I133:J133"/>
    <mergeCell ref="I134:J134"/>
    <mergeCell ref="I136:J136"/>
    <mergeCell ref="I141:J141"/>
    <mergeCell ref="I109:J109"/>
    <mergeCell ref="I110:J110"/>
    <mergeCell ref="I111:J111"/>
    <mergeCell ref="I127:J127"/>
    <mergeCell ref="I130:J130"/>
    <mergeCell ref="I131:J131"/>
    <mergeCell ref="S18:T18"/>
    <mergeCell ref="I128:J128"/>
    <mergeCell ref="I123:J123"/>
    <mergeCell ref="I124:J124"/>
    <mergeCell ref="I125:J125"/>
    <mergeCell ref="I126:J126"/>
    <mergeCell ref="I138:J138"/>
    <mergeCell ref="I139:J139"/>
    <mergeCell ref="I140:J140"/>
    <mergeCell ref="I101:J101"/>
    <mergeCell ref="I103:J103"/>
    <mergeCell ref="I104:J104"/>
    <mergeCell ref="I105:J105"/>
    <mergeCell ref="I106:J106"/>
    <mergeCell ref="I102:J102"/>
    <mergeCell ref="I99:J99"/>
    <mergeCell ref="I100:J100"/>
    <mergeCell ref="I92:J92"/>
    <mergeCell ref="I93:J93"/>
    <mergeCell ref="I94:J94"/>
    <mergeCell ref="I95:J95"/>
    <mergeCell ref="I96:J96"/>
    <mergeCell ref="I107:J107"/>
    <mergeCell ref="I108:J108"/>
    <mergeCell ref="S44:T44"/>
    <mergeCell ref="Y7:Y8"/>
    <mergeCell ref="X7:X8"/>
    <mergeCell ref="Z7:AB8"/>
    <mergeCell ref="AC7:AD8"/>
    <mergeCell ref="AE7:AF8"/>
    <mergeCell ref="J10:L10"/>
    <mergeCell ref="M10:O10"/>
    <mergeCell ref="G19:I19"/>
    <mergeCell ref="U10:U11"/>
    <mergeCell ref="P10:R10"/>
    <mergeCell ref="W14:X14"/>
    <mergeCell ref="W15:X15"/>
    <mergeCell ref="W16:X16"/>
    <mergeCell ref="W17:X17"/>
    <mergeCell ref="W18:X18"/>
    <mergeCell ref="W19:X19"/>
    <mergeCell ref="S10:T11"/>
    <mergeCell ref="S12:T12"/>
    <mergeCell ref="S13:T13"/>
    <mergeCell ref="S14:T14"/>
    <mergeCell ref="S15:T15"/>
    <mergeCell ref="S16:T16"/>
    <mergeCell ref="S17:T17"/>
    <mergeCell ref="W26:X26"/>
    <mergeCell ref="I145:J145"/>
    <mergeCell ref="I147:J147"/>
    <mergeCell ref="Y10:AD10"/>
    <mergeCell ref="I55:Y55"/>
    <mergeCell ref="Z55:AC55"/>
    <mergeCell ref="AD55:AH55"/>
    <mergeCell ref="I58:J58"/>
    <mergeCell ref="I59:J59"/>
    <mergeCell ref="G42:I42"/>
    <mergeCell ref="G41:I41"/>
    <mergeCell ref="G40:I40"/>
    <mergeCell ref="G39:I39"/>
    <mergeCell ref="I64:J64"/>
    <mergeCell ref="G27:I27"/>
    <mergeCell ref="G28:I28"/>
    <mergeCell ref="G29:I29"/>
    <mergeCell ref="G30:I30"/>
    <mergeCell ref="G31:I31"/>
    <mergeCell ref="I57:J57"/>
    <mergeCell ref="I56:J56"/>
    <mergeCell ref="G52:I52"/>
    <mergeCell ref="I143:J143"/>
    <mergeCell ref="I144:J144"/>
    <mergeCell ref="BX55:BX56"/>
    <mergeCell ref="V6:W6"/>
    <mergeCell ref="V7:W8"/>
    <mergeCell ref="S37:T37"/>
    <mergeCell ref="S38:T38"/>
    <mergeCell ref="S39:T39"/>
    <mergeCell ref="S40:T40"/>
    <mergeCell ref="S41:T41"/>
    <mergeCell ref="S42:T42"/>
    <mergeCell ref="S43:T43"/>
    <mergeCell ref="S19:T19"/>
    <mergeCell ref="S20:T20"/>
    <mergeCell ref="S21:T21"/>
    <mergeCell ref="S22:T22"/>
    <mergeCell ref="S23:T23"/>
    <mergeCell ref="S24:T24"/>
    <mergeCell ref="S25:T25"/>
    <mergeCell ref="S26:T26"/>
    <mergeCell ref="S27:T27"/>
    <mergeCell ref="W21:X21"/>
    <mergeCell ref="W22:X22"/>
    <mergeCell ref="W23:X23"/>
    <mergeCell ref="W24:X24"/>
    <mergeCell ref="W25:X25"/>
  </mergeCells>
  <phoneticPr fontId="10" type="noConversion"/>
  <dataValidations xWindow="1561" yWindow="785" count="3">
    <dataValidation allowBlank="1" showErrorMessage="1" sqref="AY141:BW144 T110:T123 R53:U53 P108:P110 Q109:T109 S103 BJ1:BX50 AE129 E21 B20:C21 Z53:AA53 Y95:Y96 P10:P11 Z32:Z33 Y35:Z35 G10:H10 BJ59:BT60 C53:C55 F139:F140 E9:E10 B9:B19 AI153:BW153 C9:D11 Z37:Z42 AP61:BT61 BU59:BU61 E92:F94 AI62:AI64 Z73 O73 S59:AC61 S106:S107 T107:T108 Q100:S100 B1:B7 O1:P6 K1:N7 Q1:Q7 X1:AF7 AM60:AN60 AM62:AO63 L66:N66 D141:F141 F118:F119 Q99:T99 T100:T105 AS141:AW141 S76:S81 P139 AI142:AW144 Z142:Z144 BH76:BH79 AE120:AE124 AJ94 AE94 D92:D93 C92:C94 O82:O83 AI95:BW96 Z16:Z30 AJ70:AO70 L59:M61 AC73 AO73:BX73 K56:AC58 M10:O10 Q140:S140 V141:Y141 S62:S65 U140:U141 AG113:AG119 T137:T138 Q98:R98 Q101:R102 Q104:R108 AI78:AJ79 AH141:AQ141 Q142:T144 N11:O30 S82:T83 K146 U64 Y101:Y102 S9:S10 R1:U5 I151:K152 AI1:AN56 V53:Y54 G56:H56 L140:L144 AI97:BV98 AI66:AI67 AH138:AH140 I141 C1:J6 AX140:AX144 N65 L138 BW58:BW73 D53:Q54 Z92:AC123 I92:I94 AG1:AH54 M102 M141 M64:N64 X66:AC66 W64:AC64 O141:T141 AD56:AF56 T75:T81 J10:J11 K11:M11 F9:R9 AA11:AD52 AB53:AF54 Z44:Z52 Z11:Z14 A1:A1048576 Z9:AF9 AL68:AL73 AK71:AK73 AO65:AO73 P36 V151:V152 Q67:S73 AM65:AN68 AG151:AH153 Q147:R147 Y137 M137 AG73:AH83 V146 O92:O98 P146:S146 Q97:S97 Y148:Y149 T95:T98 BV58:BV61 AG124:AG128 I56:I61 BY1:BY68 AO1:BI60 BJ51:BU58 W9:W10 Y36:Y52 R29:R30 N32:O52 AA141:AC144 Q113:R115 L125:L134 Q117:R125 S113:S125 Q126:S127 AG85:AH89 K92:M94 E140 V140:X140 Q11:Q30 N142:N144 Q74:R96 Q32 L74:M83 I84:I87 F84:F88 W65:W67 C86:E88 K84:L86 M84:O88 AG64:AH67 K87:K88 Q43 X9 Y9:Y34 V62:V65 Q66:V66 W62:W63 S92:Y94 T9 U9:V11 L151:M153 R21:R27 Q151:T153 Q35:Q40 AP62:BV73 AJ151:BW152 G153 O66:P72 O59:R65 N59:N63 Q45:Q52 K140:K141 R11:R19 D150:F150 I150 K150 P150 T125:T134 O151:O153 C150:C152 F151:G152 BX84:BY153 E153 V1:V6 W1:W5 U73:U88 C56:F81 AM71:AN74 BY70:BY81 I63:I75 N67:N83 K59:K75 L87:L91 T84:T91 AI100:BV113 Y111 Y98:Y99 L95:L105 Z125:Z127 AE127 AB124:AC127 Z127:AC130 F135:H135 AE135:AH135 L113:L123 S135:Y135 C154:XFD1048576 T148:T149 AF146:BW146 Z148:AC150 Q148:S150 D147:E147 AE73 Z146 AG56:AH61 AG147:AH149 AI73:AJ73 N140:O140 Q110:R111 L107:L111 AG92:AH112 AI145:BW145 E131:E135 O100:O138 AG130:AG134 AH113:AH134 Z135:AC136 AE145:AE147 G137:H137 Q128:R136 Q138:R138 W137 AG136:AH137 BX57:BX68 P73:P94 C145:C147 D145:E145 F142:F145 G145 F147:G149 D146:F146 I146 O142:O147 Q145:R145 T145 U145:U147 AC145:AC147 AG138:AG145 AH142:AH145 AI147:AN147 BZ1:XFD153 BW97:BW113 AJ69:BY69 AK82:BY82 AM83:BY83 BX70:BX72 BX74:BX81 AI114:BW136 AO146:BW147 AJ137:BW138 BW139 BV51:BW57 BX51:BX55 V74:AC88 B22:B1048576 R32:R52"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48:E149 E99:F99"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I128:I131 I153"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AD141:AD144 AD119 AD60:AD72 AD80:AD81 AD113:AD117 AD95:AD96 AD57:AD58 AD138 AD98 AD89:AD91 AD74:AD77 AD100:AD111 AD128:AD134</xm:sqref>
        </x14:dataValidation>
        <x14:dataValidation type="list" allowBlank="1" xr:uid="{F0FDF561-4BA0-49F7-9003-2EC9DBA0398C}">
          <x14:formula1>
            <xm:f>Listas!$F$3:$F$17</xm:f>
          </x14:formula1>
          <xm:sqref>G60:H72 H74:H81 G119 H136 H104 G128:H134 G80:G81 G142:H144 G57:H58 G95:G96 H98:H102 G74:G77 H89:H96 G89:G91 G98:G117 H111:H119 G138:H138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9E04-C0EF-4D26-B068-1FA21573E507}">
  <sheetPr codeName="Hoja8"/>
  <dimension ref="A1:T102"/>
  <sheetViews>
    <sheetView topLeftCell="A51" workbookViewId="0">
      <selection activeCell="B40" sqref="B40:B75"/>
    </sheetView>
  </sheetViews>
  <sheetFormatPr baseColWidth="10" defaultRowHeight="16" x14ac:dyDescent="0.4"/>
  <cols>
    <col min="1" max="1" width="39.58203125" style="82" customWidth="1"/>
    <col min="2" max="2" width="17.58203125" style="76" customWidth="1"/>
    <col min="3" max="3" width="44.08203125" style="80" customWidth="1"/>
    <col min="4" max="20" width="11.33203125" style="4"/>
  </cols>
  <sheetData>
    <row r="1" spans="1:2" hidden="1" x14ac:dyDescent="0.4"/>
    <row r="2" spans="1:2" hidden="1" x14ac:dyDescent="0.4"/>
    <row r="3" spans="1:2" ht="48" hidden="1" x14ac:dyDescent="0.4">
      <c r="A3" s="83" t="s">
        <v>849</v>
      </c>
      <c r="B3" s="76" t="s">
        <v>851</v>
      </c>
    </row>
    <row r="4" spans="1:2" hidden="1" x14ac:dyDescent="0.4">
      <c r="A4" s="84" t="s">
        <v>414</v>
      </c>
      <c r="B4" s="76">
        <v>2</v>
      </c>
    </row>
    <row r="5" spans="1:2" ht="32" hidden="1" x14ac:dyDescent="0.4">
      <c r="A5" s="84" t="s">
        <v>814</v>
      </c>
      <c r="B5" s="76">
        <v>1</v>
      </c>
    </row>
    <row r="6" spans="1:2" hidden="1" x14ac:dyDescent="0.4">
      <c r="A6" s="84" t="s">
        <v>577</v>
      </c>
      <c r="B6" s="76">
        <v>1</v>
      </c>
    </row>
    <row r="7" spans="1:2" ht="32" hidden="1" x14ac:dyDescent="0.4">
      <c r="A7" s="84" t="s">
        <v>802</v>
      </c>
      <c r="B7" s="76">
        <v>4</v>
      </c>
    </row>
    <row r="8" spans="1:2" ht="32" hidden="1" x14ac:dyDescent="0.4">
      <c r="A8" s="84" t="s">
        <v>803</v>
      </c>
      <c r="B8" s="76">
        <v>1</v>
      </c>
    </row>
    <row r="9" spans="1:2" hidden="1" x14ac:dyDescent="0.4">
      <c r="A9" s="84" t="s">
        <v>801</v>
      </c>
      <c r="B9" s="76">
        <v>7</v>
      </c>
    </row>
    <row r="10" spans="1:2" hidden="1" x14ac:dyDescent="0.4">
      <c r="A10" s="84" t="s">
        <v>311</v>
      </c>
      <c r="B10" s="76">
        <v>2</v>
      </c>
    </row>
    <row r="11" spans="1:2" ht="48" hidden="1" x14ac:dyDescent="0.4">
      <c r="A11" s="84" t="s">
        <v>808</v>
      </c>
      <c r="B11" s="76">
        <v>2</v>
      </c>
    </row>
    <row r="12" spans="1:2" ht="48" hidden="1" x14ac:dyDescent="0.4">
      <c r="A12" s="84" t="s">
        <v>815</v>
      </c>
      <c r="B12" s="76">
        <v>1</v>
      </c>
    </row>
    <row r="13" spans="1:2" ht="48" hidden="1" x14ac:dyDescent="0.4">
      <c r="A13" s="84" t="s">
        <v>789</v>
      </c>
      <c r="B13" s="76">
        <v>1</v>
      </c>
    </row>
    <row r="14" spans="1:2" ht="32" hidden="1" x14ac:dyDescent="0.4">
      <c r="A14" s="84" t="s">
        <v>790</v>
      </c>
      <c r="B14" s="76">
        <v>2</v>
      </c>
    </row>
    <row r="15" spans="1:2" ht="32" hidden="1" x14ac:dyDescent="0.4">
      <c r="A15" s="84" t="s">
        <v>816</v>
      </c>
      <c r="B15" s="76">
        <v>1</v>
      </c>
    </row>
    <row r="16" spans="1:2" hidden="1" x14ac:dyDescent="0.4">
      <c r="A16" s="84" t="s">
        <v>371</v>
      </c>
      <c r="B16" s="76">
        <v>4</v>
      </c>
    </row>
    <row r="17" spans="1:2" ht="32" hidden="1" x14ac:dyDescent="0.4">
      <c r="A17" s="84" t="s">
        <v>839</v>
      </c>
      <c r="B17" s="76">
        <v>4</v>
      </c>
    </row>
    <row r="18" spans="1:2" ht="48" hidden="1" x14ac:dyDescent="0.4">
      <c r="A18" s="84" t="s">
        <v>817</v>
      </c>
      <c r="B18" s="76">
        <v>1</v>
      </c>
    </row>
    <row r="19" spans="1:2" ht="32" hidden="1" x14ac:dyDescent="0.4">
      <c r="A19" s="84" t="s">
        <v>818</v>
      </c>
      <c r="B19" s="76">
        <v>7</v>
      </c>
    </row>
    <row r="20" spans="1:2" ht="112" hidden="1" x14ac:dyDescent="0.4">
      <c r="A20" s="84" t="s">
        <v>810</v>
      </c>
      <c r="B20" s="76">
        <v>1</v>
      </c>
    </row>
    <row r="21" spans="1:2" ht="32" hidden="1" x14ac:dyDescent="0.4">
      <c r="A21" s="84" t="s">
        <v>821</v>
      </c>
      <c r="B21" s="76">
        <v>2</v>
      </c>
    </row>
    <row r="22" spans="1:2" ht="32" hidden="1" x14ac:dyDescent="0.4">
      <c r="A22" s="84" t="s">
        <v>820</v>
      </c>
      <c r="B22" s="76">
        <v>2</v>
      </c>
    </row>
    <row r="23" spans="1:2" ht="32" hidden="1" x14ac:dyDescent="0.4">
      <c r="A23" s="84" t="s">
        <v>819</v>
      </c>
      <c r="B23" s="76">
        <v>1</v>
      </c>
    </row>
    <row r="24" spans="1:2" hidden="1" x14ac:dyDescent="0.4">
      <c r="A24" s="84" t="s">
        <v>641</v>
      </c>
      <c r="B24" s="76">
        <v>1</v>
      </c>
    </row>
    <row r="25" spans="1:2" ht="48" hidden="1" x14ac:dyDescent="0.4">
      <c r="A25" s="84" t="s">
        <v>412</v>
      </c>
      <c r="B25" s="76">
        <v>21</v>
      </c>
    </row>
    <row r="26" spans="1:2" hidden="1" x14ac:dyDescent="0.4">
      <c r="A26" s="84" t="s">
        <v>494</v>
      </c>
      <c r="B26" s="76">
        <v>1</v>
      </c>
    </row>
    <row r="27" spans="1:2" hidden="1" x14ac:dyDescent="0.4">
      <c r="A27" s="84" t="s">
        <v>388</v>
      </c>
      <c r="B27" s="76">
        <v>3</v>
      </c>
    </row>
    <row r="28" spans="1:2" hidden="1" x14ac:dyDescent="0.4">
      <c r="A28" s="84" t="s">
        <v>498</v>
      </c>
      <c r="B28" s="76">
        <v>1</v>
      </c>
    </row>
    <row r="29" spans="1:2" hidden="1" x14ac:dyDescent="0.4">
      <c r="A29" s="84" t="s">
        <v>510</v>
      </c>
      <c r="B29" s="76">
        <v>1</v>
      </c>
    </row>
    <row r="30" spans="1:2" hidden="1" x14ac:dyDescent="0.4">
      <c r="A30" s="84" t="s">
        <v>518</v>
      </c>
      <c r="B30" s="76">
        <v>1</v>
      </c>
    </row>
    <row r="31" spans="1:2" hidden="1" x14ac:dyDescent="0.4">
      <c r="A31" s="84" t="s">
        <v>470</v>
      </c>
      <c r="B31" s="76">
        <v>3</v>
      </c>
    </row>
    <row r="32" spans="1:2" ht="48" hidden="1" x14ac:dyDescent="0.4">
      <c r="A32" s="84" t="s">
        <v>791</v>
      </c>
      <c r="B32" s="76">
        <v>4</v>
      </c>
    </row>
    <row r="33" spans="1:3" ht="32" hidden="1" x14ac:dyDescent="0.4">
      <c r="A33" s="84" t="s">
        <v>779</v>
      </c>
      <c r="B33" s="76">
        <v>3</v>
      </c>
    </row>
    <row r="34" spans="1:3" hidden="1" x14ac:dyDescent="0.4">
      <c r="A34" s="84" t="s">
        <v>485</v>
      </c>
      <c r="B34" s="76">
        <v>4</v>
      </c>
    </row>
    <row r="35" spans="1:3" hidden="1" x14ac:dyDescent="0.4">
      <c r="A35" s="84" t="s">
        <v>343</v>
      </c>
      <c r="B35" s="76">
        <v>2</v>
      </c>
    </row>
    <row r="36" spans="1:3" hidden="1" x14ac:dyDescent="0.4">
      <c r="A36" s="84" t="s">
        <v>256</v>
      </c>
      <c r="B36" s="76">
        <v>2</v>
      </c>
    </row>
    <row r="37" spans="1:3" hidden="1" x14ac:dyDescent="0.4">
      <c r="A37" s="84" t="s">
        <v>850</v>
      </c>
      <c r="B37" s="76">
        <v>94</v>
      </c>
    </row>
    <row r="39" spans="1:3" ht="48" x14ac:dyDescent="0.4">
      <c r="A39" s="75" t="s">
        <v>525</v>
      </c>
      <c r="B39" s="77" t="s">
        <v>862</v>
      </c>
      <c r="C39" s="75" t="s">
        <v>853</v>
      </c>
    </row>
    <row r="40" spans="1:3" ht="21" customHeight="1" x14ac:dyDescent="0.4">
      <c r="A40" s="81" t="s">
        <v>852</v>
      </c>
      <c r="B40" s="78">
        <v>0</v>
      </c>
      <c r="C40" s="87" t="s">
        <v>875</v>
      </c>
    </row>
    <row r="41" spans="1:3" x14ac:dyDescent="0.4">
      <c r="A41" s="81" t="s">
        <v>414</v>
      </c>
      <c r="B41" s="78">
        <v>2</v>
      </c>
      <c r="C41" s="79" t="s">
        <v>58</v>
      </c>
    </row>
    <row r="42" spans="1:3" x14ac:dyDescent="0.4">
      <c r="A42" s="81" t="s">
        <v>494</v>
      </c>
      <c r="B42" s="78">
        <v>0</v>
      </c>
      <c r="C42" s="79" t="s">
        <v>854</v>
      </c>
    </row>
    <row r="43" spans="1:3" x14ac:dyDescent="0.4">
      <c r="A43" s="81" t="s">
        <v>498</v>
      </c>
      <c r="B43" s="78">
        <v>1</v>
      </c>
      <c r="C43" s="79"/>
    </row>
    <row r="44" spans="1:3" x14ac:dyDescent="0.4">
      <c r="A44" s="81" t="s">
        <v>343</v>
      </c>
      <c r="B44" s="78">
        <v>2</v>
      </c>
      <c r="C44" s="79" t="s">
        <v>58</v>
      </c>
    </row>
    <row r="45" spans="1:3" x14ac:dyDescent="0.4">
      <c r="A45" s="81" t="s">
        <v>510</v>
      </c>
      <c r="B45" s="78">
        <v>1</v>
      </c>
      <c r="C45" s="79" t="s">
        <v>58</v>
      </c>
    </row>
    <row r="46" spans="1:3" ht="48" x14ac:dyDescent="0.4">
      <c r="A46" s="81" t="s">
        <v>412</v>
      </c>
      <c r="B46" s="78">
        <v>21</v>
      </c>
      <c r="C46" s="79" t="s">
        <v>58</v>
      </c>
    </row>
    <row r="47" spans="1:3" x14ac:dyDescent="0.4">
      <c r="A47" s="81" t="s">
        <v>371</v>
      </c>
      <c r="B47" s="78">
        <v>4</v>
      </c>
      <c r="C47" s="79" t="s">
        <v>58</v>
      </c>
    </row>
    <row r="48" spans="1:3" ht="31.5" customHeight="1" x14ac:dyDescent="0.4">
      <c r="A48" s="81" t="s">
        <v>855</v>
      </c>
      <c r="B48" s="78">
        <v>1</v>
      </c>
      <c r="C48" s="88" t="s">
        <v>876</v>
      </c>
    </row>
    <row r="49" spans="1:3" x14ac:dyDescent="0.4">
      <c r="A49" s="81" t="s">
        <v>641</v>
      </c>
      <c r="B49" s="78">
        <v>1</v>
      </c>
      <c r="C49" s="79" t="s">
        <v>58</v>
      </c>
    </row>
    <row r="50" spans="1:3" x14ac:dyDescent="0.4">
      <c r="A50" s="81" t="s">
        <v>256</v>
      </c>
      <c r="B50" s="78">
        <v>2</v>
      </c>
      <c r="C50" s="79" t="s">
        <v>58</v>
      </c>
    </row>
    <row r="51" spans="1:3" ht="36" customHeight="1" x14ac:dyDescent="0.4">
      <c r="A51" s="81" t="s">
        <v>839</v>
      </c>
      <c r="B51" s="78">
        <v>4</v>
      </c>
      <c r="C51" s="79" t="s">
        <v>58</v>
      </c>
    </row>
    <row r="52" spans="1:3" ht="36" customHeight="1" x14ac:dyDescent="0.4">
      <c r="A52" s="81" t="s">
        <v>817</v>
      </c>
      <c r="B52" s="78">
        <v>1</v>
      </c>
      <c r="C52" s="79" t="s">
        <v>58</v>
      </c>
    </row>
    <row r="53" spans="1:3" ht="32" x14ac:dyDescent="0.4">
      <c r="A53" s="81" t="s">
        <v>821</v>
      </c>
      <c r="B53" s="78">
        <v>2</v>
      </c>
      <c r="C53" s="79" t="s">
        <v>58</v>
      </c>
    </row>
    <row r="54" spans="1:3" ht="32" x14ac:dyDescent="0.4">
      <c r="A54" s="81" t="s">
        <v>820</v>
      </c>
      <c r="B54" s="78">
        <v>2</v>
      </c>
      <c r="C54" s="79" t="s">
        <v>58</v>
      </c>
    </row>
    <row r="55" spans="1:3" ht="32" x14ac:dyDescent="0.4">
      <c r="A55" s="81" t="s">
        <v>819</v>
      </c>
      <c r="B55" s="78">
        <v>1</v>
      </c>
      <c r="C55" s="79" t="s">
        <v>58</v>
      </c>
    </row>
    <row r="56" spans="1:3" x14ac:dyDescent="0.4">
      <c r="A56" s="81" t="s">
        <v>388</v>
      </c>
      <c r="B56" s="78">
        <v>3</v>
      </c>
      <c r="C56" s="79"/>
    </row>
    <row r="57" spans="1:3" x14ac:dyDescent="0.4">
      <c r="A57" s="81" t="s">
        <v>518</v>
      </c>
      <c r="B57" s="78">
        <v>1</v>
      </c>
      <c r="C57" s="79" t="s">
        <v>58</v>
      </c>
    </row>
    <row r="58" spans="1:3" x14ac:dyDescent="0.4">
      <c r="A58" s="81" t="s">
        <v>485</v>
      </c>
      <c r="B58" s="78">
        <v>4</v>
      </c>
      <c r="C58" s="79"/>
    </row>
    <row r="59" spans="1:3" ht="24" customHeight="1" x14ac:dyDescent="0.4">
      <c r="A59" s="81" t="s">
        <v>814</v>
      </c>
      <c r="B59" s="78">
        <v>1</v>
      </c>
      <c r="C59" s="79" t="s">
        <v>58</v>
      </c>
    </row>
    <row r="60" spans="1:3" ht="33" customHeight="1" x14ac:dyDescent="0.4">
      <c r="A60" s="81" t="s">
        <v>577</v>
      </c>
      <c r="B60" s="78">
        <v>1</v>
      </c>
      <c r="C60" s="79" t="s">
        <v>58</v>
      </c>
    </row>
    <row r="61" spans="1:3" ht="33" customHeight="1" x14ac:dyDescent="0.4">
      <c r="A61" s="81" t="s">
        <v>856</v>
      </c>
      <c r="B61" s="78">
        <v>3</v>
      </c>
      <c r="C61" s="79" t="s">
        <v>58</v>
      </c>
    </row>
    <row r="62" spans="1:3" ht="49.5" customHeight="1" x14ac:dyDescent="0.4">
      <c r="A62" s="81" t="s">
        <v>858</v>
      </c>
      <c r="B62" s="78">
        <v>3</v>
      </c>
      <c r="C62" s="79" t="s">
        <v>882</v>
      </c>
    </row>
    <row r="63" spans="1:3" ht="33" customHeight="1" x14ac:dyDescent="0.4">
      <c r="A63" s="81" t="s">
        <v>857</v>
      </c>
      <c r="B63" s="78">
        <v>2</v>
      </c>
      <c r="C63" s="79" t="s">
        <v>883</v>
      </c>
    </row>
    <row r="64" spans="1:3" ht="32" x14ac:dyDescent="0.4">
      <c r="A64" s="81" t="s">
        <v>802</v>
      </c>
      <c r="B64" s="78">
        <v>4</v>
      </c>
      <c r="C64" s="79" t="s">
        <v>58</v>
      </c>
    </row>
    <row r="65" spans="1:3" ht="32" x14ac:dyDescent="0.4">
      <c r="A65" s="81" t="s">
        <v>803</v>
      </c>
      <c r="B65" s="78">
        <v>1</v>
      </c>
      <c r="C65" s="79" t="s">
        <v>58</v>
      </c>
    </row>
    <row r="66" spans="1:3" x14ac:dyDescent="0.4">
      <c r="A66" s="81" t="s">
        <v>801</v>
      </c>
      <c r="B66" s="78">
        <v>7</v>
      </c>
      <c r="C66" s="79" t="s">
        <v>58</v>
      </c>
    </row>
    <row r="67" spans="1:3" ht="30" customHeight="1" x14ac:dyDescent="0.4">
      <c r="A67" s="81" t="s">
        <v>885</v>
      </c>
      <c r="B67" s="78">
        <v>2</v>
      </c>
      <c r="C67" s="79" t="s">
        <v>58</v>
      </c>
    </row>
    <row r="68" spans="1:3" ht="30" customHeight="1" x14ac:dyDescent="0.4">
      <c r="A68" s="81" t="s">
        <v>860</v>
      </c>
      <c r="B68" s="78">
        <v>5</v>
      </c>
      <c r="C68" s="79" t="s">
        <v>58</v>
      </c>
    </row>
    <row r="69" spans="1:3" ht="115.5" customHeight="1" x14ac:dyDescent="0.4">
      <c r="A69" s="81" t="s">
        <v>859</v>
      </c>
      <c r="B69" s="78">
        <v>1</v>
      </c>
      <c r="C69" s="79"/>
    </row>
    <row r="70" spans="1:3" x14ac:dyDescent="0.4">
      <c r="A70" s="81" t="s">
        <v>884</v>
      </c>
      <c r="B70" s="78">
        <v>2</v>
      </c>
      <c r="C70" s="79" t="s">
        <v>58</v>
      </c>
    </row>
    <row r="71" spans="1:3" ht="40.5" customHeight="1" x14ac:dyDescent="0.4">
      <c r="A71" s="81" t="s">
        <v>808</v>
      </c>
      <c r="B71" s="78">
        <v>2</v>
      </c>
      <c r="C71" s="79" t="s">
        <v>58</v>
      </c>
    </row>
    <row r="72" spans="1:3" ht="35.25" customHeight="1" x14ac:dyDescent="0.4">
      <c r="A72" s="81" t="s">
        <v>815</v>
      </c>
      <c r="B72" s="78">
        <v>1</v>
      </c>
      <c r="C72" s="79" t="s">
        <v>58</v>
      </c>
    </row>
    <row r="73" spans="1:3" ht="115.5" customHeight="1" x14ac:dyDescent="0.4">
      <c r="A73" s="81" t="s">
        <v>789</v>
      </c>
      <c r="B73" s="78">
        <v>1</v>
      </c>
      <c r="C73" s="87" t="s">
        <v>863</v>
      </c>
    </row>
    <row r="74" spans="1:3" ht="47.25" customHeight="1" x14ac:dyDescent="0.4">
      <c r="A74" s="81" t="s">
        <v>790</v>
      </c>
      <c r="B74" s="78">
        <v>2</v>
      </c>
      <c r="C74" s="79" t="s">
        <v>58</v>
      </c>
    </row>
    <row r="75" spans="1:3" ht="52.5" customHeight="1" x14ac:dyDescent="0.4">
      <c r="A75" s="81" t="s">
        <v>816</v>
      </c>
      <c r="B75" s="78">
        <v>1</v>
      </c>
      <c r="C75" s="79" t="s">
        <v>58</v>
      </c>
    </row>
    <row r="76" spans="1:3" x14ac:dyDescent="0.4">
      <c r="A76" s="85" t="s">
        <v>850</v>
      </c>
      <c r="B76" s="77">
        <f>SUM(B40:B75)</f>
        <v>92</v>
      </c>
    </row>
    <row r="77" spans="1:3" s="4" customFormat="1" ht="60" customHeight="1" x14ac:dyDescent="0.4">
      <c r="A77" s="330" t="s">
        <v>861</v>
      </c>
      <c r="B77" s="330"/>
      <c r="C77" s="330"/>
    </row>
    <row r="78" spans="1:3" s="4" customFormat="1" x14ac:dyDescent="0.4">
      <c r="A78" s="80"/>
      <c r="B78" s="86"/>
      <c r="C78" s="80"/>
    </row>
    <row r="79" spans="1:3" s="4" customFormat="1" x14ac:dyDescent="0.4">
      <c r="A79" s="80"/>
      <c r="B79" s="86"/>
      <c r="C79" s="80"/>
    </row>
    <row r="80" spans="1:3" s="4" customFormat="1" x14ac:dyDescent="0.4">
      <c r="A80" s="80"/>
      <c r="B80" s="86"/>
      <c r="C80" s="80"/>
    </row>
    <row r="81" spans="1:3" s="4" customFormat="1" x14ac:dyDescent="0.4">
      <c r="A81" s="80"/>
      <c r="B81" s="86"/>
      <c r="C81" s="80"/>
    </row>
    <row r="82" spans="1:3" s="4" customFormat="1" x14ac:dyDescent="0.4">
      <c r="A82" s="80"/>
      <c r="B82" s="86"/>
      <c r="C82" s="80"/>
    </row>
    <row r="83" spans="1:3" s="4" customFormat="1" x14ac:dyDescent="0.4">
      <c r="A83" s="80"/>
      <c r="B83" s="86"/>
      <c r="C83" s="80"/>
    </row>
    <row r="84" spans="1:3" s="4" customFormat="1" x14ac:dyDescent="0.4">
      <c r="A84" s="80"/>
      <c r="B84" s="86"/>
      <c r="C84" s="80"/>
    </row>
    <row r="85" spans="1:3" s="4" customFormat="1" x14ac:dyDescent="0.4">
      <c r="A85" s="80"/>
      <c r="B85" s="86"/>
      <c r="C85" s="80"/>
    </row>
    <row r="86" spans="1:3" s="4" customFormat="1" x14ac:dyDescent="0.4">
      <c r="A86" s="80"/>
      <c r="B86" s="86"/>
      <c r="C86" s="80"/>
    </row>
    <row r="87" spans="1:3" s="4" customFormat="1" x14ac:dyDescent="0.4">
      <c r="A87" s="80"/>
      <c r="B87" s="86"/>
      <c r="C87" s="80"/>
    </row>
    <row r="88" spans="1:3" s="4" customFormat="1" x14ac:dyDescent="0.4">
      <c r="A88" s="80"/>
      <c r="B88" s="86"/>
      <c r="C88" s="80"/>
    </row>
    <row r="89" spans="1:3" s="4" customFormat="1" x14ac:dyDescent="0.4">
      <c r="A89" s="80"/>
      <c r="B89" s="86"/>
      <c r="C89" s="80"/>
    </row>
    <row r="90" spans="1:3" s="4" customFormat="1" x14ac:dyDescent="0.4">
      <c r="A90" s="80"/>
      <c r="B90" s="86"/>
      <c r="C90" s="80"/>
    </row>
    <row r="91" spans="1:3" s="4" customFormat="1" x14ac:dyDescent="0.4">
      <c r="A91" s="80"/>
      <c r="B91" s="86"/>
      <c r="C91" s="80"/>
    </row>
    <row r="92" spans="1:3" s="4" customFormat="1" x14ac:dyDescent="0.4">
      <c r="A92" s="80"/>
      <c r="B92" s="86"/>
      <c r="C92" s="80"/>
    </row>
    <row r="93" spans="1:3" s="4" customFormat="1" x14ac:dyDescent="0.4">
      <c r="A93" s="80"/>
      <c r="B93" s="86"/>
      <c r="C93" s="80"/>
    </row>
    <row r="94" spans="1:3" s="4" customFormat="1" x14ac:dyDescent="0.4">
      <c r="A94" s="80"/>
      <c r="B94" s="86"/>
      <c r="C94" s="80"/>
    </row>
    <row r="95" spans="1:3" s="4" customFormat="1" x14ac:dyDescent="0.4">
      <c r="A95" s="80"/>
      <c r="B95" s="86"/>
      <c r="C95" s="80"/>
    </row>
    <row r="96" spans="1:3" s="4" customFormat="1" x14ac:dyDescent="0.4">
      <c r="A96" s="80"/>
      <c r="B96" s="86"/>
      <c r="C96" s="80"/>
    </row>
    <row r="97" spans="1:3" s="4" customFormat="1" x14ac:dyDescent="0.4">
      <c r="A97" s="80"/>
      <c r="B97" s="86"/>
      <c r="C97" s="80"/>
    </row>
    <row r="98" spans="1:3" s="4" customFormat="1" x14ac:dyDescent="0.4">
      <c r="A98" s="80"/>
      <c r="B98" s="86"/>
      <c r="C98" s="80"/>
    </row>
    <row r="99" spans="1:3" s="4" customFormat="1" x14ac:dyDescent="0.4">
      <c r="A99" s="80"/>
      <c r="B99" s="86"/>
      <c r="C99" s="80"/>
    </row>
    <row r="100" spans="1:3" s="4" customFormat="1" x14ac:dyDescent="0.4">
      <c r="A100" s="80"/>
      <c r="B100" s="86"/>
      <c r="C100" s="80"/>
    </row>
    <row r="101" spans="1:3" s="4" customFormat="1" x14ac:dyDescent="0.4">
      <c r="A101" s="80"/>
      <c r="B101" s="86"/>
      <c r="C101" s="80"/>
    </row>
    <row r="102" spans="1:3" s="4" customFormat="1" x14ac:dyDescent="0.4">
      <c r="A102" s="80"/>
      <c r="B102" s="86"/>
      <c r="C102" s="80"/>
    </row>
  </sheetData>
  <mergeCells count="1">
    <mergeCell ref="A77:C77"/>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6EAD-220E-4C36-AD75-1253DF110E9D}">
  <sheetPr>
    <tabColor theme="5" tint="-0.499984740745262"/>
  </sheetPr>
  <dimension ref="A1:BG862"/>
  <sheetViews>
    <sheetView topLeftCell="A2" zoomScale="40" zoomScaleNormal="40" workbookViewId="0"/>
  </sheetViews>
  <sheetFormatPr baseColWidth="10" defaultColWidth="10" defaultRowHeight="13.5" x14ac:dyDescent="0.4"/>
  <cols>
    <col min="1" max="1" width="2.08203125" style="92" customWidth="1"/>
    <col min="2" max="2" width="6.33203125" style="150" customWidth="1"/>
    <col min="3" max="3" width="33.33203125" style="92" customWidth="1"/>
    <col min="4" max="4" width="36.33203125" style="92" customWidth="1"/>
    <col min="5" max="5" width="30.33203125" style="92" customWidth="1"/>
    <col min="6" max="6" width="46.08203125" style="92" customWidth="1"/>
    <col min="7" max="7" width="10.83203125" style="150" customWidth="1"/>
    <col min="8" max="8" width="21" style="150" customWidth="1"/>
    <col min="9" max="9" width="38" style="150" customWidth="1"/>
    <col min="10" max="10" width="23.33203125" style="150" customWidth="1"/>
    <col min="11" max="11" width="10.33203125" style="150" customWidth="1"/>
    <col min="12" max="12" width="24.33203125" style="150" customWidth="1"/>
    <col min="13" max="13" width="28" style="150" customWidth="1"/>
    <col min="14" max="14" width="24.33203125" style="150" customWidth="1"/>
    <col min="15" max="15" width="12.08203125" style="150" customWidth="1"/>
    <col min="16" max="16" width="12" style="150" customWidth="1"/>
    <col min="17" max="17" width="20.25" style="150" customWidth="1"/>
    <col min="18" max="18" width="27.08203125" style="92" customWidth="1"/>
    <col min="19" max="19" width="21.08203125" style="92" customWidth="1"/>
    <col min="20" max="20" width="17.33203125" style="150" customWidth="1"/>
    <col min="21" max="59" width="10" style="91"/>
    <col min="60" max="16384" width="10" style="92"/>
  </cols>
  <sheetData>
    <row r="1" spans="1:59" x14ac:dyDescent="0.4">
      <c r="A1" s="89"/>
      <c r="B1" s="90"/>
      <c r="C1" s="89"/>
      <c r="D1" s="89"/>
      <c r="E1" s="89"/>
      <c r="F1" s="89"/>
      <c r="G1" s="90"/>
      <c r="H1" s="90"/>
      <c r="I1" s="90"/>
      <c r="J1" s="90"/>
      <c r="K1" s="90"/>
      <c r="L1" s="90"/>
      <c r="M1" s="90"/>
      <c r="N1" s="90"/>
      <c r="O1" s="90"/>
      <c r="P1" s="90"/>
      <c r="Q1" s="90"/>
      <c r="R1" s="89"/>
      <c r="S1" s="89"/>
      <c r="T1" s="90"/>
    </row>
    <row r="2" spans="1:59" ht="97.5" customHeight="1" x14ac:dyDescent="0.4">
      <c r="A2" s="89"/>
      <c r="B2" s="90"/>
      <c r="C2" s="89"/>
      <c r="D2" s="89"/>
      <c r="E2" s="89"/>
      <c r="F2" s="89"/>
      <c r="G2" s="90"/>
      <c r="H2" s="90"/>
      <c r="I2" s="90"/>
      <c r="J2" s="90"/>
      <c r="K2" s="90"/>
      <c r="L2" s="90"/>
      <c r="M2" s="90"/>
      <c r="N2" s="90"/>
      <c r="O2" s="90"/>
      <c r="P2" s="90"/>
      <c r="Q2" s="90"/>
      <c r="R2" s="89"/>
      <c r="S2" s="89"/>
      <c r="T2" s="90"/>
    </row>
    <row r="3" spans="1:59" ht="33.75" customHeight="1" x14ac:dyDescent="0.4">
      <c r="A3" s="89"/>
      <c r="B3" s="93"/>
      <c r="C3" s="94"/>
      <c r="D3" s="95"/>
      <c r="F3" s="94"/>
      <c r="G3" s="93"/>
      <c r="H3" s="93"/>
      <c r="I3" s="93"/>
      <c r="J3" s="93"/>
      <c r="K3" s="93"/>
      <c r="L3" s="93"/>
      <c r="M3" s="93"/>
      <c r="N3" s="93"/>
      <c r="O3" s="93"/>
      <c r="P3" s="93"/>
      <c r="Q3" s="93"/>
      <c r="R3" s="94" t="s">
        <v>894</v>
      </c>
      <c r="S3" s="94"/>
      <c r="T3" s="93"/>
    </row>
    <row r="4" spans="1:59" s="102" customFormat="1" ht="45" customHeight="1" x14ac:dyDescent="0.4">
      <c r="A4" s="96"/>
      <c r="B4" s="93"/>
      <c r="C4" s="97"/>
      <c r="D4" s="97"/>
      <c r="E4" s="97"/>
      <c r="F4" s="97"/>
      <c r="G4" s="331" t="s">
        <v>42</v>
      </c>
      <c r="H4" s="332"/>
      <c r="I4" s="332"/>
      <c r="J4" s="333"/>
      <c r="K4" s="334" t="s">
        <v>43</v>
      </c>
      <c r="L4" s="335"/>
      <c r="M4" s="335"/>
      <c r="N4" s="336"/>
      <c r="O4" s="337" t="s">
        <v>895</v>
      </c>
      <c r="P4" s="338"/>
      <c r="Q4" s="339"/>
      <c r="R4" s="98"/>
      <c r="S4" s="99"/>
      <c r="T4" s="100"/>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row>
    <row r="5" spans="1:59" s="102" customFormat="1" ht="63.75" customHeight="1" x14ac:dyDescent="0.4">
      <c r="A5" s="103"/>
      <c r="B5" s="104" t="s">
        <v>37</v>
      </c>
      <c r="C5" s="104" t="s">
        <v>896</v>
      </c>
      <c r="D5" s="104" t="s">
        <v>39</v>
      </c>
      <c r="E5" s="104" t="s">
        <v>40</v>
      </c>
      <c r="F5" s="104" t="s">
        <v>41</v>
      </c>
      <c r="G5" s="104" t="s">
        <v>50</v>
      </c>
      <c r="H5" s="104" t="s">
        <v>51</v>
      </c>
      <c r="I5" s="105" t="s">
        <v>52</v>
      </c>
      <c r="J5" s="105" t="s">
        <v>897</v>
      </c>
      <c r="K5" s="151" t="s">
        <v>53</v>
      </c>
      <c r="L5" s="151" t="s">
        <v>898</v>
      </c>
      <c r="M5" s="152" t="s">
        <v>899</v>
      </c>
      <c r="N5" s="152" t="s">
        <v>43</v>
      </c>
      <c r="O5" s="104" t="s">
        <v>900</v>
      </c>
      <c r="P5" s="104" t="s">
        <v>901</v>
      </c>
      <c r="Q5" s="104" t="s">
        <v>902</v>
      </c>
      <c r="R5" s="106" t="s">
        <v>47</v>
      </c>
      <c r="S5" s="106" t="s">
        <v>48</v>
      </c>
      <c r="T5" s="107" t="s">
        <v>903</v>
      </c>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row>
    <row r="6" spans="1:59" ht="126.75" customHeight="1" x14ac:dyDescent="0.4">
      <c r="A6" s="108"/>
      <c r="B6" s="109">
        <v>1</v>
      </c>
      <c r="C6" s="110" t="s">
        <v>12</v>
      </c>
      <c r="D6" s="111" t="s">
        <v>57</v>
      </c>
      <c r="E6" s="110" t="s">
        <v>58</v>
      </c>
      <c r="F6" s="112" t="s">
        <v>59</v>
      </c>
      <c r="G6" s="113">
        <v>0.01</v>
      </c>
      <c r="H6" s="113">
        <v>1.2E-2</v>
      </c>
      <c r="I6" s="114" t="s">
        <v>60</v>
      </c>
      <c r="J6" s="115">
        <f>1.2/1</f>
        <v>1.2</v>
      </c>
      <c r="K6" s="116">
        <v>2.5999999999999999E-2</v>
      </c>
      <c r="L6" s="116" t="s">
        <v>58</v>
      </c>
      <c r="M6" s="117" t="s">
        <v>904</v>
      </c>
      <c r="N6" s="115" t="s">
        <v>87</v>
      </c>
      <c r="O6" s="116">
        <v>1.7999999999999999E-2</v>
      </c>
      <c r="P6" s="116">
        <v>1.7000000000000001E-2</v>
      </c>
      <c r="Q6" s="116">
        <v>1.7000000000000001E-2</v>
      </c>
      <c r="R6" s="110" t="s">
        <v>61</v>
      </c>
      <c r="S6" s="110" t="s">
        <v>62</v>
      </c>
      <c r="T6" s="118" t="s">
        <v>541</v>
      </c>
    </row>
    <row r="7" spans="1:59" ht="97.5" customHeight="1" x14ac:dyDescent="0.4">
      <c r="A7" s="119"/>
      <c r="B7" s="109">
        <v>2</v>
      </c>
      <c r="C7" s="110" t="s">
        <v>12</v>
      </c>
      <c r="D7" s="110" t="s">
        <v>63</v>
      </c>
      <c r="E7" s="110" t="s">
        <v>58</v>
      </c>
      <c r="F7" s="112" t="s">
        <v>59</v>
      </c>
      <c r="G7" s="109">
        <v>1</v>
      </c>
      <c r="H7" s="109">
        <v>1</v>
      </c>
      <c r="I7" s="110" t="s">
        <v>64</v>
      </c>
      <c r="J7" s="115">
        <v>1</v>
      </c>
      <c r="K7" s="109">
        <v>1</v>
      </c>
      <c r="L7" s="109">
        <v>1</v>
      </c>
      <c r="M7" s="110" t="s">
        <v>905</v>
      </c>
      <c r="N7" s="115">
        <f>+Tabla1652[[#This Row],[Cuantitativo 2024]]/Tabla1652[[#This Row],[Meta 2024]]</f>
        <v>1</v>
      </c>
      <c r="O7" s="109">
        <v>1</v>
      </c>
      <c r="P7" s="109">
        <v>1</v>
      </c>
      <c r="Q7" s="109">
        <v>1</v>
      </c>
      <c r="R7" s="110" t="s">
        <v>65</v>
      </c>
      <c r="S7" s="110" t="s">
        <v>66</v>
      </c>
      <c r="T7" s="118" t="s">
        <v>543</v>
      </c>
    </row>
    <row r="8" spans="1:59" ht="105" customHeight="1" x14ac:dyDescent="0.4">
      <c r="A8" s="119"/>
      <c r="B8" s="109">
        <v>3</v>
      </c>
      <c r="C8" s="110" t="s">
        <v>12</v>
      </c>
      <c r="D8" s="120" t="s">
        <v>59</v>
      </c>
      <c r="E8" s="121" t="s">
        <v>67</v>
      </c>
      <c r="F8" s="121" t="s">
        <v>68</v>
      </c>
      <c r="G8" s="109">
        <v>1</v>
      </c>
      <c r="H8" s="122">
        <v>1</v>
      </c>
      <c r="I8" s="123" t="s">
        <v>69</v>
      </c>
      <c r="J8" s="124">
        <v>1</v>
      </c>
      <c r="K8" s="109">
        <v>1</v>
      </c>
      <c r="L8" s="109">
        <v>1</v>
      </c>
      <c r="M8" s="123" t="s">
        <v>906</v>
      </c>
      <c r="N8" s="115">
        <f>+Tabla1652[[#This Row],[Cuantitativo 2024]]/Tabla1652[[#This Row],[Meta 2024]]</f>
        <v>1</v>
      </c>
      <c r="O8" s="109">
        <v>1</v>
      </c>
      <c r="P8" s="109">
        <v>1</v>
      </c>
      <c r="Q8" s="109">
        <v>4</v>
      </c>
      <c r="R8" s="110" t="s">
        <v>70</v>
      </c>
      <c r="S8" s="110" t="s">
        <v>66</v>
      </c>
      <c r="T8" s="118" t="s">
        <v>543</v>
      </c>
    </row>
    <row r="9" spans="1:59" s="91" customFormat="1" ht="85" customHeight="1" x14ac:dyDescent="0.4">
      <c r="A9" s="125"/>
      <c r="B9" s="109">
        <v>4</v>
      </c>
      <c r="C9" s="126" t="s">
        <v>12</v>
      </c>
      <c r="D9" s="127" t="s">
        <v>59</v>
      </c>
      <c r="E9" s="127"/>
      <c r="F9" s="127" t="s">
        <v>907</v>
      </c>
      <c r="G9" s="128">
        <v>1</v>
      </c>
      <c r="H9" s="129">
        <v>1</v>
      </c>
      <c r="I9" s="130" t="s">
        <v>72</v>
      </c>
      <c r="J9" s="131">
        <v>1</v>
      </c>
      <c r="K9" s="132">
        <v>1</v>
      </c>
      <c r="L9" s="132">
        <v>1</v>
      </c>
      <c r="M9" s="127" t="s">
        <v>908</v>
      </c>
      <c r="N9" s="133">
        <f>+Tabla1652[[#This Row],[Cuantitativo 2024]]/Tabla1652[[#This Row],[Meta 2024]]</f>
        <v>1</v>
      </c>
      <c r="O9" s="134">
        <v>1</v>
      </c>
      <c r="P9" s="134">
        <v>1</v>
      </c>
      <c r="Q9" s="134">
        <v>4</v>
      </c>
      <c r="R9" s="112"/>
      <c r="S9" s="110" t="s">
        <v>66</v>
      </c>
      <c r="T9" s="135" t="s">
        <v>543</v>
      </c>
    </row>
    <row r="10" spans="1:59" ht="91.5" customHeight="1" x14ac:dyDescent="0.4">
      <c r="A10" s="125"/>
      <c r="B10" s="109">
        <v>5</v>
      </c>
      <c r="C10" s="110" t="s">
        <v>12</v>
      </c>
      <c r="D10" s="112" t="s">
        <v>59</v>
      </c>
      <c r="E10" s="112" t="s">
        <v>73</v>
      </c>
      <c r="F10" s="112" t="s">
        <v>74</v>
      </c>
      <c r="G10" s="109">
        <v>1</v>
      </c>
      <c r="H10" s="122">
        <v>4</v>
      </c>
      <c r="I10" s="123" t="s">
        <v>75</v>
      </c>
      <c r="J10" s="124">
        <v>4</v>
      </c>
      <c r="K10" s="109">
        <v>1</v>
      </c>
      <c r="L10" s="109">
        <v>4</v>
      </c>
      <c r="M10" s="123" t="s">
        <v>909</v>
      </c>
      <c r="N10" s="115">
        <f>+Tabla1652[[#This Row],[Cuantitativo 2024]]/Tabla1652[[#This Row],[Meta 2024]]</f>
        <v>4</v>
      </c>
      <c r="O10" s="109">
        <v>1</v>
      </c>
      <c r="P10" s="109">
        <v>0</v>
      </c>
      <c r="Q10" s="109">
        <v>3</v>
      </c>
      <c r="R10" s="110" t="s">
        <v>58</v>
      </c>
      <c r="S10" s="110" t="s">
        <v>76</v>
      </c>
      <c r="T10" s="118" t="s">
        <v>543</v>
      </c>
    </row>
    <row r="11" spans="1:59" ht="111" customHeight="1" x14ac:dyDescent="0.4">
      <c r="A11" s="125"/>
      <c r="B11" s="109">
        <v>6</v>
      </c>
      <c r="C11" s="110" t="s">
        <v>12</v>
      </c>
      <c r="D11" s="112" t="s">
        <v>59</v>
      </c>
      <c r="E11" s="110" t="s">
        <v>77</v>
      </c>
      <c r="F11" s="110" t="s">
        <v>78</v>
      </c>
      <c r="G11" s="109">
        <v>5</v>
      </c>
      <c r="H11" s="136">
        <v>5</v>
      </c>
      <c r="I11" s="137" t="s">
        <v>79</v>
      </c>
      <c r="J11" s="124">
        <v>1</v>
      </c>
      <c r="K11" s="109">
        <v>5</v>
      </c>
      <c r="L11" s="109">
        <v>5</v>
      </c>
      <c r="M11" s="110" t="s">
        <v>910</v>
      </c>
      <c r="N11" s="115">
        <f>+Tabla1652[[#This Row],[Cuantitativo 2024]]/Tabla1652[[#This Row],[Meta 2024]]</f>
        <v>1</v>
      </c>
      <c r="O11" s="109">
        <v>5</v>
      </c>
      <c r="P11" s="109">
        <v>5</v>
      </c>
      <c r="Q11" s="109">
        <v>20</v>
      </c>
      <c r="R11" s="110" t="s">
        <v>58</v>
      </c>
      <c r="S11" s="110" t="s">
        <v>62</v>
      </c>
      <c r="T11" s="118" t="s">
        <v>543</v>
      </c>
    </row>
    <row r="12" spans="1:59" ht="82.5" customHeight="1" x14ac:dyDescent="0.4">
      <c r="A12" s="125"/>
      <c r="B12" s="109">
        <v>7</v>
      </c>
      <c r="C12" s="110" t="s">
        <v>12</v>
      </c>
      <c r="D12" s="112" t="s">
        <v>59</v>
      </c>
      <c r="E12" s="110" t="s">
        <v>80</v>
      </c>
      <c r="F12" s="110" t="s">
        <v>81</v>
      </c>
      <c r="G12" s="109">
        <v>3</v>
      </c>
      <c r="H12" s="122">
        <v>2.75</v>
      </c>
      <c r="I12" s="123" t="s">
        <v>82</v>
      </c>
      <c r="J12" s="138">
        <v>0.91700000000000004</v>
      </c>
      <c r="K12" s="109">
        <v>3</v>
      </c>
      <c r="L12" s="109">
        <v>3</v>
      </c>
      <c r="M12" s="110" t="s">
        <v>911</v>
      </c>
      <c r="N12" s="115">
        <f>+Tabla1652[[#This Row],[Cuantitativo 2024]]/Tabla1652[[#This Row],[Meta 2024]]</f>
        <v>1</v>
      </c>
      <c r="O12" s="109">
        <v>0</v>
      </c>
      <c r="P12" s="109">
        <v>0</v>
      </c>
      <c r="Q12" s="109">
        <v>6</v>
      </c>
      <c r="R12" s="110" t="s">
        <v>58</v>
      </c>
      <c r="S12" s="110" t="s">
        <v>62</v>
      </c>
      <c r="T12" s="118" t="s">
        <v>543</v>
      </c>
    </row>
    <row r="13" spans="1:59" ht="90.75" customHeight="1" x14ac:dyDescent="0.4">
      <c r="A13" s="125"/>
      <c r="B13" s="109">
        <v>8</v>
      </c>
      <c r="C13" s="110" t="s">
        <v>12</v>
      </c>
      <c r="D13" s="112" t="s">
        <v>59</v>
      </c>
      <c r="E13" s="110" t="s">
        <v>83</v>
      </c>
      <c r="F13" s="110" t="s">
        <v>84</v>
      </c>
      <c r="G13" s="109">
        <v>4</v>
      </c>
      <c r="H13" s="122">
        <v>4</v>
      </c>
      <c r="I13" s="123" t="s">
        <v>85</v>
      </c>
      <c r="J13" s="124">
        <v>1</v>
      </c>
      <c r="K13" s="109">
        <v>0</v>
      </c>
      <c r="L13" s="109">
        <v>3</v>
      </c>
      <c r="M13" s="110" t="s">
        <v>912</v>
      </c>
      <c r="N13" s="115" t="s">
        <v>913</v>
      </c>
      <c r="O13" s="109">
        <v>0</v>
      </c>
      <c r="P13" s="109">
        <v>0</v>
      </c>
      <c r="Q13" s="109">
        <v>4</v>
      </c>
      <c r="R13" s="110" t="s">
        <v>58</v>
      </c>
      <c r="S13" s="110" t="s">
        <v>62</v>
      </c>
      <c r="T13" s="118" t="s">
        <v>543</v>
      </c>
    </row>
    <row r="14" spans="1:59" ht="108.75" customHeight="1" x14ac:dyDescent="0.4">
      <c r="A14" s="125"/>
      <c r="B14" s="109">
        <v>9</v>
      </c>
      <c r="C14" s="110" t="s">
        <v>12</v>
      </c>
      <c r="D14" s="112" t="s">
        <v>59</v>
      </c>
      <c r="E14" s="110" t="s">
        <v>86</v>
      </c>
      <c r="F14" s="110" t="s">
        <v>914</v>
      </c>
      <c r="G14" s="109">
        <v>0</v>
      </c>
      <c r="H14" s="122" t="s">
        <v>87</v>
      </c>
      <c r="I14" s="123" t="s">
        <v>88</v>
      </c>
      <c r="J14" s="122" t="s">
        <v>87</v>
      </c>
      <c r="K14" s="109">
        <v>1</v>
      </c>
      <c r="L14" s="109">
        <v>1</v>
      </c>
      <c r="M14" s="123" t="s">
        <v>915</v>
      </c>
      <c r="N14" s="115">
        <f>+Tabla1652[[#This Row],[Cuantitativo 2024]]/Tabla1652[[#This Row],[Meta 2024]]</f>
        <v>1</v>
      </c>
      <c r="O14" s="109">
        <v>0</v>
      </c>
      <c r="P14" s="109">
        <v>2</v>
      </c>
      <c r="Q14" s="109">
        <v>3</v>
      </c>
      <c r="R14" s="110" t="s">
        <v>58</v>
      </c>
      <c r="S14" s="110" t="s">
        <v>89</v>
      </c>
      <c r="T14" s="118" t="s">
        <v>543</v>
      </c>
    </row>
    <row r="15" spans="1:59" ht="108.75" customHeight="1" x14ac:dyDescent="0.4">
      <c r="A15" s="125"/>
      <c r="B15" s="109"/>
      <c r="C15" s="110" t="s">
        <v>916</v>
      </c>
      <c r="D15" s="112" t="s">
        <v>59</v>
      </c>
      <c r="E15" s="110" t="s">
        <v>835</v>
      </c>
      <c r="F15" s="112" t="s">
        <v>621</v>
      </c>
      <c r="G15" s="109">
        <v>0</v>
      </c>
      <c r="H15" s="122" t="s">
        <v>87</v>
      </c>
      <c r="I15" s="123" t="s">
        <v>88</v>
      </c>
      <c r="J15" s="122" t="s">
        <v>87</v>
      </c>
      <c r="K15" s="109">
        <v>0</v>
      </c>
      <c r="L15" s="109">
        <v>0</v>
      </c>
      <c r="M15" s="123" t="s">
        <v>917</v>
      </c>
      <c r="N15" s="115" t="s">
        <v>87</v>
      </c>
      <c r="O15" s="109">
        <v>12</v>
      </c>
      <c r="P15" s="109">
        <v>12</v>
      </c>
      <c r="Q15" s="109">
        <v>24</v>
      </c>
      <c r="R15" s="110" t="s">
        <v>58</v>
      </c>
      <c r="S15" s="110" t="s">
        <v>89</v>
      </c>
      <c r="T15" s="118" t="s">
        <v>543</v>
      </c>
    </row>
    <row r="16" spans="1:59" ht="77.25" customHeight="1" x14ac:dyDescent="0.4">
      <c r="A16" s="125"/>
      <c r="B16" s="109">
        <v>11</v>
      </c>
      <c r="C16" s="110" t="s">
        <v>916</v>
      </c>
      <c r="D16" s="110" t="s">
        <v>94</v>
      </c>
      <c r="E16" s="110" t="s">
        <v>58</v>
      </c>
      <c r="F16" s="112" t="s">
        <v>59</v>
      </c>
      <c r="G16" s="109">
        <v>1</v>
      </c>
      <c r="H16" s="122">
        <v>1</v>
      </c>
      <c r="I16" s="123" t="s">
        <v>95</v>
      </c>
      <c r="J16" s="124">
        <v>1</v>
      </c>
      <c r="K16" s="109">
        <v>0</v>
      </c>
      <c r="L16" s="109">
        <v>1</v>
      </c>
      <c r="M16" s="110" t="s">
        <v>918</v>
      </c>
      <c r="N16" s="115" t="s">
        <v>913</v>
      </c>
      <c r="O16" s="109">
        <v>0</v>
      </c>
      <c r="P16" s="109">
        <v>1</v>
      </c>
      <c r="Q16" s="109">
        <v>1</v>
      </c>
      <c r="R16" s="110"/>
      <c r="S16" s="110" t="s">
        <v>93</v>
      </c>
      <c r="T16" s="118" t="s">
        <v>543</v>
      </c>
    </row>
    <row r="17" spans="1:20" s="91" customFormat="1" ht="77.25" customHeight="1" x14ac:dyDescent="0.4">
      <c r="A17" s="125"/>
      <c r="B17" s="109">
        <v>12</v>
      </c>
      <c r="C17" s="110" t="s">
        <v>14</v>
      </c>
      <c r="D17" s="111" t="s">
        <v>96</v>
      </c>
      <c r="E17" s="110" t="s">
        <v>58</v>
      </c>
      <c r="F17" s="112" t="s">
        <v>59</v>
      </c>
      <c r="G17" s="109">
        <v>3.35</v>
      </c>
      <c r="H17" s="116">
        <v>3.5400000000000001E-2</v>
      </c>
      <c r="I17" s="110" t="s">
        <v>97</v>
      </c>
      <c r="J17" s="139">
        <f>3.54/3.35</f>
        <v>1.0567164179104478</v>
      </c>
      <c r="K17" s="109">
        <v>3.63</v>
      </c>
      <c r="L17" s="109" t="s">
        <v>58</v>
      </c>
      <c r="M17" s="110" t="s">
        <v>919</v>
      </c>
      <c r="N17" s="115" t="s">
        <v>87</v>
      </c>
      <c r="O17" s="109">
        <v>3.63</v>
      </c>
      <c r="P17" s="109">
        <v>3.63</v>
      </c>
      <c r="Q17" s="109">
        <v>3.63</v>
      </c>
      <c r="R17" s="110"/>
      <c r="S17" s="110" t="s">
        <v>93</v>
      </c>
      <c r="T17" s="118" t="s">
        <v>541</v>
      </c>
    </row>
    <row r="18" spans="1:20" ht="117" customHeight="1" x14ac:dyDescent="0.4">
      <c r="A18" s="125"/>
      <c r="B18" s="109">
        <v>15</v>
      </c>
      <c r="C18" s="110" t="s">
        <v>14</v>
      </c>
      <c r="D18" s="112" t="s">
        <v>59</v>
      </c>
      <c r="E18" s="110" t="s">
        <v>103</v>
      </c>
      <c r="F18" s="110" t="s">
        <v>104</v>
      </c>
      <c r="G18" s="109">
        <v>1</v>
      </c>
      <c r="H18" s="122">
        <v>1</v>
      </c>
      <c r="I18" s="110" t="s">
        <v>105</v>
      </c>
      <c r="J18" s="138">
        <v>1</v>
      </c>
      <c r="K18" s="109">
        <v>1</v>
      </c>
      <c r="L18" s="109">
        <v>1</v>
      </c>
      <c r="M18" s="110" t="s">
        <v>920</v>
      </c>
      <c r="N18" s="115">
        <f>+Tabla1652[[#This Row],[Cuantitativo 2024]]/Tabla1652[[#This Row],[Meta 2024]]</f>
        <v>1</v>
      </c>
      <c r="O18" s="109">
        <v>1</v>
      </c>
      <c r="P18" s="140">
        <v>1</v>
      </c>
      <c r="Q18" s="140">
        <v>4</v>
      </c>
      <c r="R18" s="110" t="s">
        <v>58</v>
      </c>
      <c r="S18" s="110" t="s">
        <v>93</v>
      </c>
      <c r="T18" s="118" t="s">
        <v>543</v>
      </c>
    </row>
    <row r="19" spans="1:20" ht="92.25" customHeight="1" x14ac:dyDescent="0.4">
      <c r="A19" s="125"/>
      <c r="B19" s="109">
        <v>16</v>
      </c>
      <c r="C19" s="110" t="s">
        <v>14</v>
      </c>
      <c r="D19" s="112" t="s">
        <v>59</v>
      </c>
      <c r="E19" s="110" t="s">
        <v>106</v>
      </c>
      <c r="F19" s="111" t="s">
        <v>107</v>
      </c>
      <c r="G19" s="141">
        <v>0.4</v>
      </c>
      <c r="H19" s="142" t="s">
        <v>108</v>
      </c>
      <c r="I19" s="123" t="s">
        <v>108</v>
      </c>
      <c r="J19" s="141" t="s">
        <v>87</v>
      </c>
      <c r="K19" s="141">
        <v>0.45</v>
      </c>
      <c r="L19" s="141" t="s">
        <v>58</v>
      </c>
      <c r="M19" s="141" t="s">
        <v>921</v>
      </c>
      <c r="N19" s="115" t="s">
        <v>87</v>
      </c>
      <c r="O19" s="141">
        <v>0.5</v>
      </c>
      <c r="P19" s="141">
        <v>0.6</v>
      </c>
      <c r="Q19" s="141">
        <v>0.6</v>
      </c>
      <c r="R19" s="110" t="s">
        <v>109</v>
      </c>
      <c r="S19" s="110" t="s">
        <v>110</v>
      </c>
      <c r="T19" s="118" t="s">
        <v>541</v>
      </c>
    </row>
    <row r="20" spans="1:20" ht="86.25" customHeight="1" x14ac:dyDescent="0.4">
      <c r="A20" s="125"/>
      <c r="B20" s="109">
        <v>17</v>
      </c>
      <c r="C20" s="110" t="s">
        <v>111</v>
      </c>
      <c r="D20" s="110" t="s">
        <v>922</v>
      </c>
      <c r="E20" s="110" t="s">
        <v>58</v>
      </c>
      <c r="F20" s="112" t="s">
        <v>59</v>
      </c>
      <c r="G20" s="109">
        <v>5</v>
      </c>
      <c r="H20" s="122">
        <v>5</v>
      </c>
      <c r="I20" s="123" t="s">
        <v>112</v>
      </c>
      <c r="J20" s="124">
        <v>1</v>
      </c>
      <c r="K20" s="109">
        <v>4</v>
      </c>
      <c r="L20" s="109">
        <v>4</v>
      </c>
      <c r="M20" s="123" t="s">
        <v>923</v>
      </c>
      <c r="N20" s="115">
        <f>+Tabla1652[[#This Row],[Cuantitativo 2024]]/Tabla1652[[#This Row],[Meta 2024]]</f>
        <v>1</v>
      </c>
      <c r="O20" s="109">
        <v>4</v>
      </c>
      <c r="P20" s="109">
        <v>5</v>
      </c>
      <c r="Q20" s="143">
        <v>18</v>
      </c>
      <c r="R20" s="110"/>
      <c r="S20" s="110" t="s">
        <v>113</v>
      </c>
      <c r="T20" s="118" t="s">
        <v>543</v>
      </c>
    </row>
    <row r="21" spans="1:20" ht="87" customHeight="1" x14ac:dyDescent="0.4">
      <c r="A21" s="125"/>
      <c r="B21" s="109">
        <v>18</v>
      </c>
      <c r="C21" s="110" t="s">
        <v>111</v>
      </c>
      <c r="D21" s="110" t="s">
        <v>114</v>
      </c>
      <c r="E21" s="110" t="s">
        <v>58</v>
      </c>
      <c r="F21" s="112" t="s">
        <v>59</v>
      </c>
      <c r="G21" s="109">
        <v>1</v>
      </c>
      <c r="H21" s="136">
        <v>1</v>
      </c>
      <c r="I21" s="123" t="s">
        <v>115</v>
      </c>
      <c r="J21" s="124">
        <v>1</v>
      </c>
      <c r="K21" s="109">
        <v>1</v>
      </c>
      <c r="L21" s="109">
        <v>1</v>
      </c>
      <c r="M21" s="123" t="s">
        <v>924</v>
      </c>
      <c r="N21" s="115">
        <f>+Tabla1652[[#This Row],[Cuantitativo 2024]]/Tabla1652[[#This Row],[Meta 2024]]</f>
        <v>1</v>
      </c>
      <c r="O21" s="109">
        <v>0</v>
      </c>
      <c r="P21" s="109">
        <v>0</v>
      </c>
      <c r="Q21" s="143">
        <v>2</v>
      </c>
      <c r="R21" s="110"/>
      <c r="S21" s="110" t="s">
        <v>113</v>
      </c>
      <c r="T21" s="118" t="s">
        <v>543</v>
      </c>
    </row>
    <row r="22" spans="1:20" ht="98.25" customHeight="1" x14ac:dyDescent="0.4">
      <c r="A22" s="125"/>
      <c r="B22" s="109">
        <v>19</v>
      </c>
      <c r="C22" s="110" t="s">
        <v>111</v>
      </c>
      <c r="D22" s="112" t="s">
        <v>59</v>
      </c>
      <c r="E22" s="110" t="s">
        <v>116</v>
      </c>
      <c r="F22" s="110" t="s">
        <v>925</v>
      </c>
      <c r="G22" s="109">
        <v>1</v>
      </c>
      <c r="H22" s="122">
        <v>1</v>
      </c>
      <c r="I22" s="123" t="s">
        <v>117</v>
      </c>
      <c r="J22" s="124">
        <v>1</v>
      </c>
      <c r="K22" s="109">
        <v>1</v>
      </c>
      <c r="L22" s="109">
        <v>1</v>
      </c>
      <c r="M22" s="123" t="s">
        <v>874</v>
      </c>
      <c r="N22" s="115">
        <f>+Tabla1652[[#This Row],[Cuantitativo 2024]]/Tabla1652[[#This Row],[Meta 2024]]</f>
        <v>1</v>
      </c>
      <c r="O22" s="109">
        <v>1</v>
      </c>
      <c r="P22" s="109">
        <v>2</v>
      </c>
      <c r="Q22" s="109">
        <v>5</v>
      </c>
      <c r="R22" s="110" t="s">
        <v>70</v>
      </c>
      <c r="S22" s="110" t="s">
        <v>113</v>
      </c>
      <c r="T22" s="118" t="s">
        <v>543</v>
      </c>
    </row>
    <row r="23" spans="1:20" ht="111.75" customHeight="1" x14ac:dyDescent="0.4">
      <c r="A23" s="125"/>
      <c r="B23" s="109">
        <v>20</v>
      </c>
      <c r="C23" s="110" t="s">
        <v>111</v>
      </c>
      <c r="D23" s="112" t="s">
        <v>59</v>
      </c>
      <c r="E23" s="110" t="s">
        <v>118</v>
      </c>
      <c r="F23" s="110" t="s">
        <v>119</v>
      </c>
      <c r="G23" s="109">
        <v>1</v>
      </c>
      <c r="H23" s="122">
        <v>1</v>
      </c>
      <c r="I23" s="123" t="s">
        <v>120</v>
      </c>
      <c r="J23" s="124">
        <v>1</v>
      </c>
      <c r="K23" s="109">
        <v>1</v>
      </c>
      <c r="L23" s="109">
        <v>1</v>
      </c>
      <c r="M23" s="123" t="s">
        <v>926</v>
      </c>
      <c r="N23" s="115">
        <f>+Tabla1652[[#This Row],[Cuantitativo 2024]]/Tabla1652[[#This Row],[Meta 2024]]</f>
        <v>1</v>
      </c>
      <c r="O23" s="109">
        <v>1</v>
      </c>
      <c r="P23" s="109">
        <v>0</v>
      </c>
      <c r="Q23" s="109">
        <v>3</v>
      </c>
      <c r="R23" s="110" t="s">
        <v>121</v>
      </c>
      <c r="S23" s="110" t="s">
        <v>122</v>
      </c>
      <c r="T23" s="118" t="s">
        <v>543</v>
      </c>
    </row>
    <row r="24" spans="1:20" ht="93" customHeight="1" x14ac:dyDescent="0.4">
      <c r="A24" s="125"/>
      <c r="B24" s="109">
        <v>21</v>
      </c>
      <c r="C24" s="110" t="s">
        <v>123</v>
      </c>
      <c r="D24" s="110" t="s">
        <v>124</v>
      </c>
      <c r="E24" s="110" t="s">
        <v>58</v>
      </c>
      <c r="F24" s="112" t="s">
        <v>59</v>
      </c>
      <c r="G24" s="109">
        <v>2</v>
      </c>
      <c r="H24" s="122">
        <v>2</v>
      </c>
      <c r="I24" s="123" t="s">
        <v>125</v>
      </c>
      <c r="J24" s="124">
        <v>1</v>
      </c>
      <c r="K24" s="109">
        <v>2</v>
      </c>
      <c r="L24" s="109">
        <v>2</v>
      </c>
      <c r="M24" s="110" t="s">
        <v>927</v>
      </c>
      <c r="N24" s="115">
        <f>+Tabla1652[[#This Row],[Cuantitativo 2024]]/Tabla1652[[#This Row],[Meta 2024]]</f>
        <v>1</v>
      </c>
      <c r="O24" s="109">
        <v>1</v>
      </c>
      <c r="P24" s="109">
        <v>1</v>
      </c>
      <c r="Q24" s="109">
        <v>6</v>
      </c>
      <c r="R24" s="110" t="s">
        <v>109</v>
      </c>
      <c r="S24" s="110" t="s">
        <v>110</v>
      </c>
      <c r="T24" s="118" t="s">
        <v>543</v>
      </c>
    </row>
    <row r="25" spans="1:20" ht="108" customHeight="1" x14ac:dyDescent="0.4">
      <c r="A25" s="125"/>
      <c r="B25" s="109">
        <v>22</v>
      </c>
      <c r="C25" s="110" t="s">
        <v>123</v>
      </c>
      <c r="D25" s="112" t="s">
        <v>59</v>
      </c>
      <c r="E25" s="110" t="s">
        <v>126</v>
      </c>
      <c r="F25" s="110" t="s">
        <v>127</v>
      </c>
      <c r="G25" s="109">
        <v>1</v>
      </c>
      <c r="H25" s="122">
        <v>1</v>
      </c>
      <c r="I25" s="123" t="s">
        <v>128</v>
      </c>
      <c r="J25" s="124">
        <v>1</v>
      </c>
      <c r="K25" s="109">
        <v>1</v>
      </c>
      <c r="L25" s="109">
        <v>1</v>
      </c>
      <c r="M25" s="110" t="s">
        <v>928</v>
      </c>
      <c r="N25" s="115">
        <f>+Tabla1652[[#This Row],[Cuantitativo 2024]]/Tabla1652[[#This Row],[Meta 2024]]</f>
        <v>1</v>
      </c>
      <c r="O25" s="109">
        <v>1</v>
      </c>
      <c r="P25" s="109">
        <v>1</v>
      </c>
      <c r="Q25" s="109">
        <v>4</v>
      </c>
      <c r="R25" s="110" t="s">
        <v>58</v>
      </c>
      <c r="S25" s="110" t="s">
        <v>110</v>
      </c>
      <c r="T25" s="118" t="s">
        <v>543</v>
      </c>
    </row>
    <row r="26" spans="1:20" ht="108" customHeight="1" x14ac:dyDescent="0.4">
      <c r="A26" s="125"/>
      <c r="B26" s="109">
        <v>23</v>
      </c>
      <c r="C26" s="110" t="s">
        <v>123</v>
      </c>
      <c r="D26" s="112" t="s">
        <v>59</v>
      </c>
      <c r="E26" s="110" t="s">
        <v>129</v>
      </c>
      <c r="F26" s="110" t="s">
        <v>130</v>
      </c>
      <c r="G26" s="109">
        <v>1</v>
      </c>
      <c r="H26" s="122">
        <v>1</v>
      </c>
      <c r="I26" s="123" t="s">
        <v>131</v>
      </c>
      <c r="J26" s="124">
        <v>1</v>
      </c>
      <c r="K26" s="109">
        <v>1</v>
      </c>
      <c r="L26" s="109">
        <v>1</v>
      </c>
      <c r="M26" s="123" t="s">
        <v>929</v>
      </c>
      <c r="N26" s="115">
        <f>+Tabla1652[[#This Row],[Cuantitativo 2024]]/Tabla1652[[#This Row],[Meta 2024]]</f>
        <v>1</v>
      </c>
      <c r="O26" s="109">
        <v>0</v>
      </c>
      <c r="P26" s="109">
        <v>0</v>
      </c>
      <c r="Q26" s="109">
        <v>2</v>
      </c>
      <c r="R26" s="110" t="s">
        <v>58</v>
      </c>
      <c r="S26" s="110" t="s">
        <v>110</v>
      </c>
      <c r="T26" s="118" t="s">
        <v>543</v>
      </c>
    </row>
    <row r="27" spans="1:20" ht="113.25" customHeight="1" x14ac:dyDescent="0.4">
      <c r="A27" s="125"/>
      <c r="B27" s="109">
        <v>24</v>
      </c>
      <c r="C27" s="110" t="s">
        <v>16</v>
      </c>
      <c r="D27" s="112" t="s">
        <v>59</v>
      </c>
      <c r="E27" s="110" t="s">
        <v>132</v>
      </c>
      <c r="F27" s="110" t="s">
        <v>133</v>
      </c>
      <c r="G27" s="136">
        <v>0</v>
      </c>
      <c r="H27" s="136" t="s">
        <v>87</v>
      </c>
      <c r="I27" s="137" t="s">
        <v>88</v>
      </c>
      <c r="J27" s="122" t="s">
        <v>87</v>
      </c>
      <c r="K27" s="136">
        <v>1</v>
      </c>
      <c r="L27" s="109">
        <v>1</v>
      </c>
      <c r="M27" s="123" t="s">
        <v>930</v>
      </c>
      <c r="N27" s="144">
        <f>+Tabla1652[[#This Row],[Cuantitativo 2024]]/Tabla1652[[#This Row],[Meta 2024]]</f>
        <v>1</v>
      </c>
      <c r="O27" s="136">
        <v>1</v>
      </c>
      <c r="P27" s="136">
        <v>1</v>
      </c>
      <c r="Q27" s="136">
        <v>3</v>
      </c>
      <c r="R27" s="137" t="s">
        <v>58</v>
      </c>
      <c r="S27" s="137" t="s">
        <v>134</v>
      </c>
      <c r="T27" s="145" t="s">
        <v>543</v>
      </c>
    </row>
    <row r="28" spans="1:20" ht="90" customHeight="1" x14ac:dyDescent="0.4">
      <c r="A28" s="125"/>
      <c r="B28" s="109">
        <v>25</v>
      </c>
      <c r="C28" s="110" t="s">
        <v>18</v>
      </c>
      <c r="D28" s="110" t="s">
        <v>135</v>
      </c>
      <c r="E28" s="110" t="s">
        <v>58</v>
      </c>
      <c r="F28" s="112" t="s">
        <v>59</v>
      </c>
      <c r="G28" s="141">
        <v>0.9</v>
      </c>
      <c r="H28" s="122" t="s">
        <v>87</v>
      </c>
      <c r="I28" s="123" t="s">
        <v>136</v>
      </c>
      <c r="J28" s="122" t="s">
        <v>87</v>
      </c>
      <c r="K28" s="141">
        <v>0.9</v>
      </c>
      <c r="L28" s="141">
        <v>0.97</v>
      </c>
      <c r="M28" s="123" t="s">
        <v>931</v>
      </c>
      <c r="N28" s="141">
        <f>+Tabla1652[[#This Row],[Cuantitativo 2024]]/Tabla1652[[#This Row],[Meta 2024]]</f>
        <v>1.0777777777777777</v>
      </c>
      <c r="O28" s="141">
        <v>0.9</v>
      </c>
      <c r="P28" s="141">
        <v>0.9</v>
      </c>
      <c r="Q28" s="141">
        <v>0.9</v>
      </c>
      <c r="R28" s="110" t="s">
        <v>58</v>
      </c>
      <c r="S28" s="110" t="s">
        <v>137</v>
      </c>
      <c r="T28" s="118" t="s">
        <v>543</v>
      </c>
    </row>
    <row r="29" spans="1:20" ht="61.5" customHeight="1" x14ac:dyDescent="0.4">
      <c r="A29" s="125"/>
      <c r="B29" s="109">
        <v>26</v>
      </c>
      <c r="C29" s="110" t="s">
        <v>18</v>
      </c>
      <c r="D29" s="110" t="s">
        <v>138</v>
      </c>
      <c r="E29" s="110" t="s">
        <v>58</v>
      </c>
      <c r="F29" s="112" t="s">
        <v>59</v>
      </c>
      <c r="G29" s="143">
        <v>1</v>
      </c>
      <c r="H29" s="122">
        <v>1</v>
      </c>
      <c r="I29" s="123" t="s">
        <v>139</v>
      </c>
      <c r="J29" s="124">
        <v>1</v>
      </c>
      <c r="K29" s="143">
        <v>1</v>
      </c>
      <c r="L29" s="143">
        <v>1</v>
      </c>
      <c r="M29" s="123" t="s">
        <v>932</v>
      </c>
      <c r="N29" s="115">
        <f>+Tabla1652[[#This Row],[Cuantitativo 2024]]/Tabla1652[[#This Row],[Meta 2024]]</f>
        <v>1</v>
      </c>
      <c r="O29" s="143">
        <v>1</v>
      </c>
      <c r="P29" s="143">
        <v>1</v>
      </c>
      <c r="Q29" s="143">
        <v>4</v>
      </c>
      <c r="R29" s="110" t="s">
        <v>58</v>
      </c>
      <c r="S29" s="110" t="s">
        <v>140</v>
      </c>
      <c r="T29" s="118" t="s">
        <v>543</v>
      </c>
    </row>
    <row r="30" spans="1:20" ht="82.5" customHeight="1" x14ac:dyDescent="0.4">
      <c r="A30" s="125"/>
      <c r="B30" s="109">
        <v>27</v>
      </c>
      <c r="C30" s="110" t="s">
        <v>18</v>
      </c>
      <c r="D30" s="112" t="s">
        <v>59</v>
      </c>
      <c r="E30" s="110" t="s">
        <v>141</v>
      </c>
      <c r="F30" s="110" t="s">
        <v>142</v>
      </c>
      <c r="G30" s="109">
        <v>1</v>
      </c>
      <c r="H30" s="109">
        <v>1</v>
      </c>
      <c r="I30" s="110" t="s">
        <v>143</v>
      </c>
      <c r="J30" s="124">
        <v>1</v>
      </c>
      <c r="K30" s="109">
        <v>1</v>
      </c>
      <c r="L30" s="109">
        <v>1</v>
      </c>
      <c r="M30" s="123" t="s">
        <v>933</v>
      </c>
      <c r="N30" s="115">
        <f>+Tabla1652[[#This Row],[Cuantitativo 2024]]/Tabla1652[[#This Row],[Meta 2024]]</f>
        <v>1</v>
      </c>
      <c r="O30" s="109">
        <v>1</v>
      </c>
      <c r="P30" s="109">
        <v>1</v>
      </c>
      <c r="Q30" s="143">
        <v>4</v>
      </c>
      <c r="R30" s="110" t="s">
        <v>58</v>
      </c>
      <c r="S30" s="110" t="s">
        <v>140</v>
      </c>
      <c r="T30" s="118" t="s">
        <v>543</v>
      </c>
    </row>
    <row r="31" spans="1:20" ht="96" customHeight="1" x14ac:dyDescent="0.4">
      <c r="A31" s="125"/>
      <c r="B31" s="109">
        <v>28</v>
      </c>
      <c r="C31" s="110" t="s">
        <v>144</v>
      </c>
      <c r="D31" s="112" t="s">
        <v>59</v>
      </c>
      <c r="E31" s="110" t="s">
        <v>145</v>
      </c>
      <c r="F31" s="110" t="s">
        <v>146</v>
      </c>
      <c r="G31" s="140">
        <v>1</v>
      </c>
      <c r="H31" s="122">
        <v>1</v>
      </c>
      <c r="I31" s="123" t="s">
        <v>147</v>
      </c>
      <c r="J31" s="124">
        <v>1</v>
      </c>
      <c r="K31" s="140">
        <v>1</v>
      </c>
      <c r="L31" s="140">
        <v>4</v>
      </c>
      <c r="M31" s="123" t="s">
        <v>934</v>
      </c>
      <c r="N31" s="141">
        <f>+Tabla1652[[#This Row],[Cuantitativo 2024]]/Tabla1652[[#This Row],[Meta 2024]]</f>
        <v>4</v>
      </c>
      <c r="O31" s="140">
        <v>1</v>
      </c>
      <c r="P31" s="140">
        <v>1</v>
      </c>
      <c r="Q31" s="140">
        <v>4</v>
      </c>
      <c r="R31" s="110" t="s">
        <v>58</v>
      </c>
      <c r="S31" s="110" t="s">
        <v>137</v>
      </c>
      <c r="T31" s="118" t="s">
        <v>543</v>
      </c>
    </row>
    <row r="32" spans="1:20" ht="100.5" customHeight="1" x14ac:dyDescent="0.4">
      <c r="A32" s="125"/>
      <c r="B32" s="109">
        <v>29</v>
      </c>
      <c r="C32" s="110" t="s">
        <v>144</v>
      </c>
      <c r="D32" s="112" t="s">
        <v>59</v>
      </c>
      <c r="E32" s="110" t="s">
        <v>148</v>
      </c>
      <c r="F32" s="110" t="s">
        <v>149</v>
      </c>
      <c r="G32" s="109">
        <v>1</v>
      </c>
      <c r="H32" s="122">
        <v>1</v>
      </c>
      <c r="I32" s="123" t="s">
        <v>150</v>
      </c>
      <c r="J32" s="124">
        <v>1</v>
      </c>
      <c r="K32" s="109">
        <v>1</v>
      </c>
      <c r="L32" s="109">
        <v>1</v>
      </c>
      <c r="M32" s="123" t="s">
        <v>935</v>
      </c>
      <c r="N32" s="115">
        <f>+Tabla1652[[#This Row],[Cuantitativo 2024]]/Tabla1652[[#This Row],[Meta 2024]]</f>
        <v>1</v>
      </c>
      <c r="O32" s="109">
        <v>1</v>
      </c>
      <c r="P32" s="109">
        <v>1</v>
      </c>
      <c r="Q32" s="109">
        <v>4</v>
      </c>
      <c r="R32" s="110" t="s">
        <v>58</v>
      </c>
      <c r="S32" s="110" t="s">
        <v>137</v>
      </c>
      <c r="T32" s="118" t="s">
        <v>543</v>
      </c>
    </row>
    <row r="33" spans="1:20" ht="104.25" customHeight="1" x14ac:dyDescent="0.4">
      <c r="A33" s="125"/>
      <c r="B33" s="109">
        <v>30</v>
      </c>
      <c r="C33" s="110" t="s">
        <v>144</v>
      </c>
      <c r="D33" s="112" t="s">
        <v>59</v>
      </c>
      <c r="E33" s="110" t="s">
        <v>151</v>
      </c>
      <c r="F33" s="110" t="s">
        <v>936</v>
      </c>
      <c r="G33" s="109" t="s">
        <v>152</v>
      </c>
      <c r="H33" s="122">
        <v>0.25</v>
      </c>
      <c r="I33" s="123" t="s">
        <v>153</v>
      </c>
      <c r="J33" s="124">
        <v>1</v>
      </c>
      <c r="K33" s="109">
        <v>0.5</v>
      </c>
      <c r="L33" s="109">
        <v>1</v>
      </c>
      <c r="M33" s="123" t="s">
        <v>937</v>
      </c>
      <c r="N33" s="115">
        <f>+Tabla1652[[#This Row],[Cuantitativo 2024]]/Tabla1652[[#This Row],[Meta 2024]]</f>
        <v>2</v>
      </c>
      <c r="O33" s="109" t="s">
        <v>155</v>
      </c>
      <c r="P33" s="109">
        <v>1</v>
      </c>
      <c r="Q33" s="109">
        <v>1</v>
      </c>
      <c r="R33" s="110" t="s">
        <v>58</v>
      </c>
      <c r="S33" s="110" t="s">
        <v>140</v>
      </c>
      <c r="T33" s="118" t="s">
        <v>543</v>
      </c>
    </row>
    <row r="34" spans="1:20" ht="110.25" customHeight="1" x14ac:dyDescent="0.4">
      <c r="A34" s="125"/>
      <c r="B34" s="109">
        <v>31</v>
      </c>
      <c r="C34" s="110" t="s">
        <v>144</v>
      </c>
      <c r="D34" s="112" t="s">
        <v>59</v>
      </c>
      <c r="E34" s="110" t="s">
        <v>156</v>
      </c>
      <c r="F34" s="110" t="s">
        <v>938</v>
      </c>
      <c r="G34" s="140">
        <v>1</v>
      </c>
      <c r="H34" s="124">
        <v>1</v>
      </c>
      <c r="I34" s="123" t="s">
        <v>157</v>
      </c>
      <c r="J34" s="124">
        <v>1</v>
      </c>
      <c r="K34" s="140">
        <v>1</v>
      </c>
      <c r="L34" s="140">
        <v>4</v>
      </c>
      <c r="M34" s="123" t="s">
        <v>939</v>
      </c>
      <c r="N34" s="141">
        <f>+Tabla1652[[#This Row],[Cuantitativo 2024]]/Tabla1652[[#This Row],[Meta 2024]]</f>
        <v>4</v>
      </c>
      <c r="O34" s="140">
        <v>1</v>
      </c>
      <c r="P34" s="140">
        <v>1</v>
      </c>
      <c r="Q34" s="140">
        <v>4</v>
      </c>
      <c r="R34" s="110" t="s">
        <v>58</v>
      </c>
      <c r="S34" s="110" t="s">
        <v>137</v>
      </c>
      <c r="T34" s="118" t="s">
        <v>543</v>
      </c>
    </row>
    <row r="35" spans="1:20" ht="87.75" customHeight="1" x14ac:dyDescent="0.4">
      <c r="A35" s="125"/>
      <c r="B35" s="109">
        <v>32</v>
      </c>
      <c r="C35" s="110" t="s">
        <v>20</v>
      </c>
      <c r="D35" s="110" t="s">
        <v>158</v>
      </c>
      <c r="E35" s="110" t="s">
        <v>58</v>
      </c>
      <c r="F35" s="112" t="s">
        <v>59</v>
      </c>
      <c r="G35" s="141">
        <v>0.9</v>
      </c>
      <c r="H35" s="122" t="s">
        <v>87</v>
      </c>
      <c r="I35" s="123" t="s">
        <v>159</v>
      </c>
      <c r="J35" s="122" t="s">
        <v>87</v>
      </c>
      <c r="K35" s="141">
        <v>0.93</v>
      </c>
      <c r="L35" s="141" t="s">
        <v>58</v>
      </c>
      <c r="M35" s="123" t="s">
        <v>940</v>
      </c>
      <c r="N35" s="141" t="s">
        <v>58</v>
      </c>
      <c r="O35" s="141">
        <v>0.95</v>
      </c>
      <c r="P35" s="141">
        <v>0.97</v>
      </c>
      <c r="Q35" s="141">
        <v>0.97</v>
      </c>
      <c r="R35" s="110" t="s">
        <v>58</v>
      </c>
      <c r="S35" s="110" t="s">
        <v>160</v>
      </c>
      <c r="T35" s="118" t="s">
        <v>543</v>
      </c>
    </row>
    <row r="36" spans="1:20" ht="110.25" customHeight="1" x14ac:dyDescent="0.4">
      <c r="A36" s="125"/>
      <c r="B36" s="109">
        <v>33</v>
      </c>
      <c r="C36" s="110" t="s">
        <v>20</v>
      </c>
      <c r="D36" s="112" t="s">
        <v>59</v>
      </c>
      <c r="E36" s="110" t="s">
        <v>161</v>
      </c>
      <c r="F36" s="110" t="s">
        <v>162</v>
      </c>
      <c r="G36" s="109">
        <v>1</v>
      </c>
      <c r="H36" s="122">
        <v>1</v>
      </c>
      <c r="I36" s="123" t="s">
        <v>163</v>
      </c>
      <c r="J36" s="124">
        <v>1</v>
      </c>
      <c r="K36" s="109">
        <v>1</v>
      </c>
      <c r="L36" s="109">
        <v>1</v>
      </c>
      <c r="M36" s="123" t="s">
        <v>941</v>
      </c>
      <c r="N36" s="115">
        <f>+Tabla1652[[#This Row],[Cuantitativo 2024]]/Tabla1652[[#This Row],[Meta 2024]]</f>
        <v>1</v>
      </c>
      <c r="O36" s="109">
        <v>1</v>
      </c>
      <c r="P36" s="109">
        <v>1</v>
      </c>
      <c r="Q36" s="109">
        <v>4</v>
      </c>
      <c r="R36" s="110" t="s">
        <v>58</v>
      </c>
      <c r="S36" s="110" t="s">
        <v>160</v>
      </c>
      <c r="T36" s="118" t="s">
        <v>543</v>
      </c>
    </row>
    <row r="37" spans="1:20" ht="90.75" customHeight="1" x14ac:dyDescent="0.4">
      <c r="A37" s="125"/>
      <c r="B37" s="109">
        <v>34</v>
      </c>
      <c r="C37" s="110" t="s">
        <v>20</v>
      </c>
      <c r="D37" s="112" t="s">
        <v>59</v>
      </c>
      <c r="E37" s="110" t="s">
        <v>164</v>
      </c>
      <c r="F37" s="110" t="s">
        <v>165</v>
      </c>
      <c r="G37" s="141">
        <v>0.15</v>
      </c>
      <c r="H37" s="138">
        <v>0.375</v>
      </c>
      <c r="I37" s="123" t="s">
        <v>166</v>
      </c>
      <c r="J37" s="124">
        <v>2.5</v>
      </c>
      <c r="K37" s="141">
        <v>0.25</v>
      </c>
      <c r="L37" s="141">
        <v>0.25</v>
      </c>
      <c r="M37" s="123" t="s">
        <v>942</v>
      </c>
      <c r="N37" s="141">
        <f>+Tabla1652[[#This Row],[Cuantitativo 2024]]/Tabla1652[[#This Row],[Meta 2024]]</f>
        <v>1</v>
      </c>
      <c r="O37" s="141">
        <v>0.2</v>
      </c>
      <c r="P37" s="141">
        <v>0.2</v>
      </c>
      <c r="Q37" s="141">
        <v>0.8</v>
      </c>
      <c r="R37" s="110" t="s">
        <v>58</v>
      </c>
      <c r="S37" s="110" t="s">
        <v>160</v>
      </c>
      <c r="T37" s="118" t="s">
        <v>543</v>
      </c>
    </row>
    <row r="38" spans="1:20" ht="87" customHeight="1" x14ac:dyDescent="0.4">
      <c r="A38" s="125"/>
      <c r="B38" s="109">
        <v>35</v>
      </c>
      <c r="C38" s="110" t="s">
        <v>20</v>
      </c>
      <c r="D38" s="112" t="s">
        <v>59</v>
      </c>
      <c r="E38" s="110" t="s">
        <v>164</v>
      </c>
      <c r="F38" s="110" t="s">
        <v>167</v>
      </c>
      <c r="G38" s="109">
        <v>0</v>
      </c>
      <c r="H38" s="122" t="s">
        <v>87</v>
      </c>
      <c r="I38" s="123" t="s">
        <v>88</v>
      </c>
      <c r="J38" s="122" t="s">
        <v>87</v>
      </c>
      <c r="K38" s="109">
        <v>1</v>
      </c>
      <c r="L38" s="109">
        <v>1</v>
      </c>
      <c r="M38" s="123" t="s">
        <v>943</v>
      </c>
      <c r="N38" s="115">
        <f>+Tabla1652[[#This Row],[Cuantitativo 2024]]/Tabla1652[[#This Row],[Meta 2024]]</f>
        <v>1</v>
      </c>
      <c r="O38" s="109">
        <v>1</v>
      </c>
      <c r="P38" s="109">
        <v>1</v>
      </c>
      <c r="Q38" s="109">
        <v>3</v>
      </c>
      <c r="R38" s="110" t="s">
        <v>58</v>
      </c>
      <c r="S38" s="110" t="s">
        <v>160</v>
      </c>
      <c r="T38" s="118" t="s">
        <v>543</v>
      </c>
    </row>
    <row r="39" spans="1:20" ht="91.5" customHeight="1" x14ac:dyDescent="0.4">
      <c r="A39" s="125"/>
      <c r="B39" s="109">
        <v>36</v>
      </c>
      <c r="C39" s="110" t="s">
        <v>22</v>
      </c>
      <c r="D39" s="112" t="s">
        <v>59</v>
      </c>
      <c r="E39" s="110" t="s">
        <v>145</v>
      </c>
      <c r="F39" s="110" t="s">
        <v>168</v>
      </c>
      <c r="G39" s="141">
        <v>0.8</v>
      </c>
      <c r="H39" s="124">
        <v>0.9</v>
      </c>
      <c r="I39" s="123" t="s">
        <v>169</v>
      </c>
      <c r="J39" s="124">
        <v>1.1299999999999999</v>
      </c>
      <c r="K39" s="141">
        <v>0.85</v>
      </c>
      <c r="L39" s="141">
        <v>0.94</v>
      </c>
      <c r="M39" s="123" t="s">
        <v>944</v>
      </c>
      <c r="N39" s="141">
        <f>+Tabla1652[[#This Row],[Cuantitativo 2024]]/Tabla1652[[#This Row],[Meta 2024]]</f>
        <v>1.1058823529411765</v>
      </c>
      <c r="O39" s="141">
        <v>0.9</v>
      </c>
      <c r="P39" s="141">
        <v>0.9</v>
      </c>
      <c r="Q39" s="141">
        <v>0.9</v>
      </c>
      <c r="R39" s="110" t="s">
        <v>58</v>
      </c>
      <c r="S39" s="110" t="s">
        <v>140</v>
      </c>
      <c r="T39" s="118" t="s">
        <v>543</v>
      </c>
    </row>
    <row r="40" spans="1:20" ht="117" customHeight="1" x14ac:dyDescent="0.4">
      <c r="A40" s="125"/>
      <c r="B40" s="109">
        <v>37</v>
      </c>
      <c r="C40" s="110" t="s">
        <v>22</v>
      </c>
      <c r="D40" s="112" t="s">
        <v>59</v>
      </c>
      <c r="E40" s="110" t="s">
        <v>170</v>
      </c>
      <c r="F40" s="110" t="s">
        <v>171</v>
      </c>
      <c r="G40" s="141">
        <v>0.8</v>
      </c>
      <c r="H40" s="124">
        <v>0.93</v>
      </c>
      <c r="I40" s="123" t="s">
        <v>172</v>
      </c>
      <c r="J40" s="124">
        <v>1.1599999999999999</v>
      </c>
      <c r="K40" s="141">
        <v>0.85</v>
      </c>
      <c r="L40" s="141">
        <v>0.94</v>
      </c>
      <c r="M40" s="123" t="s">
        <v>945</v>
      </c>
      <c r="N40" s="141">
        <f>+Tabla1652[[#This Row],[Cuantitativo 2024]]/Tabla1652[[#This Row],[Meta 2024]]</f>
        <v>1.1058823529411765</v>
      </c>
      <c r="O40" s="141">
        <v>0.9</v>
      </c>
      <c r="P40" s="141">
        <v>0.9</v>
      </c>
      <c r="Q40" s="141">
        <v>0.9</v>
      </c>
      <c r="R40" s="110" t="s">
        <v>58</v>
      </c>
      <c r="S40" s="110" t="s">
        <v>140</v>
      </c>
      <c r="T40" s="118" t="s">
        <v>543</v>
      </c>
    </row>
    <row r="41" spans="1:20" ht="136.5" customHeight="1" x14ac:dyDescent="0.4">
      <c r="A41" s="125"/>
      <c r="B41" s="109">
        <v>38</v>
      </c>
      <c r="C41" s="110" t="s">
        <v>22</v>
      </c>
      <c r="D41" s="112" t="s">
        <v>59</v>
      </c>
      <c r="E41" s="110" t="s">
        <v>173</v>
      </c>
      <c r="F41" s="110" t="s">
        <v>174</v>
      </c>
      <c r="G41" s="141">
        <v>0.8</v>
      </c>
      <c r="H41" s="124">
        <v>0.8</v>
      </c>
      <c r="I41" s="123" t="s">
        <v>175</v>
      </c>
      <c r="J41" s="124">
        <v>1</v>
      </c>
      <c r="K41" s="141">
        <v>0.85</v>
      </c>
      <c r="L41" s="141">
        <v>0.94</v>
      </c>
      <c r="M41" s="123" t="s">
        <v>946</v>
      </c>
      <c r="N41" s="141">
        <f>+Tabla1652[[#This Row],[Cuantitativo 2024]]/Tabla1652[[#This Row],[Meta 2024]]</f>
        <v>1.1058823529411765</v>
      </c>
      <c r="O41" s="141">
        <v>0.9</v>
      </c>
      <c r="P41" s="141">
        <v>0.9</v>
      </c>
      <c r="Q41" s="141">
        <v>0.9</v>
      </c>
      <c r="R41" s="110" t="s">
        <v>58</v>
      </c>
      <c r="S41" s="110" t="s">
        <v>140</v>
      </c>
      <c r="T41" s="118" t="s">
        <v>543</v>
      </c>
    </row>
    <row r="42" spans="1:20" ht="95.25" customHeight="1" x14ac:dyDescent="0.4">
      <c r="A42" s="125"/>
      <c r="B42" s="109">
        <v>39</v>
      </c>
      <c r="C42" s="110" t="s">
        <v>23</v>
      </c>
      <c r="D42" s="110" t="s">
        <v>176</v>
      </c>
      <c r="E42" s="110" t="s">
        <v>58</v>
      </c>
      <c r="F42" s="112" t="s">
        <v>59</v>
      </c>
      <c r="G42" s="109">
        <v>1</v>
      </c>
      <c r="H42" s="109">
        <v>1</v>
      </c>
      <c r="I42" s="110" t="s">
        <v>177</v>
      </c>
      <c r="J42" s="124">
        <v>1</v>
      </c>
      <c r="K42" s="109">
        <v>0</v>
      </c>
      <c r="L42" s="109">
        <v>1</v>
      </c>
      <c r="M42" s="146" t="s">
        <v>947</v>
      </c>
      <c r="N42" s="115" t="s">
        <v>913</v>
      </c>
      <c r="O42" s="109">
        <v>0</v>
      </c>
      <c r="P42" s="109">
        <v>0</v>
      </c>
      <c r="Q42" s="109">
        <v>1</v>
      </c>
      <c r="R42" s="110" t="s">
        <v>58</v>
      </c>
      <c r="S42" s="110" t="s">
        <v>181</v>
      </c>
      <c r="T42" s="118" t="s">
        <v>543</v>
      </c>
    </row>
    <row r="43" spans="1:20" ht="111" customHeight="1" x14ac:dyDescent="0.4">
      <c r="A43" s="125"/>
      <c r="B43" s="109">
        <v>40</v>
      </c>
      <c r="C43" s="110" t="s">
        <v>23</v>
      </c>
      <c r="D43" s="112" t="s">
        <v>59</v>
      </c>
      <c r="E43" s="110" t="s">
        <v>178</v>
      </c>
      <c r="F43" s="110" t="s">
        <v>179</v>
      </c>
      <c r="G43" s="109">
        <v>1</v>
      </c>
      <c r="H43" s="122">
        <v>1</v>
      </c>
      <c r="I43" s="123" t="s">
        <v>180</v>
      </c>
      <c r="J43" s="124">
        <v>1</v>
      </c>
      <c r="K43" s="109">
        <v>0</v>
      </c>
      <c r="L43" s="109">
        <v>1</v>
      </c>
      <c r="M43" s="123" t="s">
        <v>948</v>
      </c>
      <c r="N43" s="115" t="s">
        <v>913</v>
      </c>
      <c r="O43" s="109">
        <v>0</v>
      </c>
      <c r="P43" s="109">
        <v>0</v>
      </c>
      <c r="Q43" s="109">
        <v>1</v>
      </c>
      <c r="R43" s="110" t="s">
        <v>58</v>
      </c>
      <c r="S43" s="110" t="s">
        <v>181</v>
      </c>
      <c r="T43" s="118" t="s">
        <v>543</v>
      </c>
    </row>
    <row r="44" spans="1:20" x14ac:dyDescent="0.4">
      <c r="A44" s="125"/>
      <c r="B44" s="147"/>
      <c r="C44" s="148"/>
      <c r="D44" s="148"/>
      <c r="E44" s="148"/>
      <c r="F44" s="148"/>
      <c r="G44" s="147"/>
      <c r="H44" s="147"/>
      <c r="I44" s="147"/>
      <c r="J44" s="147"/>
      <c r="K44" s="147"/>
      <c r="L44" s="147"/>
      <c r="M44" s="147"/>
      <c r="N44" s="147"/>
      <c r="O44" s="147"/>
      <c r="P44" s="147"/>
      <c r="Q44" s="147"/>
      <c r="R44" s="148"/>
      <c r="S44" s="148"/>
      <c r="T44" s="147"/>
    </row>
    <row r="45" spans="1:20" x14ac:dyDescent="0.4">
      <c r="A45" s="125"/>
      <c r="B45" s="340"/>
      <c r="C45" s="340"/>
      <c r="D45" s="340"/>
      <c r="E45" s="340"/>
      <c r="F45" s="340"/>
      <c r="G45" s="340"/>
      <c r="H45" s="340"/>
      <c r="I45" s="340"/>
      <c r="J45" s="340"/>
      <c r="K45" s="340"/>
      <c r="L45" s="340"/>
      <c r="M45" s="340"/>
      <c r="N45" s="340"/>
      <c r="O45" s="340"/>
      <c r="P45" s="340"/>
      <c r="Q45" s="340"/>
      <c r="R45" s="340"/>
      <c r="S45" s="340"/>
      <c r="T45" s="340"/>
    </row>
    <row r="46" spans="1:20" x14ac:dyDescent="0.4">
      <c r="A46" s="125"/>
      <c r="B46" s="340"/>
      <c r="C46" s="340"/>
      <c r="D46" s="340"/>
      <c r="E46" s="340"/>
      <c r="F46" s="340"/>
      <c r="G46" s="340"/>
      <c r="H46" s="340"/>
      <c r="I46" s="340"/>
      <c r="J46" s="340"/>
      <c r="K46" s="340"/>
      <c r="L46" s="340"/>
      <c r="M46" s="340"/>
      <c r="N46" s="340"/>
      <c r="O46" s="340"/>
      <c r="P46" s="340"/>
      <c r="Q46" s="340"/>
      <c r="R46" s="340"/>
      <c r="S46" s="340"/>
      <c r="T46" s="340"/>
    </row>
    <row r="47" spans="1:20" x14ac:dyDescent="0.4">
      <c r="A47" s="91"/>
      <c r="B47" s="149"/>
      <c r="C47" s="91"/>
      <c r="D47" s="91"/>
      <c r="E47" s="91"/>
      <c r="F47" s="91"/>
      <c r="G47" s="149"/>
      <c r="H47" s="149"/>
      <c r="I47" s="149"/>
      <c r="J47" s="149"/>
      <c r="K47" s="149"/>
      <c r="L47" s="149"/>
      <c r="M47" s="149"/>
      <c r="N47" s="149"/>
      <c r="O47" s="149"/>
      <c r="P47" s="149"/>
      <c r="Q47" s="149"/>
      <c r="R47" s="91"/>
      <c r="S47" s="91"/>
      <c r="T47" s="149"/>
    </row>
    <row r="48" spans="1:20" x14ac:dyDescent="0.4">
      <c r="A48" s="91"/>
      <c r="B48" s="149"/>
      <c r="C48" s="91"/>
      <c r="D48" s="91"/>
      <c r="E48" s="91"/>
      <c r="F48" s="91"/>
      <c r="G48" s="149"/>
      <c r="H48" s="149"/>
      <c r="I48" s="149"/>
      <c r="J48" s="149"/>
      <c r="K48" s="149"/>
      <c r="L48" s="149"/>
      <c r="M48" s="149"/>
      <c r="N48" s="149"/>
      <c r="O48" s="149"/>
      <c r="P48" s="149"/>
      <c r="Q48" s="149"/>
      <c r="R48" s="91"/>
      <c r="S48" s="91"/>
      <c r="T48" s="149"/>
    </row>
    <row r="49" spans="1:20" x14ac:dyDescent="0.4">
      <c r="A49" s="91"/>
      <c r="B49" s="149"/>
      <c r="C49" s="91"/>
      <c r="D49" s="91"/>
      <c r="E49" s="91"/>
      <c r="F49" s="91"/>
      <c r="G49" s="149"/>
      <c r="H49" s="149"/>
      <c r="I49" s="149"/>
      <c r="J49" s="149"/>
      <c r="K49" s="149"/>
      <c r="L49" s="149"/>
      <c r="M49" s="149"/>
      <c r="N49" s="149"/>
      <c r="O49" s="149"/>
      <c r="P49" s="149"/>
      <c r="Q49" s="149"/>
      <c r="R49" s="91"/>
      <c r="S49" s="91"/>
      <c r="T49" s="149"/>
    </row>
    <row r="50" spans="1:20" x14ac:dyDescent="0.4">
      <c r="A50" s="91"/>
      <c r="B50" s="149"/>
      <c r="C50" s="91"/>
      <c r="D50" s="91"/>
      <c r="E50" s="91"/>
      <c r="F50" s="91"/>
      <c r="G50" s="149"/>
      <c r="H50" s="149"/>
      <c r="I50" s="149"/>
      <c r="J50" s="149"/>
      <c r="K50" s="149"/>
      <c r="L50" s="149"/>
      <c r="M50" s="149"/>
      <c r="N50" s="149"/>
      <c r="O50" s="149"/>
      <c r="P50" s="149"/>
      <c r="Q50" s="149"/>
      <c r="R50" s="91"/>
      <c r="S50" s="91"/>
      <c r="T50" s="149"/>
    </row>
    <row r="51" spans="1:20" x14ac:dyDescent="0.4">
      <c r="A51" s="91"/>
      <c r="B51" s="149"/>
      <c r="C51" s="91"/>
      <c r="D51" s="91"/>
      <c r="E51" s="91"/>
      <c r="F51" s="91"/>
      <c r="G51" s="149"/>
      <c r="H51" s="149"/>
      <c r="I51" s="149"/>
      <c r="J51" s="149"/>
      <c r="K51" s="149"/>
      <c r="L51" s="149"/>
      <c r="M51" s="149"/>
      <c r="N51" s="149"/>
      <c r="O51" s="149"/>
      <c r="P51" s="149"/>
      <c r="Q51" s="149"/>
      <c r="R51" s="91"/>
      <c r="S51" s="91"/>
      <c r="T51" s="149"/>
    </row>
    <row r="52" spans="1:20" x14ac:dyDescent="0.4">
      <c r="A52" s="91"/>
      <c r="B52" s="149"/>
      <c r="C52" s="91"/>
      <c r="D52" s="91"/>
      <c r="E52" s="91"/>
      <c r="F52" s="91"/>
      <c r="G52" s="149"/>
      <c r="H52" s="149"/>
      <c r="I52" s="149"/>
      <c r="J52" s="149"/>
      <c r="K52" s="149"/>
      <c r="L52" s="149"/>
      <c r="M52" s="149"/>
      <c r="N52" s="149"/>
      <c r="O52" s="149"/>
      <c r="P52" s="149"/>
      <c r="Q52" s="149"/>
      <c r="R52" s="91"/>
      <c r="S52" s="91"/>
      <c r="T52" s="149"/>
    </row>
    <row r="53" spans="1:20" x14ac:dyDescent="0.4">
      <c r="A53" s="91"/>
      <c r="B53" s="149"/>
      <c r="C53" s="91"/>
      <c r="D53" s="91"/>
      <c r="E53" s="91"/>
      <c r="F53" s="91"/>
      <c r="G53" s="149"/>
      <c r="H53" s="149"/>
      <c r="I53" s="149"/>
      <c r="J53" s="149"/>
      <c r="K53" s="149"/>
      <c r="L53" s="149"/>
      <c r="M53" s="149"/>
      <c r="N53" s="149"/>
      <c r="O53" s="149"/>
      <c r="P53" s="149"/>
      <c r="Q53" s="149"/>
      <c r="R53" s="91"/>
      <c r="S53" s="91"/>
      <c r="T53" s="149"/>
    </row>
    <row r="54" spans="1:20" x14ac:dyDescent="0.4">
      <c r="A54" s="91"/>
      <c r="B54" s="149"/>
      <c r="C54" s="91"/>
      <c r="D54" s="91"/>
      <c r="E54" s="91"/>
      <c r="F54" s="91"/>
      <c r="G54" s="149"/>
      <c r="H54" s="149"/>
      <c r="I54" s="149"/>
      <c r="J54" s="149"/>
      <c r="K54" s="149"/>
      <c r="L54" s="149"/>
      <c r="M54" s="149"/>
      <c r="N54" s="149"/>
      <c r="O54" s="149"/>
      <c r="P54" s="149"/>
      <c r="Q54" s="149"/>
      <c r="R54" s="91"/>
      <c r="S54" s="91"/>
      <c r="T54" s="149"/>
    </row>
    <row r="55" spans="1:20" x14ac:dyDescent="0.4">
      <c r="A55" s="91"/>
      <c r="B55" s="149"/>
      <c r="C55" s="91"/>
      <c r="D55" s="91"/>
      <c r="E55" s="91"/>
      <c r="F55" s="91"/>
      <c r="G55" s="149"/>
      <c r="H55" s="149"/>
      <c r="I55" s="149"/>
      <c r="J55" s="149"/>
      <c r="K55" s="149"/>
      <c r="L55" s="149"/>
      <c r="M55" s="149"/>
      <c r="N55" s="149"/>
      <c r="O55" s="149"/>
      <c r="P55" s="149"/>
      <c r="Q55" s="149"/>
      <c r="R55" s="91"/>
      <c r="S55" s="91"/>
      <c r="T55" s="149"/>
    </row>
    <row r="56" spans="1:20" x14ac:dyDescent="0.4">
      <c r="A56" s="91"/>
      <c r="B56" s="149"/>
      <c r="C56" s="91"/>
      <c r="D56" s="91"/>
      <c r="E56" s="91"/>
      <c r="F56" s="91"/>
      <c r="G56" s="149"/>
      <c r="H56" s="149"/>
      <c r="I56" s="149"/>
      <c r="J56" s="149"/>
      <c r="K56" s="149"/>
      <c r="L56" s="149"/>
      <c r="M56" s="149"/>
      <c r="N56" s="149"/>
      <c r="O56" s="149"/>
      <c r="P56" s="149"/>
      <c r="Q56" s="149"/>
      <c r="R56" s="91"/>
      <c r="S56" s="91"/>
      <c r="T56" s="149"/>
    </row>
    <row r="57" spans="1:20" x14ac:dyDescent="0.4">
      <c r="A57" s="91"/>
      <c r="B57" s="149"/>
      <c r="C57" s="91"/>
      <c r="D57" s="91"/>
      <c r="E57" s="91"/>
      <c r="F57" s="91"/>
      <c r="G57" s="149"/>
      <c r="H57" s="149"/>
      <c r="I57" s="149"/>
      <c r="J57" s="149"/>
      <c r="K57" s="149"/>
      <c r="L57" s="149"/>
      <c r="M57" s="149"/>
      <c r="N57" s="149"/>
      <c r="O57" s="149"/>
      <c r="P57" s="149"/>
      <c r="Q57" s="149"/>
      <c r="R57" s="91"/>
      <c r="S57" s="91"/>
      <c r="T57" s="149"/>
    </row>
    <row r="58" spans="1:20" x14ac:dyDescent="0.4">
      <c r="A58" s="91"/>
      <c r="B58" s="149"/>
      <c r="C58" s="91"/>
      <c r="D58" s="91"/>
      <c r="E58" s="91"/>
      <c r="F58" s="91"/>
      <c r="G58" s="149"/>
      <c r="H58" s="149"/>
      <c r="I58" s="149"/>
      <c r="J58" s="149"/>
      <c r="K58" s="149"/>
      <c r="L58" s="149"/>
      <c r="M58" s="149"/>
      <c r="N58" s="149"/>
      <c r="O58" s="149"/>
      <c r="P58" s="149"/>
      <c r="Q58" s="149"/>
      <c r="R58" s="91"/>
      <c r="S58" s="91"/>
      <c r="T58" s="149"/>
    </row>
    <row r="59" spans="1:20" x14ac:dyDescent="0.4">
      <c r="A59" s="91"/>
      <c r="B59" s="149"/>
      <c r="C59" s="91"/>
      <c r="D59" s="91"/>
      <c r="E59" s="91"/>
      <c r="F59" s="91"/>
      <c r="G59" s="149"/>
      <c r="H59" s="149"/>
      <c r="I59" s="149"/>
      <c r="J59" s="149"/>
      <c r="K59" s="149"/>
      <c r="L59" s="149"/>
      <c r="M59" s="149"/>
      <c r="N59" s="149"/>
      <c r="O59" s="149"/>
      <c r="P59" s="149"/>
      <c r="Q59" s="149"/>
      <c r="R59" s="91"/>
      <c r="S59" s="91"/>
      <c r="T59" s="149"/>
    </row>
    <row r="60" spans="1:20" x14ac:dyDescent="0.4">
      <c r="A60" s="91"/>
      <c r="B60" s="149"/>
      <c r="C60" s="91"/>
      <c r="D60" s="91"/>
      <c r="E60" s="91"/>
      <c r="F60" s="91"/>
      <c r="G60" s="149"/>
      <c r="H60" s="149"/>
      <c r="I60" s="149"/>
      <c r="J60" s="149"/>
      <c r="K60" s="149"/>
      <c r="L60" s="149"/>
      <c r="M60" s="149"/>
      <c r="N60" s="149"/>
      <c r="O60" s="149"/>
      <c r="P60" s="149"/>
      <c r="Q60" s="149"/>
      <c r="R60" s="91"/>
      <c r="S60" s="91"/>
      <c r="T60" s="149"/>
    </row>
    <row r="61" spans="1:20" x14ac:dyDescent="0.4">
      <c r="A61" s="91"/>
      <c r="B61" s="149"/>
      <c r="C61" s="91"/>
      <c r="D61" s="91"/>
      <c r="E61" s="91"/>
      <c r="F61" s="91"/>
      <c r="G61" s="149"/>
      <c r="H61" s="149"/>
      <c r="I61" s="149"/>
      <c r="J61" s="149"/>
      <c r="K61" s="149"/>
      <c r="L61" s="149"/>
      <c r="M61" s="149"/>
      <c r="N61" s="149"/>
      <c r="O61" s="149"/>
      <c r="P61" s="149"/>
      <c r="Q61" s="149"/>
      <c r="R61" s="91"/>
      <c r="S61" s="91"/>
      <c r="T61" s="149"/>
    </row>
    <row r="62" spans="1:20" x14ac:dyDescent="0.4">
      <c r="A62" s="91"/>
      <c r="B62" s="149"/>
      <c r="C62" s="91"/>
      <c r="D62" s="91"/>
      <c r="E62" s="91"/>
      <c r="F62" s="91"/>
      <c r="G62" s="149"/>
      <c r="H62" s="149"/>
      <c r="I62" s="149"/>
      <c r="J62" s="149"/>
      <c r="K62" s="149"/>
      <c r="L62" s="149"/>
      <c r="M62" s="149"/>
      <c r="N62" s="149"/>
      <c r="O62" s="149"/>
      <c r="P62" s="149"/>
      <c r="Q62" s="149"/>
      <c r="R62" s="91"/>
      <c r="S62" s="91"/>
      <c r="T62" s="149"/>
    </row>
    <row r="63" spans="1:20" x14ac:dyDescent="0.4">
      <c r="A63" s="91"/>
      <c r="B63" s="149"/>
      <c r="C63" s="91"/>
      <c r="D63" s="91"/>
      <c r="E63" s="91"/>
      <c r="F63" s="91"/>
      <c r="G63" s="149"/>
      <c r="H63" s="149"/>
      <c r="I63" s="149"/>
      <c r="J63" s="149"/>
      <c r="K63" s="149"/>
      <c r="L63" s="149"/>
      <c r="M63" s="149"/>
      <c r="N63" s="149"/>
      <c r="O63" s="149"/>
      <c r="P63" s="149"/>
      <c r="Q63" s="149"/>
      <c r="R63" s="91"/>
      <c r="S63" s="91"/>
      <c r="T63" s="149"/>
    </row>
    <row r="64" spans="1:20" x14ac:dyDescent="0.4">
      <c r="A64" s="91"/>
      <c r="B64" s="149"/>
      <c r="C64" s="91"/>
      <c r="D64" s="91"/>
      <c r="E64" s="91"/>
      <c r="F64" s="91"/>
      <c r="G64" s="149"/>
      <c r="H64" s="149"/>
      <c r="I64" s="149"/>
      <c r="J64" s="149"/>
      <c r="K64" s="149"/>
      <c r="L64" s="149"/>
      <c r="M64" s="149"/>
      <c r="N64" s="149"/>
      <c r="O64" s="149"/>
      <c r="P64" s="149"/>
      <c r="Q64" s="149"/>
      <c r="R64" s="91"/>
      <c r="S64" s="91"/>
      <c r="T64" s="149"/>
    </row>
    <row r="65" spans="1:20" x14ac:dyDescent="0.4">
      <c r="A65" s="91"/>
      <c r="B65" s="149"/>
      <c r="C65" s="91"/>
      <c r="D65" s="91"/>
      <c r="E65" s="91"/>
      <c r="F65" s="91"/>
      <c r="G65" s="149"/>
      <c r="H65" s="149"/>
      <c r="I65" s="149"/>
      <c r="J65" s="149"/>
      <c r="K65" s="149"/>
      <c r="L65" s="149"/>
      <c r="M65" s="149"/>
      <c r="N65" s="149"/>
      <c r="O65" s="149"/>
      <c r="P65" s="149"/>
      <c r="Q65" s="149"/>
      <c r="R65" s="91"/>
      <c r="S65" s="91"/>
      <c r="T65" s="149"/>
    </row>
    <row r="66" spans="1:20" x14ac:dyDescent="0.4">
      <c r="A66" s="91"/>
      <c r="B66" s="149"/>
      <c r="C66" s="91"/>
      <c r="D66" s="91"/>
      <c r="E66" s="91"/>
      <c r="F66" s="91"/>
      <c r="G66" s="149"/>
      <c r="H66" s="149"/>
      <c r="I66" s="149"/>
      <c r="J66" s="149"/>
      <c r="K66" s="149"/>
      <c r="L66" s="149"/>
      <c r="M66" s="149"/>
      <c r="N66" s="149"/>
      <c r="O66" s="149"/>
      <c r="P66" s="149"/>
      <c r="Q66" s="149"/>
      <c r="R66" s="91"/>
      <c r="S66" s="91"/>
      <c r="T66" s="149"/>
    </row>
    <row r="67" spans="1:20" x14ac:dyDescent="0.4">
      <c r="A67" s="91"/>
      <c r="B67" s="149"/>
      <c r="C67" s="91"/>
      <c r="D67" s="91"/>
      <c r="E67" s="91"/>
      <c r="F67" s="91"/>
      <c r="G67" s="149"/>
      <c r="H67" s="149"/>
      <c r="I67" s="149"/>
      <c r="J67" s="149"/>
      <c r="K67" s="149"/>
      <c r="L67" s="149"/>
      <c r="M67" s="149"/>
      <c r="N67" s="149"/>
      <c r="O67" s="149"/>
      <c r="P67" s="149"/>
      <c r="Q67" s="149"/>
      <c r="R67" s="91"/>
      <c r="S67" s="91"/>
      <c r="T67" s="149"/>
    </row>
    <row r="68" spans="1:20" x14ac:dyDescent="0.4">
      <c r="A68" s="91"/>
      <c r="B68" s="149"/>
      <c r="C68" s="91"/>
      <c r="D68" s="91"/>
      <c r="E68" s="91"/>
      <c r="F68" s="91"/>
      <c r="G68" s="149"/>
      <c r="H68" s="149"/>
      <c r="I68" s="149"/>
      <c r="J68" s="149"/>
      <c r="K68" s="149"/>
      <c r="L68" s="149"/>
      <c r="M68" s="149"/>
      <c r="N68" s="149"/>
      <c r="O68" s="149"/>
      <c r="P68" s="149"/>
      <c r="Q68" s="149"/>
      <c r="R68" s="91"/>
      <c r="S68" s="91"/>
      <c r="T68" s="149"/>
    </row>
    <row r="69" spans="1:20" x14ac:dyDescent="0.4">
      <c r="A69" s="91"/>
      <c r="B69" s="149"/>
      <c r="C69" s="91"/>
      <c r="D69" s="91"/>
      <c r="E69" s="91"/>
      <c r="F69" s="91"/>
      <c r="G69" s="149"/>
      <c r="H69" s="149"/>
      <c r="I69" s="149"/>
      <c r="J69" s="149"/>
      <c r="K69" s="149"/>
      <c r="L69" s="149"/>
      <c r="M69" s="149"/>
      <c r="N69" s="149"/>
      <c r="O69" s="149"/>
      <c r="P69" s="149"/>
      <c r="Q69" s="149"/>
      <c r="R69" s="91"/>
      <c r="S69" s="91"/>
      <c r="T69" s="149"/>
    </row>
    <row r="70" spans="1:20" x14ac:dyDescent="0.4">
      <c r="A70" s="91"/>
      <c r="B70" s="149"/>
      <c r="C70" s="91"/>
      <c r="D70" s="91"/>
      <c r="E70" s="91"/>
      <c r="F70" s="91"/>
      <c r="G70" s="149"/>
      <c r="H70" s="149"/>
      <c r="I70" s="149"/>
      <c r="J70" s="149"/>
      <c r="K70" s="149"/>
      <c r="L70" s="149"/>
      <c r="M70" s="149"/>
      <c r="N70" s="149"/>
      <c r="O70" s="149"/>
      <c r="P70" s="149"/>
      <c r="Q70" s="149"/>
      <c r="R70" s="91"/>
      <c r="S70" s="91"/>
      <c r="T70" s="149"/>
    </row>
    <row r="71" spans="1:20" x14ac:dyDescent="0.4">
      <c r="A71" s="91"/>
      <c r="B71" s="149"/>
      <c r="C71" s="91"/>
      <c r="D71" s="91"/>
      <c r="E71" s="91"/>
      <c r="F71" s="91"/>
      <c r="G71" s="149"/>
      <c r="H71" s="149"/>
      <c r="I71" s="149"/>
      <c r="J71" s="149"/>
      <c r="K71" s="149"/>
      <c r="L71" s="149"/>
      <c r="M71" s="149"/>
      <c r="N71" s="149"/>
      <c r="O71" s="149"/>
      <c r="P71" s="149"/>
      <c r="Q71" s="149"/>
      <c r="R71" s="91"/>
      <c r="S71" s="91"/>
      <c r="T71" s="149"/>
    </row>
    <row r="72" spans="1:20" x14ac:dyDescent="0.4">
      <c r="A72" s="91"/>
      <c r="B72" s="149"/>
      <c r="C72" s="91"/>
      <c r="D72" s="91"/>
      <c r="E72" s="91"/>
      <c r="F72" s="91"/>
      <c r="G72" s="149"/>
      <c r="H72" s="149"/>
      <c r="I72" s="149"/>
      <c r="J72" s="149"/>
      <c r="K72" s="149"/>
      <c r="L72" s="149"/>
      <c r="M72" s="149"/>
      <c r="N72" s="149"/>
      <c r="O72" s="149"/>
      <c r="P72" s="149"/>
      <c r="Q72" s="149"/>
      <c r="R72" s="91"/>
      <c r="S72" s="91"/>
      <c r="T72" s="149"/>
    </row>
    <row r="73" spans="1:20" x14ac:dyDescent="0.4">
      <c r="A73" s="91"/>
      <c r="B73" s="149"/>
      <c r="C73" s="91"/>
      <c r="D73" s="91"/>
      <c r="E73" s="91"/>
      <c r="F73" s="91"/>
      <c r="G73" s="149"/>
      <c r="H73" s="149"/>
      <c r="I73" s="149"/>
      <c r="J73" s="149"/>
      <c r="K73" s="149"/>
      <c r="L73" s="149"/>
      <c r="M73" s="149"/>
      <c r="N73" s="149"/>
      <c r="O73" s="149"/>
      <c r="P73" s="149"/>
      <c r="Q73" s="149"/>
      <c r="R73" s="91"/>
      <c r="S73" s="91"/>
      <c r="T73" s="149"/>
    </row>
    <row r="74" spans="1:20" x14ac:dyDescent="0.4">
      <c r="A74" s="91"/>
      <c r="B74" s="149"/>
      <c r="C74" s="91"/>
      <c r="D74" s="91"/>
      <c r="E74" s="91"/>
      <c r="F74" s="91"/>
      <c r="G74" s="149"/>
      <c r="H74" s="149"/>
      <c r="I74" s="149"/>
      <c r="J74" s="149"/>
      <c r="K74" s="149"/>
      <c r="L74" s="149"/>
      <c r="M74" s="149"/>
      <c r="N74" s="149"/>
      <c r="O74" s="149"/>
      <c r="P74" s="149"/>
      <c r="Q74" s="149"/>
      <c r="R74" s="91"/>
      <c r="S74" s="91"/>
      <c r="T74" s="149"/>
    </row>
    <row r="75" spans="1:20" x14ac:dyDescent="0.4">
      <c r="A75" s="91"/>
      <c r="B75" s="149"/>
      <c r="C75" s="91"/>
      <c r="D75" s="91"/>
      <c r="E75" s="91"/>
      <c r="F75" s="91"/>
      <c r="G75" s="149"/>
      <c r="H75" s="149"/>
      <c r="I75" s="149"/>
      <c r="J75" s="149"/>
      <c r="K75" s="149"/>
      <c r="L75" s="149"/>
      <c r="M75" s="149"/>
      <c r="N75" s="149"/>
      <c r="O75" s="149"/>
      <c r="P75" s="149"/>
      <c r="Q75" s="149"/>
      <c r="R75" s="91"/>
      <c r="S75" s="91"/>
      <c r="T75" s="149"/>
    </row>
    <row r="76" spans="1:20" x14ac:dyDescent="0.4">
      <c r="A76" s="91"/>
      <c r="B76" s="149"/>
      <c r="C76" s="91"/>
      <c r="D76" s="91"/>
      <c r="E76" s="91"/>
      <c r="F76" s="91"/>
      <c r="G76" s="149"/>
      <c r="H76" s="149"/>
      <c r="I76" s="149"/>
      <c r="J76" s="149"/>
      <c r="K76" s="149"/>
      <c r="L76" s="149"/>
      <c r="M76" s="149"/>
      <c r="N76" s="149"/>
      <c r="O76" s="149"/>
      <c r="P76" s="149"/>
      <c r="Q76" s="149"/>
      <c r="R76" s="91"/>
      <c r="S76" s="91"/>
      <c r="T76" s="149"/>
    </row>
    <row r="77" spans="1:20" x14ac:dyDescent="0.4">
      <c r="A77" s="91"/>
      <c r="B77" s="149"/>
      <c r="C77" s="91"/>
      <c r="D77" s="91"/>
      <c r="E77" s="91"/>
      <c r="F77" s="91"/>
      <c r="G77" s="149"/>
      <c r="H77" s="149"/>
      <c r="I77" s="149"/>
      <c r="J77" s="149"/>
      <c r="K77" s="149"/>
      <c r="L77" s="149"/>
      <c r="M77" s="149"/>
      <c r="N77" s="149"/>
      <c r="O77" s="149"/>
      <c r="P77" s="149"/>
      <c r="Q77" s="149"/>
      <c r="R77" s="91"/>
      <c r="S77" s="91"/>
      <c r="T77" s="149"/>
    </row>
    <row r="78" spans="1:20" x14ac:dyDescent="0.4">
      <c r="A78" s="91"/>
      <c r="B78" s="149"/>
      <c r="C78" s="91"/>
      <c r="D78" s="91"/>
      <c r="E78" s="91"/>
      <c r="F78" s="91"/>
      <c r="G78" s="149"/>
      <c r="H78" s="149"/>
      <c r="I78" s="149"/>
      <c r="J78" s="149"/>
      <c r="K78" s="149"/>
      <c r="L78" s="149"/>
      <c r="M78" s="149"/>
      <c r="N78" s="149"/>
      <c r="O78" s="149"/>
      <c r="P78" s="149"/>
      <c r="Q78" s="149"/>
      <c r="R78" s="91"/>
      <c r="S78" s="91"/>
      <c r="T78" s="149"/>
    </row>
    <row r="79" spans="1:20" x14ac:dyDescent="0.4">
      <c r="A79" s="91"/>
      <c r="B79" s="149"/>
      <c r="C79" s="91"/>
      <c r="D79" s="91"/>
      <c r="E79" s="91"/>
      <c r="F79" s="91"/>
      <c r="G79" s="149"/>
      <c r="H79" s="149"/>
      <c r="I79" s="149"/>
      <c r="J79" s="149"/>
      <c r="K79" s="149"/>
      <c r="L79" s="149"/>
      <c r="M79" s="149"/>
      <c r="N79" s="149"/>
      <c r="O79" s="149"/>
      <c r="P79" s="149"/>
      <c r="Q79" s="149"/>
      <c r="R79" s="91"/>
      <c r="S79" s="91"/>
      <c r="T79" s="149"/>
    </row>
    <row r="80" spans="1:20" x14ac:dyDescent="0.4">
      <c r="A80" s="91"/>
      <c r="B80" s="149"/>
      <c r="C80" s="91"/>
      <c r="D80" s="91"/>
      <c r="E80" s="91"/>
      <c r="F80" s="91"/>
      <c r="G80" s="149"/>
      <c r="H80" s="149"/>
      <c r="I80" s="149"/>
      <c r="J80" s="149"/>
      <c r="K80" s="149"/>
      <c r="L80" s="149"/>
      <c r="M80" s="149"/>
      <c r="N80" s="149"/>
      <c r="O80" s="149"/>
      <c r="P80" s="149"/>
      <c r="Q80" s="149"/>
      <c r="R80" s="91"/>
      <c r="S80" s="91"/>
      <c r="T80" s="149"/>
    </row>
    <row r="81" spans="1:20" x14ac:dyDescent="0.4">
      <c r="A81" s="91"/>
      <c r="B81" s="149"/>
      <c r="C81" s="91"/>
      <c r="D81" s="91"/>
      <c r="E81" s="91"/>
      <c r="F81" s="91"/>
      <c r="G81" s="149"/>
      <c r="H81" s="149"/>
      <c r="I81" s="149"/>
      <c r="J81" s="149"/>
      <c r="K81" s="149"/>
      <c r="L81" s="149"/>
      <c r="M81" s="149"/>
      <c r="N81" s="149"/>
      <c r="O81" s="149"/>
      <c r="P81" s="149"/>
      <c r="Q81" s="149"/>
      <c r="R81" s="91"/>
      <c r="S81" s="91"/>
      <c r="T81" s="149"/>
    </row>
    <row r="82" spans="1:20" x14ac:dyDescent="0.4">
      <c r="A82" s="91"/>
      <c r="B82" s="149"/>
      <c r="C82" s="91"/>
      <c r="D82" s="91"/>
      <c r="E82" s="91"/>
      <c r="F82" s="91"/>
      <c r="G82" s="149"/>
      <c r="H82" s="149"/>
      <c r="I82" s="149"/>
      <c r="J82" s="149"/>
      <c r="K82" s="149"/>
      <c r="L82" s="149"/>
      <c r="M82" s="149"/>
      <c r="N82" s="149"/>
      <c r="O82" s="149"/>
      <c r="P82" s="149"/>
      <c r="Q82" s="149"/>
      <c r="R82" s="91"/>
      <c r="S82" s="91"/>
      <c r="T82" s="149"/>
    </row>
    <row r="83" spans="1:20" x14ac:dyDescent="0.4">
      <c r="A83" s="91"/>
      <c r="B83" s="149"/>
      <c r="C83" s="91"/>
      <c r="D83" s="91"/>
      <c r="E83" s="91"/>
      <c r="F83" s="91"/>
      <c r="G83" s="149"/>
      <c r="H83" s="149"/>
      <c r="I83" s="149"/>
      <c r="J83" s="149"/>
      <c r="K83" s="149"/>
      <c r="L83" s="149"/>
      <c r="M83" s="149"/>
      <c r="N83" s="149"/>
      <c r="O83" s="149"/>
      <c r="P83" s="149"/>
      <c r="Q83" s="149"/>
      <c r="R83" s="91"/>
      <c r="S83" s="91"/>
      <c r="T83" s="149"/>
    </row>
    <row r="84" spans="1:20" x14ac:dyDescent="0.4">
      <c r="A84" s="91"/>
      <c r="B84" s="149"/>
      <c r="C84" s="91"/>
      <c r="D84" s="91"/>
      <c r="E84" s="91"/>
      <c r="F84" s="91"/>
      <c r="G84" s="149"/>
      <c r="H84" s="149"/>
      <c r="I84" s="149"/>
      <c r="J84" s="149"/>
      <c r="K84" s="149"/>
      <c r="L84" s="149"/>
      <c r="M84" s="149"/>
      <c r="N84" s="149"/>
      <c r="O84" s="149"/>
      <c r="P84" s="149"/>
      <c r="Q84" s="149"/>
      <c r="R84" s="91"/>
      <c r="S84" s="91"/>
      <c r="T84" s="149"/>
    </row>
    <row r="85" spans="1:20" x14ac:dyDescent="0.4">
      <c r="A85" s="91"/>
      <c r="B85" s="149"/>
      <c r="C85" s="91"/>
      <c r="D85" s="91"/>
      <c r="E85" s="91"/>
      <c r="F85" s="91"/>
      <c r="G85" s="149"/>
      <c r="H85" s="149"/>
      <c r="I85" s="149"/>
      <c r="J85" s="149"/>
      <c r="K85" s="149"/>
      <c r="L85" s="149"/>
      <c r="M85" s="149"/>
      <c r="N85" s="149"/>
      <c r="O85" s="149"/>
      <c r="P85" s="149"/>
      <c r="Q85" s="149"/>
      <c r="R85" s="91"/>
      <c r="S85" s="91"/>
      <c r="T85" s="149"/>
    </row>
    <row r="86" spans="1:20" x14ac:dyDescent="0.4">
      <c r="A86" s="91"/>
      <c r="B86" s="149"/>
      <c r="C86" s="91"/>
      <c r="D86" s="91"/>
      <c r="E86" s="91"/>
      <c r="F86" s="91"/>
      <c r="G86" s="149"/>
      <c r="H86" s="149"/>
      <c r="I86" s="149"/>
      <c r="J86" s="149"/>
      <c r="K86" s="149"/>
      <c r="L86" s="149"/>
      <c r="M86" s="149"/>
      <c r="N86" s="149"/>
      <c r="O86" s="149"/>
      <c r="P86" s="149"/>
      <c r="Q86" s="149"/>
      <c r="R86" s="91"/>
      <c r="S86" s="91"/>
      <c r="T86" s="149"/>
    </row>
    <row r="87" spans="1:20" x14ac:dyDescent="0.4">
      <c r="A87" s="91"/>
      <c r="B87" s="149"/>
      <c r="C87" s="91"/>
      <c r="D87" s="91"/>
      <c r="E87" s="91"/>
      <c r="F87" s="91"/>
      <c r="G87" s="149"/>
      <c r="H87" s="149"/>
      <c r="I87" s="149"/>
      <c r="J87" s="149"/>
      <c r="K87" s="149"/>
      <c r="L87" s="149"/>
      <c r="M87" s="149"/>
      <c r="N87" s="149"/>
      <c r="O87" s="149"/>
      <c r="P87" s="149"/>
      <c r="Q87" s="149"/>
      <c r="R87" s="91"/>
      <c r="S87" s="91"/>
      <c r="T87" s="149"/>
    </row>
    <row r="88" spans="1:20" x14ac:dyDescent="0.4">
      <c r="A88" s="91"/>
      <c r="B88" s="149"/>
      <c r="C88" s="91"/>
      <c r="D88" s="91"/>
      <c r="E88" s="91"/>
      <c r="F88" s="91"/>
      <c r="G88" s="149"/>
      <c r="H88" s="149"/>
      <c r="I88" s="149"/>
      <c r="J88" s="149"/>
      <c r="K88" s="149"/>
      <c r="L88" s="149"/>
      <c r="M88" s="149"/>
      <c r="N88" s="149"/>
      <c r="O88" s="149"/>
      <c r="P88" s="149"/>
      <c r="Q88" s="149"/>
      <c r="R88" s="91"/>
      <c r="S88" s="91"/>
      <c r="T88" s="149"/>
    </row>
    <row r="89" spans="1:20" x14ac:dyDescent="0.4">
      <c r="A89" s="91"/>
      <c r="B89" s="149"/>
      <c r="C89" s="91"/>
      <c r="D89" s="91"/>
      <c r="E89" s="91"/>
      <c r="F89" s="91"/>
      <c r="G89" s="149"/>
      <c r="H89" s="149"/>
      <c r="I89" s="149"/>
      <c r="J89" s="149"/>
      <c r="K89" s="149"/>
      <c r="L89" s="149"/>
      <c r="M89" s="149"/>
      <c r="N89" s="149"/>
      <c r="O89" s="149"/>
      <c r="P89" s="149"/>
      <c r="Q89" s="149"/>
      <c r="R89" s="91"/>
      <c r="S89" s="91"/>
      <c r="T89" s="149"/>
    </row>
    <row r="90" spans="1:20" x14ac:dyDescent="0.4">
      <c r="A90" s="91"/>
      <c r="B90" s="149"/>
      <c r="C90" s="91"/>
      <c r="D90" s="91"/>
      <c r="E90" s="91"/>
      <c r="F90" s="91"/>
      <c r="G90" s="149"/>
      <c r="H90" s="149"/>
      <c r="I90" s="149"/>
      <c r="J90" s="149"/>
      <c r="K90" s="149"/>
      <c r="L90" s="149"/>
      <c r="M90" s="149"/>
      <c r="N90" s="149"/>
      <c r="O90" s="149"/>
      <c r="P90" s="149"/>
      <c r="Q90" s="149"/>
      <c r="R90" s="91"/>
      <c r="S90" s="91"/>
      <c r="T90" s="149"/>
    </row>
    <row r="91" spans="1:20" x14ac:dyDescent="0.4">
      <c r="A91" s="91"/>
      <c r="B91" s="149"/>
      <c r="C91" s="91"/>
      <c r="D91" s="91"/>
      <c r="E91" s="91"/>
      <c r="F91" s="91"/>
      <c r="G91" s="149"/>
      <c r="H91" s="149"/>
      <c r="I91" s="149"/>
      <c r="J91" s="149"/>
      <c r="K91" s="149"/>
      <c r="L91" s="149"/>
      <c r="M91" s="149"/>
      <c r="N91" s="149"/>
      <c r="O91" s="149"/>
      <c r="P91" s="149"/>
      <c r="Q91" s="149"/>
      <c r="R91" s="91"/>
      <c r="S91" s="91"/>
      <c r="T91" s="149"/>
    </row>
    <row r="92" spans="1:20" x14ac:dyDescent="0.4">
      <c r="A92" s="91"/>
      <c r="B92" s="149"/>
      <c r="C92" s="91"/>
      <c r="D92" s="91"/>
      <c r="E92" s="91"/>
      <c r="F92" s="91"/>
      <c r="G92" s="149"/>
      <c r="H92" s="149"/>
      <c r="I92" s="149"/>
      <c r="J92" s="149"/>
      <c r="K92" s="149"/>
      <c r="L92" s="149"/>
      <c r="M92" s="149"/>
      <c r="N92" s="149"/>
      <c r="O92" s="149"/>
      <c r="P92" s="149"/>
      <c r="Q92" s="149"/>
      <c r="R92" s="91"/>
      <c r="S92" s="91"/>
      <c r="T92" s="149"/>
    </row>
    <row r="93" spans="1:20" x14ac:dyDescent="0.4">
      <c r="A93" s="91"/>
      <c r="B93" s="149"/>
      <c r="C93" s="91"/>
      <c r="D93" s="91"/>
      <c r="E93" s="91"/>
      <c r="F93" s="91"/>
      <c r="G93" s="149"/>
      <c r="H93" s="149"/>
      <c r="I93" s="149"/>
      <c r="J93" s="149"/>
      <c r="K93" s="149"/>
      <c r="L93" s="149"/>
      <c r="M93" s="149"/>
      <c r="N93" s="149"/>
      <c r="O93" s="149"/>
      <c r="P93" s="149"/>
      <c r="Q93" s="149"/>
      <c r="R93" s="91"/>
      <c r="S93" s="91"/>
      <c r="T93" s="149"/>
    </row>
    <row r="94" spans="1:20" x14ac:dyDescent="0.4">
      <c r="A94" s="91"/>
      <c r="B94" s="149"/>
      <c r="C94" s="91"/>
      <c r="D94" s="91"/>
      <c r="E94" s="91"/>
      <c r="F94" s="91"/>
      <c r="G94" s="149"/>
      <c r="H94" s="149"/>
      <c r="I94" s="149"/>
      <c r="J94" s="149"/>
      <c r="K94" s="149"/>
      <c r="L94" s="149"/>
      <c r="M94" s="149"/>
      <c r="N94" s="149"/>
      <c r="O94" s="149"/>
      <c r="P94" s="149"/>
      <c r="Q94" s="149"/>
      <c r="R94" s="91"/>
      <c r="S94" s="91"/>
      <c r="T94" s="149"/>
    </row>
    <row r="95" spans="1:20" x14ac:dyDescent="0.4">
      <c r="A95" s="91"/>
      <c r="B95" s="149"/>
      <c r="C95" s="91"/>
      <c r="D95" s="91"/>
      <c r="E95" s="91"/>
      <c r="F95" s="91"/>
      <c r="G95" s="149"/>
      <c r="H95" s="149"/>
      <c r="I95" s="149"/>
      <c r="J95" s="149"/>
      <c r="K95" s="149"/>
      <c r="L95" s="149"/>
      <c r="M95" s="149"/>
      <c r="N95" s="149"/>
      <c r="O95" s="149"/>
      <c r="P95" s="149"/>
      <c r="Q95" s="149"/>
      <c r="R95" s="91"/>
      <c r="S95" s="91"/>
      <c r="T95" s="149"/>
    </row>
    <row r="96" spans="1:20" x14ac:dyDescent="0.4">
      <c r="A96" s="91"/>
      <c r="B96" s="149"/>
      <c r="C96" s="91"/>
      <c r="D96" s="91"/>
      <c r="E96" s="91"/>
      <c r="F96" s="91"/>
      <c r="G96" s="149"/>
      <c r="H96" s="149"/>
      <c r="I96" s="149"/>
      <c r="J96" s="149"/>
      <c r="K96" s="149"/>
      <c r="L96" s="149"/>
      <c r="M96" s="149"/>
      <c r="N96" s="149"/>
      <c r="O96" s="149"/>
      <c r="P96" s="149"/>
      <c r="Q96" s="149"/>
      <c r="R96" s="91"/>
      <c r="S96" s="91"/>
      <c r="T96" s="149"/>
    </row>
    <row r="97" spans="1:20" x14ac:dyDescent="0.4">
      <c r="A97" s="91"/>
      <c r="B97" s="149"/>
      <c r="C97" s="91"/>
      <c r="D97" s="91"/>
      <c r="E97" s="91"/>
      <c r="F97" s="91"/>
      <c r="G97" s="149"/>
      <c r="H97" s="149"/>
      <c r="I97" s="149"/>
      <c r="J97" s="149"/>
      <c r="K97" s="149"/>
      <c r="L97" s="149"/>
      <c r="M97" s="149"/>
      <c r="N97" s="149"/>
      <c r="O97" s="149"/>
      <c r="P97" s="149"/>
      <c r="Q97" s="149"/>
      <c r="R97" s="91"/>
      <c r="S97" s="91"/>
      <c r="T97" s="149"/>
    </row>
    <row r="98" spans="1:20" x14ac:dyDescent="0.4">
      <c r="A98" s="91"/>
      <c r="B98" s="149"/>
      <c r="C98" s="91"/>
      <c r="D98" s="91"/>
      <c r="E98" s="91"/>
      <c r="F98" s="91"/>
      <c r="G98" s="149"/>
      <c r="H98" s="149"/>
      <c r="I98" s="149"/>
      <c r="J98" s="149"/>
      <c r="K98" s="149"/>
      <c r="L98" s="149"/>
      <c r="M98" s="149"/>
      <c r="N98" s="149"/>
      <c r="O98" s="149"/>
      <c r="P98" s="149"/>
      <c r="Q98" s="149"/>
      <c r="R98" s="91"/>
      <c r="S98" s="91"/>
      <c r="T98" s="149"/>
    </row>
    <row r="99" spans="1:20" x14ac:dyDescent="0.4">
      <c r="A99" s="91"/>
      <c r="B99" s="149"/>
      <c r="C99" s="91"/>
      <c r="D99" s="91"/>
      <c r="E99" s="91"/>
      <c r="F99" s="91"/>
      <c r="G99" s="149"/>
      <c r="H99" s="149"/>
      <c r="I99" s="149"/>
      <c r="J99" s="149"/>
      <c r="K99" s="149"/>
      <c r="L99" s="149"/>
      <c r="M99" s="149"/>
      <c r="N99" s="149"/>
      <c r="O99" s="149"/>
      <c r="P99" s="149"/>
      <c r="Q99" s="149"/>
      <c r="R99" s="91"/>
      <c r="S99" s="91"/>
      <c r="T99" s="149"/>
    </row>
    <row r="100" spans="1:20" x14ac:dyDescent="0.4">
      <c r="A100" s="91"/>
      <c r="B100" s="149"/>
      <c r="C100" s="91"/>
      <c r="D100" s="91"/>
      <c r="E100" s="91"/>
      <c r="F100" s="91"/>
      <c r="G100" s="149"/>
      <c r="H100" s="149"/>
      <c r="I100" s="149"/>
      <c r="J100" s="149"/>
      <c r="K100" s="149"/>
      <c r="L100" s="149"/>
      <c r="M100" s="149"/>
      <c r="N100" s="149"/>
      <c r="O100" s="149"/>
      <c r="P100" s="149"/>
      <c r="Q100" s="149"/>
      <c r="R100" s="91"/>
      <c r="S100" s="91"/>
      <c r="T100" s="149"/>
    </row>
    <row r="101" spans="1:20" x14ac:dyDescent="0.4">
      <c r="A101" s="91"/>
      <c r="B101" s="149"/>
      <c r="C101" s="91"/>
      <c r="D101" s="91"/>
      <c r="E101" s="91"/>
      <c r="F101" s="91"/>
      <c r="G101" s="149"/>
      <c r="H101" s="149"/>
      <c r="I101" s="149"/>
      <c r="J101" s="149"/>
      <c r="K101" s="149"/>
      <c r="L101" s="149"/>
      <c r="M101" s="149"/>
      <c r="N101" s="149"/>
      <c r="O101" s="149"/>
      <c r="P101" s="149"/>
      <c r="Q101" s="149"/>
      <c r="R101" s="91"/>
      <c r="S101" s="91"/>
      <c r="T101" s="149"/>
    </row>
    <row r="102" spans="1:20" x14ac:dyDescent="0.4">
      <c r="A102" s="91"/>
      <c r="B102" s="149"/>
      <c r="C102" s="91"/>
      <c r="D102" s="91"/>
      <c r="E102" s="91"/>
      <c r="F102" s="91"/>
      <c r="G102" s="149"/>
      <c r="H102" s="149"/>
      <c r="I102" s="149"/>
      <c r="J102" s="149"/>
      <c r="K102" s="149"/>
      <c r="L102" s="149"/>
      <c r="M102" s="149"/>
      <c r="N102" s="149"/>
      <c r="O102" s="149"/>
      <c r="P102" s="149"/>
      <c r="Q102" s="149"/>
      <c r="R102" s="91"/>
      <c r="S102" s="91"/>
      <c r="T102" s="149"/>
    </row>
    <row r="103" spans="1:20" x14ac:dyDescent="0.4">
      <c r="A103" s="91"/>
      <c r="B103" s="149"/>
      <c r="C103" s="91"/>
      <c r="D103" s="91"/>
      <c r="E103" s="91"/>
      <c r="F103" s="91"/>
      <c r="G103" s="149"/>
      <c r="H103" s="149"/>
      <c r="I103" s="149"/>
      <c r="J103" s="149"/>
      <c r="K103" s="149"/>
      <c r="L103" s="149"/>
      <c r="M103" s="149"/>
      <c r="N103" s="149"/>
      <c r="O103" s="149"/>
      <c r="P103" s="149"/>
      <c r="Q103" s="149"/>
      <c r="R103" s="91"/>
      <c r="S103" s="91"/>
      <c r="T103" s="149"/>
    </row>
    <row r="104" spans="1:20" x14ac:dyDescent="0.4">
      <c r="A104" s="91"/>
      <c r="B104" s="149"/>
      <c r="C104" s="91"/>
      <c r="D104" s="91"/>
      <c r="E104" s="91"/>
      <c r="F104" s="91"/>
      <c r="G104" s="149"/>
      <c r="H104" s="149"/>
      <c r="I104" s="149"/>
      <c r="J104" s="149"/>
      <c r="K104" s="149"/>
      <c r="L104" s="149"/>
      <c r="M104" s="149"/>
      <c r="N104" s="149"/>
      <c r="O104" s="149"/>
      <c r="P104" s="149"/>
      <c r="Q104" s="149"/>
      <c r="R104" s="91"/>
      <c r="S104" s="91"/>
      <c r="T104" s="149"/>
    </row>
    <row r="105" spans="1:20" x14ac:dyDescent="0.4">
      <c r="A105" s="91"/>
      <c r="B105" s="149"/>
      <c r="C105" s="91"/>
      <c r="D105" s="91"/>
      <c r="E105" s="91"/>
      <c r="F105" s="91"/>
      <c r="G105" s="149"/>
      <c r="H105" s="149"/>
      <c r="I105" s="149"/>
      <c r="J105" s="149"/>
      <c r="K105" s="149"/>
      <c r="L105" s="149"/>
      <c r="M105" s="149"/>
      <c r="N105" s="149"/>
      <c r="O105" s="149"/>
      <c r="P105" s="149"/>
      <c r="Q105" s="149"/>
      <c r="R105" s="91"/>
      <c r="S105" s="91"/>
      <c r="T105" s="149"/>
    </row>
    <row r="106" spans="1:20" x14ac:dyDescent="0.4">
      <c r="A106" s="91"/>
      <c r="B106" s="149"/>
      <c r="C106" s="91"/>
      <c r="D106" s="91"/>
      <c r="E106" s="91"/>
      <c r="F106" s="91"/>
      <c r="G106" s="149"/>
      <c r="H106" s="149"/>
      <c r="I106" s="149"/>
      <c r="J106" s="149"/>
      <c r="K106" s="149"/>
      <c r="L106" s="149"/>
      <c r="M106" s="149"/>
      <c r="N106" s="149"/>
      <c r="O106" s="149"/>
      <c r="P106" s="149"/>
      <c r="Q106" s="149"/>
      <c r="R106" s="91"/>
      <c r="S106" s="91"/>
      <c r="T106" s="149"/>
    </row>
    <row r="107" spans="1:20" x14ac:dyDescent="0.4">
      <c r="A107" s="91"/>
      <c r="B107" s="149"/>
      <c r="C107" s="91"/>
      <c r="D107" s="91"/>
      <c r="E107" s="91"/>
      <c r="F107" s="91"/>
      <c r="G107" s="149"/>
      <c r="H107" s="149"/>
      <c r="I107" s="149"/>
      <c r="J107" s="149"/>
      <c r="K107" s="149"/>
      <c r="L107" s="149"/>
      <c r="M107" s="149"/>
      <c r="N107" s="149"/>
      <c r="O107" s="149"/>
      <c r="P107" s="149"/>
      <c r="Q107" s="149"/>
      <c r="R107" s="91"/>
      <c r="S107" s="91"/>
      <c r="T107" s="149"/>
    </row>
    <row r="108" spans="1:20" x14ac:dyDescent="0.4">
      <c r="A108" s="91"/>
      <c r="B108" s="149"/>
      <c r="C108" s="91"/>
      <c r="D108" s="91"/>
      <c r="E108" s="91"/>
      <c r="F108" s="91"/>
      <c r="G108" s="149"/>
      <c r="H108" s="149"/>
      <c r="I108" s="149"/>
      <c r="J108" s="149"/>
      <c r="K108" s="149"/>
      <c r="L108" s="149"/>
      <c r="M108" s="149"/>
      <c r="N108" s="149"/>
      <c r="O108" s="149"/>
      <c r="P108" s="149"/>
      <c r="Q108" s="149"/>
      <c r="R108" s="91"/>
      <c r="S108" s="91"/>
      <c r="T108" s="149"/>
    </row>
    <row r="109" spans="1:20" x14ac:dyDescent="0.4">
      <c r="A109" s="91"/>
      <c r="B109" s="149"/>
      <c r="C109" s="91"/>
      <c r="D109" s="91"/>
      <c r="E109" s="91"/>
      <c r="F109" s="91"/>
      <c r="G109" s="149"/>
      <c r="H109" s="149"/>
      <c r="I109" s="149"/>
      <c r="J109" s="149"/>
      <c r="K109" s="149"/>
      <c r="L109" s="149"/>
      <c r="M109" s="149"/>
      <c r="N109" s="149"/>
      <c r="O109" s="149"/>
      <c r="P109" s="149"/>
      <c r="Q109" s="149"/>
      <c r="R109" s="91"/>
      <c r="S109" s="91"/>
      <c r="T109" s="149"/>
    </row>
    <row r="110" spans="1:20" x14ac:dyDescent="0.4">
      <c r="A110" s="91"/>
      <c r="B110" s="149"/>
      <c r="C110" s="91"/>
      <c r="D110" s="91"/>
      <c r="E110" s="91"/>
      <c r="F110" s="91"/>
      <c r="G110" s="149"/>
      <c r="H110" s="149"/>
      <c r="I110" s="149"/>
      <c r="J110" s="149"/>
      <c r="K110" s="149"/>
      <c r="L110" s="149"/>
      <c r="M110" s="149"/>
      <c r="N110" s="149"/>
      <c r="O110" s="149"/>
      <c r="P110" s="149"/>
      <c r="Q110" s="149"/>
      <c r="R110" s="91"/>
      <c r="S110" s="91"/>
      <c r="T110" s="149"/>
    </row>
    <row r="111" spans="1:20" x14ac:dyDescent="0.4">
      <c r="A111" s="91"/>
      <c r="B111" s="149"/>
      <c r="C111" s="91"/>
      <c r="D111" s="91"/>
      <c r="E111" s="91"/>
      <c r="F111" s="91"/>
      <c r="G111" s="149"/>
      <c r="H111" s="149"/>
      <c r="I111" s="149"/>
      <c r="J111" s="149"/>
      <c r="K111" s="149"/>
      <c r="L111" s="149"/>
      <c r="M111" s="149"/>
      <c r="N111" s="149"/>
      <c r="O111" s="149"/>
      <c r="P111" s="149"/>
      <c r="Q111" s="149"/>
      <c r="R111" s="91"/>
      <c r="S111" s="91"/>
      <c r="T111" s="149"/>
    </row>
    <row r="112" spans="1:20" x14ac:dyDescent="0.4">
      <c r="A112" s="91"/>
      <c r="B112" s="149"/>
      <c r="C112" s="91"/>
      <c r="D112" s="91"/>
      <c r="E112" s="91"/>
      <c r="F112" s="91"/>
      <c r="G112" s="149"/>
      <c r="H112" s="149"/>
      <c r="I112" s="149"/>
      <c r="J112" s="149"/>
      <c r="K112" s="149"/>
      <c r="L112" s="149"/>
      <c r="M112" s="149"/>
      <c r="N112" s="149"/>
      <c r="O112" s="149"/>
      <c r="P112" s="149"/>
      <c r="Q112" s="149"/>
      <c r="R112" s="91"/>
      <c r="S112" s="91"/>
      <c r="T112" s="149"/>
    </row>
    <row r="113" spans="1:20" x14ac:dyDescent="0.4">
      <c r="A113" s="91"/>
      <c r="B113" s="149"/>
      <c r="C113" s="91"/>
      <c r="D113" s="91"/>
      <c r="E113" s="91"/>
      <c r="F113" s="91"/>
      <c r="G113" s="149"/>
      <c r="H113" s="149"/>
      <c r="I113" s="149"/>
      <c r="J113" s="149"/>
      <c r="K113" s="149"/>
      <c r="L113" s="149"/>
      <c r="M113" s="149"/>
      <c r="N113" s="149"/>
      <c r="O113" s="149"/>
      <c r="P113" s="149"/>
      <c r="Q113" s="149"/>
      <c r="R113" s="91"/>
      <c r="S113" s="91"/>
      <c r="T113" s="149"/>
    </row>
    <row r="114" spans="1:20" x14ac:dyDescent="0.4">
      <c r="A114" s="91"/>
      <c r="B114" s="149"/>
      <c r="C114" s="91"/>
      <c r="D114" s="91"/>
      <c r="E114" s="91"/>
      <c r="F114" s="91"/>
      <c r="G114" s="149"/>
      <c r="H114" s="149"/>
      <c r="I114" s="149"/>
      <c r="J114" s="149"/>
      <c r="K114" s="149"/>
      <c r="L114" s="149"/>
      <c r="M114" s="149"/>
      <c r="N114" s="149"/>
      <c r="O114" s="149"/>
      <c r="P114" s="149"/>
      <c r="Q114" s="149"/>
      <c r="R114" s="91"/>
      <c r="S114" s="91"/>
      <c r="T114" s="149"/>
    </row>
    <row r="115" spans="1:20" x14ac:dyDescent="0.4">
      <c r="A115" s="91"/>
      <c r="B115" s="149"/>
      <c r="C115" s="91"/>
      <c r="D115" s="91"/>
      <c r="E115" s="91"/>
      <c r="F115" s="91"/>
      <c r="G115" s="149"/>
      <c r="H115" s="149"/>
      <c r="I115" s="149"/>
      <c r="J115" s="149"/>
      <c r="K115" s="149"/>
      <c r="L115" s="149"/>
      <c r="M115" s="149"/>
      <c r="N115" s="149"/>
      <c r="O115" s="149"/>
      <c r="P115" s="149"/>
      <c r="Q115" s="149"/>
      <c r="R115" s="91"/>
      <c r="S115" s="91"/>
      <c r="T115" s="149"/>
    </row>
    <row r="116" spans="1:20" x14ac:dyDescent="0.4">
      <c r="A116" s="91"/>
      <c r="B116" s="149"/>
      <c r="C116" s="91"/>
      <c r="D116" s="91"/>
      <c r="E116" s="91"/>
      <c r="F116" s="91"/>
      <c r="G116" s="149"/>
      <c r="H116" s="149"/>
      <c r="I116" s="149"/>
      <c r="J116" s="149"/>
      <c r="K116" s="149"/>
      <c r="L116" s="149"/>
      <c r="M116" s="149"/>
      <c r="N116" s="149"/>
      <c r="O116" s="149"/>
      <c r="P116" s="149"/>
      <c r="Q116" s="149"/>
      <c r="R116" s="91"/>
      <c r="S116" s="91"/>
      <c r="T116" s="149"/>
    </row>
    <row r="117" spans="1:20" x14ac:dyDescent="0.4">
      <c r="A117" s="91"/>
      <c r="B117" s="149"/>
      <c r="C117" s="91"/>
      <c r="D117" s="91"/>
      <c r="E117" s="91"/>
      <c r="F117" s="91"/>
      <c r="G117" s="149"/>
      <c r="H117" s="149"/>
      <c r="I117" s="149"/>
      <c r="J117" s="149"/>
      <c r="K117" s="149"/>
      <c r="L117" s="149"/>
      <c r="M117" s="149"/>
      <c r="N117" s="149"/>
      <c r="O117" s="149"/>
      <c r="P117" s="149"/>
      <c r="Q117" s="149"/>
      <c r="R117" s="91"/>
      <c r="S117" s="91"/>
      <c r="T117" s="149"/>
    </row>
    <row r="118" spans="1:20" x14ac:dyDescent="0.4">
      <c r="A118" s="91"/>
      <c r="B118" s="149"/>
      <c r="C118" s="91"/>
      <c r="D118" s="91"/>
      <c r="E118" s="91"/>
      <c r="F118" s="91"/>
      <c r="G118" s="149"/>
      <c r="H118" s="149"/>
      <c r="I118" s="149"/>
      <c r="J118" s="149"/>
      <c r="K118" s="149"/>
      <c r="L118" s="149"/>
      <c r="M118" s="149"/>
      <c r="N118" s="149"/>
      <c r="O118" s="149"/>
      <c r="P118" s="149"/>
      <c r="Q118" s="149"/>
      <c r="R118" s="91"/>
      <c r="S118" s="91"/>
      <c r="T118" s="149"/>
    </row>
    <row r="119" spans="1:20" x14ac:dyDescent="0.4">
      <c r="A119" s="91"/>
      <c r="B119" s="149"/>
      <c r="C119" s="91"/>
      <c r="D119" s="91"/>
      <c r="E119" s="91"/>
      <c r="F119" s="91"/>
      <c r="G119" s="149"/>
      <c r="H119" s="149"/>
      <c r="I119" s="149"/>
      <c r="J119" s="149"/>
      <c r="K119" s="149"/>
      <c r="L119" s="149"/>
      <c r="M119" s="149"/>
      <c r="N119" s="149"/>
      <c r="O119" s="149"/>
      <c r="P119" s="149"/>
      <c r="Q119" s="149"/>
      <c r="R119" s="91"/>
      <c r="S119" s="91"/>
      <c r="T119" s="149"/>
    </row>
    <row r="120" spans="1:20" x14ac:dyDescent="0.4">
      <c r="A120" s="91"/>
      <c r="B120" s="149"/>
      <c r="C120" s="91"/>
      <c r="D120" s="91"/>
      <c r="E120" s="91"/>
      <c r="F120" s="91"/>
      <c r="G120" s="149"/>
      <c r="H120" s="149"/>
      <c r="I120" s="149"/>
      <c r="J120" s="149"/>
      <c r="K120" s="149"/>
      <c r="L120" s="149"/>
      <c r="M120" s="149"/>
      <c r="N120" s="149"/>
      <c r="O120" s="149"/>
      <c r="P120" s="149"/>
      <c r="Q120" s="149"/>
      <c r="R120" s="91"/>
      <c r="S120" s="91"/>
      <c r="T120" s="149"/>
    </row>
    <row r="121" spans="1:20" x14ac:dyDescent="0.4">
      <c r="A121" s="91"/>
      <c r="B121" s="149"/>
      <c r="C121" s="91"/>
      <c r="D121" s="91"/>
      <c r="E121" s="91"/>
      <c r="F121" s="91"/>
      <c r="G121" s="149"/>
      <c r="H121" s="149"/>
      <c r="I121" s="149"/>
      <c r="J121" s="149"/>
      <c r="K121" s="149"/>
      <c r="L121" s="149"/>
      <c r="M121" s="149"/>
      <c r="N121" s="149"/>
      <c r="O121" s="149"/>
      <c r="P121" s="149"/>
      <c r="Q121" s="149"/>
      <c r="R121" s="91"/>
      <c r="S121" s="91"/>
      <c r="T121" s="149"/>
    </row>
    <row r="122" spans="1:20" x14ac:dyDescent="0.4">
      <c r="A122" s="91"/>
      <c r="B122" s="149"/>
      <c r="C122" s="91"/>
      <c r="D122" s="91"/>
      <c r="E122" s="91"/>
      <c r="F122" s="91"/>
      <c r="G122" s="149"/>
      <c r="H122" s="149"/>
      <c r="I122" s="149"/>
      <c r="J122" s="149"/>
      <c r="K122" s="149"/>
      <c r="L122" s="149"/>
      <c r="M122" s="149"/>
      <c r="N122" s="149"/>
      <c r="O122" s="149"/>
      <c r="P122" s="149"/>
      <c r="Q122" s="149"/>
      <c r="R122" s="91"/>
      <c r="S122" s="91"/>
      <c r="T122" s="149"/>
    </row>
    <row r="123" spans="1:20" x14ac:dyDescent="0.4">
      <c r="A123" s="91"/>
      <c r="B123" s="149"/>
      <c r="C123" s="91"/>
      <c r="D123" s="91"/>
      <c r="E123" s="91"/>
      <c r="F123" s="91"/>
      <c r="G123" s="149"/>
      <c r="H123" s="149"/>
      <c r="I123" s="149"/>
      <c r="J123" s="149"/>
      <c r="K123" s="149"/>
      <c r="L123" s="149"/>
      <c r="M123" s="149"/>
      <c r="N123" s="149"/>
      <c r="O123" s="149"/>
      <c r="P123" s="149"/>
      <c r="Q123" s="149"/>
      <c r="R123" s="91"/>
      <c r="S123" s="91"/>
      <c r="T123" s="149"/>
    </row>
    <row r="124" spans="1:20" x14ac:dyDescent="0.4">
      <c r="A124" s="91"/>
      <c r="B124" s="149"/>
      <c r="C124" s="91"/>
      <c r="D124" s="91"/>
      <c r="E124" s="91"/>
      <c r="F124" s="91"/>
      <c r="G124" s="149"/>
      <c r="H124" s="149"/>
      <c r="I124" s="149"/>
      <c r="J124" s="149"/>
      <c r="K124" s="149"/>
      <c r="L124" s="149"/>
      <c r="M124" s="149"/>
      <c r="N124" s="149"/>
      <c r="O124" s="149"/>
      <c r="P124" s="149"/>
      <c r="Q124" s="149"/>
      <c r="R124" s="91"/>
      <c r="S124" s="91"/>
      <c r="T124" s="149"/>
    </row>
    <row r="125" spans="1:20" x14ac:dyDescent="0.4">
      <c r="A125" s="91"/>
      <c r="B125" s="149"/>
      <c r="C125" s="91"/>
      <c r="D125" s="91"/>
      <c r="E125" s="91"/>
      <c r="F125" s="91"/>
      <c r="G125" s="149"/>
      <c r="H125" s="149"/>
      <c r="I125" s="149"/>
      <c r="J125" s="149"/>
      <c r="K125" s="149"/>
      <c r="L125" s="149"/>
      <c r="M125" s="149"/>
      <c r="N125" s="149"/>
      <c r="O125" s="149"/>
      <c r="P125" s="149"/>
      <c r="Q125" s="149"/>
      <c r="R125" s="91"/>
      <c r="S125" s="91"/>
      <c r="T125" s="149"/>
    </row>
    <row r="126" spans="1:20" x14ac:dyDescent="0.4">
      <c r="A126" s="91"/>
      <c r="B126" s="149"/>
      <c r="C126" s="91"/>
      <c r="D126" s="91"/>
      <c r="E126" s="91"/>
      <c r="F126" s="91"/>
      <c r="G126" s="149"/>
      <c r="H126" s="149"/>
      <c r="I126" s="149"/>
      <c r="J126" s="149"/>
      <c r="K126" s="149"/>
      <c r="L126" s="149"/>
      <c r="M126" s="149"/>
      <c r="N126" s="149"/>
      <c r="O126" s="149"/>
      <c r="P126" s="149"/>
      <c r="Q126" s="149"/>
      <c r="R126" s="91"/>
      <c r="S126" s="91"/>
      <c r="T126" s="149"/>
    </row>
    <row r="127" spans="1:20" x14ac:dyDescent="0.4">
      <c r="A127" s="91"/>
      <c r="B127" s="149"/>
      <c r="C127" s="91"/>
      <c r="D127" s="91"/>
      <c r="E127" s="91"/>
      <c r="F127" s="91"/>
      <c r="G127" s="149"/>
      <c r="H127" s="149"/>
      <c r="I127" s="149"/>
      <c r="J127" s="149"/>
      <c r="K127" s="149"/>
      <c r="L127" s="149"/>
      <c r="M127" s="149"/>
      <c r="N127" s="149"/>
      <c r="O127" s="149"/>
      <c r="P127" s="149"/>
      <c r="Q127" s="149"/>
      <c r="R127" s="91"/>
      <c r="S127" s="91"/>
      <c r="T127" s="149"/>
    </row>
    <row r="128" spans="1:20" x14ac:dyDescent="0.4">
      <c r="A128" s="91"/>
      <c r="B128" s="149"/>
      <c r="C128" s="91"/>
      <c r="D128" s="91"/>
      <c r="E128" s="91"/>
      <c r="F128" s="91"/>
      <c r="G128" s="149"/>
      <c r="H128" s="149"/>
      <c r="I128" s="149"/>
      <c r="J128" s="149"/>
      <c r="K128" s="149"/>
      <c r="L128" s="149"/>
      <c r="M128" s="149"/>
      <c r="N128" s="149"/>
      <c r="O128" s="149"/>
      <c r="P128" s="149"/>
      <c r="Q128" s="149"/>
      <c r="R128" s="91"/>
      <c r="S128" s="91"/>
      <c r="T128" s="149"/>
    </row>
    <row r="129" spans="1:20" x14ac:dyDescent="0.4">
      <c r="A129" s="91"/>
      <c r="B129" s="149"/>
      <c r="C129" s="91"/>
      <c r="D129" s="91"/>
      <c r="E129" s="91"/>
      <c r="F129" s="91"/>
      <c r="G129" s="149"/>
      <c r="H129" s="149"/>
      <c r="I129" s="149"/>
      <c r="J129" s="149"/>
      <c r="K129" s="149"/>
      <c r="L129" s="149"/>
      <c r="M129" s="149"/>
      <c r="N129" s="149"/>
      <c r="O129" s="149"/>
      <c r="P129" s="149"/>
      <c r="Q129" s="149"/>
      <c r="R129" s="91"/>
      <c r="S129" s="91"/>
      <c r="T129" s="149"/>
    </row>
    <row r="130" spans="1:20" x14ac:dyDescent="0.4">
      <c r="A130" s="91"/>
      <c r="B130" s="149"/>
      <c r="C130" s="91"/>
      <c r="D130" s="91"/>
      <c r="E130" s="91"/>
      <c r="F130" s="91"/>
      <c r="G130" s="149"/>
      <c r="H130" s="149"/>
      <c r="I130" s="149"/>
      <c r="J130" s="149"/>
      <c r="K130" s="149"/>
      <c r="L130" s="149"/>
      <c r="M130" s="149"/>
      <c r="N130" s="149"/>
      <c r="O130" s="149"/>
      <c r="P130" s="149"/>
      <c r="Q130" s="149"/>
      <c r="R130" s="91"/>
      <c r="S130" s="91"/>
      <c r="T130" s="149"/>
    </row>
    <row r="131" spans="1:20" x14ac:dyDescent="0.4">
      <c r="A131" s="91"/>
      <c r="B131" s="149"/>
      <c r="C131" s="91"/>
      <c r="D131" s="91"/>
      <c r="E131" s="91"/>
      <c r="F131" s="91"/>
      <c r="G131" s="149"/>
      <c r="H131" s="149"/>
      <c r="I131" s="149"/>
      <c r="J131" s="149"/>
      <c r="K131" s="149"/>
      <c r="L131" s="149"/>
      <c r="M131" s="149"/>
      <c r="N131" s="149"/>
      <c r="O131" s="149"/>
      <c r="P131" s="149"/>
      <c r="Q131" s="149"/>
      <c r="R131" s="91"/>
      <c r="S131" s="91"/>
      <c r="T131" s="149"/>
    </row>
    <row r="132" spans="1:20" x14ac:dyDescent="0.4">
      <c r="A132" s="91"/>
      <c r="B132" s="149"/>
      <c r="C132" s="91"/>
      <c r="D132" s="91"/>
      <c r="E132" s="91"/>
      <c r="F132" s="91"/>
      <c r="G132" s="149"/>
      <c r="H132" s="149"/>
      <c r="I132" s="149"/>
      <c r="J132" s="149"/>
      <c r="K132" s="149"/>
      <c r="L132" s="149"/>
      <c r="M132" s="149"/>
      <c r="N132" s="149"/>
      <c r="O132" s="149"/>
      <c r="P132" s="149"/>
      <c r="Q132" s="149"/>
      <c r="R132" s="91"/>
      <c r="S132" s="91"/>
      <c r="T132" s="149"/>
    </row>
    <row r="133" spans="1:20" x14ac:dyDescent="0.4">
      <c r="A133" s="91"/>
      <c r="B133" s="149"/>
      <c r="C133" s="91"/>
      <c r="D133" s="91"/>
      <c r="E133" s="91"/>
      <c r="F133" s="91"/>
      <c r="G133" s="149"/>
      <c r="H133" s="149"/>
      <c r="I133" s="149"/>
      <c r="J133" s="149"/>
      <c r="K133" s="149"/>
      <c r="L133" s="149"/>
      <c r="M133" s="149"/>
      <c r="N133" s="149"/>
      <c r="O133" s="149"/>
      <c r="P133" s="149"/>
      <c r="Q133" s="149"/>
      <c r="R133" s="91"/>
      <c r="S133" s="91"/>
      <c r="T133" s="149"/>
    </row>
    <row r="134" spans="1:20" x14ac:dyDescent="0.4">
      <c r="A134" s="91"/>
      <c r="B134" s="149"/>
      <c r="C134" s="91"/>
      <c r="D134" s="91"/>
      <c r="E134" s="91"/>
      <c r="F134" s="91"/>
      <c r="G134" s="149"/>
      <c r="H134" s="149"/>
      <c r="I134" s="149"/>
      <c r="J134" s="149"/>
      <c r="K134" s="149"/>
      <c r="L134" s="149"/>
      <c r="M134" s="149"/>
      <c r="N134" s="149"/>
      <c r="O134" s="149"/>
      <c r="P134" s="149"/>
      <c r="Q134" s="149"/>
      <c r="R134" s="91"/>
      <c r="S134" s="91"/>
      <c r="T134" s="149"/>
    </row>
    <row r="135" spans="1:20" x14ac:dyDescent="0.4">
      <c r="A135" s="91"/>
      <c r="B135" s="149"/>
      <c r="C135" s="91"/>
      <c r="D135" s="91"/>
      <c r="E135" s="91"/>
      <c r="F135" s="91"/>
      <c r="G135" s="149"/>
      <c r="H135" s="149"/>
      <c r="I135" s="149"/>
      <c r="J135" s="149"/>
      <c r="K135" s="149"/>
      <c r="L135" s="149"/>
      <c r="M135" s="149"/>
      <c r="N135" s="149"/>
      <c r="O135" s="149"/>
      <c r="P135" s="149"/>
      <c r="Q135" s="149"/>
      <c r="R135" s="91"/>
      <c r="S135" s="91"/>
      <c r="T135" s="149"/>
    </row>
    <row r="136" spans="1:20" x14ac:dyDescent="0.4">
      <c r="A136" s="91"/>
      <c r="B136" s="149"/>
      <c r="C136" s="91"/>
      <c r="D136" s="91"/>
      <c r="E136" s="91"/>
      <c r="F136" s="91"/>
      <c r="G136" s="149"/>
      <c r="H136" s="149"/>
      <c r="I136" s="149"/>
      <c r="J136" s="149"/>
      <c r="K136" s="149"/>
      <c r="L136" s="149"/>
      <c r="M136" s="149"/>
      <c r="N136" s="149"/>
      <c r="O136" s="149"/>
      <c r="P136" s="149"/>
      <c r="Q136" s="149"/>
      <c r="R136" s="91"/>
      <c r="S136" s="91"/>
      <c r="T136" s="149"/>
    </row>
    <row r="137" spans="1:20" x14ac:dyDescent="0.4">
      <c r="A137" s="91"/>
      <c r="B137" s="149"/>
      <c r="C137" s="91"/>
      <c r="D137" s="91"/>
      <c r="E137" s="91"/>
      <c r="F137" s="91"/>
      <c r="G137" s="149"/>
      <c r="H137" s="149"/>
      <c r="I137" s="149"/>
      <c r="J137" s="149"/>
      <c r="K137" s="149"/>
      <c r="L137" s="149"/>
      <c r="M137" s="149"/>
      <c r="N137" s="149"/>
      <c r="O137" s="149"/>
      <c r="P137" s="149"/>
      <c r="Q137" s="149"/>
      <c r="R137" s="91"/>
      <c r="S137" s="91"/>
      <c r="T137" s="149"/>
    </row>
    <row r="138" spans="1:20" x14ac:dyDescent="0.4">
      <c r="A138" s="91"/>
      <c r="B138" s="149"/>
      <c r="C138" s="91"/>
      <c r="D138" s="91"/>
      <c r="E138" s="91"/>
      <c r="F138" s="91"/>
      <c r="G138" s="149"/>
      <c r="H138" s="149"/>
      <c r="I138" s="149"/>
      <c r="J138" s="149"/>
      <c r="K138" s="149"/>
      <c r="L138" s="149"/>
      <c r="M138" s="149"/>
      <c r="N138" s="149"/>
      <c r="O138" s="149"/>
      <c r="P138" s="149"/>
      <c r="Q138" s="149"/>
      <c r="R138" s="91"/>
      <c r="S138" s="91"/>
      <c r="T138" s="149"/>
    </row>
    <row r="139" spans="1:20" x14ac:dyDescent="0.4">
      <c r="A139" s="91"/>
      <c r="B139" s="149"/>
      <c r="C139" s="91"/>
      <c r="D139" s="91"/>
      <c r="E139" s="91"/>
      <c r="F139" s="91"/>
      <c r="G139" s="149"/>
      <c r="H139" s="149"/>
      <c r="I139" s="149"/>
      <c r="J139" s="149"/>
      <c r="K139" s="149"/>
      <c r="L139" s="149"/>
      <c r="M139" s="149"/>
      <c r="N139" s="149"/>
      <c r="O139" s="149"/>
      <c r="P139" s="149"/>
      <c r="Q139" s="149"/>
      <c r="R139" s="91"/>
      <c r="S139" s="91"/>
      <c r="T139" s="149"/>
    </row>
    <row r="140" spans="1:20" x14ac:dyDescent="0.4">
      <c r="A140" s="91"/>
      <c r="B140" s="149"/>
      <c r="C140" s="91"/>
      <c r="D140" s="91"/>
      <c r="E140" s="91"/>
      <c r="F140" s="91"/>
      <c r="G140" s="149"/>
      <c r="H140" s="149"/>
      <c r="I140" s="149"/>
      <c r="J140" s="149"/>
      <c r="K140" s="149"/>
      <c r="L140" s="149"/>
      <c r="M140" s="149"/>
      <c r="N140" s="149"/>
      <c r="O140" s="149"/>
      <c r="P140" s="149"/>
      <c r="Q140" s="149"/>
      <c r="R140" s="91"/>
      <c r="S140" s="91"/>
      <c r="T140" s="149"/>
    </row>
    <row r="141" spans="1:20" x14ac:dyDescent="0.4">
      <c r="A141" s="91"/>
      <c r="B141" s="149"/>
      <c r="C141" s="91"/>
      <c r="D141" s="91"/>
      <c r="E141" s="91"/>
      <c r="F141" s="91"/>
      <c r="G141" s="149"/>
      <c r="H141" s="149"/>
      <c r="I141" s="149"/>
      <c r="J141" s="149"/>
      <c r="K141" s="149"/>
      <c r="L141" s="149"/>
      <c r="M141" s="149"/>
      <c r="N141" s="149"/>
      <c r="O141" s="149"/>
      <c r="P141" s="149"/>
      <c r="Q141" s="149"/>
      <c r="R141" s="91"/>
      <c r="S141" s="91"/>
      <c r="T141" s="149"/>
    </row>
    <row r="142" spans="1:20" x14ac:dyDescent="0.4">
      <c r="A142" s="91"/>
      <c r="B142" s="149"/>
      <c r="C142" s="91"/>
      <c r="D142" s="91"/>
      <c r="E142" s="91"/>
      <c r="F142" s="91"/>
      <c r="G142" s="149"/>
      <c r="H142" s="149"/>
      <c r="I142" s="149"/>
      <c r="J142" s="149"/>
      <c r="K142" s="149"/>
      <c r="L142" s="149"/>
      <c r="M142" s="149"/>
      <c r="N142" s="149"/>
      <c r="O142" s="149"/>
      <c r="P142" s="149"/>
      <c r="Q142" s="149"/>
      <c r="R142" s="91"/>
      <c r="S142" s="91"/>
      <c r="T142" s="149"/>
    </row>
    <row r="143" spans="1:20" x14ac:dyDescent="0.4">
      <c r="A143" s="91"/>
      <c r="B143" s="149"/>
      <c r="C143" s="91"/>
      <c r="D143" s="91"/>
      <c r="E143" s="91"/>
      <c r="F143" s="91"/>
      <c r="G143" s="149"/>
      <c r="H143" s="149"/>
      <c r="I143" s="149"/>
      <c r="J143" s="149"/>
      <c r="K143" s="149"/>
      <c r="L143" s="149"/>
      <c r="M143" s="149"/>
      <c r="N143" s="149"/>
      <c r="O143" s="149"/>
      <c r="P143" s="149"/>
      <c r="Q143" s="149"/>
      <c r="R143" s="91"/>
      <c r="S143" s="91"/>
      <c r="T143" s="149"/>
    </row>
    <row r="144" spans="1:20" x14ac:dyDescent="0.4">
      <c r="A144" s="91"/>
      <c r="B144" s="149"/>
      <c r="C144" s="91"/>
      <c r="D144" s="91"/>
      <c r="E144" s="91"/>
      <c r="F144" s="91"/>
      <c r="G144" s="149"/>
      <c r="H144" s="149"/>
      <c r="I144" s="149"/>
      <c r="J144" s="149"/>
      <c r="K144" s="149"/>
      <c r="L144" s="149"/>
      <c r="M144" s="149"/>
      <c r="N144" s="149"/>
      <c r="O144" s="149"/>
      <c r="P144" s="149"/>
      <c r="Q144" s="149"/>
      <c r="R144" s="91"/>
      <c r="S144" s="91"/>
      <c r="T144" s="149"/>
    </row>
    <row r="145" spans="1:20" x14ac:dyDescent="0.4">
      <c r="A145" s="91"/>
      <c r="B145" s="149"/>
      <c r="C145" s="91"/>
      <c r="D145" s="91"/>
      <c r="E145" s="91"/>
      <c r="F145" s="91"/>
      <c r="G145" s="149"/>
      <c r="H145" s="149"/>
      <c r="I145" s="149"/>
      <c r="J145" s="149"/>
      <c r="K145" s="149"/>
      <c r="L145" s="149"/>
      <c r="M145" s="149"/>
      <c r="N145" s="149"/>
      <c r="O145" s="149"/>
      <c r="P145" s="149"/>
      <c r="Q145" s="149"/>
      <c r="R145" s="91"/>
      <c r="S145" s="91"/>
      <c r="T145" s="149"/>
    </row>
    <row r="146" spans="1:20" x14ac:dyDescent="0.4">
      <c r="A146" s="91"/>
      <c r="B146" s="149"/>
      <c r="C146" s="91"/>
      <c r="D146" s="91"/>
      <c r="E146" s="91"/>
      <c r="F146" s="91"/>
      <c r="G146" s="149"/>
      <c r="H146" s="149"/>
      <c r="I146" s="149"/>
      <c r="J146" s="149"/>
      <c r="K146" s="149"/>
      <c r="L146" s="149"/>
      <c r="M146" s="149"/>
      <c r="N146" s="149"/>
      <c r="O146" s="149"/>
      <c r="P146" s="149"/>
      <c r="Q146" s="149"/>
      <c r="R146" s="91"/>
      <c r="S146" s="91"/>
      <c r="T146" s="149"/>
    </row>
    <row r="147" spans="1:20" x14ac:dyDescent="0.4">
      <c r="A147" s="91"/>
      <c r="B147" s="149"/>
      <c r="C147" s="91"/>
      <c r="D147" s="91"/>
      <c r="E147" s="91"/>
      <c r="F147" s="91"/>
      <c r="G147" s="149"/>
      <c r="H147" s="149"/>
      <c r="I147" s="149"/>
      <c r="J147" s="149"/>
      <c r="K147" s="149"/>
      <c r="L147" s="149"/>
      <c r="M147" s="149"/>
      <c r="N147" s="149"/>
      <c r="O147" s="149"/>
      <c r="P147" s="149"/>
      <c r="Q147" s="149"/>
      <c r="R147" s="91"/>
      <c r="S147" s="91"/>
      <c r="T147" s="149"/>
    </row>
    <row r="148" spans="1:20" x14ac:dyDescent="0.4">
      <c r="A148" s="91"/>
      <c r="B148" s="149"/>
      <c r="C148" s="91"/>
      <c r="D148" s="91"/>
      <c r="E148" s="91"/>
      <c r="F148" s="91"/>
      <c r="G148" s="149"/>
      <c r="H148" s="149"/>
      <c r="I148" s="149"/>
      <c r="J148" s="149"/>
      <c r="K148" s="149"/>
      <c r="L148" s="149"/>
      <c r="M148" s="149"/>
      <c r="N148" s="149"/>
      <c r="O148" s="149"/>
      <c r="P148" s="149"/>
      <c r="Q148" s="149"/>
      <c r="R148" s="91"/>
      <c r="S148" s="91"/>
      <c r="T148" s="149"/>
    </row>
    <row r="149" spans="1:20" x14ac:dyDescent="0.4">
      <c r="A149" s="91"/>
      <c r="B149" s="149"/>
      <c r="C149" s="91"/>
      <c r="D149" s="91"/>
      <c r="E149" s="91"/>
      <c r="F149" s="91"/>
      <c r="G149" s="149"/>
      <c r="H149" s="149"/>
      <c r="I149" s="149"/>
      <c r="J149" s="149"/>
      <c r="K149" s="149"/>
      <c r="L149" s="149"/>
      <c r="M149" s="149"/>
      <c r="N149" s="149"/>
      <c r="O149" s="149"/>
      <c r="P149" s="149"/>
      <c r="Q149" s="149"/>
      <c r="R149" s="91"/>
      <c r="S149" s="91"/>
      <c r="T149" s="149"/>
    </row>
    <row r="150" spans="1:20" x14ac:dyDescent="0.4">
      <c r="A150" s="91"/>
      <c r="B150" s="149"/>
      <c r="C150" s="91"/>
      <c r="D150" s="91"/>
      <c r="E150" s="91"/>
      <c r="F150" s="91"/>
      <c r="G150" s="149"/>
      <c r="H150" s="149"/>
      <c r="I150" s="149"/>
      <c r="J150" s="149"/>
      <c r="K150" s="149"/>
      <c r="L150" s="149"/>
      <c r="M150" s="149"/>
      <c r="N150" s="149"/>
      <c r="O150" s="149"/>
      <c r="P150" s="149"/>
      <c r="Q150" s="149"/>
      <c r="R150" s="91"/>
      <c r="S150" s="91"/>
      <c r="T150" s="149"/>
    </row>
    <row r="151" spans="1:20" x14ac:dyDescent="0.4">
      <c r="A151" s="91"/>
      <c r="B151" s="149"/>
      <c r="C151" s="91"/>
      <c r="D151" s="91"/>
      <c r="E151" s="91"/>
      <c r="F151" s="91"/>
      <c r="G151" s="149"/>
      <c r="H151" s="149"/>
      <c r="I151" s="149"/>
      <c r="J151" s="149"/>
      <c r="K151" s="149"/>
      <c r="L151" s="149"/>
      <c r="M151" s="149"/>
      <c r="N151" s="149"/>
      <c r="O151" s="149"/>
      <c r="P151" s="149"/>
      <c r="Q151" s="149"/>
      <c r="R151" s="91"/>
      <c r="S151" s="91"/>
      <c r="T151" s="149"/>
    </row>
    <row r="152" spans="1:20" x14ac:dyDescent="0.4">
      <c r="A152" s="91"/>
      <c r="B152" s="149"/>
      <c r="C152" s="91"/>
      <c r="D152" s="91"/>
      <c r="E152" s="91"/>
      <c r="F152" s="91"/>
      <c r="G152" s="149"/>
      <c r="H152" s="149"/>
      <c r="I152" s="149"/>
      <c r="J152" s="149"/>
      <c r="K152" s="149"/>
      <c r="L152" s="149"/>
      <c r="M152" s="149"/>
      <c r="N152" s="149"/>
      <c r="O152" s="149"/>
      <c r="P152" s="149"/>
      <c r="Q152" s="149"/>
      <c r="R152" s="91"/>
      <c r="S152" s="91"/>
      <c r="T152" s="149"/>
    </row>
    <row r="153" spans="1:20" x14ac:dyDescent="0.4">
      <c r="A153" s="91"/>
      <c r="B153" s="149"/>
      <c r="C153" s="91"/>
      <c r="D153" s="91"/>
      <c r="E153" s="91"/>
      <c r="F153" s="91"/>
      <c r="G153" s="149"/>
      <c r="H153" s="149"/>
      <c r="I153" s="149"/>
      <c r="J153" s="149"/>
      <c r="K153" s="149"/>
      <c r="L153" s="149"/>
      <c r="M153" s="149"/>
      <c r="N153" s="149"/>
      <c r="O153" s="149"/>
      <c r="P153" s="149"/>
      <c r="Q153" s="149"/>
      <c r="R153" s="91"/>
      <c r="S153" s="91"/>
      <c r="T153" s="149"/>
    </row>
    <row r="154" spans="1:20" x14ac:dyDescent="0.4">
      <c r="A154" s="91"/>
      <c r="B154" s="149"/>
      <c r="C154" s="91"/>
      <c r="D154" s="91"/>
      <c r="E154" s="91"/>
      <c r="F154" s="91"/>
      <c r="G154" s="149"/>
      <c r="H154" s="149"/>
      <c r="I154" s="149"/>
      <c r="J154" s="149"/>
      <c r="K154" s="149"/>
      <c r="L154" s="149"/>
      <c r="M154" s="149"/>
      <c r="N154" s="149"/>
      <c r="O154" s="149"/>
      <c r="P154" s="149"/>
      <c r="Q154" s="149"/>
      <c r="R154" s="91"/>
      <c r="S154" s="91"/>
      <c r="T154" s="149"/>
    </row>
    <row r="155" spans="1:20" x14ac:dyDescent="0.4">
      <c r="A155" s="91"/>
      <c r="B155" s="149"/>
      <c r="C155" s="91"/>
      <c r="D155" s="91"/>
      <c r="E155" s="91"/>
      <c r="F155" s="91"/>
      <c r="G155" s="149"/>
      <c r="H155" s="149"/>
      <c r="I155" s="149"/>
      <c r="J155" s="149"/>
      <c r="K155" s="149"/>
      <c r="L155" s="149"/>
      <c r="M155" s="149"/>
      <c r="N155" s="149"/>
      <c r="O155" s="149"/>
      <c r="P155" s="149"/>
      <c r="Q155" s="149"/>
      <c r="R155" s="91"/>
      <c r="S155" s="91"/>
      <c r="T155" s="149"/>
    </row>
    <row r="156" spans="1:20" x14ac:dyDescent="0.4">
      <c r="A156" s="91"/>
      <c r="B156" s="149"/>
      <c r="C156" s="91"/>
      <c r="D156" s="91"/>
      <c r="E156" s="91"/>
      <c r="F156" s="91"/>
      <c r="G156" s="149"/>
      <c r="H156" s="149"/>
      <c r="I156" s="149"/>
      <c r="J156" s="149"/>
      <c r="K156" s="149"/>
      <c r="L156" s="149"/>
      <c r="M156" s="149"/>
      <c r="N156" s="149"/>
      <c r="O156" s="149"/>
      <c r="P156" s="149"/>
      <c r="Q156" s="149"/>
      <c r="R156" s="91"/>
      <c r="S156" s="91"/>
      <c r="T156" s="149"/>
    </row>
    <row r="157" spans="1:20" x14ac:dyDescent="0.4">
      <c r="A157" s="91"/>
      <c r="B157" s="149"/>
      <c r="C157" s="91"/>
      <c r="D157" s="91"/>
      <c r="E157" s="91"/>
      <c r="F157" s="91"/>
      <c r="G157" s="149"/>
      <c r="H157" s="149"/>
      <c r="I157" s="149"/>
      <c r="J157" s="149"/>
      <c r="K157" s="149"/>
      <c r="L157" s="149"/>
      <c r="M157" s="149"/>
      <c r="N157" s="149"/>
      <c r="O157" s="149"/>
      <c r="P157" s="149"/>
      <c r="Q157" s="149"/>
      <c r="R157" s="91"/>
      <c r="S157" s="91"/>
      <c r="T157" s="149"/>
    </row>
    <row r="158" spans="1:20" x14ac:dyDescent="0.4">
      <c r="A158" s="91"/>
      <c r="B158" s="149"/>
      <c r="C158" s="91"/>
      <c r="D158" s="91"/>
      <c r="E158" s="91"/>
      <c r="F158" s="91"/>
      <c r="G158" s="149"/>
      <c r="H158" s="149"/>
      <c r="I158" s="149"/>
      <c r="J158" s="149"/>
      <c r="K158" s="149"/>
      <c r="L158" s="149"/>
      <c r="M158" s="149"/>
      <c r="N158" s="149"/>
      <c r="O158" s="149"/>
      <c r="P158" s="149"/>
      <c r="Q158" s="149"/>
      <c r="R158" s="91"/>
      <c r="S158" s="91"/>
      <c r="T158" s="149"/>
    </row>
    <row r="159" spans="1:20" x14ac:dyDescent="0.4">
      <c r="A159" s="91"/>
      <c r="B159" s="149"/>
      <c r="C159" s="91"/>
      <c r="D159" s="91"/>
      <c r="E159" s="91"/>
      <c r="F159" s="91"/>
      <c r="G159" s="149"/>
      <c r="H159" s="149"/>
      <c r="I159" s="149"/>
      <c r="J159" s="149"/>
      <c r="K159" s="149"/>
      <c r="L159" s="149"/>
      <c r="M159" s="149"/>
      <c r="N159" s="149"/>
      <c r="O159" s="149"/>
      <c r="P159" s="149"/>
      <c r="Q159" s="149"/>
      <c r="R159" s="91"/>
      <c r="S159" s="91"/>
      <c r="T159" s="149"/>
    </row>
    <row r="160" spans="1:20" x14ac:dyDescent="0.4">
      <c r="A160" s="91"/>
      <c r="B160" s="149"/>
      <c r="C160" s="91"/>
      <c r="D160" s="91"/>
      <c r="E160" s="91"/>
      <c r="F160" s="91"/>
      <c r="G160" s="149"/>
      <c r="H160" s="149"/>
      <c r="I160" s="149"/>
      <c r="J160" s="149"/>
      <c r="K160" s="149"/>
      <c r="L160" s="149"/>
      <c r="M160" s="149"/>
      <c r="N160" s="149"/>
      <c r="O160" s="149"/>
      <c r="P160" s="149"/>
      <c r="Q160" s="149"/>
      <c r="R160" s="91"/>
      <c r="S160" s="91"/>
      <c r="T160" s="149"/>
    </row>
    <row r="161" spans="1:20" x14ac:dyDescent="0.4">
      <c r="A161" s="91"/>
      <c r="B161" s="149"/>
      <c r="C161" s="91"/>
      <c r="D161" s="91"/>
      <c r="E161" s="91"/>
      <c r="F161" s="91"/>
      <c r="G161" s="149"/>
      <c r="H161" s="149"/>
      <c r="I161" s="149"/>
      <c r="J161" s="149"/>
      <c r="K161" s="149"/>
      <c r="L161" s="149"/>
      <c r="M161" s="149"/>
      <c r="N161" s="149"/>
      <c r="O161" s="149"/>
      <c r="P161" s="149"/>
      <c r="Q161" s="149"/>
      <c r="R161" s="91"/>
      <c r="S161" s="91"/>
      <c r="T161" s="149"/>
    </row>
    <row r="162" spans="1:20" x14ac:dyDescent="0.4">
      <c r="A162" s="91"/>
      <c r="B162" s="149"/>
      <c r="C162" s="91"/>
      <c r="D162" s="91"/>
      <c r="E162" s="91"/>
      <c r="F162" s="91"/>
      <c r="G162" s="149"/>
      <c r="H162" s="149"/>
      <c r="I162" s="149"/>
      <c r="J162" s="149"/>
      <c r="K162" s="149"/>
      <c r="L162" s="149"/>
      <c r="M162" s="149"/>
      <c r="N162" s="149"/>
      <c r="O162" s="149"/>
      <c r="P162" s="149"/>
      <c r="Q162" s="149"/>
      <c r="R162" s="91"/>
      <c r="S162" s="91"/>
      <c r="T162" s="149"/>
    </row>
    <row r="163" spans="1:20" x14ac:dyDescent="0.4">
      <c r="A163" s="91"/>
      <c r="B163" s="149"/>
      <c r="C163" s="91"/>
      <c r="D163" s="91"/>
      <c r="E163" s="91"/>
      <c r="F163" s="91"/>
      <c r="G163" s="149"/>
      <c r="H163" s="149"/>
      <c r="I163" s="149"/>
      <c r="J163" s="149"/>
      <c r="K163" s="149"/>
      <c r="L163" s="149"/>
      <c r="M163" s="149"/>
      <c r="N163" s="149"/>
      <c r="O163" s="149"/>
      <c r="P163" s="149"/>
      <c r="Q163" s="149"/>
      <c r="R163" s="91"/>
      <c r="S163" s="91"/>
      <c r="T163" s="149"/>
    </row>
    <row r="164" spans="1:20" x14ac:dyDescent="0.4">
      <c r="A164" s="91"/>
      <c r="B164" s="149"/>
      <c r="C164" s="91"/>
      <c r="D164" s="91"/>
      <c r="E164" s="91"/>
      <c r="F164" s="91"/>
      <c r="G164" s="149"/>
      <c r="H164" s="149"/>
      <c r="I164" s="149"/>
      <c r="J164" s="149"/>
      <c r="K164" s="149"/>
      <c r="L164" s="149"/>
      <c r="M164" s="149"/>
      <c r="N164" s="149"/>
      <c r="O164" s="149"/>
      <c r="P164" s="149"/>
      <c r="Q164" s="149"/>
      <c r="R164" s="91"/>
      <c r="S164" s="91"/>
      <c r="T164" s="149"/>
    </row>
    <row r="165" spans="1:20" x14ac:dyDescent="0.4">
      <c r="A165" s="91"/>
      <c r="B165" s="149"/>
      <c r="C165" s="91"/>
      <c r="D165" s="91"/>
      <c r="E165" s="91"/>
      <c r="F165" s="91"/>
      <c r="G165" s="149"/>
      <c r="H165" s="149"/>
      <c r="I165" s="149"/>
      <c r="J165" s="149"/>
      <c r="K165" s="149"/>
      <c r="L165" s="149"/>
      <c r="M165" s="149"/>
      <c r="N165" s="149"/>
      <c r="O165" s="149"/>
      <c r="P165" s="149"/>
      <c r="Q165" s="149"/>
      <c r="R165" s="91"/>
      <c r="S165" s="91"/>
      <c r="T165" s="149"/>
    </row>
    <row r="166" spans="1:20" x14ac:dyDescent="0.4">
      <c r="A166" s="91"/>
      <c r="B166" s="149"/>
      <c r="C166" s="91"/>
      <c r="D166" s="91"/>
      <c r="E166" s="91"/>
      <c r="F166" s="91"/>
      <c r="G166" s="149"/>
      <c r="H166" s="149"/>
      <c r="I166" s="149"/>
      <c r="J166" s="149"/>
      <c r="K166" s="149"/>
      <c r="L166" s="149"/>
      <c r="M166" s="149"/>
      <c r="N166" s="149"/>
      <c r="O166" s="149"/>
      <c r="P166" s="149"/>
      <c r="Q166" s="149"/>
      <c r="R166" s="91"/>
      <c r="S166" s="91"/>
      <c r="T166" s="149"/>
    </row>
    <row r="167" spans="1:20" x14ac:dyDescent="0.4">
      <c r="A167" s="91"/>
      <c r="B167" s="149"/>
      <c r="C167" s="91"/>
      <c r="D167" s="91"/>
      <c r="E167" s="91"/>
      <c r="F167" s="91"/>
      <c r="G167" s="149"/>
      <c r="H167" s="149"/>
      <c r="I167" s="149"/>
      <c r="J167" s="149"/>
      <c r="K167" s="149"/>
      <c r="L167" s="149"/>
      <c r="M167" s="149"/>
      <c r="N167" s="149"/>
      <c r="O167" s="149"/>
      <c r="P167" s="149"/>
      <c r="Q167" s="149"/>
      <c r="R167" s="91"/>
      <c r="S167" s="91"/>
      <c r="T167" s="149"/>
    </row>
    <row r="168" spans="1:20" x14ac:dyDescent="0.4">
      <c r="A168" s="91"/>
      <c r="B168" s="149"/>
      <c r="C168" s="91"/>
      <c r="D168" s="91"/>
      <c r="E168" s="91"/>
      <c r="F168" s="91"/>
      <c r="G168" s="149"/>
      <c r="H168" s="149"/>
      <c r="I168" s="149"/>
      <c r="J168" s="149"/>
      <c r="K168" s="149"/>
      <c r="L168" s="149"/>
      <c r="M168" s="149"/>
      <c r="N168" s="149"/>
      <c r="O168" s="149"/>
      <c r="P168" s="149"/>
      <c r="Q168" s="149"/>
      <c r="R168" s="91"/>
      <c r="S168" s="91"/>
      <c r="T168" s="149"/>
    </row>
    <row r="169" spans="1:20" x14ac:dyDescent="0.4">
      <c r="A169" s="91"/>
      <c r="B169" s="149"/>
      <c r="C169" s="91"/>
      <c r="D169" s="91"/>
      <c r="E169" s="91"/>
      <c r="F169" s="91"/>
      <c r="G169" s="149"/>
      <c r="H169" s="149"/>
      <c r="I169" s="149"/>
      <c r="J169" s="149"/>
      <c r="K169" s="149"/>
      <c r="L169" s="149"/>
      <c r="M169" s="149"/>
      <c r="N169" s="149"/>
      <c r="O169" s="149"/>
      <c r="P169" s="149"/>
      <c r="Q169" s="149"/>
      <c r="R169" s="91"/>
      <c r="S169" s="91"/>
      <c r="T169" s="149"/>
    </row>
    <row r="170" spans="1:20" x14ac:dyDescent="0.4">
      <c r="A170" s="91"/>
      <c r="B170" s="149"/>
      <c r="C170" s="91"/>
      <c r="D170" s="91"/>
      <c r="E170" s="91"/>
      <c r="F170" s="91"/>
      <c r="G170" s="149"/>
      <c r="H170" s="149"/>
      <c r="I170" s="149"/>
      <c r="J170" s="149"/>
      <c r="K170" s="149"/>
      <c r="L170" s="149"/>
      <c r="M170" s="149"/>
      <c r="N170" s="149"/>
      <c r="O170" s="149"/>
      <c r="P170" s="149"/>
      <c r="Q170" s="149"/>
      <c r="R170" s="91"/>
      <c r="S170" s="91"/>
      <c r="T170" s="149"/>
    </row>
    <row r="171" spans="1:20" x14ac:dyDescent="0.4">
      <c r="A171" s="91"/>
      <c r="B171" s="149"/>
      <c r="C171" s="91"/>
      <c r="D171" s="91"/>
      <c r="E171" s="91"/>
      <c r="F171" s="91"/>
      <c r="G171" s="149"/>
      <c r="H171" s="149"/>
      <c r="I171" s="149"/>
      <c r="J171" s="149"/>
      <c r="K171" s="149"/>
      <c r="L171" s="149"/>
      <c r="M171" s="149"/>
      <c r="N171" s="149"/>
      <c r="O171" s="149"/>
      <c r="P171" s="149"/>
      <c r="Q171" s="149"/>
      <c r="R171" s="91"/>
      <c r="S171" s="91"/>
      <c r="T171" s="149"/>
    </row>
    <row r="172" spans="1:20" x14ac:dyDescent="0.4">
      <c r="A172" s="91"/>
      <c r="B172" s="149"/>
      <c r="C172" s="91"/>
      <c r="D172" s="91"/>
      <c r="E172" s="91"/>
      <c r="F172" s="91"/>
      <c r="G172" s="149"/>
      <c r="H172" s="149"/>
      <c r="I172" s="149"/>
      <c r="J172" s="149"/>
      <c r="K172" s="149"/>
      <c r="L172" s="149"/>
      <c r="M172" s="149"/>
      <c r="N172" s="149"/>
      <c r="O172" s="149"/>
      <c r="P172" s="149"/>
      <c r="Q172" s="149"/>
      <c r="R172" s="91"/>
      <c r="S172" s="91"/>
      <c r="T172" s="149"/>
    </row>
    <row r="173" spans="1:20" x14ac:dyDescent="0.4">
      <c r="A173" s="91"/>
      <c r="B173" s="149"/>
      <c r="C173" s="91"/>
      <c r="D173" s="91"/>
      <c r="E173" s="91"/>
      <c r="F173" s="91"/>
      <c r="G173" s="149"/>
      <c r="H173" s="149"/>
      <c r="I173" s="149"/>
      <c r="J173" s="149"/>
      <c r="K173" s="149"/>
      <c r="L173" s="149"/>
      <c r="M173" s="149"/>
      <c r="N173" s="149"/>
      <c r="O173" s="149"/>
      <c r="P173" s="149"/>
      <c r="Q173" s="149"/>
      <c r="R173" s="91"/>
      <c r="S173" s="91"/>
      <c r="T173" s="149"/>
    </row>
    <row r="174" spans="1:20" x14ac:dyDescent="0.4">
      <c r="A174" s="91"/>
      <c r="B174" s="149"/>
      <c r="C174" s="91"/>
      <c r="D174" s="91"/>
      <c r="E174" s="91"/>
      <c r="F174" s="91"/>
      <c r="G174" s="149"/>
      <c r="H174" s="149"/>
      <c r="I174" s="149"/>
      <c r="J174" s="149"/>
      <c r="K174" s="149"/>
      <c r="L174" s="149"/>
      <c r="M174" s="149"/>
      <c r="N174" s="149"/>
      <c r="O174" s="149"/>
      <c r="P174" s="149"/>
      <c r="Q174" s="149"/>
      <c r="R174" s="91"/>
      <c r="S174" s="91"/>
      <c r="T174" s="149"/>
    </row>
    <row r="175" spans="1:20" x14ac:dyDescent="0.4">
      <c r="A175" s="91"/>
      <c r="B175" s="149"/>
      <c r="C175" s="91"/>
      <c r="D175" s="91"/>
      <c r="E175" s="91"/>
      <c r="F175" s="91"/>
      <c r="G175" s="149"/>
      <c r="H175" s="149"/>
      <c r="I175" s="149"/>
      <c r="J175" s="149"/>
      <c r="K175" s="149"/>
      <c r="L175" s="149"/>
      <c r="M175" s="149"/>
      <c r="N175" s="149"/>
      <c r="O175" s="149"/>
      <c r="P175" s="149"/>
      <c r="Q175" s="149"/>
      <c r="R175" s="91"/>
      <c r="S175" s="91"/>
      <c r="T175" s="149"/>
    </row>
    <row r="176" spans="1:20" x14ac:dyDescent="0.4">
      <c r="A176" s="91"/>
      <c r="B176" s="149"/>
      <c r="C176" s="91"/>
      <c r="D176" s="91"/>
      <c r="E176" s="91"/>
      <c r="F176" s="91"/>
      <c r="G176" s="149"/>
      <c r="H176" s="149"/>
      <c r="I176" s="149"/>
      <c r="J176" s="149"/>
      <c r="K176" s="149"/>
      <c r="L176" s="149"/>
      <c r="M176" s="149"/>
      <c r="N176" s="149"/>
      <c r="O176" s="149"/>
      <c r="P176" s="149"/>
      <c r="Q176" s="149"/>
      <c r="R176" s="91"/>
      <c r="S176" s="91"/>
      <c r="T176" s="149"/>
    </row>
    <row r="177" spans="1:20" x14ac:dyDescent="0.4">
      <c r="A177" s="91"/>
      <c r="B177" s="149"/>
      <c r="C177" s="91"/>
      <c r="D177" s="91"/>
      <c r="E177" s="91"/>
      <c r="F177" s="91"/>
      <c r="G177" s="149"/>
      <c r="H177" s="149"/>
      <c r="I177" s="149"/>
      <c r="J177" s="149"/>
      <c r="K177" s="149"/>
      <c r="L177" s="149"/>
      <c r="M177" s="149"/>
      <c r="N177" s="149"/>
      <c r="O177" s="149"/>
      <c r="P177" s="149"/>
      <c r="Q177" s="149"/>
      <c r="R177" s="91"/>
      <c r="S177" s="91"/>
      <c r="T177" s="149"/>
    </row>
    <row r="178" spans="1:20" x14ac:dyDescent="0.4">
      <c r="A178" s="91"/>
      <c r="B178" s="149"/>
      <c r="C178" s="91"/>
      <c r="D178" s="91"/>
      <c r="E178" s="91"/>
      <c r="F178" s="91"/>
      <c r="G178" s="149"/>
      <c r="H178" s="149"/>
      <c r="I178" s="149"/>
      <c r="J178" s="149"/>
      <c r="K178" s="149"/>
      <c r="L178" s="149"/>
      <c r="M178" s="149"/>
      <c r="N178" s="149"/>
      <c r="O178" s="149"/>
      <c r="P178" s="149"/>
      <c r="Q178" s="149"/>
      <c r="R178" s="91"/>
      <c r="S178" s="91"/>
      <c r="T178" s="149"/>
    </row>
    <row r="179" spans="1:20" x14ac:dyDescent="0.4">
      <c r="A179" s="91"/>
      <c r="B179" s="149"/>
      <c r="C179" s="91"/>
      <c r="D179" s="91"/>
      <c r="E179" s="91"/>
      <c r="F179" s="91"/>
      <c r="G179" s="149"/>
      <c r="H179" s="149"/>
      <c r="I179" s="149"/>
      <c r="J179" s="149"/>
      <c r="K179" s="149"/>
      <c r="L179" s="149"/>
      <c r="M179" s="149"/>
      <c r="N179" s="149"/>
      <c r="O179" s="149"/>
      <c r="P179" s="149"/>
      <c r="Q179" s="149"/>
      <c r="R179" s="91"/>
      <c r="S179" s="91"/>
      <c r="T179" s="149"/>
    </row>
    <row r="180" spans="1:20" x14ac:dyDescent="0.4">
      <c r="A180" s="91"/>
      <c r="B180" s="149"/>
      <c r="C180" s="91"/>
      <c r="D180" s="91"/>
      <c r="E180" s="91"/>
      <c r="F180" s="91"/>
      <c r="G180" s="149"/>
      <c r="H180" s="149"/>
      <c r="I180" s="149"/>
      <c r="J180" s="149"/>
      <c r="K180" s="149"/>
      <c r="L180" s="149"/>
      <c r="M180" s="149"/>
      <c r="N180" s="149"/>
      <c r="O180" s="149"/>
      <c r="P180" s="149"/>
      <c r="Q180" s="149"/>
      <c r="R180" s="91"/>
      <c r="S180" s="91"/>
      <c r="T180" s="149"/>
    </row>
    <row r="181" spans="1:20" x14ac:dyDescent="0.4">
      <c r="A181" s="91"/>
      <c r="B181" s="149"/>
      <c r="C181" s="91"/>
      <c r="D181" s="91"/>
      <c r="E181" s="91"/>
      <c r="F181" s="91"/>
      <c r="G181" s="149"/>
      <c r="H181" s="149"/>
      <c r="I181" s="149"/>
      <c r="J181" s="149"/>
      <c r="K181" s="149"/>
      <c r="L181" s="149"/>
      <c r="M181" s="149"/>
      <c r="N181" s="149"/>
      <c r="O181" s="149"/>
      <c r="P181" s="149"/>
      <c r="Q181" s="149"/>
      <c r="R181" s="91"/>
      <c r="S181" s="91"/>
      <c r="T181" s="149"/>
    </row>
    <row r="182" spans="1:20" x14ac:dyDescent="0.4">
      <c r="A182" s="91"/>
      <c r="B182" s="149"/>
      <c r="C182" s="91"/>
      <c r="D182" s="91"/>
      <c r="E182" s="91"/>
      <c r="F182" s="91"/>
      <c r="G182" s="149"/>
      <c r="H182" s="149"/>
      <c r="I182" s="149"/>
      <c r="J182" s="149"/>
      <c r="K182" s="149"/>
      <c r="L182" s="149"/>
      <c r="M182" s="149"/>
      <c r="N182" s="149"/>
      <c r="O182" s="149"/>
      <c r="P182" s="149"/>
      <c r="Q182" s="149"/>
      <c r="R182" s="91"/>
      <c r="S182" s="91"/>
      <c r="T182" s="149"/>
    </row>
    <row r="183" spans="1:20" x14ac:dyDescent="0.4">
      <c r="A183" s="91"/>
      <c r="B183" s="149"/>
      <c r="C183" s="91"/>
      <c r="D183" s="91"/>
      <c r="E183" s="91"/>
      <c r="F183" s="91"/>
      <c r="G183" s="149"/>
      <c r="H183" s="149"/>
      <c r="I183" s="149"/>
      <c r="J183" s="149"/>
      <c r="K183" s="149"/>
      <c r="L183" s="149"/>
      <c r="M183" s="149"/>
      <c r="N183" s="149"/>
      <c r="O183" s="149"/>
      <c r="P183" s="149"/>
      <c r="Q183" s="149"/>
      <c r="R183" s="91"/>
      <c r="S183" s="91"/>
      <c r="T183" s="149"/>
    </row>
    <row r="184" spans="1:20" x14ac:dyDescent="0.4">
      <c r="A184" s="91"/>
      <c r="B184" s="149"/>
      <c r="C184" s="91"/>
      <c r="D184" s="91"/>
      <c r="E184" s="91"/>
      <c r="F184" s="91"/>
      <c r="G184" s="149"/>
      <c r="H184" s="149"/>
      <c r="I184" s="149"/>
      <c r="J184" s="149"/>
      <c r="K184" s="149"/>
      <c r="L184" s="149"/>
      <c r="M184" s="149"/>
      <c r="N184" s="149"/>
      <c r="O184" s="149"/>
      <c r="P184" s="149"/>
      <c r="Q184" s="149"/>
      <c r="R184" s="91"/>
      <c r="S184" s="91"/>
      <c r="T184" s="149"/>
    </row>
    <row r="185" spans="1:20" x14ac:dyDescent="0.4">
      <c r="A185" s="91"/>
      <c r="B185" s="149"/>
      <c r="C185" s="91"/>
      <c r="D185" s="91"/>
      <c r="E185" s="91"/>
      <c r="F185" s="91"/>
      <c r="G185" s="149"/>
      <c r="H185" s="149"/>
      <c r="I185" s="149"/>
      <c r="J185" s="149"/>
      <c r="K185" s="149"/>
      <c r="L185" s="149"/>
      <c r="M185" s="149"/>
      <c r="N185" s="149"/>
      <c r="O185" s="149"/>
      <c r="P185" s="149"/>
      <c r="Q185" s="149"/>
      <c r="R185" s="91"/>
      <c r="S185" s="91"/>
      <c r="T185" s="149"/>
    </row>
    <row r="186" spans="1:20" x14ac:dyDescent="0.4">
      <c r="A186" s="91"/>
      <c r="B186" s="149"/>
      <c r="C186" s="91"/>
      <c r="D186" s="91"/>
      <c r="E186" s="91"/>
      <c r="F186" s="91"/>
      <c r="G186" s="149"/>
      <c r="H186" s="149"/>
      <c r="I186" s="149"/>
      <c r="J186" s="149"/>
      <c r="K186" s="149"/>
      <c r="L186" s="149"/>
      <c r="M186" s="149"/>
      <c r="N186" s="149"/>
      <c r="O186" s="149"/>
      <c r="P186" s="149"/>
      <c r="Q186" s="149"/>
      <c r="R186" s="91"/>
      <c r="S186" s="91"/>
      <c r="T186" s="149"/>
    </row>
    <row r="187" spans="1:20" x14ac:dyDescent="0.4">
      <c r="A187" s="91"/>
      <c r="B187" s="149"/>
      <c r="C187" s="91"/>
      <c r="D187" s="91"/>
      <c r="E187" s="91"/>
      <c r="F187" s="91"/>
      <c r="G187" s="149"/>
      <c r="H187" s="149"/>
      <c r="I187" s="149"/>
      <c r="J187" s="149"/>
      <c r="K187" s="149"/>
      <c r="L187" s="149"/>
      <c r="M187" s="149"/>
      <c r="N187" s="149"/>
      <c r="O187" s="149"/>
      <c r="P187" s="149"/>
      <c r="Q187" s="149"/>
      <c r="R187" s="91"/>
      <c r="S187" s="91"/>
      <c r="T187" s="149"/>
    </row>
    <row r="188" spans="1:20" x14ac:dyDescent="0.4">
      <c r="A188" s="91"/>
      <c r="B188" s="149"/>
      <c r="C188" s="91"/>
      <c r="D188" s="91"/>
      <c r="E188" s="91"/>
      <c r="F188" s="91"/>
      <c r="G188" s="149"/>
      <c r="H188" s="149"/>
      <c r="I188" s="149"/>
      <c r="J188" s="149"/>
      <c r="K188" s="149"/>
      <c r="L188" s="149"/>
      <c r="M188" s="149"/>
      <c r="N188" s="149"/>
      <c r="O188" s="149"/>
      <c r="P188" s="149"/>
      <c r="Q188" s="149"/>
      <c r="R188" s="91"/>
      <c r="S188" s="91"/>
      <c r="T188" s="149"/>
    </row>
    <row r="189" spans="1:20" x14ac:dyDescent="0.4">
      <c r="A189" s="91"/>
      <c r="B189" s="149"/>
      <c r="C189" s="91"/>
      <c r="D189" s="91"/>
      <c r="E189" s="91"/>
      <c r="F189" s="91"/>
      <c r="G189" s="149"/>
      <c r="H189" s="149"/>
      <c r="I189" s="149"/>
      <c r="J189" s="149"/>
      <c r="K189" s="149"/>
      <c r="L189" s="149"/>
      <c r="M189" s="149"/>
      <c r="N189" s="149"/>
      <c r="O189" s="149"/>
      <c r="P189" s="149"/>
      <c r="Q189" s="149"/>
      <c r="R189" s="91"/>
      <c r="S189" s="91"/>
      <c r="T189" s="149"/>
    </row>
    <row r="190" spans="1:20" x14ac:dyDescent="0.4">
      <c r="A190" s="91"/>
      <c r="B190" s="149"/>
      <c r="C190" s="91"/>
      <c r="D190" s="91"/>
      <c r="E190" s="91"/>
      <c r="F190" s="91"/>
      <c r="G190" s="149"/>
      <c r="H190" s="149"/>
      <c r="I190" s="149"/>
      <c r="J190" s="149"/>
      <c r="K190" s="149"/>
      <c r="L190" s="149"/>
      <c r="M190" s="149"/>
      <c r="N190" s="149"/>
      <c r="O190" s="149"/>
      <c r="P190" s="149"/>
      <c r="Q190" s="149"/>
      <c r="R190" s="91"/>
      <c r="S190" s="91"/>
      <c r="T190" s="149"/>
    </row>
    <row r="191" spans="1:20" x14ac:dyDescent="0.4">
      <c r="A191" s="91"/>
      <c r="B191" s="149"/>
      <c r="C191" s="91"/>
      <c r="D191" s="91"/>
      <c r="E191" s="91"/>
      <c r="F191" s="91"/>
      <c r="G191" s="149"/>
      <c r="H191" s="149"/>
      <c r="I191" s="149"/>
      <c r="J191" s="149"/>
      <c r="K191" s="149"/>
      <c r="L191" s="149"/>
      <c r="M191" s="149"/>
      <c r="N191" s="149"/>
      <c r="O191" s="149"/>
      <c r="P191" s="149"/>
      <c r="Q191" s="149"/>
      <c r="R191" s="91"/>
      <c r="S191" s="91"/>
      <c r="T191" s="149"/>
    </row>
    <row r="192" spans="1:20" x14ac:dyDescent="0.4">
      <c r="A192" s="91"/>
      <c r="B192" s="149"/>
      <c r="C192" s="91"/>
      <c r="D192" s="91"/>
      <c r="E192" s="91"/>
      <c r="F192" s="91"/>
      <c r="G192" s="149"/>
      <c r="H192" s="149"/>
      <c r="I192" s="149"/>
      <c r="J192" s="149"/>
      <c r="K192" s="149"/>
      <c r="L192" s="149"/>
      <c r="M192" s="149"/>
      <c r="N192" s="149"/>
      <c r="O192" s="149"/>
      <c r="P192" s="149"/>
      <c r="Q192" s="149"/>
      <c r="R192" s="91"/>
      <c r="S192" s="91"/>
      <c r="T192" s="149"/>
    </row>
    <row r="193" spans="1:20" x14ac:dyDescent="0.4">
      <c r="A193" s="91"/>
      <c r="B193" s="149"/>
      <c r="C193" s="91"/>
      <c r="D193" s="91"/>
      <c r="E193" s="91"/>
      <c r="F193" s="91"/>
      <c r="G193" s="149"/>
      <c r="H193" s="149"/>
      <c r="I193" s="149"/>
      <c r="J193" s="149"/>
      <c r="K193" s="149"/>
      <c r="L193" s="149"/>
      <c r="M193" s="149"/>
      <c r="N193" s="149"/>
      <c r="O193" s="149"/>
      <c r="P193" s="149"/>
      <c r="Q193" s="149"/>
      <c r="R193" s="91"/>
      <c r="S193" s="91"/>
      <c r="T193" s="149"/>
    </row>
    <row r="194" spans="1:20" x14ac:dyDescent="0.4">
      <c r="A194" s="91"/>
      <c r="B194" s="149"/>
      <c r="C194" s="91"/>
      <c r="D194" s="91"/>
      <c r="E194" s="91"/>
      <c r="F194" s="91"/>
      <c r="G194" s="149"/>
      <c r="H194" s="149"/>
      <c r="I194" s="149"/>
      <c r="J194" s="149"/>
      <c r="K194" s="149"/>
      <c r="L194" s="149"/>
      <c r="M194" s="149"/>
      <c r="N194" s="149"/>
      <c r="O194" s="149"/>
      <c r="P194" s="149"/>
      <c r="Q194" s="149"/>
      <c r="R194" s="91"/>
      <c r="S194" s="91"/>
      <c r="T194" s="149"/>
    </row>
    <row r="195" spans="1:20" x14ac:dyDescent="0.4">
      <c r="A195" s="91"/>
      <c r="B195" s="149"/>
      <c r="C195" s="91"/>
      <c r="D195" s="91"/>
      <c r="E195" s="91"/>
      <c r="F195" s="91"/>
      <c r="G195" s="149"/>
      <c r="H195" s="149"/>
      <c r="I195" s="149"/>
      <c r="J195" s="149"/>
      <c r="K195" s="149"/>
      <c r="L195" s="149"/>
      <c r="M195" s="149"/>
      <c r="N195" s="149"/>
      <c r="O195" s="149"/>
      <c r="P195" s="149"/>
      <c r="Q195" s="149"/>
      <c r="R195" s="91"/>
      <c r="S195" s="91"/>
      <c r="T195" s="149"/>
    </row>
    <row r="196" spans="1:20" x14ac:dyDescent="0.4">
      <c r="A196" s="91"/>
      <c r="B196" s="149"/>
      <c r="C196" s="91"/>
      <c r="D196" s="91"/>
      <c r="E196" s="91"/>
      <c r="F196" s="91"/>
      <c r="G196" s="149"/>
      <c r="H196" s="149"/>
      <c r="I196" s="149"/>
      <c r="J196" s="149"/>
      <c r="K196" s="149"/>
      <c r="L196" s="149"/>
      <c r="M196" s="149"/>
      <c r="N196" s="149"/>
      <c r="O196" s="149"/>
      <c r="P196" s="149"/>
      <c r="Q196" s="149"/>
      <c r="R196" s="91"/>
      <c r="S196" s="91"/>
      <c r="T196" s="149"/>
    </row>
    <row r="197" spans="1:20" x14ac:dyDescent="0.4">
      <c r="A197" s="91"/>
      <c r="B197" s="149"/>
      <c r="C197" s="91"/>
      <c r="D197" s="91"/>
      <c r="E197" s="91"/>
      <c r="F197" s="91"/>
      <c r="G197" s="149"/>
      <c r="H197" s="149"/>
      <c r="I197" s="149"/>
      <c r="J197" s="149"/>
      <c r="K197" s="149"/>
      <c r="L197" s="149"/>
      <c r="M197" s="149"/>
      <c r="N197" s="149"/>
      <c r="O197" s="149"/>
      <c r="P197" s="149"/>
      <c r="Q197" s="149"/>
      <c r="R197" s="91"/>
      <c r="S197" s="91"/>
      <c r="T197" s="149"/>
    </row>
    <row r="198" spans="1:20" x14ac:dyDescent="0.4">
      <c r="A198" s="91"/>
      <c r="B198" s="149"/>
      <c r="C198" s="91"/>
      <c r="D198" s="91"/>
      <c r="E198" s="91"/>
      <c r="F198" s="91"/>
      <c r="G198" s="149"/>
      <c r="H198" s="149"/>
      <c r="I198" s="149"/>
      <c r="J198" s="149"/>
      <c r="K198" s="149"/>
      <c r="L198" s="149"/>
      <c r="M198" s="149"/>
      <c r="N198" s="149"/>
      <c r="O198" s="149"/>
      <c r="P198" s="149"/>
      <c r="Q198" s="149"/>
      <c r="R198" s="91"/>
      <c r="S198" s="91"/>
      <c r="T198" s="149"/>
    </row>
    <row r="199" spans="1:20" x14ac:dyDescent="0.4">
      <c r="A199" s="91"/>
      <c r="B199" s="149"/>
      <c r="C199" s="91"/>
      <c r="D199" s="91"/>
      <c r="E199" s="91"/>
      <c r="F199" s="91"/>
      <c r="G199" s="149"/>
      <c r="H199" s="149"/>
      <c r="I199" s="149"/>
      <c r="J199" s="149"/>
      <c r="K199" s="149"/>
      <c r="L199" s="149"/>
      <c r="M199" s="149"/>
      <c r="N199" s="149"/>
      <c r="O199" s="149"/>
      <c r="P199" s="149"/>
      <c r="Q199" s="149"/>
      <c r="R199" s="91"/>
      <c r="S199" s="91"/>
      <c r="T199" s="149"/>
    </row>
    <row r="200" spans="1:20" x14ac:dyDescent="0.4">
      <c r="A200" s="91"/>
      <c r="B200" s="149"/>
      <c r="C200" s="91"/>
      <c r="D200" s="91"/>
      <c r="E200" s="91"/>
      <c r="F200" s="91"/>
      <c r="G200" s="149"/>
      <c r="H200" s="149"/>
      <c r="I200" s="149"/>
      <c r="J200" s="149"/>
      <c r="K200" s="149"/>
      <c r="L200" s="149"/>
      <c r="M200" s="149"/>
      <c r="N200" s="149"/>
      <c r="O200" s="149"/>
      <c r="P200" s="149"/>
      <c r="Q200" s="149"/>
      <c r="R200" s="91"/>
      <c r="S200" s="91"/>
      <c r="T200" s="149"/>
    </row>
    <row r="201" spans="1:20" x14ac:dyDescent="0.4">
      <c r="A201" s="91"/>
      <c r="B201" s="149"/>
      <c r="C201" s="91"/>
      <c r="D201" s="91"/>
      <c r="E201" s="91"/>
      <c r="F201" s="91"/>
      <c r="G201" s="149"/>
      <c r="H201" s="149"/>
      <c r="I201" s="149"/>
      <c r="J201" s="149"/>
      <c r="K201" s="149"/>
      <c r="L201" s="149"/>
      <c r="M201" s="149"/>
      <c r="N201" s="149"/>
      <c r="O201" s="149"/>
      <c r="P201" s="149"/>
      <c r="Q201" s="149"/>
      <c r="R201" s="91"/>
      <c r="S201" s="91"/>
      <c r="T201" s="149"/>
    </row>
    <row r="202" spans="1:20" x14ac:dyDescent="0.4">
      <c r="A202" s="91"/>
      <c r="B202" s="149"/>
      <c r="C202" s="91"/>
      <c r="D202" s="91"/>
      <c r="E202" s="91"/>
      <c r="F202" s="91"/>
      <c r="G202" s="149"/>
      <c r="H202" s="149"/>
      <c r="I202" s="149"/>
      <c r="J202" s="149"/>
      <c r="K202" s="149"/>
      <c r="L202" s="149"/>
      <c r="M202" s="149"/>
      <c r="N202" s="149"/>
      <c r="O202" s="149"/>
      <c r="P202" s="149"/>
      <c r="Q202" s="149"/>
      <c r="R202" s="91"/>
      <c r="S202" s="91"/>
      <c r="T202" s="149"/>
    </row>
    <row r="203" spans="1:20" x14ac:dyDescent="0.4">
      <c r="A203" s="91"/>
      <c r="B203" s="149"/>
      <c r="C203" s="91"/>
      <c r="D203" s="91"/>
      <c r="E203" s="91"/>
      <c r="F203" s="91"/>
      <c r="G203" s="149"/>
      <c r="H203" s="149"/>
      <c r="I203" s="149"/>
      <c r="J203" s="149"/>
      <c r="K203" s="149"/>
      <c r="L203" s="149"/>
      <c r="M203" s="149"/>
      <c r="N203" s="149"/>
      <c r="O203" s="149"/>
      <c r="P203" s="149"/>
      <c r="Q203" s="149"/>
      <c r="R203" s="91"/>
      <c r="S203" s="91"/>
      <c r="T203" s="149"/>
    </row>
    <row r="204" spans="1:20" x14ac:dyDescent="0.4">
      <c r="A204" s="91"/>
      <c r="B204" s="149"/>
      <c r="C204" s="91"/>
      <c r="D204" s="91"/>
      <c r="E204" s="91"/>
      <c r="F204" s="91"/>
      <c r="G204" s="149"/>
      <c r="H204" s="149"/>
      <c r="I204" s="149"/>
      <c r="J204" s="149"/>
      <c r="K204" s="149"/>
      <c r="L204" s="149"/>
      <c r="M204" s="149"/>
      <c r="N204" s="149"/>
      <c r="O204" s="149"/>
      <c r="P204" s="149"/>
      <c r="Q204" s="149"/>
      <c r="R204" s="91"/>
      <c r="S204" s="91"/>
      <c r="T204" s="149"/>
    </row>
    <row r="205" spans="1:20" x14ac:dyDescent="0.4">
      <c r="A205" s="91"/>
      <c r="B205" s="149"/>
      <c r="C205" s="91"/>
      <c r="D205" s="91"/>
      <c r="E205" s="91"/>
      <c r="F205" s="91"/>
      <c r="G205" s="149"/>
      <c r="H205" s="149"/>
      <c r="I205" s="149"/>
      <c r="J205" s="149"/>
      <c r="K205" s="149"/>
      <c r="L205" s="149"/>
      <c r="M205" s="149"/>
      <c r="N205" s="149"/>
      <c r="O205" s="149"/>
      <c r="P205" s="149"/>
      <c r="Q205" s="149"/>
      <c r="R205" s="91"/>
      <c r="S205" s="91"/>
      <c r="T205" s="149"/>
    </row>
    <row r="206" spans="1:20" x14ac:dyDescent="0.4">
      <c r="A206" s="91"/>
      <c r="B206" s="149"/>
      <c r="C206" s="91"/>
      <c r="D206" s="91"/>
      <c r="E206" s="91"/>
      <c r="F206" s="91"/>
      <c r="G206" s="149"/>
      <c r="H206" s="149"/>
      <c r="I206" s="149"/>
      <c r="J206" s="149"/>
      <c r="K206" s="149"/>
      <c r="L206" s="149"/>
      <c r="M206" s="149"/>
      <c r="N206" s="149"/>
      <c r="O206" s="149"/>
      <c r="P206" s="149"/>
      <c r="Q206" s="149"/>
      <c r="R206" s="91"/>
      <c r="S206" s="91"/>
      <c r="T206" s="149"/>
    </row>
    <row r="207" spans="1:20" x14ac:dyDescent="0.4">
      <c r="A207" s="91"/>
      <c r="B207" s="149"/>
      <c r="C207" s="91"/>
      <c r="D207" s="91"/>
      <c r="E207" s="91"/>
      <c r="F207" s="91"/>
      <c r="G207" s="149"/>
      <c r="H207" s="149"/>
      <c r="I207" s="149"/>
      <c r="J207" s="149"/>
      <c r="K207" s="149"/>
      <c r="L207" s="149"/>
      <c r="M207" s="149"/>
      <c r="N207" s="149"/>
      <c r="O207" s="149"/>
      <c r="P207" s="149"/>
      <c r="Q207" s="149"/>
      <c r="R207" s="91"/>
      <c r="S207" s="91"/>
      <c r="T207" s="149"/>
    </row>
    <row r="208" spans="1:20" x14ac:dyDescent="0.4">
      <c r="A208" s="91"/>
      <c r="B208" s="149"/>
      <c r="C208" s="91"/>
      <c r="D208" s="91"/>
      <c r="E208" s="91"/>
      <c r="F208" s="91"/>
      <c r="G208" s="149"/>
      <c r="H208" s="149"/>
      <c r="I208" s="149"/>
      <c r="J208" s="149"/>
      <c r="K208" s="149"/>
      <c r="L208" s="149"/>
      <c r="M208" s="149"/>
      <c r="N208" s="149"/>
      <c r="O208" s="149"/>
      <c r="P208" s="149"/>
      <c r="Q208" s="149"/>
      <c r="R208" s="91"/>
      <c r="S208" s="91"/>
      <c r="T208" s="149"/>
    </row>
    <row r="209" spans="1:20" x14ac:dyDescent="0.4">
      <c r="A209" s="91"/>
      <c r="B209" s="149"/>
      <c r="C209" s="91"/>
      <c r="D209" s="91"/>
      <c r="E209" s="91"/>
      <c r="F209" s="91"/>
      <c r="G209" s="149"/>
      <c r="H209" s="149"/>
      <c r="I209" s="149"/>
      <c r="J209" s="149"/>
      <c r="K209" s="149"/>
      <c r="L209" s="149"/>
      <c r="M209" s="149"/>
      <c r="N209" s="149"/>
      <c r="O209" s="149"/>
      <c r="P209" s="149"/>
      <c r="Q209" s="149"/>
      <c r="R209" s="91"/>
      <c r="S209" s="91"/>
      <c r="T209" s="149"/>
    </row>
    <row r="210" spans="1:20" x14ac:dyDescent="0.4">
      <c r="A210" s="91"/>
      <c r="B210" s="149"/>
      <c r="C210" s="91"/>
      <c r="D210" s="91"/>
      <c r="E210" s="91"/>
      <c r="F210" s="91"/>
      <c r="G210" s="149"/>
      <c r="H210" s="149"/>
      <c r="I210" s="149"/>
      <c r="J210" s="149"/>
      <c r="K210" s="149"/>
      <c r="L210" s="149"/>
      <c r="M210" s="149"/>
      <c r="N210" s="149"/>
      <c r="O210" s="149"/>
      <c r="P210" s="149"/>
      <c r="Q210" s="149"/>
      <c r="R210" s="91"/>
      <c r="S210" s="91"/>
      <c r="T210" s="149"/>
    </row>
    <row r="211" spans="1:20" x14ac:dyDescent="0.4">
      <c r="A211" s="91"/>
      <c r="B211" s="149"/>
      <c r="C211" s="91"/>
      <c r="D211" s="91"/>
      <c r="E211" s="91"/>
      <c r="F211" s="91"/>
      <c r="G211" s="149"/>
      <c r="H211" s="149"/>
      <c r="I211" s="149"/>
      <c r="J211" s="149"/>
      <c r="K211" s="149"/>
      <c r="L211" s="149"/>
      <c r="M211" s="149"/>
      <c r="N211" s="149"/>
      <c r="O211" s="149"/>
      <c r="P211" s="149"/>
      <c r="Q211" s="149"/>
      <c r="R211" s="91"/>
      <c r="S211" s="91"/>
      <c r="T211" s="149"/>
    </row>
    <row r="212" spans="1:20" x14ac:dyDescent="0.4">
      <c r="A212" s="91"/>
      <c r="B212" s="149"/>
      <c r="C212" s="91"/>
      <c r="D212" s="91"/>
      <c r="E212" s="91"/>
      <c r="F212" s="91"/>
      <c r="G212" s="149"/>
      <c r="H212" s="149"/>
      <c r="I212" s="149"/>
      <c r="J212" s="149"/>
      <c r="K212" s="149"/>
      <c r="L212" s="149"/>
      <c r="M212" s="149"/>
      <c r="N212" s="149"/>
      <c r="O212" s="149"/>
      <c r="P212" s="149"/>
      <c r="Q212" s="149"/>
      <c r="R212" s="91"/>
      <c r="S212" s="91"/>
      <c r="T212" s="149"/>
    </row>
    <row r="213" spans="1:20" x14ac:dyDescent="0.4">
      <c r="A213" s="91"/>
      <c r="B213" s="149"/>
      <c r="C213" s="91"/>
      <c r="D213" s="91"/>
      <c r="E213" s="91"/>
      <c r="F213" s="91"/>
      <c r="G213" s="149"/>
      <c r="H213" s="149"/>
      <c r="I213" s="149"/>
      <c r="J213" s="149"/>
      <c r="K213" s="149"/>
      <c r="L213" s="149"/>
      <c r="M213" s="149"/>
      <c r="N213" s="149"/>
      <c r="O213" s="149"/>
      <c r="P213" s="149"/>
      <c r="Q213" s="149"/>
      <c r="R213" s="91"/>
      <c r="S213" s="91"/>
      <c r="T213" s="149"/>
    </row>
    <row r="214" spans="1:20" x14ac:dyDescent="0.4">
      <c r="A214" s="91"/>
      <c r="B214" s="149"/>
      <c r="C214" s="91"/>
      <c r="D214" s="91"/>
      <c r="E214" s="91"/>
      <c r="F214" s="91"/>
      <c r="G214" s="149"/>
      <c r="H214" s="149"/>
      <c r="I214" s="149"/>
      <c r="J214" s="149"/>
      <c r="K214" s="149"/>
      <c r="L214" s="149"/>
      <c r="M214" s="149"/>
      <c r="N214" s="149"/>
      <c r="O214" s="149"/>
      <c r="P214" s="149"/>
      <c r="Q214" s="149"/>
      <c r="R214" s="91"/>
      <c r="S214" s="91"/>
      <c r="T214" s="149"/>
    </row>
    <row r="215" spans="1:20" x14ac:dyDescent="0.4">
      <c r="A215" s="91"/>
      <c r="B215" s="149"/>
      <c r="C215" s="91"/>
      <c r="D215" s="91"/>
      <c r="E215" s="91"/>
      <c r="F215" s="91"/>
      <c r="G215" s="149"/>
      <c r="H215" s="149"/>
      <c r="I215" s="149"/>
      <c r="J215" s="149"/>
      <c r="K215" s="149"/>
      <c r="L215" s="149"/>
      <c r="M215" s="149"/>
      <c r="N215" s="149"/>
      <c r="O215" s="149"/>
      <c r="P215" s="149"/>
      <c r="Q215" s="149"/>
      <c r="R215" s="91"/>
      <c r="S215" s="91"/>
      <c r="T215" s="149"/>
    </row>
    <row r="216" spans="1:20" x14ac:dyDescent="0.4">
      <c r="A216" s="91"/>
      <c r="B216" s="149"/>
      <c r="C216" s="91"/>
      <c r="D216" s="91"/>
      <c r="E216" s="91"/>
      <c r="F216" s="91"/>
      <c r="G216" s="149"/>
      <c r="H216" s="149"/>
      <c r="I216" s="149"/>
      <c r="J216" s="149"/>
      <c r="K216" s="149"/>
      <c r="L216" s="149"/>
      <c r="M216" s="149"/>
      <c r="N216" s="149"/>
      <c r="O216" s="149"/>
      <c r="P216" s="149"/>
      <c r="Q216" s="149"/>
      <c r="R216" s="91"/>
      <c r="S216" s="91"/>
      <c r="T216" s="149"/>
    </row>
    <row r="217" spans="1:20" x14ac:dyDescent="0.4">
      <c r="A217" s="91"/>
      <c r="B217" s="149"/>
      <c r="C217" s="91"/>
      <c r="D217" s="91"/>
      <c r="E217" s="91"/>
      <c r="F217" s="91"/>
      <c r="G217" s="149"/>
      <c r="H217" s="149"/>
      <c r="I217" s="149"/>
      <c r="J217" s="149"/>
      <c r="K217" s="149"/>
      <c r="L217" s="149"/>
      <c r="M217" s="149"/>
      <c r="N217" s="149"/>
      <c r="O217" s="149"/>
      <c r="P217" s="149"/>
      <c r="Q217" s="149"/>
      <c r="R217" s="91"/>
      <c r="S217" s="91"/>
      <c r="T217" s="149"/>
    </row>
    <row r="218" spans="1:20" x14ac:dyDescent="0.4">
      <c r="A218" s="91"/>
      <c r="B218" s="149"/>
      <c r="C218" s="91"/>
      <c r="D218" s="91"/>
      <c r="E218" s="91"/>
      <c r="F218" s="91"/>
      <c r="G218" s="149"/>
      <c r="H218" s="149"/>
      <c r="I218" s="149"/>
      <c r="J218" s="149"/>
      <c r="K218" s="149"/>
      <c r="L218" s="149"/>
      <c r="M218" s="149"/>
      <c r="N218" s="149"/>
      <c r="O218" s="149"/>
      <c r="P218" s="149"/>
      <c r="Q218" s="149"/>
      <c r="R218" s="91"/>
      <c r="S218" s="91"/>
      <c r="T218" s="149"/>
    </row>
    <row r="219" spans="1:20" x14ac:dyDescent="0.4">
      <c r="A219" s="91"/>
      <c r="B219" s="149"/>
      <c r="C219" s="91"/>
      <c r="D219" s="91"/>
      <c r="E219" s="91"/>
      <c r="F219" s="91"/>
      <c r="G219" s="149"/>
      <c r="H219" s="149"/>
      <c r="I219" s="149"/>
      <c r="J219" s="149"/>
      <c r="K219" s="149"/>
      <c r="L219" s="149"/>
      <c r="M219" s="149"/>
      <c r="N219" s="149"/>
      <c r="O219" s="149"/>
      <c r="P219" s="149"/>
      <c r="Q219" s="149"/>
      <c r="R219" s="91"/>
      <c r="S219" s="91"/>
      <c r="T219" s="149"/>
    </row>
    <row r="220" spans="1:20" x14ac:dyDescent="0.4">
      <c r="A220" s="91"/>
      <c r="B220" s="149"/>
      <c r="C220" s="91"/>
      <c r="D220" s="91"/>
      <c r="E220" s="91"/>
      <c r="F220" s="91"/>
      <c r="G220" s="149"/>
      <c r="H220" s="149"/>
      <c r="I220" s="149"/>
      <c r="J220" s="149"/>
      <c r="K220" s="149"/>
      <c r="L220" s="149"/>
      <c r="M220" s="149"/>
      <c r="N220" s="149"/>
      <c r="O220" s="149"/>
      <c r="P220" s="149"/>
      <c r="Q220" s="149"/>
      <c r="R220" s="91"/>
      <c r="S220" s="91"/>
      <c r="T220" s="149"/>
    </row>
    <row r="221" spans="1:20" x14ac:dyDescent="0.4">
      <c r="A221" s="91"/>
      <c r="B221" s="149"/>
      <c r="C221" s="91"/>
      <c r="D221" s="91"/>
      <c r="E221" s="91"/>
      <c r="F221" s="91"/>
      <c r="G221" s="149"/>
      <c r="H221" s="149"/>
      <c r="I221" s="149"/>
      <c r="J221" s="149"/>
      <c r="K221" s="149"/>
      <c r="L221" s="149"/>
      <c r="M221" s="149"/>
      <c r="N221" s="149"/>
      <c r="O221" s="149"/>
      <c r="P221" s="149"/>
      <c r="Q221" s="149"/>
      <c r="R221" s="91"/>
      <c r="S221" s="91"/>
      <c r="T221" s="149"/>
    </row>
    <row r="222" spans="1:20" x14ac:dyDescent="0.4">
      <c r="A222" s="91"/>
      <c r="B222" s="149"/>
      <c r="C222" s="91"/>
      <c r="D222" s="91"/>
      <c r="E222" s="91"/>
      <c r="F222" s="91"/>
      <c r="G222" s="149"/>
      <c r="H222" s="149"/>
      <c r="I222" s="149"/>
      <c r="J222" s="149"/>
      <c r="K222" s="149"/>
      <c r="L222" s="149"/>
      <c r="M222" s="149"/>
      <c r="N222" s="149"/>
      <c r="O222" s="149"/>
      <c r="P222" s="149"/>
      <c r="Q222" s="149"/>
      <c r="R222" s="91"/>
      <c r="S222" s="91"/>
      <c r="T222" s="149"/>
    </row>
    <row r="223" spans="1:20" x14ac:dyDescent="0.4">
      <c r="A223" s="91"/>
      <c r="B223" s="149"/>
      <c r="C223" s="91"/>
      <c r="D223" s="91"/>
      <c r="E223" s="91"/>
      <c r="F223" s="91"/>
      <c r="G223" s="149"/>
      <c r="H223" s="149"/>
      <c r="I223" s="149"/>
      <c r="J223" s="149"/>
      <c r="K223" s="149"/>
      <c r="L223" s="149"/>
      <c r="M223" s="149"/>
      <c r="N223" s="149"/>
      <c r="O223" s="149"/>
      <c r="P223" s="149"/>
      <c r="Q223" s="149"/>
      <c r="R223" s="91"/>
      <c r="S223" s="91"/>
      <c r="T223" s="149"/>
    </row>
    <row r="224" spans="1:20" x14ac:dyDescent="0.4">
      <c r="A224" s="91"/>
      <c r="B224" s="149"/>
      <c r="C224" s="91"/>
      <c r="D224" s="91"/>
      <c r="E224" s="91"/>
      <c r="F224" s="91"/>
      <c r="G224" s="149"/>
      <c r="H224" s="149"/>
      <c r="I224" s="149"/>
      <c r="J224" s="149"/>
      <c r="K224" s="149"/>
      <c r="L224" s="149"/>
      <c r="M224" s="149"/>
      <c r="N224" s="149"/>
      <c r="O224" s="149"/>
      <c r="P224" s="149"/>
      <c r="Q224" s="149"/>
      <c r="R224" s="91"/>
      <c r="S224" s="91"/>
      <c r="T224" s="149"/>
    </row>
    <row r="225" spans="1:20" x14ac:dyDescent="0.4">
      <c r="A225" s="91"/>
      <c r="B225" s="149"/>
      <c r="C225" s="91"/>
      <c r="D225" s="91"/>
      <c r="E225" s="91"/>
      <c r="F225" s="91"/>
      <c r="G225" s="149"/>
      <c r="H225" s="149"/>
      <c r="I225" s="149"/>
      <c r="J225" s="149"/>
      <c r="K225" s="149"/>
      <c r="L225" s="149"/>
      <c r="M225" s="149"/>
      <c r="N225" s="149"/>
      <c r="O225" s="149"/>
      <c r="P225" s="149"/>
      <c r="Q225" s="149"/>
      <c r="R225" s="91"/>
      <c r="S225" s="91"/>
      <c r="T225" s="149"/>
    </row>
    <row r="226" spans="1:20" x14ac:dyDescent="0.4">
      <c r="A226" s="91"/>
      <c r="B226" s="149"/>
      <c r="C226" s="91"/>
      <c r="D226" s="91"/>
      <c r="E226" s="91"/>
      <c r="F226" s="91"/>
      <c r="G226" s="149"/>
      <c r="H226" s="149"/>
      <c r="I226" s="149"/>
      <c r="J226" s="149"/>
      <c r="K226" s="149"/>
      <c r="L226" s="149"/>
      <c r="M226" s="149"/>
      <c r="N226" s="149"/>
      <c r="O226" s="149"/>
      <c r="P226" s="149"/>
      <c r="Q226" s="149"/>
      <c r="R226" s="91"/>
      <c r="S226" s="91"/>
      <c r="T226" s="149"/>
    </row>
    <row r="227" spans="1:20" x14ac:dyDescent="0.4">
      <c r="A227" s="91"/>
      <c r="B227" s="149"/>
      <c r="C227" s="91"/>
      <c r="D227" s="91"/>
      <c r="E227" s="91"/>
      <c r="F227" s="91"/>
      <c r="G227" s="149"/>
      <c r="H227" s="149"/>
      <c r="I227" s="149"/>
      <c r="J227" s="149"/>
      <c r="K227" s="149"/>
      <c r="L227" s="149"/>
      <c r="M227" s="149"/>
      <c r="N227" s="149"/>
      <c r="O227" s="149"/>
      <c r="P227" s="149"/>
      <c r="Q227" s="149"/>
      <c r="R227" s="91"/>
      <c r="S227" s="91"/>
      <c r="T227" s="149"/>
    </row>
    <row r="228" spans="1:20" x14ac:dyDescent="0.4">
      <c r="A228" s="91"/>
      <c r="B228" s="149"/>
      <c r="C228" s="91"/>
      <c r="D228" s="91"/>
      <c r="E228" s="91"/>
      <c r="F228" s="91"/>
      <c r="G228" s="149"/>
      <c r="H228" s="149"/>
      <c r="I228" s="149"/>
      <c r="J228" s="149"/>
      <c r="K228" s="149"/>
      <c r="L228" s="149"/>
      <c r="M228" s="149"/>
      <c r="N228" s="149"/>
      <c r="O228" s="149"/>
      <c r="P228" s="149"/>
      <c r="Q228" s="149"/>
      <c r="R228" s="91"/>
      <c r="S228" s="91"/>
      <c r="T228" s="149"/>
    </row>
    <row r="229" spans="1:20" x14ac:dyDescent="0.4">
      <c r="A229" s="91"/>
      <c r="B229" s="149"/>
      <c r="C229" s="91"/>
      <c r="D229" s="91"/>
      <c r="E229" s="91"/>
      <c r="F229" s="91"/>
      <c r="G229" s="149"/>
      <c r="H229" s="149"/>
      <c r="I229" s="149"/>
      <c r="J229" s="149"/>
      <c r="K229" s="149"/>
      <c r="L229" s="149"/>
      <c r="M229" s="149"/>
      <c r="N229" s="149"/>
      <c r="O229" s="149"/>
      <c r="P229" s="149"/>
      <c r="Q229" s="149"/>
      <c r="R229" s="91"/>
      <c r="S229" s="91"/>
      <c r="T229" s="149"/>
    </row>
    <row r="230" spans="1:20" x14ac:dyDescent="0.4">
      <c r="A230" s="91"/>
      <c r="B230" s="149"/>
      <c r="C230" s="91"/>
      <c r="D230" s="91"/>
      <c r="E230" s="91"/>
      <c r="F230" s="91"/>
      <c r="G230" s="149"/>
      <c r="H230" s="149"/>
      <c r="I230" s="149"/>
      <c r="J230" s="149"/>
      <c r="K230" s="149"/>
      <c r="L230" s="149"/>
      <c r="M230" s="149"/>
      <c r="N230" s="149"/>
      <c r="O230" s="149"/>
      <c r="P230" s="149"/>
      <c r="Q230" s="149"/>
      <c r="R230" s="91"/>
      <c r="S230" s="91"/>
      <c r="T230" s="149"/>
    </row>
    <row r="231" spans="1:20" x14ac:dyDescent="0.4">
      <c r="A231" s="91"/>
      <c r="B231" s="149"/>
      <c r="C231" s="91"/>
      <c r="D231" s="91"/>
      <c r="E231" s="91"/>
      <c r="F231" s="91"/>
      <c r="G231" s="149"/>
      <c r="H231" s="149"/>
      <c r="I231" s="149"/>
      <c r="J231" s="149"/>
      <c r="K231" s="149"/>
      <c r="L231" s="149"/>
      <c r="M231" s="149"/>
      <c r="N231" s="149"/>
      <c r="O231" s="149"/>
      <c r="P231" s="149"/>
      <c r="Q231" s="149"/>
      <c r="R231" s="91"/>
      <c r="S231" s="91"/>
      <c r="T231" s="149"/>
    </row>
    <row r="232" spans="1:20" x14ac:dyDescent="0.4">
      <c r="A232" s="91"/>
      <c r="B232" s="149"/>
      <c r="C232" s="91"/>
      <c r="D232" s="91"/>
      <c r="E232" s="91"/>
      <c r="F232" s="91"/>
      <c r="G232" s="149"/>
      <c r="H232" s="149"/>
      <c r="I232" s="149"/>
      <c r="J232" s="149"/>
      <c r="K232" s="149"/>
      <c r="L232" s="149"/>
      <c r="M232" s="149"/>
      <c r="N232" s="149"/>
      <c r="O232" s="149"/>
      <c r="P232" s="149"/>
      <c r="Q232" s="149"/>
      <c r="R232" s="91"/>
      <c r="S232" s="91"/>
      <c r="T232" s="149"/>
    </row>
    <row r="233" spans="1:20" x14ac:dyDescent="0.4">
      <c r="A233" s="91"/>
      <c r="B233" s="149"/>
      <c r="C233" s="91"/>
      <c r="D233" s="91"/>
      <c r="E233" s="91"/>
      <c r="F233" s="91"/>
      <c r="G233" s="149"/>
      <c r="H233" s="149"/>
      <c r="I233" s="149"/>
      <c r="J233" s="149"/>
      <c r="K233" s="149"/>
      <c r="L233" s="149"/>
      <c r="M233" s="149"/>
      <c r="N233" s="149"/>
      <c r="O233" s="149"/>
      <c r="P233" s="149"/>
      <c r="Q233" s="149"/>
      <c r="R233" s="91"/>
      <c r="S233" s="91"/>
      <c r="T233" s="149"/>
    </row>
    <row r="234" spans="1:20" x14ac:dyDescent="0.4">
      <c r="A234" s="91"/>
      <c r="B234" s="149"/>
      <c r="C234" s="91"/>
      <c r="D234" s="91"/>
      <c r="E234" s="91"/>
      <c r="F234" s="91"/>
      <c r="G234" s="149"/>
      <c r="H234" s="149"/>
      <c r="I234" s="149"/>
      <c r="J234" s="149"/>
      <c r="K234" s="149"/>
      <c r="L234" s="149"/>
      <c r="M234" s="149"/>
      <c r="N234" s="149"/>
      <c r="O234" s="149"/>
      <c r="P234" s="149"/>
      <c r="Q234" s="149"/>
      <c r="R234" s="91"/>
      <c r="S234" s="91"/>
      <c r="T234" s="149"/>
    </row>
    <row r="235" spans="1:20" x14ac:dyDescent="0.4">
      <c r="A235" s="91"/>
      <c r="B235" s="149"/>
      <c r="C235" s="91"/>
      <c r="D235" s="91"/>
      <c r="E235" s="91"/>
      <c r="F235" s="91"/>
      <c r="G235" s="149"/>
      <c r="H235" s="149"/>
      <c r="I235" s="149"/>
      <c r="J235" s="149"/>
      <c r="K235" s="149"/>
      <c r="L235" s="149"/>
      <c r="M235" s="149"/>
      <c r="N235" s="149"/>
      <c r="O235" s="149"/>
      <c r="P235" s="149"/>
      <c r="Q235" s="149"/>
      <c r="R235" s="91"/>
      <c r="S235" s="91"/>
      <c r="T235" s="149"/>
    </row>
    <row r="236" spans="1:20" x14ac:dyDescent="0.4">
      <c r="A236" s="91"/>
      <c r="B236" s="149"/>
      <c r="C236" s="91"/>
      <c r="D236" s="91"/>
      <c r="E236" s="91"/>
      <c r="F236" s="91"/>
      <c r="G236" s="149"/>
      <c r="H236" s="149"/>
      <c r="I236" s="149"/>
      <c r="J236" s="149"/>
      <c r="K236" s="149"/>
      <c r="L236" s="149"/>
      <c r="M236" s="149"/>
      <c r="N236" s="149"/>
      <c r="O236" s="149"/>
      <c r="P236" s="149"/>
      <c r="Q236" s="149"/>
      <c r="R236" s="91"/>
      <c r="S236" s="91"/>
      <c r="T236" s="149"/>
    </row>
    <row r="237" spans="1:20" x14ac:dyDescent="0.4">
      <c r="A237" s="91"/>
      <c r="B237" s="149"/>
      <c r="C237" s="91"/>
      <c r="D237" s="91"/>
      <c r="E237" s="91"/>
      <c r="F237" s="91"/>
      <c r="G237" s="149"/>
      <c r="H237" s="149"/>
      <c r="I237" s="149"/>
      <c r="J237" s="149"/>
      <c r="K237" s="149"/>
      <c r="L237" s="149"/>
      <c r="M237" s="149"/>
      <c r="N237" s="149"/>
      <c r="O237" s="149"/>
      <c r="P237" s="149"/>
      <c r="Q237" s="149"/>
      <c r="R237" s="91"/>
      <c r="S237" s="91"/>
      <c r="T237" s="149"/>
    </row>
    <row r="238" spans="1:20" x14ac:dyDescent="0.4">
      <c r="A238" s="91"/>
      <c r="B238" s="149"/>
      <c r="C238" s="91"/>
      <c r="D238" s="91"/>
      <c r="E238" s="91"/>
      <c r="F238" s="91"/>
      <c r="G238" s="149"/>
      <c r="H238" s="149"/>
      <c r="I238" s="149"/>
      <c r="J238" s="149"/>
      <c r="K238" s="149"/>
      <c r="L238" s="149"/>
      <c r="M238" s="149"/>
      <c r="N238" s="149"/>
      <c r="O238" s="149"/>
      <c r="P238" s="149"/>
      <c r="Q238" s="149"/>
      <c r="R238" s="91"/>
      <c r="S238" s="91"/>
      <c r="T238" s="149"/>
    </row>
    <row r="239" spans="1:20" x14ac:dyDescent="0.4">
      <c r="A239" s="91"/>
      <c r="B239" s="149"/>
      <c r="C239" s="91"/>
      <c r="D239" s="91"/>
      <c r="E239" s="91"/>
      <c r="F239" s="91"/>
      <c r="G239" s="149"/>
      <c r="H239" s="149"/>
      <c r="I239" s="149"/>
      <c r="J239" s="149"/>
      <c r="K239" s="149"/>
      <c r="L239" s="149"/>
      <c r="M239" s="149"/>
      <c r="N239" s="149"/>
      <c r="O239" s="149"/>
      <c r="P239" s="149"/>
      <c r="Q239" s="149"/>
      <c r="R239" s="91"/>
      <c r="S239" s="91"/>
      <c r="T239" s="149"/>
    </row>
    <row r="240" spans="1:20" x14ac:dyDescent="0.4">
      <c r="A240" s="91"/>
      <c r="B240" s="149"/>
      <c r="C240" s="91"/>
      <c r="D240" s="91"/>
      <c r="E240" s="91"/>
      <c r="F240" s="91"/>
      <c r="G240" s="149"/>
      <c r="H240" s="149"/>
      <c r="I240" s="149"/>
      <c r="J240" s="149"/>
      <c r="K240" s="149"/>
      <c r="L240" s="149"/>
      <c r="M240" s="149"/>
      <c r="N240" s="149"/>
      <c r="O240" s="149"/>
      <c r="P240" s="149"/>
      <c r="Q240" s="149"/>
      <c r="R240" s="91"/>
      <c r="S240" s="91"/>
      <c r="T240" s="149"/>
    </row>
    <row r="241" spans="1:20" x14ac:dyDescent="0.4">
      <c r="A241" s="91"/>
      <c r="B241" s="149"/>
      <c r="C241" s="91"/>
      <c r="D241" s="91"/>
      <c r="E241" s="91"/>
      <c r="F241" s="91"/>
      <c r="G241" s="149"/>
      <c r="H241" s="149"/>
      <c r="I241" s="149"/>
      <c r="J241" s="149"/>
      <c r="K241" s="149"/>
      <c r="L241" s="149"/>
      <c r="M241" s="149"/>
      <c r="N241" s="149"/>
      <c r="O241" s="149"/>
      <c r="P241" s="149"/>
      <c r="Q241" s="149"/>
      <c r="R241" s="91"/>
      <c r="S241" s="91"/>
      <c r="T241" s="149"/>
    </row>
    <row r="242" spans="1:20" x14ac:dyDescent="0.4">
      <c r="A242" s="91"/>
      <c r="B242" s="149"/>
      <c r="C242" s="91"/>
      <c r="D242" s="91"/>
      <c r="E242" s="91"/>
      <c r="F242" s="91"/>
      <c r="G242" s="149"/>
      <c r="H242" s="149"/>
      <c r="I242" s="149"/>
      <c r="J242" s="149"/>
      <c r="K242" s="149"/>
      <c r="L242" s="149"/>
      <c r="M242" s="149"/>
      <c r="N242" s="149"/>
      <c r="O242" s="149"/>
      <c r="P242" s="149"/>
      <c r="Q242" s="149"/>
      <c r="R242" s="91"/>
      <c r="S242" s="91"/>
      <c r="T242" s="149"/>
    </row>
    <row r="243" spans="1:20" x14ac:dyDescent="0.4">
      <c r="A243" s="91"/>
      <c r="B243" s="149"/>
      <c r="C243" s="91"/>
      <c r="D243" s="91"/>
      <c r="E243" s="91"/>
      <c r="F243" s="91"/>
      <c r="G243" s="149"/>
      <c r="H243" s="149"/>
      <c r="I243" s="149"/>
      <c r="J243" s="149"/>
      <c r="K243" s="149"/>
      <c r="L243" s="149"/>
      <c r="M243" s="149"/>
      <c r="N243" s="149"/>
      <c r="O243" s="149"/>
      <c r="P243" s="149"/>
      <c r="Q243" s="149"/>
      <c r="R243" s="91"/>
      <c r="S243" s="91"/>
      <c r="T243" s="149"/>
    </row>
    <row r="244" spans="1:20" x14ac:dyDescent="0.4">
      <c r="A244" s="91"/>
      <c r="B244" s="149"/>
      <c r="C244" s="91"/>
      <c r="D244" s="91"/>
      <c r="E244" s="91"/>
      <c r="F244" s="91"/>
      <c r="G244" s="149"/>
      <c r="H244" s="149"/>
      <c r="I244" s="149"/>
      <c r="J244" s="149"/>
      <c r="K244" s="149"/>
      <c r="L244" s="149"/>
      <c r="M244" s="149"/>
      <c r="N244" s="149"/>
      <c r="O244" s="149"/>
      <c r="P244" s="149"/>
      <c r="Q244" s="149"/>
      <c r="R244" s="91"/>
      <c r="S244" s="91"/>
      <c r="T244" s="149"/>
    </row>
    <row r="245" spans="1:20" x14ac:dyDescent="0.4">
      <c r="A245" s="91"/>
      <c r="B245" s="149"/>
      <c r="C245" s="91"/>
      <c r="D245" s="91"/>
      <c r="E245" s="91"/>
      <c r="F245" s="91"/>
      <c r="G245" s="149"/>
      <c r="H245" s="149"/>
      <c r="I245" s="149"/>
      <c r="J245" s="149"/>
      <c r="K245" s="149"/>
      <c r="L245" s="149"/>
      <c r="M245" s="149"/>
      <c r="N245" s="149"/>
      <c r="O245" s="149"/>
      <c r="P245" s="149"/>
      <c r="Q245" s="149"/>
      <c r="R245" s="91"/>
      <c r="S245" s="91"/>
      <c r="T245" s="149"/>
    </row>
    <row r="246" spans="1:20" x14ac:dyDescent="0.4">
      <c r="A246" s="91"/>
      <c r="B246" s="149"/>
      <c r="C246" s="91"/>
      <c r="D246" s="91"/>
      <c r="E246" s="91"/>
      <c r="F246" s="91"/>
      <c r="G246" s="149"/>
      <c r="H246" s="149"/>
      <c r="I246" s="149"/>
      <c r="J246" s="149"/>
      <c r="K246" s="149"/>
      <c r="L246" s="149"/>
      <c r="M246" s="149"/>
      <c r="N246" s="149"/>
      <c r="O246" s="149"/>
      <c r="P246" s="149"/>
      <c r="Q246" s="149"/>
      <c r="R246" s="91"/>
      <c r="S246" s="91"/>
      <c r="T246" s="149"/>
    </row>
    <row r="247" spans="1:20" x14ac:dyDescent="0.4">
      <c r="A247" s="91"/>
      <c r="B247" s="149"/>
      <c r="C247" s="91"/>
      <c r="D247" s="91"/>
      <c r="E247" s="91"/>
      <c r="F247" s="91"/>
      <c r="G247" s="149"/>
      <c r="H247" s="149"/>
      <c r="I247" s="149"/>
      <c r="J247" s="149"/>
      <c r="K247" s="149"/>
      <c r="L247" s="149"/>
      <c r="M247" s="149"/>
      <c r="N247" s="149"/>
      <c r="O247" s="149"/>
      <c r="P247" s="149"/>
      <c r="Q247" s="149"/>
      <c r="R247" s="91"/>
      <c r="S247" s="91"/>
      <c r="T247" s="149"/>
    </row>
    <row r="248" spans="1:20" x14ac:dyDescent="0.4">
      <c r="A248" s="91"/>
      <c r="B248" s="149"/>
      <c r="C248" s="91"/>
      <c r="D248" s="91"/>
      <c r="E248" s="91"/>
      <c r="F248" s="91"/>
      <c r="G248" s="149"/>
      <c r="H248" s="149"/>
      <c r="I248" s="149"/>
      <c r="J248" s="149"/>
      <c r="K248" s="149"/>
      <c r="L248" s="149"/>
      <c r="M248" s="149"/>
      <c r="N248" s="149"/>
      <c r="O248" s="149"/>
      <c r="P248" s="149"/>
      <c r="Q248" s="149"/>
      <c r="R248" s="91"/>
      <c r="S248" s="91"/>
      <c r="T248" s="149"/>
    </row>
    <row r="249" spans="1:20" x14ac:dyDescent="0.4">
      <c r="A249" s="91"/>
      <c r="B249" s="149"/>
      <c r="C249" s="91"/>
      <c r="D249" s="91"/>
      <c r="E249" s="91"/>
      <c r="F249" s="91"/>
      <c r="G249" s="149"/>
      <c r="H249" s="149"/>
      <c r="I249" s="149"/>
      <c r="J249" s="149"/>
      <c r="K249" s="149"/>
      <c r="L249" s="149"/>
      <c r="M249" s="149"/>
      <c r="N249" s="149"/>
      <c r="O249" s="149"/>
      <c r="P249" s="149"/>
      <c r="Q249" s="149"/>
      <c r="R249" s="91"/>
      <c r="S249" s="91"/>
      <c r="T249" s="149"/>
    </row>
    <row r="250" spans="1:20" x14ac:dyDescent="0.4">
      <c r="A250" s="91"/>
      <c r="B250" s="149"/>
      <c r="C250" s="91"/>
      <c r="D250" s="91"/>
      <c r="E250" s="91"/>
      <c r="F250" s="91"/>
      <c r="G250" s="149"/>
      <c r="H250" s="149"/>
      <c r="I250" s="149"/>
      <c r="J250" s="149"/>
      <c r="K250" s="149"/>
      <c r="L250" s="149"/>
      <c r="M250" s="149"/>
      <c r="N250" s="149"/>
      <c r="O250" s="149"/>
      <c r="P250" s="149"/>
      <c r="Q250" s="149"/>
      <c r="R250" s="91"/>
      <c r="S250" s="91"/>
      <c r="T250" s="149"/>
    </row>
    <row r="251" spans="1:20" x14ac:dyDescent="0.4">
      <c r="A251" s="91"/>
      <c r="B251" s="149"/>
      <c r="C251" s="91"/>
      <c r="D251" s="91"/>
      <c r="E251" s="91"/>
      <c r="F251" s="91"/>
      <c r="G251" s="149"/>
      <c r="H251" s="149"/>
      <c r="I251" s="149"/>
      <c r="J251" s="149"/>
      <c r="K251" s="149"/>
      <c r="L251" s="149"/>
      <c r="M251" s="149"/>
      <c r="N251" s="149"/>
      <c r="O251" s="149"/>
      <c r="P251" s="149"/>
      <c r="Q251" s="149"/>
      <c r="R251" s="91"/>
      <c r="S251" s="91"/>
      <c r="T251" s="149"/>
    </row>
    <row r="252" spans="1:20" x14ac:dyDescent="0.4">
      <c r="A252" s="91"/>
      <c r="B252" s="149"/>
      <c r="C252" s="91"/>
      <c r="D252" s="91"/>
      <c r="E252" s="91"/>
      <c r="F252" s="91"/>
      <c r="G252" s="149"/>
      <c r="H252" s="149"/>
      <c r="I252" s="149"/>
      <c r="J252" s="149"/>
      <c r="K252" s="149"/>
      <c r="L252" s="149"/>
      <c r="M252" s="149"/>
      <c r="N252" s="149"/>
      <c r="O252" s="149"/>
      <c r="P252" s="149"/>
      <c r="Q252" s="149"/>
      <c r="R252" s="91"/>
      <c r="S252" s="91"/>
      <c r="T252" s="149"/>
    </row>
    <row r="253" spans="1:20" x14ac:dyDescent="0.4">
      <c r="A253" s="91"/>
      <c r="B253" s="149"/>
      <c r="C253" s="91"/>
      <c r="D253" s="91"/>
      <c r="E253" s="91"/>
      <c r="F253" s="91"/>
      <c r="G253" s="149"/>
      <c r="H253" s="149"/>
      <c r="I253" s="149"/>
      <c r="J253" s="149"/>
      <c r="K253" s="149"/>
      <c r="L253" s="149"/>
      <c r="M253" s="149"/>
      <c r="N253" s="149"/>
      <c r="O253" s="149"/>
      <c r="P253" s="149"/>
      <c r="Q253" s="149"/>
      <c r="R253" s="91"/>
      <c r="S253" s="91"/>
      <c r="T253" s="149"/>
    </row>
    <row r="254" spans="1:20" x14ac:dyDescent="0.4">
      <c r="A254" s="91"/>
      <c r="B254" s="149"/>
      <c r="C254" s="91"/>
      <c r="D254" s="91"/>
      <c r="E254" s="91"/>
      <c r="F254" s="91"/>
      <c r="G254" s="149"/>
      <c r="H254" s="149"/>
      <c r="I254" s="149"/>
      <c r="J254" s="149"/>
      <c r="K254" s="149"/>
      <c r="L254" s="149"/>
      <c r="M254" s="149"/>
      <c r="N254" s="149"/>
      <c r="O254" s="149"/>
      <c r="P254" s="149"/>
      <c r="Q254" s="149"/>
      <c r="R254" s="91"/>
      <c r="S254" s="91"/>
      <c r="T254" s="149"/>
    </row>
    <row r="255" spans="1:20" x14ac:dyDescent="0.4">
      <c r="A255" s="91"/>
      <c r="B255" s="149"/>
      <c r="C255" s="91"/>
      <c r="D255" s="91"/>
      <c r="E255" s="91"/>
      <c r="F255" s="91"/>
      <c r="G255" s="149"/>
      <c r="H255" s="149"/>
      <c r="I255" s="149"/>
      <c r="J255" s="149"/>
      <c r="K255" s="149"/>
      <c r="L255" s="149"/>
      <c r="M255" s="149"/>
      <c r="N255" s="149"/>
      <c r="O255" s="149"/>
      <c r="P255" s="149"/>
      <c r="Q255" s="149"/>
      <c r="R255" s="91"/>
      <c r="S255" s="91"/>
      <c r="T255" s="149"/>
    </row>
    <row r="256" spans="1:20" x14ac:dyDescent="0.4">
      <c r="A256" s="91"/>
      <c r="B256" s="149"/>
      <c r="C256" s="91"/>
      <c r="D256" s="91"/>
      <c r="E256" s="91"/>
      <c r="F256" s="91"/>
      <c r="G256" s="149"/>
      <c r="H256" s="149"/>
      <c r="I256" s="149"/>
      <c r="J256" s="149"/>
      <c r="K256" s="149"/>
      <c r="L256" s="149"/>
      <c r="M256" s="149"/>
      <c r="N256" s="149"/>
      <c r="O256" s="149"/>
      <c r="P256" s="149"/>
      <c r="Q256" s="149"/>
      <c r="R256" s="91"/>
      <c r="S256" s="91"/>
      <c r="T256" s="149"/>
    </row>
    <row r="257" spans="1:20" x14ac:dyDescent="0.4">
      <c r="A257" s="91"/>
      <c r="B257" s="149"/>
      <c r="C257" s="91"/>
      <c r="D257" s="91"/>
      <c r="E257" s="91"/>
      <c r="F257" s="91"/>
      <c r="G257" s="149"/>
      <c r="H257" s="149"/>
      <c r="I257" s="149"/>
      <c r="J257" s="149"/>
      <c r="K257" s="149"/>
      <c r="L257" s="149"/>
      <c r="M257" s="149"/>
      <c r="N257" s="149"/>
      <c r="O257" s="149"/>
      <c r="P257" s="149"/>
      <c r="Q257" s="149"/>
      <c r="R257" s="91"/>
      <c r="S257" s="91"/>
      <c r="T257" s="149"/>
    </row>
    <row r="258" spans="1:20" x14ac:dyDescent="0.4">
      <c r="A258" s="91"/>
      <c r="B258" s="149"/>
      <c r="C258" s="91"/>
      <c r="D258" s="91"/>
      <c r="E258" s="91"/>
      <c r="F258" s="91"/>
      <c r="G258" s="149"/>
      <c r="H258" s="149"/>
      <c r="I258" s="149"/>
      <c r="J258" s="149"/>
      <c r="K258" s="149"/>
      <c r="L258" s="149"/>
      <c r="M258" s="149"/>
      <c r="N258" s="149"/>
      <c r="O258" s="149"/>
      <c r="P258" s="149"/>
      <c r="Q258" s="149"/>
      <c r="R258" s="91"/>
      <c r="S258" s="91"/>
      <c r="T258" s="149"/>
    </row>
    <row r="259" spans="1:20" x14ac:dyDescent="0.4">
      <c r="A259" s="91"/>
      <c r="B259" s="149"/>
      <c r="C259" s="91"/>
      <c r="D259" s="91"/>
      <c r="E259" s="91"/>
      <c r="F259" s="91"/>
      <c r="G259" s="149"/>
      <c r="H259" s="149"/>
      <c r="I259" s="149"/>
      <c r="J259" s="149"/>
      <c r="K259" s="149"/>
      <c r="L259" s="149"/>
      <c r="M259" s="149"/>
      <c r="N259" s="149"/>
      <c r="O259" s="149"/>
      <c r="P259" s="149"/>
      <c r="Q259" s="149"/>
      <c r="R259" s="91"/>
      <c r="S259" s="91"/>
      <c r="T259" s="149"/>
    </row>
    <row r="260" spans="1:20" x14ac:dyDescent="0.4">
      <c r="A260" s="91"/>
      <c r="B260" s="149"/>
      <c r="C260" s="91"/>
      <c r="D260" s="91"/>
      <c r="E260" s="91"/>
      <c r="F260" s="91"/>
      <c r="G260" s="149"/>
      <c r="H260" s="149"/>
      <c r="I260" s="149"/>
      <c r="J260" s="149"/>
      <c r="K260" s="149"/>
      <c r="L260" s="149"/>
      <c r="M260" s="149"/>
      <c r="N260" s="149"/>
      <c r="O260" s="149"/>
      <c r="P260" s="149"/>
      <c r="Q260" s="149"/>
      <c r="R260" s="91"/>
      <c r="S260" s="91"/>
      <c r="T260" s="149"/>
    </row>
    <row r="261" spans="1:20" x14ac:dyDescent="0.4">
      <c r="A261" s="91"/>
      <c r="B261" s="149"/>
      <c r="C261" s="91"/>
      <c r="D261" s="91"/>
      <c r="E261" s="91"/>
      <c r="F261" s="91"/>
      <c r="G261" s="149"/>
      <c r="H261" s="149"/>
      <c r="I261" s="149"/>
      <c r="J261" s="149"/>
      <c r="K261" s="149"/>
      <c r="L261" s="149"/>
      <c r="M261" s="149"/>
      <c r="N261" s="149"/>
      <c r="O261" s="149"/>
      <c r="P261" s="149"/>
      <c r="Q261" s="149"/>
      <c r="R261" s="91"/>
      <c r="S261" s="91"/>
      <c r="T261" s="149"/>
    </row>
    <row r="262" spans="1:20" x14ac:dyDescent="0.4">
      <c r="A262" s="91"/>
      <c r="B262" s="149"/>
      <c r="C262" s="91"/>
      <c r="D262" s="91"/>
      <c r="E262" s="91"/>
      <c r="F262" s="91"/>
      <c r="G262" s="149"/>
      <c r="H262" s="149"/>
      <c r="I262" s="149"/>
      <c r="J262" s="149"/>
      <c r="K262" s="149"/>
      <c r="L262" s="149"/>
      <c r="M262" s="149"/>
      <c r="N262" s="149"/>
      <c r="O262" s="149"/>
      <c r="P262" s="149"/>
      <c r="Q262" s="149"/>
      <c r="R262" s="91"/>
      <c r="S262" s="91"/>
      <c r="T262" s="149"/>
    </row>
    <row r="263" spans="1:20" x14ac:dyDescent="0.4">
      <c r="A263" s="91"/>
      <c r="B263" s="149"/>
      <c r="C263" s="91"/>
      <c r="D263" s="91"/>
      <c r="E263" s="91"/>
      <c r="F263" s="91"/>
      <c r="G263" s="149"/>
      <c r="H263" s="149"/>
      <c r="I263" s="149"/>
      <c r="J263" s="149"/>
      <c r="K263" s="149"/>
      <c r="L263" s="149"/>
      <c r="M263" s="149"/>
      <c r="N263" s="149"/>
      <c r="O263" s="149"/>
      <c r="P263" s="149"/>
      <c r="Q263" s="149"/>
      <c r="R263" s="91"/>
      <c r="S263" s="91"/>
      <c r="T263" s="149"/>
    </row>
    <row r="264" spans="1:20" x14ac:dyDescent="0.4">
      <c r="A264" s="91"/>
      <c r="B264" s="149"/>
      <c r="C264" s="91"/>
      <c r="D264" s="91"/>
      <c r="E264" s="91"/>
      <c r="F264" s="91"/>
      <c r="G264" s="149"/>
      <c r="H264" s="149"/>
      <c r="I264" s="149"/>
      <c r="J264" s="149"/>
      <c r="K264" s="149"/>
      <c r="L264" s="149"/>
      <c r="M264" s="149"/>
      <c r="N264" s="149"/>
      <c r="O264" s="149"/>
      <c r="P264" s="149"/>
      <c r="Q264" s="149"/>
      <c r="R264" s="91"/>
      <c r="S264" s="91"/>
      <c r="T264" s="149"/>
    </row>
    <row r="265" spans="1:20" x14ac:dyDescent="0.4">
      <c r="A265" s="91"/>
      <c r="B265" s="149"/>
      <c r="C265" s="91"/>
      <c r="D265" s="91"/>
      <c r="E265" s="91"/>
      <c r="F265" s="91"/>
      <c r="G265" s="149"/>
      <c r="H265" s="149"/>
      <c r="I265" s="149"/>
      <c r="J265" s="149"/>
      <c r="K265" s="149"/>
      <c r="L265" s="149"/>
      <c r="M265" s="149"/>
      <c r="N265" s="149"/>
      <c r="O265" s="149"/>
      <c r="P265" s="149"/>
      <c r="Q265" s="149"/>
      <c r="R265" s="91"/>
      <c r="S265" s="91"/>
      <c r="T265" s="149"/>
    </row>
    <row r="266" spans="1:20" x14ac:dyDescent="0.4">
      <c r="A266" s="91"/>
      <c r="B266" s="149"/>
      <c r="C266" s="91"/>
      <c r="D266" s="91"/>
      <c r="E266" s="91"/>
      <c r="F266" s="91"/>
      <c r="G266" s="149"/>
      <c r="H266" s="149"/>
      <c r="I266" s="149"/>
      <c r="J266" s="149"/>
      <c r="K266" s="149"/>
      <c r="L266" s="149"/>
      <c r="M266" s="149"/>
      <c r="N266" s="149"/>
      <c r="O266" s="149"/>
      <c r="P266" s="149"/>
      <c r="Q266" s="149"/>
      <c r="R266" s="91"/>
      <c r="S266" s="91"/>
      <c r="T266" s="149"/>
    </row>
    <row r="267" spans="1:20" x14ac:dyDescent="0.4">
      <c r="A267" s="91"/>
      <c r="B267" s="149"/>
      <c r="C267" s="91"/>
      <c r="D267" s="91"/>
      <c r="E267" s="91"/>
      <c r="F267" s="91"/>
      <c r="G267" s="149"/>
      <c r="H267" s="149"/>
      <c r="I267" s="149"/>
      <c r="J267" s="149"/>
      <c r="K267" s="149"/>
      <c r="L267" s="149"/>
      <c r="M267" s="149"/>
      <c r="N267" s="149"/>
      <c r="O267" s="149"/>
      <c r="P267" s="149"/>
      <c r="Q267" s="149"/>
      <c r="R267" s="91"/>
      <c r="S267" s="91"/>
      <c r="T267" s="149"/>
    </row>
    <row r="268" spans="1:20" x14ac:dyDescent="0.4">
      <c r="A268" s="91"/>
      <c r="B268" s="149"/>
      <c r="C268" s="91"/>
      <c r="D268" s="91"/>
      <c r="E268" s="91"/>
      <c r="F268" s="91"/>
      <c r="G268" s="149"/>
      <c r="H268" s="149"/>
      <c r="I268" s="149"/>
      <c r="J268" s="149"/>
      <c r="K268" s="149"/>
      <c r="L268" s="149"/>
      <c r="M268" s="149"/>
      <c r="N268" s="149"/>
      <c r="O268" s="149"/>
      <c r="P268" s="149"/>
      <c r="Q268" s="149"/>
      <c r="R268" s="91"/>
      <c r="S268" s="91"/>
      <c r="T268" s="149"/>
    </row>
    <row r="269" spans="1:20" x14ac:dyDescent="0.4">
      <c r="A269" s="91"/>
      <c r="B269" s="149"/>
      <c r="C269" s="91"/>
      <c r="D269" s="91"/>
      <c r="E269" s="91"/>
      <c r="F269" s="91"/>
      <c r="G269" s="149"/>
      <c r="H269" s="149"/>
      <c r="I269" s="149"/>
      <c r="J269" s="149"/>
      <c r="K269" s="149"/>
      <c r="L269" s="149"/>
      <c r="M269" s="149"/>
      <c r="N269" s="149"/>
      <c r="O269" s="149"/>
      <c r="P269" s="149"/>
      <c r="Q269" s="149"/>
      <c r="R269" s="91"/>
      <c r="S269" s="91"/>
      <c r="T269" s="149"/>
    </row>
    <row r="270" spans="1:20" x14ac:dyDescent="0.4">
      <c r="A270" s="91"/>
      <c r="B270" s="149"/>
      <c r="C270" s="91"/>
      <c r="D270" s="91"/>
      <c r="E270" s="91"/>
      <c r="F270" s="91"/>
      <c r="G270" s="149"/>
      <c r="H270" s="149"/>
      <c r="I270" s="149"/>
      <c r="J270" s="149"/>
      <c r="K270" s="149"/>
      <c r="L270" s="149"/>
      <c r="M270" s="149"/>
      <c r="N270" s="149"/>
      <c r="O270" s="149"/>
      <c r="P270" s="149"/>
      <c r="Q270" s="149"/>
      <c r="R270" s="91"/>
      <c r="S270" s="91"/>
      <c r="T270" s="149"/>
    </row>
    <row r="271" spans="1:20" x14ac:dyDescent="0.4">
      <c r="A271" s="91"/>
      <c r="B271" s="149"/>
      <c r="C271" s="91"/>
      <c r="D271" s="91"/>
      <c r="E271" s="91"/>
      <c r="F271" s="91"/>
      <c r="G271" s="149"/>
      <c r="H271" s="149"/>
      <c r="I271" s="149"/>
      <c r="J271" s="149"/>
      <c r="K271" s="149"/>
      <c r="L271" s="149"/>
      <c r="M271" s="149"/>
      <c r="N271" s="149"/>
      <c r="O271" s="149"/>
      <c r="P271" s="149"/>
      <c r="Q271" s="149"/>
      <c r="R271" s="91"/>
      <c r="S271" s="91"/>
      <c r="T271" s="149"/>
    </row>
    <row r="272" spans="1:20" x14ac:dyDescent="0.4">
      <c r="A272" s="91"/>
      <c r="B272" s="149"/>
      <c r="C272" s="91"/>
      <c r="D272" s="91"/>
      <c r="E272" s="91"/>
      <c r="F272" s="91"/>
      <c r="G272" s="149"/>
      <c r="H272" s="149"/>
      <c r="I272" s="149"/>
      <c r="J272" s="149"/>
      <c r="K272" s="149"/>
      <c r="L272" s="149"/>
      <c r="M272" s="149"/>
      <c r="N272" s="149"/>
      <c r="O272" s="149"/>
      <c r="P272" s="149"/>
      <c r="Q272" s="149"/>
      <c r="R272" s="91"/>
      <c r="S272" s="91"/>
      <c r="T272" s="149"/>
    </row>
    <row r="273" spans="1:20" x14ac:dyDescent="0.4">
      <c r="A273" s="91"/>
      <c r="B273" s="149"/>
      <c r="C273" s="91"/>
      <c r="D273" s="91"/>
      <c r="E273" s="91"/>
      <c r="F273" s="91"/>
      <c r="G273" s="149"/>
      <c r="H273" s="149"/>
      <c r="I273" s="149"/>
      <c r="J273" s="149"/>
      <c r="K273" s="149"/>
      <c r="L273" s="149"/>
      <c r="M273" s="149"/>
      <c r="N273" s="149"/>
      <c r="O273" s="149"/>
      <c r="P273" s="149"/>
      <c r="Q273" s="149"/>
      <c r="R273" s="91"/>
      <c r="S273" s="91"/>
      <c r="T273" s="149"/>
    </row>
    <row r="274" spans="1:20" x14ac:dyDescent="0.4">
      <c r="A274" s="91"/>
      <c r="B274" s="149"/>
      <c r="C274" s="91"/>
      <c r="D274" s="91"/>
      <c r="E274" s="91"/>
      <c r="F274" s="91"/>
      <c r="G274" s="149"/>
      <c r="H274" s="149"/>
      <c r="I274" s="149"/>
      <c r="J274" s="149"/>
      <c r="K274" s="149"/>
      <c r="L274" s="149"/>
      <c r="M274" s="149"/>
      <c r="N274" s="149"/>
      <c r="O274" s="149"/>
      <c r="P274" s="149"/>
      <c r="Q274" s="149"/>
      <c r="R274" s="91"/>
      <c r="S274" s="91"/>
      <c r="T274" s="149"/>
    </row>
    <row r="275" spans="1:20" x14ac:dyDescent="0.4">
      <c r="A275" s="91"/>
      <c r="B275" s="149"/>
      <c r="C275" s="91"/>
      <c r="D275" s="91"/>
      <c r="E275" s="91"/>
      <c r="F275" s="91"/>
      <c r="G275" s="149"/>
      <c r="H275" s="149"/>
      <c r="I275" s="149"/>
      <c r="J275" s="149"/>
      <c r="K275" s="149"/>
      <c r="L275" s="149"/>
      <c r="M275" s="149"/>
      <c r="N275" s="149"/>
      <c r="O275" s="149"/>
      <c r="P275" s="149"/>
      <c r="Q275" s="149"/>
      <c r="R275" s="91"/>
      <c r="S275" s="91"/>
      <c r="T275" s="149"/>
    </row>
    <row r="276" spans="1:20" x14ac:dyDescent="0.4">
      <c r="A276" s="91"/>
      <c r="B276" s="149"/>
      <c r="C276" s="91"/>
      <c r="D276" s="91"/>
      <c r="E276" s="91"/>
      <c r="F276" s="91"/>
      <c r="G276" s="149"/>
      <c r="H276" s="149"/>
      <c r="I276" s="149"/>
      <c r="J276" s="149"/>
      <c r="K276" s="149"/>
      <c r="L276" s="149"/>
      <c r="M276" s="149"/>
      <c r="N276" s="149"/>
      <c r="O276" s="149"/>
      <c r="P276" s="149"/>
      <c r="Q276" s="149"/>
      <c r="R276" s="91"/>
      <c r="S276" s="91"/>
      <c r="T276" s="149"/>
    </row>
    <row r="277" spans="1:20" x14ac:dyDescent="0.4">
      <c r="A277" s="91"/>
      <c r="B277" s="149"/>
      <c r="C277" s="91"/>
      <c r="D277" s="91"/>
      <c r="E277" s="91"/>
      <c r="F277" s="91"/>
      <c r="G277" s="149"/>
      <c r="H277" s="149"/>
      <c r="I277" s="149"/>
      <c r="J277" s="149"/>
      <c r="K277" s="149"/>
      <c r="L277" s="149"/>
      <c r="M277" s="149"/>
      <c r="N277" s="149"/>
      <c r="O277" s="149"/>
      <c r="P277" s="149"/>
      <c r="Q277" s="149"/>
      <c r="R277" s="91"/>
      <c r="S277" s="91"/>
      <c r="T277" s="149"/>
    </row>
    <row r="278" spans="1:20" x14ac:dyDescent="0.4">
      <c r="A278" s="91"/>
      <c r="B278" s="149"/>
      <c r="C278" s="91"/>
      <c r="D278" s="91"/>
      <c r="E278" s="91"/>
      <c r="F278" s="91"/>
      <c r="G278" s="149"/>
      <c r="H278" s="149"/>
      <c r="I278" s="149"/>
      <c r="J278" s="149"/>
      <c r="K278" s="149"/>
      <c r="L278" s="149"/>
      <c r="M278" s="149"/>
      <c r="N278" s="149"/>
      <c r="O278" s="149"/>
      <c r="P278" s="149"/>
      <c r="Q278" s="149"/>
      <c r="R278" s="91"/>
      <c r="S278" s="91"/>
      <c r="T278" s="149"/>
    </row>
    <row r="279" spans="1:20" x14ac:dyDescent="0.4">
      <c r="A279" s="91"/>
      <c r="B279" s="149"/>
      <c r="C279" s="91"/>
      <c r="D279" s="91"/>
      <c r="E279" s="91"/>
      <c r="F279" s="91"/>
      <c r="G279" s="149"/>
      <c r="H279" s="149"/>
      <c r="I279" s="149"/>
      <c r="J279" s="149"/>
      <c r="K279" s="149"/>
      <c r="L279" s="149"/>
      <c r="M279" s="149"/>
      <c r="N279" s="149"/>
      <c r="O279" s="149"/>
      <c r="P279" s="149"/>
      <c r="Q279" s="149"/>
      <c r="R279" s="91"/>
      <c r="S279" s="91"/>
      <c r="T279" s="149"/>
    </row>
    <row r="280" spans="1:20" x14ac:dyDescent="0.4">
      <c r="A280" s="91"/>
      <c r="B280" s="149"/>
      <c r="C280" s="91"/>
      <c r="D280" s="91"/>
      <c r="E280" s="91"/>
      <c r="F280" s="91"/>
      <c r="G280" s="149"/>
      <c r="H280" s="149"/>
      <c r="I280" s="149"/>
      <c r="J280" s="149"/>
      <c r="K280" s="149"/>
      <c r="L280" s="149"/>
      <c r="M280" s="149"/>
      <c r="N280" s="149"/>
      <c r="O280" s="149"/>
      <c r="P280" s="149"/>
      <c r="Q280" s="149"/>
      <c r="R280" s="91"/>
      <c r="S280" s="91"/>
      <c r="T280" s="149"/>
    </row>
    <row r="281" spans="1:20" x14ac:dyDescent="0.4">
      <c r="A281" s="91"/>
      <c r="B281" s="149"/>
      <c r="C281" s="91"/>
      <c r="D281" s="91"/>
      <c r="E281" s="91"/>
      <c r="F281" s="91"/>
      <c r="G281" s="149"/>
      <c r="H281" s="149"/>
      <c r="I281" s="149"/>
      <c r="J281" s="149"/>
      <c r="K281" s="149"/>
      <c r="L281" s="149"/>
      <c r="M281" s="149"/>
      <c r="N281" s="149"/>
      <c r="O281" s="149"/>
      <c r="P281" s="149"/>
      <c r="Q281" s="149"/>
      <c r="R281" s="91"/>
      <c r="S281" s="91"/>
      <c r="T281" s="149"/>
    </row>
    <row r="282" spans="1:20" x14ac:dyDescent="0.4">
      <c r="A282" s="91"/>
      <c r="B282" s="149"/>
      <c r="C282" s="91"/>
      <c r="D282" s="91"/>
      <c r="E282" s="91"/>
      <c r="F282" s="91"/>
      <c r="G282" s="149"/>
      <c r="H282" s="149"/>
      <c r="I282" s="149"/>
      <c r="J282" s="149"/>
      <c r="K282" s="149"/>
      <c r="L282" s="149"/>
      <c r="M282" s="149"/>
      <c r="N282" s="149"/>
      <c r="O282" s="149"/>
      <c r="P282" s="149"/>
      <c r="Q282" s="149"/>
      <c r="R282" s="91"/>
      <c r="S282" s="91"/>
      <c r="T282" s="149"/>
    </row>
    <row r="283" spans="1:20" x14ac:dyDescent="0.4">
      <c r="A283" s="91"/>
      <c r="B283" s="149"/>
      <c r="C283" s="91"/>
      <c r="D283" s="91"/>
      <c r="E283" s="91"/>
      <c r="F283" s="91"/>
      <c r="G283" s="149"/>
      <c r="H283" s="149"/>
      <c r="I283" s="149"/>
      <c r="J283" s="149"/>
      <c r="K283" s="149"/>
      <c r="L283" s="149"/>
      <c r="M283" s="149"/>
      <c r="N283" s="149"/>
      <c r="O283" s="149"/>
      <c r="P283" s="149"/>
      <c r="Q283" s="149"/>
      <c r="R283" s="91"/>
      <c r="S283" s="91"/>
      <c r="T283" s="149"/>
    </row>
    <row r="284" spans="1:20" x14ac:dyDescent="0.4">
      <c r="A284" s="91"/>
      <c r="B284" s="149"/>
      <c r="C284" s="91"/>
      <c r="D284" s="91"/>
      <c r="E284" s="91"/>
      <c r="F284" s="91"/>
      <c r="G284" s="149"/>
      <c r="H284" s="149"/>
      <c r="I284" s="149"/>
      <c r="J284" s="149"/>
      <c r="K284" s="149"/>
      <c r="L284" s="149"/>
      <c r="M284" s="149"/>
      <c r="N284" s="149"/>
      <c r="O284" s="149"/>
      <c r="P284" s="149"/>
      <c r="Q284" s="149"/>
      <c r="R284" s="91"/>
      <c r="S284" s="91"/>
      <c r="T284" s="149"/>
    </row>
    <row r="285" spans="1:20" x14ac:dyDescent="0.4">
      <c r="A285" s="91"/>
      <c r="B285" s="149"/>
      <c r="C285" s="91"/>
      <c r="D285" s="91"/>
      <c r="E285" s="91"/>
      <c r="F285" s="91"/>
      <c r="G285" s="149"/>
      <c r="H285" s="149"/>
      <c r="I285" s="149"/>
      <c r="J285" s="149"/>
      <c r="K285" s="149"/>
      <c r="L285" s="149"/>
      <c r="M285" s="149"/>
      <c r="N285" s="149"/>
      <c r="O285" s="149"/>
      <c r="P285" s="149"/>
      <c r="Q285" s="149"/>
      <c r="R285" s="91"/>
      <c r="S285" s="91"/>
      <c r="T285" s="149"/>
    </row>
    <row r="286" spans="1:20" x14ac:dyDescent="0.4">
      <c r="A286" s="91"/>
      <c r="B286" s="149"/>
      <c r="C286" s="91"/>
      <c r="D286" s="91"/>
      <c r="E286" s="91"/>
      <c r="F286" s="91"/>
      <c r="G286" s="149"/>
      <c r="H286" s="149"/>
      <c r="I286" s="149"/>
      <c r="J286" s="149"/>
      <c r="K286" s="149"/>
      <c r="L286" s="149"/>
      <c r="M286" s="149"/>
      <c r="N286" s="149"/>
      <c r="O286" s="149"/>
      <c r="P286" s="149"/>
      <c r="Q286" s="149"/>
      <c r="R286" s="91"/>
      <c r="S286" s="91"/>
      <c r="T286" s="149"/>
    </row>
    <row r="287" spans="1:20" x14ac:dyDescent="0.4">
      <c r="A287" s="91"/>
      <c r="B287" s="149"/>
      <c r="C287" s="91"/>
      <c r="D287" s="91"/>
      <c r="E287" s="91"/>
      <c r="F287" s="91"/>
      <c r="G287" s="149"/>
      <c r="H287" s="149"/>
      <c r="I287" s="149"/>
      <c r="J287" s="149"/>
      <c r="K287" s="149"/>
      <c r="L287" s="149"/>
      <c r="M287" s="149"/>
      <c r="N287" s="149"/>
      <c r="O287" s="149"/>
      <c r="P287" s="149"/>
      <c r="Q287" s="149"/>
      <c r="R287" s="91"/>
      <c r="S287" s="91"/>
      <c r="T287" s="149"/>
    </row>
    <row r="288" spans="1:20" x14ac:dyDescent="0.4">
      <c r="A288" s="91"/>
      <c r="B288" s="149"/>
      <c r="C288" s="91"/>
      <c r="D288" s="91"/>
      <c r="E288" s="91"/>
      <c r="F288" s="91"/>
      <c r="G288" s="149"/>
      <c r="H288" s="149"/>
      <c r="I288" s="149"/>
      <c r="J288" s="149"/>
      <c r="K288" s="149"/>
      <c r="L288" s="149"/>
      <c r="M288" s="149"/>
      <c r="N288" s="149"/>
      <c r="O288" s="149"/>
      <c r="P288" s="149"/>
      <c r="Q288" s="149"/>
      <c r="R288" s="91"/>
      <c r="S288" s="91"/>
      <c r="T288" s="149"/>
    </row>
    <row r="289" spans="1:20" x14ac:dyDescent="0.4">
      <c r="A289" s="91"/>
      <c r="B289" s="149"/>
      <c r="C289" s="91"/>
      <c r="D289" s="91"/>
      <c r="E289" s="91"/>
      <c r="F289" s="91"/>
      <c r="G289" s="149"/>
      <c r="H289" s="149"/>
      <c r="I289" s="149"/>
      <c r="J289" s="149"/>
      <c r="K289" s="149"/>
      <c r="L289" s="149"/>
      <c r="M289" s="149"/>
      <c r="N289" s="149"/>
      <c r="O289" s="149"/>
      <c r="P289" s="149"/>
      <c r="Q289" s="149"/>
      <c r="R289" s="91"/>
      <c r="S289" s="91"/>
      <c r="T289" s="149"/>
    </row>
    <row r="290" spans="1:20" x14ac:dyDescent="0.4">
      <c r="A290" s="91"/>
      <c r="B290" s="149"/>
      <c r="C290" s="91"/>
      <c r="D290" s="91"/>
      <c r="E290" s="91"/>
      <c r="F290" s="91"/>
      <c r="G290" s="149"/>
      <c r="H290" s="149"/>
      <c r="I290" s="149"/>
      <c r="J290" s="149"/>
      <c r="K290" s="149"/>
      <c r="L290" s="149"/>
      <c r="M290" s="149"/>
      <c r="N290" s="149"/>
      <c r="O290" s="149"/>
      <c r="P290" s="149"/>
      <c r="Q290" s="149"/>
      <c r="R290" s="91"/>
      <c r="S290" s="91"/>
      <c r="T290" s="149"/>
    </row>
    <row r="291" spans="1:20" x14ac:dyDescent="0.4">
      <c r="A291" s="91"/>
      <c r="B291" s="149"/>
      <c r="C291" s="91"/>
      <c r="D291" s="91"/>
      <c r="E291" s="91"/>
      <c r="F291" s="91"/>
      <c r="G291" s="149"/>
      <c r="H291" s="149"/>
      <c r="I291" s="149"/>
      <c r="J291" s="149"/>
      <c r="K291" s="149"/>
      <c r="L291" s="149"/>
      <c r="M291" s="149"/>
      <c r="N291" s="149"/>
      <c r="O291" s="149"/>
      <c r="P291" s="149"/>
      <c r="Q291" s="149"/>
      <c r="R291" s="91"/>
      <c r="S291" s="91"/>
      <c r="T291" s="149"/>
    </row>
    <row r="292" spans="1:20" x14ac:dyDescent="0.4">
      <c r="A292" s="91"/>
      <c r="B292" s="149"/>
      <c r="C292" s="91"/>
      <c r="D292" s="91"/>
      <c r="E292" s="91"/>
      <c r="F292" s="91"/>
      <c r="G292" s="149"/>
      <c r="H292" s="149"/>
      <c r="I292" s="149"/>
      <c r="J292" s="149"/>
      <c r="K292" s="149"/>
      <c r="L292" s="149"/>
      <c r="M292" s="149"/>
      <c r="N292" s="149"/>
      <c r="O292" s="149"/>
      <c r="P292" s="149"/>
      <c r="Q292" s="149"/>
      <c r="R292" s="91"/>
      <c r="S292" s="91"/>
      <c r="T292" s="149"/>
    </row>
    <row r="293" spans="1:20" x14ac:dyDescent="0.4">
      <c r="A293" s="91"/>
      <c r="B293" s="149"/>
      <c r="C293" s="91"/>
      <c r="D293" s="91"/>
      <c r="E293" s="91"/>
      <c r="F293" s="91"/>
      <c r="G293" s="149"/>
      <c r="H293" s="149"/>
      <c r="I293" s="149"/>
      <c r="J293" s="149"/>
      <c r="K293" s="149"/>
      <c r="L293" s="149"/>
      <c r="M293" s="149"/>
      <c r="N293" s="149"/>
      <c r="O293" s="149"/>
      <c r="P293" s="149"/>
      <c r="Q293" s="149"/>
      <c r="R293" s="91"/>
      <c r="S293" s="91"/>
      <c r="T293" s="149"/>
    </row>
    <row r="294" spans="1:20" x14ac:dyDescent="0.4">
      <c r="A294" s="91"/>
      <c r="B294" s="149"/>
      <c r="C294" s="91"/>
      <c r="D294" s="91"/>
      <c r="E294" s="91"/>
      <c r="F294" s="91"/>
      <c r="G294" s="149"/>
      <c r="H294" s="149"/>
      <c r="I294" s="149"/>
      <c r="J294" s="149"/>
      <c r="K294" s="149"/>
      <c r="L294" s="149"/>
      <c r="M294" s="149"/>
      <c r="N294" s="149"/>
      <c r="O294" s="149"/>
      <c r="P294" s="149"/>
      <c r="Q294" s="149"/>
      <c r="R294" s="91"/>
      <c r="S294" s="91"/>
      <c r="T294" s="149"/>
    </row>
    <row r="295" spans="1:20" x14ac:dyDescent="0.4">
      <c r="A295" s="91"/>
      <c r="B295" s="149"/>
      <c r="C295" s="91"/>
      <c r="D295" s="91"/>
      <c r="E295" s="91"/>
      <c r="F295" s="91"/>
      <c r="G295" s="149"/>
      <c r="H295" s="149"/>
      <c r="I295" s="149"/>
      <c r="J295" s="149"/>
      <c r="K295" s="149"/>
      <c r="L295" s="149"/>
      <c r="M295" s="149"/>
      <c r="N295" s="149"/>
      <c r="O295" s="149"/>
      <c r="P295" s="149"/>
      <c r="Q295" s="149"/>
      <c r="R295" s="91"/>
      <c r="S295" s="91"/>
      <c r="T295" s="149"/>
    </row>
    <row r="296" spans="1:20" x14ac:dyDescent="0.4">
      <c r="A296" s="91"/>
      <c r="B296" s="149"/>
      <c r="C296" s="91"/>
      <c r="D296" s="91"/>
      <c r="E296" s="91"/>
      <c r="F296" s="91"/>
      <c r="G296" s="149"/>
      <c r="H296" s="149"/>
      <c r="I296" s="149"/>
      <c r="J296" s="149"/>
      <c r="K296" s="149"/>
      <c r="L296" s="149"/>
      <c r="M296" s="149"/>
      <c r="N296" s="149"/>
      <c r="O296" s="149"/>
      <c r="P296" s="149"/>
      <c r="Q296" s="149"/>
      <c r="R296" s="91"/>
      <c r="S296" s="91"/>
      <c r="T296" s="149"/>
    </row>
    <row r="297" spans="1:20" x14ac:dyDescent="0.4">
      <c r="A297" s="91"/>
      <c r="B297" s="149"/>
      <c r="C297" s="91"/>
      <c r="D297" s="91"/>
      <c r="E297" s="91"/>
      <c r="F297" s="91"/>
      <c r="G297" s="149"/>
      <c r="H297" s="149"/>
      <c r="I297" s="149"/>
      <c r="J297" s="149"/>
      <c r="K297" s="149"/>
      <c r="L297" s="149"/>
      <c r="M297" s="149"/>
      <c r="N297" s="149"/>
      <c r="O297" s="149"/>
      <c r="P297" s="149"/>
      <c r="Q297" s="149"/>
      <c r="R297" s="91"/>
      <c r="S297" s="91"/>
      <c r="T297" s="149"/>
    </row>
    <row r="298" spans="1:20" x14ac:dyDescent="0.4">
      <c r="A298" s="91"/>
      <c r="B298" s="149"/>
      <c r="C298" s="91"/>
      <c r="D298" s="91"/>
      <c r="E298" s="91"/>
      <c r="F298" s="91"/>
      <c r="G298" s="149"/>
      <c r="H298" s="149"/>
      <c r="I298" s="149"/>
      <c r="J298" s="149"/>
      <c r="K298" s="149"/>
      <c r="L298" s="149"/>
      <c r="M298" s="149"/>
      <c r="N298" s="149"/>
      <c r="O298" s="149"/>
      <c r="P298" s="149"/>
      <c r="Q298" s="149"/>
      <c r="R298" s="91"/>
      <c r="S298" s="91"/>
      <c r="T298" s="149"/>
    </row>
    <row r="299" spans="1:20" x14ac:dyDescent="0.4">
      <c r="A299" s="91"/>
      <c r="B299" s="149"/>
      <c r="C299" s="91"/>
      <c r="D299" s="91"/>
      <c r="E299" s="91"/>
      <c r="F299" s="91"/>
      <c r="G299" s="149"/>
      <c r="H299" s="149"/>
      <c r="I299" s="149"/>
      <c r="J299" s="149"/>
      <c r="K299" s="149"/>
      <c r="L299" s="149"/>
      <c r="M299" s="149"/>
      <c r="N299" s="149"/>
      <c r="O299" s="149"/>
      <c r="P299" s="149"/>
      <c r="Q299" s="149"/>
      <c r="R299" s="91"/>
      <c r="S299" s="91"/>
      <c r="T299" s="149"/>
    </row>
    <row r="300" spans="1:20" x14ac:dyDescent="0.4">
      <c r="A300" s="91"/>
      <c r="B300" s="149"/>
      <c r="C300" s="91"/>
      <c r="D300" s="91"/>
      <c r="E300" s="91"/>
      <c r="F300" s="91"/>
      <c r="G300" s="149"/>
      <c r="H300" s="149"/>
      <c r="I300" s="149"/>
      <c r="J300" s="149"/>
      <c r="K300" s="149"/>
      <c r="L300" s="149"/>
      <c r="M300" s="149"/>
      <c r="N300" s="149"/>
      <c r="O300" s="149"/>
      <c r="P300" s="149"/>
      <c r="Q300" s="149"/>
      <c r="R300" s="91"/>
      <c r="S300" s="91"/>
      <c r="T300" s="149"/>
    </row>
    <row r="301" spans="1:20" x14ac:dyDescent="0.4">
      <c r="A301" s="91"/>
      <c r="B301" s="149"/>
      <c r="C301" s="91"/>
      <c r="D301" s="91"/>
      <c r="E301" s="91"/>
      <c r="F301" s="91"/>
      <c r="G301" s="149"/>
      <c r="H301" s="149"/>
      <c r="I301" s="149"/>
      <c r="J301" s="149"/>
      <c r="K301" s="149"/>
      <c r="L301" s="149"/>
      <c r="M301" s="149"/>
      <c r="N301" s="149"/>
      <c r="O301" s="149"/>
      <c r="P301" s="149"/>
      <c r="Q301" s="149"/>
      <c r="R301" s="91"/>
      <c r="S301" s="91"/>
      <c r="T301" s="149"/>
    </row>
    <row r="302" spans="1:20" x14ac:dyDescent="0.4">
      <c r="A302" s="91"/>
      <c r="B302" s="149"/>
      <c r="C302" s="91"/>
      <c r="D302" s="91"/>
      <c r="E302" s="91"/>
      <c r="F302" s="91"/>
      <c r="G302" s="149"/>
      <c r="H302" s="149"/>
      <c r="I302" s="149"/>
      <c r="J302" s="149"/>
      <c r="K302" s="149"/>
      <c r="L302" s="149"/>
      <c r="M302" s="149"/>
      <c r="N302" s="149"/>
      <c r="O302" s="149"/>
      <c r="P302" s="149"/>
      <c r="Q302" s="149"/>
      <c r="R302" s="91"/>
      <c r="S302" s="91"/>
      <c r="T302" s="149"/>
    </row>
    <row r="303" spans="1:20" x14ac:dyDescent="0.4">
      <c r="A303" s="91"/>
      <c r="B303" s="149"/>
      <c r="C303" s="91"/>
      <c r="D303" s="91"/>
      <c r="E303" s="91"/>
      <c r="F303" s="91"/>
      <c r="G303" s="149"/>
      <c r="H303" s="149"/>
      <c r="I303" s="149"/>
      <c r="J303" s="149"/>
      <c r="K303" s="149"/>
      <c r="L303" s="149"/>
      <c r="M303" s="149"/>
      <c r="N303" s="149"/>
      <c r="O303" s="149"/>
      <c r="P303" s="149"/>
      <c r="Q303" s="149"/>
      <c r="R303" s="91"/>
      <c r="S303" s="91"/>
      <c r="T303" s="149"/>
    </row>
    <row r="304" spans="1:20" x14ac:dyDescent="0.4">
      <c r="A304" s="91"/>
      <c r="B304" s="149"/>
      <c r="C304" s="91"/>
      <c r="D304" s="91"/>
      <c r="E304" s="91"/>
      <c r="F304" s="91"/>
      <c r="G304" s="149"/>
      <c r="H304" s="149"/>
      <c r="I304" s="149"/>
      <c r="J304" s="149"/>
      <c r="K304" s="149"/>
      <c r="L304" s="149"/>
      <c r="M304" s="149"/>
      <c r="N304" s="149"/>
      <c r="O304" s="149"/>
      <c r="P304" s="149"/>
      <c r="Q304" s="149"/>
      <c r="R304" s="91"/>
      <c r="S304" s="91"/>
      <c r="T304" s="149"/>
    </row>
    <row r="305" spans="1:20" x14ac:dyDescent="0.4">
      <c r="A305" s="91"/>
      <c r="B305" s="149"/>
      <c r="C305" s="91"/>
      <c r="D305" s="91"/>
      <c r="E305" s="91"/>
      <c r="F305" s="91"/>
      <c r="G305" s="149"/>
      <c r="H305" s="149"/>
      <c r="I305" s="149"/>
      <c r="J305" s="149"/>
      <c r="K305" s="149"/>
      <c r="L305" s="149"/>
      <c r="M305" s="149"/>
      <c r="N305" s="149"/>
      <c r="O305" s="149"/>
      <c r="P305" s="149"/>
      <c r="Q305" s="149"/>
      <c r="R305" s="91"/>
      <c r="S305" s="91"/>
      <c r="T305" s="149"/>
    </row>
    <row r="306" spans="1:20" x14ac:dyDescent="0.4">
      <c r="A306" s="91"/>
      <c r="B306" s="149"/>
      <c r="C306" s="91"/>
      <c r="D306" s="91"/>
      <c r="E306" s="91"/>
      <c r="F306" s="91"/>
      <c r="G306" s="149"/>
      <c r="H306" s="149"/>
      <c r="I306" s="149"/>
      <c r="J306" s="149"/>
      <c r="K306" s="149"/>
      <c r="L306" s="149"/>
      <c r="M306" s="149"/>
      <c r="N306" s="149"/>
      <c r="O306" s="149"/>
      <c r="P306" s="149"/>
      <c r="Q306" s="149"/>
      <c r="R306" s="91"/>
      <c r="S306" s="91"/>
      <c r="T306" s="149"/>
    </row>
    <row r="307" spans="1:20" x14ac:dyDescent="0.4">
      <c r="A307" s="91"/>
      <c r="B307" s="149"/>
      <c r="C307" s="91"/>
      <c r="D307" s="91"/>
      <c r="E307" s="91"/>
      <c r="F307" s="91"/>
      <c r="G307" s="149"/>
      <c r="H307" s="149"/>
      <c r="I307" s="149"/>
      <c r="J307" s="149"/>
      <c r="K307" s="149"/>
      <c r="L307" s="149"/>
      <c r="M307" s="149"/>
      <c r="N307" s="149"/>
      <c r="O307" s="149"/>
      <c r="P307" s="149"/>
      <c r="Q307" s="149"/>
      <c r="R307" s="91"/>
      <c r="S307" s="91"/>
      <c r="T307" s="149"/>
    </row>
    <row r="308" spans="1:20" x14ac:dyDescent="0.4">
      <c r="A308" s="91"/>
      <c r="B308" s="149"/>
      <c r="C308" s="91"/>
      <c r="D308" s="91"/>
      <c r="E308" s="91"/>
      <c r="F308" s="91"/>
      <c r="G308" s="149"/>
      <c r="H308" s="149"/>
      <c r="I308" s="149"/>
      <c r="J308" s="149"/>
      <c r="K308" s="149"/>
      <c r="L308" s="149"/>
      <c r="M308" s="149"/>
      <c r="N308" s="149"/>
      <c r="O308" s="149"/>
      <c r="P308" s="149"/>
      <c r="Q308" s="149"/>
      <c r="R308" s="91"/>
      <c r="S308" s="91"/>
      <c r="T308" s="149"/>
    </row>
    <row r="309" spans="1:20" x14ac:dyDescent="0.4">
      <c r="A309" s="91"/>
      <c r="B309" s="149"/>
      <c r="C309" s="91"/>
      <c r="D309" s="91"/>
      <c r="E309" s="91"/>
      <c r="F309" s="91"/>
      <c r="G309" s="149"/>
      <c r="H309" s="149"/>
      <c r="I309" s="149"/>
      <c r="J309" s="149"/>
      <c r="K309" s="149"/>
      <c r="L309" s="149"/>
      <c r="M309" s="149"/>
      <c r="N309" s="149"/>
      <c r="O309" s="149"/>
      <c r="P309" s="149"/>
      <c r="Q309" s="149"/>
      <c r="R309" s="91"/>
      <c r="S309" s="91"/>
      <c r="T309" s="149"/>
    </row>
    <row r="310" spans="1:20" x14ac:dyDescent="0.4">
      <c r="A310" s="91"/>
      <c r="B310" s="149"/>
      <c r="C310" s="91"/>
      <c r="D310" s="91"/>
      <c r="E310" s="91"/>
      <c r="F310" s="91"/>
      <c r="G310" s="149"/>
      <c r="H310" s="149"/>
      <c r="I310" s="149"/>
      <c r="J310" s="149"/>
      <c r="K310" s="149"/>
      <c r="L310" s="149"/>
      <c r="M310" s="149"/>
      <c r="N310" s="149"/>
      <c r="O310" s="149"/>
      <c r="P310" s="149"/>
      <c r="Q310" s="149"/>
      <c r="R310" s="91"/>
      <c r="S310" s="91"/>
      <c r="T310" s="149"/>
    </row>
    <row r="311" spans="1:20" x14ac:dyDescent="0.4">
      <c r="A311" s="91"/>
      <c r="B311" s="149"/>
      <c r="C311" s="91"/>
      <c r="D311" s="91"/>
      <c r="E311" s="91"/>
      <c r="F311" s="91"/>
      <c r="G311" s="149"/>
      <c r="H311" s="149"/>
      <c r="I311" s="149"/>
      <c r="J311" s="149"/>
      <c r="K311" s="149"/>
      <c r="L311" s="149"/>
      <c r="M311" s="149"/>
      <c r="N311" s="149"/>
      <c r="O311" s="149"/>
      <c r="P311" s="149"/>
      <c r="Q311" s="149"/>
      <c r="R311" s="91"/>
      <c r="S311" s="91"/>
      <c r="T311" s="149"/>
    </row>
    <row r="312" spans="1:20" x14ac:dyDescent="0.4">
      <c r="A312" s="91"/>
      <c r="B312" s="149"/>
      <c r="C312" s="91"/>
      <c r="D312" s="91"/>
      <c r="E312" s="91"/>
      <c r="F312" s="91"/>
      <c r="G312" s="149"/>
      <c r="H312" s="149"/>
      <c r="I312" s="149"/>
      <c r="J312" s="149"/>
      <c r="K312" s="149"/>
      <c r="L312" s="149"/>
      <c r="M312" s="149"/>
      <c r="N312" s="149"/>
      <c r="O312" s="149"/>
      <c r="P312" s="149"/>
      <c r="Q312" s="149"/>
      <c r="R312" s="91"/>
      <c r="S312" s="91"/>
      <c r="T312" s="149"/>
    </row>
    <row r="313" spans="1:20" x14ac:dyDescent="0.4">
      <c r="A313" s="91"/>
      <c r="B313" s="149"/>
      <c r="C313" s="91"/>
      <c r="D313" s="91"/>
      <c r="E313" s="91"/>
      <c r="F313" s="91"/>
      <c r="G313" s="149"/>
      <c r="H313" s="149"/>
      <c r="I313" s="149"/>
      <c r="J313" s="149"/>
      <c r="K313" s="149"/>
      <c r="L313" s="149"/>
      <c r="M313" s="149"/>
      <c r="N313" s="149"/>
      <c r="O313" s="149"/>
      <c r="P313" s="149"/>
      <c r="Q313" s="149"/>
      <c r="R313" s="91"/>
      <c r="S313" s="91"/>
      <c r="T313" s="149"/>
    </row>
    <row r="314" spans="1:20" x14ac:dyDescent="0.4">
      <c r="A314" s="91"/>
      <c r="B314" s="149"/>
      <c r="C314" s="91"/>
      <c r="D314" s="91"/>
      <c r="E314" s="91"/>
      <c r="F314" s="91"/>
      <c r="G314" s="149"/>
      <c r="H314" s="149"/>
      <c r="I314" s="149"/>
      <c r="J314" s="149"/>
      <c r="K314" s="149"/>
      <c r="L314" s="149"/>
      <c r="M314" s="149"/>
      <c r="N314" s="149"/>
      <c r="O314" s="149"/>
      <c r="P314" s="149"/>
      <c r="Q314" s="149"/>
      <c r="R314" s="91"/>
      <c r="S314" s="91"/>
      <c r="T314" s="149"/>
    </row>
    <row r="315" spans="1:20" x14ac:dyDescent="0.4">
      <c r="A315" s="91"/>
      <c r="B315" s="149"/>
      <c r="C315" s="91"/>
      <c r="D315" s="91"/>
      <c r="E315" s="91"/>
      <c r="F315" s="91"/>
      <c r="G315" s="149"/>
      <c r="H315" s="149"/>
      <c r="I315" s="149"/>
      <c r="J315" s="149"/>
      <c r="K315" s="149"/>
      <c r="L315" s="149"/>
      <c r="M315" s="149"/>
      <c r="N315" s="149"/>
      <c r="O315" s="149"/>
      <c r="P315" s="149"/>
      <c r="Q315" s="149"/>
      <c r="R315" s="91"/>
      <c r="S315" s="91"/>
      <c r="T315" s="149"/>
    </row>
    <row r="316" spans="1:20" x14ac:dyDescent="0.4">
      <c r="A316" s="91"/>
      <c r="B316" s="149"/>
      <c r="C316" s="91"/>
      <c r="D316" s="91"/>
      <c r="E316" s="91"/>
      <c r="F316" s="91"/>
      <c r="G316" s="149"/>
      <c r="H316" s="149"/>
      <c r="I316" s="149"/>
      <c r="J316" s="149"/>
      <c r="K316" s="149"/>
      <c r="L316" s="149"/>
      <c r="M316" s="149"/>
      <c r="N316" s="149"/>
      <c r="O316" s="149"/>
      <c r="P316" s="149"/>
      <c r="Q316" s="149"/>
      <c r="R316" s="91"/>
      <c r="S316" s="91"/>
      <c r="T316" s="149"/>
    </row>
    <row r="317" spans="1:20" x14ac:dyDescent="0.4">
      <c r="A317" s="91"/>
      <c r="B317" s="149"/>
      <c r="C317" s="91"/>
      <c r="D317" s="91"/>
      <c r="E317" s="91"/>
      <c r="F317" s="91"/>
      <c r="G317" s="149"/>
      <c r="H317" s="149"/>
      <c r="I317" s="149"/>
      <c r="J317" s="149"/>
      <c r="K317" s="149"/>
      <c r="L317" s="149"/>
      <c r="M317" s="149"/>
      <c r="N317" s="149"/>
      <c r="O317" s="149"/>
      <c r="P317" s="149"/>
      <c r="Q317" s="149"/>
      <c r="R317" s="91"/>
      <c r="S317" s="91"/>
      <c r="T317" s="149"/>
    </row>
    <row r="318" spans="1:20" x14ac:dyDescent="0.4">
      <c r="A318" s="91"/>
      <c r="B318" s="149"/>
      <c r="C318" s="91"/>
      <c r="D318" s="91"/>
      <c r="E318" s="91"/>
      <c r="F318" s="91"/>
      <c r="G318" s="149"/>
      <c r="H318" s="149"/>
      <c r="I318" s="149"/>
      <c r="J318" s="149"/>
      <c r="K318" s="149"/>
      <c r="L318" s="149"/>
      <c r="M318" s="149"/>
      <c r="N318" s="149"/>
      <c r="O318" s="149"/>
      <c r="P318" s="149"/>
      <c r="Q318" s="149"/>
      <c r="R318" s="91"/>
      <c r="S318" s="91"/>
      <c r="T318" s="149"/>
    </row>
    <row r="319" spans="1:20" x14ac:dyDescent="0.4">
      <c r="A319" s="91"/>
      <c r="B319" s="149"/>
      <c r="C319" s="91"/>
      <c r="D319" s="91"/>
      <c r="E319" s="91"/>
      <c r="F319" s="91"/>
      <c r="G319" s="149"/>
      <c r="H319" s="149"/>
      <c r="I319" s="149"/>
      <c r="J319" s="149"/>
      <c r="K319" s="149"/>
      <c r="L319" s="149"/>
      <c r="M319" s="149"/>
      <c r="N319" s="149"/>
      <c r="O319" s="149"/>
      <c r="P319" s="149"/>
      <c r="Q319" s="149"/>
      <c r="R319" s="91"/>
      <c r="S319" s="91"/>
      <c r="T319" s="149"/>
    </row>
    <row r="320" spans="1:20" x14ac:dyDescent="0.4">
      <c r="A320" s="91"/>
      <c r="B320" s="149"/>
      <c r="C320" s="91"/>
      <c r="D320" s="91"/>
      <c r="E320" s="91"/>
      <c r="F320" s="91"/>
      <c r="G320" s="149"/>
      <c r="H320" s="149"/>
      <c r="I320" s="149"/>
      <c r="J320" s="149"/>
      <c r="K320" s="149"/>
      <c r="L320" s="149"/>
      <c r="M320" s="149"/>
      <c r="N320" s="149"/>
      <c r="O320" s="149"/>
      <c r="P320" s="149"/>
      <c r="Q320" s="149"/>
      <c r="R320" s="91"/>
      <c r="S320" s="91"/>
      <c r="T320" s="149"/>
    </row>
    <row r="321" spans="1:20" x14ac:dyDescent="0.4">
      <c r="A321" s="91"/>
      <c r="B321" s="149"/>
      <c r="C321" s="91"/>
      <c r="D321" s="91"/>
      <c r="E321" s="91"/>
      <c r="F321" s="91"/>
      <c r="G321" s="149"/>
      <c r="H321" s="149"/>
      <c r="I321" s="149"/>
      <c r="J321" s="149"/>
      <c r="K321" s="149"/>
      <c r="L321" s="149"/>
      <c r="M321" s="149"/>
      <c r="N321" s="149"/>
      <c r="O321" s="149"/>
      <c r="P321" s="149"/>
      <c r="Q321" s="149"/>
      <c r="R321" s="91"/>
      <c r="S321" s="91"/>
      <c r="T321" s="149"/>
    </row>
    <row r="322" spans="1:20" x14ac:dyDescent="0.4">
      <c r="A322" s="91"/>
      <c r="B322" s="149"/>
      <c r="C322" s="91"/>
      <c r="D322" s="91"/>
      <c r="E322" s="91"/>
      <c r="F322" s="91"/>
      <c r="G322" s="149"/>
      <c r="H322" s="149"/>
      <c r="I322" s="149"/>
      <c r="J322" s="149"/>
      <c r="K322" s="149"/>
      <c r="L322" s="149"/>
      <c r="M322" s="149"/>
      <c r="N322" s="149"/>
      <c r="O322" s="149"/>
      <c r="P322" s="149"/>
      <c r="Q322" s="149"/>
      <c r="R322" s="91"/>
      <c r="S322" s="91"/>
      <c r="T322" s="149"/>
    </row>
    <row r="323" spans="1:20" x14ac:dyDescent="0.4">
      <c r="A323" s="91"/>
      <c r="B323" s="149"/>
      <c r="C323" s="91"/>
      <c r="D323" s="91"/>
      <c r="E323" s="91"/>
      <c r="F323" s="91"/>
      <c r="G323" s="149"/>
      <c r="H323" s="149"/>
      <c r="I323" s="149"/>
      <c r="J323" s="149"/>
      <c r="K323" s="149"/>
      <c r="L323" s="149"/>
      <c r="M323" s="149"/>
      <c r="N323" s="149"/>
      <c r="O323" s="149"/>
      <c r="P323" s="149"/>
      <c r="Q323" s="149"/>
      <c r="R323" s="91"/>
      <c r="S323" s="91"/>
      <c r="T323" s="149"/>
    </row>
    <row r="324" spans="1:20" x14ac:dyDescent="0.4">
      <c r="A324" s="91"/>
      <c r="B324" s="149"/>
      <c r="C324" s="91"/>
      <c r="D324" s="91"/>
      <c r="E324" s="91"/>
      <c r="F324" s="91"/>
      <c r="G324" s="149"/>
      <c r="H324" s="149"/>
      <c r="I324" s="149"/>
      <c r="J324" s="149"/>
      <c r="K324" s="149"/>
      <c r="L324" s="149"/>
      <c r="M324" s="149"/>
      <c r="N324" s="149"/>
      <c r="O324" s="149"/>
      <c r="P324" s="149"/>
      <c r="Q324" s="149"/>
      <c r="R324" s="91"/>
      <c r="S324" s="91"/>
      <c r="T324" s="149"/>
    </row>
    <row r="325" spans="1:20" x14ac:dyDescent="0.4">
      <c r="A325" s="91"/>
      <c r="B325" s="149"/>
      <c r="C325" s="91"/>
      <c r="D325" s="91"/>
      <c r="E325" s="91"/>
      <c r="F325" s="91"/>
      <c r="G325" s="149"/>
      <c r="H325" s="149"/>
      <c r="I325" s="149"/>
      <c r="J325" s="149"/>
      <c r="K325" s="149"/>
      <c r="L325" s="149"/>
      <c r="M325" s="149"/>
      <c r="N325" s="149"/>
      <c r="O325" s="149"/>
      <c r="P325" s="149"/>
      <c r="Q325" s="149"/>
      <c r="R325" s="91"/>
      <c r="S325" s="91"/>
      <c r="T325" s="149"/>
    </row>
    <row r="326" spans="1:20" x14ac:dyDescent="0.4">
      <c r="A326" s="91"/>
      <c r="B326" s="149"/>
      <c r="C326" s="91"/>
      <c r="D326" s="91"/>
      <c r="E326" s="91"/>
      <c r="F326" s="91"/>
      <c r="G326" s="149"/>
      <c r="H326" s="149"/>
      <c r="I326" s="149"/>
      <c r="J326" s="149"/>
      <c r="K326" s="149"/>
      <c r="L326" s="149"/>
      <c r="M326" s="149"/>
      <c r="N326" s="149"/>
      <c r="O326" s="149"/>
      <c r="P326" s="149"/>
      <c r="Q326" s="149"/>
      <c r="R326" s="91"/>
      <c r="S326" s="91"/>
      <c r="T326" s="149"/>
    </row>
    <row r="327" spans="1:20" x14ac:dyDescent="0.4">
      <c r="A327" s="91"/>
      <c r="B327" s="149"/>
      <c r="C327" s="91"/>
      <c r="D327" s="91"/>
      <c r="E327" s="91"/>
      <c r="F327" s="91"/>
      <c r="G327" s="149"/>
      <c r="H327" s="149"/>
      <c r="I327" s="149"/>
      <c r="J327" s="149"/>
      <c r="K327" s="149"/>
      <c r="L327" s="149"/>
      <c r="M327" s="149"/>
      <c r="N327" s="149"/>
      <c r="O327" s="149"/>
      <c r="P327" s="149"/>
      <c r="Q327" s="149"/>
      <c r="R327" s="91"/>
      <c r="S327" s="91"/>
      <c r="T327" s="149"/>
    </row>
    <row r="328" spans="1:20" x14ac:dyDescent="0.4">
      <c r="A328" s="91"/>
      <c r="B328" s="149"/>
      <c r="C328" s="91"/>
      <c r="D328" s="91"/>
      <c r="E328" s="91"/>
      <c r="F328" s="91"/>
      <c r="G328" s="149"/>
      <c r="H328" s="149"/>
      <c r="I328" s="149"/>
      <c r="J328" s="149"/>
      <c r="K328" s="149"/>
      <c r="L328" s="149"/>
      <c r="M328" s="149"/>
      <c r="N328" s="149"/>
      <c r="O328" s="149"/>
      <c r="P328" s="149"/>
      <c r="Q328" s="149"/>
      <c r="R328" s="91"/>
      <c r="S328" s="91"/>
      <c r="T328" s="149"/>
    </row>
    <row r="329" spans="1:20" x14ac:dyDescent="0.4">
      <c r="A329" s="91"/>
      <c r="B329" s="149"/>
      <c r="C329" s="91"/>
      <c r="D329" s="91"/>
      <c r="E329" s="91"/>
      <c r="F329" s="91"/>
      <c r="G329" s="149"/>
      <c r="H329" s="149"/>
      <c r="I329" s="149"/>
      <c r="J329" s="149"/>
      <c r="K329" s="149"/>
      <c r="L329" s="149"/>
      <c r="M329" s="149"/>
      <c r="N329" s="149"/>
      <c r="O329" s="149"/>
      <c r="P329" s="149"/>
      <c r="Q329" s="149"/>
      <c r="R329" s="91"/>
      <c r="S329" s="91"/>
      <c r="T329" s="149"/>
    </row>
    <row r="330" spans="1:20" x14ac:dyDescent="0.4">
      <c r="A330" s="91"/>
      <c r="B330" s="149"/>
      <c r="C330" s="91"/>
      <c r="D330" s="91"/>
      <c r="E330" s="91"/>
      <c r="F330" s="91"/>
      <c r="G330" s="149"/>
      <c r="H330" s="149"/>
      <c r="I330" s="149"/>
      <c r="J330" s="149"/>
      <c r="K330" s="149"/>
      <c r="L330" s="149"/>
      <c r="M330" s="149"/>
      <c r="N330" s="149"/>
      <c r="O330" s="149"/>
      <c r="P330" s="149"/>
      <c r="Q330" s="149"/>
      <c r="R330" s="91"/>
      <c r="S330" s="91"/>
      <c r="T330" s="149"/>
    </row>
    <row r="331" spans="1:20" x14ac:dyDescent="0.4">
      <c r="A331" s="91"/>
      <c r="B331" s="149"/>
      <c r="C331" s="91"/>
      <c r="D331" s="91"/>
      <c r="E331" s="91"/>
      <c r="F331" s="91"/>
      <c r="G331" s="149"/>
      <c r="H331" s="149"/>
      <c r="I331" s="149"/>
      <c r="J331" s="149"/>
      <c r="K331" s="149"/>
      <c r="L331" s="149"/>
      <c r="M331" s="149"/>
      <c r="N331" s="149"/>
      <c r="O331" s="149"/>
      <c r="P331" s="149"/>
      <c r="Q331" s="149"/>
      <c r="R331" s="91"/>
      <c r="S331" s="91"/>
      <c r="T331" s="149"/>
    </row>
    <row r="332" spans="1:20" x14ac:dyDescent="0.4">
      <c r="A332" s="91"/>
      <c r="B332" s="149"/>
      <c r="C332" s="91"/>
      <c r="D332" s="91"/>
      <c r="E332" s="91"/>
      <c r="F332" s="91"/>
      <c r="G332" s="149"/>
      <c r="H332" s="149"/>
      <c r="I332" s="149"/>
      <c r="J332" s="149"/>
      <c r="K332" s="149"/>
      <c r="L332" s="149"/>
      <c r="M332" s="149"/>
      <c r="N332" s="149"/>
      <c r="O332" s="149"/>
      <c r="P332" s="149"/>
      <c r="Q332" s="149"/>
      <c r="R332" s="91"/>
      <c r="S332" s="91"/>
      <c r="T332" s="149"/>
    </row>
    <row r="333" spans="1:20" x14ac:dyDescent="0.4">
      <c r="A333" s="91"/>
      <c r="B333" s="149"/>
      <c r="C333" s="91"/>
      <c r="D333" s="91"/>
      <c r="E333" s="91"/>
      <c r="F333" s="91"/>
      <c r="G333" s="149"/>
      <c r="H333" s="149"/>
      <c r="I333" s="149"/>
      <c r="J333" s="149"/>
      <c r="K333" s="149"/>
      <c r="L333" s="149"/>
      <c r="M333" s="149"/>
      <c r="N333" s="149"/>
      <c r="O333" s="149"/>
      <c r="P333" s="149"/>
      <c r="Q333" s="149"/>
      <c r="R333" s="91"/>
      <c r="S333" s="91"/>
      <c r="T333" s="149"/>
    </row>
    <row r="334" spans="1:20" x14ac:dyDescent="0.4">
      <c r="A334" s="91"/>
      <c r="B334" s="149"/>
      <c r="C334" s="91"/>
      <c r="D334" s="91"/>
      <c r="E334" s="91"/>
      <c r="F334" s="91"/>
      <c r="G334" s="149"/>
      <c r="H334" s="149"/>
      <c r="I334" s="149"/>
      <c r="J334" s="149"/>
      <c r="K334" s="149"/>
      <c r="L334" s="149"/>
      <c r="M334" s="149"/>
      <c r="N334" s="149"/>
      <c r="O334" s="149"/>
      <c r="P334" s="149"/>
      <c r="Q334" s="149"/>
      <c r="R334" s="91"/>
      <c r="S334" s="91"/>
      <c r="T334" s="149"/>
    </row>
    <row r="335" spans="1:20" x14ac:dyDescent="0.4">
      <c r="A335" s="91"/>
      <c r="B335" s="149"/>
      <c r="C335" s="91"/>
      <c r="D335" s="91"/>
      <c r="E335" s="91"/>
      <c r="F335" s="91"/>
      <c r="G335" s="149"/>
      <c r="H335" s="149"/>
      <c r="I335" s="149"/>
      <c r="J335" s="149"/>
      <c r="K335" s="149"/>
      <c r="L335" s="149"/>
      <c r="M335" s="149"/>
      <c r="N335" s="149"/>
      <c r="O335" s="149"/>
      <c r="P335" s="149"/>
      <c r="Q335" s="149"/>
      <c r="R335" s="91"/>
      <c r="S335" s="91"/>
      <c r="T335" s="149"/>
    </row>
    <row r="336" spans="1:20" x14ac:dyDescent="0.4">
      <c r="A336" s="91"/>
      <c r="B336" s="149"/>
      <c r="C336" s="91"/>
      <c r="D336" s="91"/>
      <c r="E336" s="91"/>
      <c r="F336" s="91"/>
      <c r="G336" s="149"/>
      <c r="H336" s="149"/>
      <c r="I336" s="149"/>
      <c r="J336" s="149"/>
      <c r="K336" s="149"/>
      <c r="L336" s="149"/>
      <c r="M336" s="149"/>
      <c r="N336" s="149"/>
      <c r="O336" s="149"/>
      <c r="P336" s="149"/>
      <c r="Q336" s="149"/>
      <c r="R336" s="91"/>
      <c r="S336" s="91"/>
      <c r="T336" s="149"/>
    </row>
    <row r="337" spans="1:20" x14ac:dyDescent="0.4">
      <c r="A337" s="91"/>
      <c r="B337" s="149"/>
      <c r="C337" s="91"/>
      <c r="D337" s="91"/>
      <c r="E337" s="91"/>
      <c r="F337" s="91"/>
      <c r="G337" s="149"/>
      <c r="H337" s="149"/>
      <c r="I337" s="149"/>
      <c r="J337" s="149"/>
      <c r="K337" s="149"/>
      <c r="L337" s="149"/>
      <c r="M337" s="149"/>
      <c r="N337" s="149"/>
      <c r="O337" s="149"/>
      <c r="P337" s="149"/>
      <c r="Q337" s="149"/>
      <c r="R337" s="91"/>
      <c r="S337" s="91"/>
      <c r="T337" s="149"/>
    </row>
    <row r="338" spans="1:20" x14ac:dyDescent="0.4">
      <c r="A338" s="91"/>
      <c r="B338" s="149"/>
      <c r="C338" s="91"/>
      <c r="D338" s="91"/>
      <c r="E338" s="91"/>
      <c r="F338" s="91"/>
      <c r="G338" s="149"/>
      <c r="H338" s="149"/>
      <c r="I338" s="149"/>
      <c r="J338" s="149"/>
      <c r="K338" s="149"/>
      <c r="L338" s="149"/>
      <c r="M338" s="149"/>
      <c r="N338" s="149"/>
      <c r="O338" s="149"/>
      <c r="P338" s="149"/>
      <c r="Q338" s="149"/>
      <c r="R338" s="91"/>
      <c r="S338" s="91"/>
      <c r="T338" s="149"/>
    </row>
    <row r="339" spans="1:20" x14ac:dyDescent="0.4">
      <c r="A339" s="91"/>
      <c r="B339" s="149"/>
      <c r="C339" s="91"/>
      <c r="D339" s="91"/>
      <c r="E339" s="91"/>
      <c r="F339" s="91"/>
      <c r="G339" s="149"/>
      <c r="H339" s="149"/>
      <c r="I339" s="149"/>
      <c r="J339" s="149"/>
      <c r="K339" s="149"/>
      <c r="L339" s="149"/>
      <c r="M339" s="149"/>
      <c r="N339" s="149"/>
      <c r="O339" s="149"/>
      <c r="P339" s="149"/>
      <c r="Q339" s="149"/>
      <c r="R339" s="91"/>
      <c r="S339" s="91"/>
      <c r="T339" s="149"/>
    </row>
    <row r="340" spans="1:20" x14ac:dyDescent="0.4">
      <c r="A340" s="91"/>
      <c r="B340" s="149"/>
      <c r="C340" s="91"/>
      <c r="D340" s="91"/>
      <c r="E340" s="91"/>
      <c r="F340" s="91"/>
      <c r="G340" s="149"/>
      <c r="H340" s="149"/>
      <c r="I340" s="149"/>
      <c r="J340" s="149"/>
      <c r="K340" s="149"/>
      <c r="L340" s="149"/>
      <c r="M340" s="149"/>
      <c r="N340" s="149"/>
      <c r="O340" s="149"/>
      <c r="P340" s="149"/>
      <c r="Q340" s="149"/>
      <c r="R340" s="91"/>
      <c r="S340" s="91"/>
      <c r="T340" s="149"/>
    </row>
    <row r="341" spans="1:20" x14ac:dyDescent="0.4">
      <c r="A341" s="91"/>
      <c r="B341" s="149"/>
      <c r="C341" s="91"/>
      <c r="D341" s="91"/>
      <c r="E341" s="91"/>
      <c r="F341" s="91"/>
      <c r="G341" s="149"/>
      <c r="H341" s="149"/>
      <c r="I341" s="149"/>
      <c r="J341" s="149"/>
      <c r="K341" s="149"/>
      <c r="L341" s="149"/>
      <c r="M341" s="149"/>
      <c r="N341" s="149"/>
      <c r="O341" s="149"/>
      <c r="P341" s="149"/>
      <c r="Q341" s="149"/>
      <c r="R341" s="91"/>
      <c r="S341" s="91"/>
      <c r="T341" s="149"/>
    </row>
    <row r="342" spans="1:20" x14ac:dyDescent="0.4">
      <c r="A342" s="91"/>
      <c r="B342" s="149"/>
      <c r="C342" s="91"/>
      <c r="D342" s="91"/>
      <c r="E342" s="91"/>
      <c r="F342" s="91"/>
      <c r="G342" s="149"/>
      <c r="H342" s="149"/>
      <c r="I342" s="149"/>
      <c r="J342" s="149"/>
      <c r="K342" s="149"/>
      <c r="L342" s="149"/>
      <c r="M342" s="149"/>
      <c r="N342" s="149"/>
      <c r="O342" s="149"/>
      <c r="P342" s="149"/>
      <c r="Q342" s="149"/>
      <c r="R342" s="91"/>
      <c r="S342" s="91"/>
      <c r="T342" s="149"/>
    </row>
    <row r="343" spans="1:20" x14ac:dyDescent="0.4">
      <c r="A343" s="91"/>
      <c r="B343" s="149"/>
      <c r="C343" s="91"/>
      <c r="D343" s="91"/>
      <c r="E343" s="91"/>
      <c r="F343" s="91"/>
      <c r="G343" s="149"/>
      <c r="H343" s="149"/>
      <c r="I343" s="149"/>
      <c r="J343" s="149"/>
      <c r="K343" s="149"/>
      <c r="L343" s="149"/>
      <c r="M343" s="149"/>
      <c r="N343" s="149"/>
      <c r="O343" s="149"/>
      <c r="P343" s="149"/>
      <c r="Q343" s="149"/>
      <c r="R343" s="91"/>
      <c r="S343" s="91"/>
      <c r="T343" s="149"/>
    </row>
    <row r="344" spans="1:20" x14ac:dyDescent="0.4">
      <c r="A344" s="91"/>
      <c r="B344" s="149"/>
      <c r="C344" s="91"/>
      <c r="D344" s="91"/>
      <c r="E344" s="91"/>
      <c r="F344" s="91"/>
      <c r="G344" s="149"/>
      <c r="H344" s="149"/>
      <c r="I344" s="149"/>
      <c r="J344" s="149"/>
      <c r="K344" s="149"/>
      <c r="L344" s="149"/>
      <c r="M344" s="149"/>
      <c r="N344" s="149"/>
      <c r="O344" s="149"/>
      <c r="P344" s="149"/>
      <c r="Q344" s="149"/>
      <c r="R344" s="91"/>
      <c r="S344" s="91"/>
      <c r="T344" s="149"/>
    </row>
    <row r="345" spans="1:20" x14ac:dyDescent="0.4">
      <c r="A345" s="91"/>
      <c r="B345" s="149"/>
      <c r="C345" s="91"/>
      <c r="D345" s="91"/>
      <c r="E345" s="91"/>
      <c r="F345" s="91"/>
      <c r="G345" s="149"/>
      <c r="H345" s="149"/>
      <c r="I345" s="149"/>
      <c r="J345" s="149"/>
      <c r="K345" s="149"/>
      <c r="L345" s="149"/>
      <c r="M345" s="149"/>
      <c r="N345" s="149"/>
      <c r="O345" s="149"/>
      <c r="P345" s="149"/>
      <c r="Q345" s="149"/>
      <c r="R345" s="91"/>
      <c r="S345" s="91"/>
      <c r="T345" s="149"/>
    </row>
    <row r="346" spans="1:20" x14ac:dyDescent="0.4">
      <c r="A346" s="91"/>
      <c r="B346" s="149"/>
      <c r="C346" s="91"/>
      <c r="D346" s="91"/>
      <c r="E346" s="91"/>
      <c r="F346" s="91"/>
      <c r="G346" s="149"/>
      <c r="H346" s="149"/>
      <c r="I346" s="149"/>
      <c r="J346" s="149"/>
      <c r="K346" s="149"/>
      <c r="L346" s="149"/>
      <c r="M346" s="149"/>
      <c r="N346" s="149"/>
      <c r="O346" s="149"/>
      <c r="P346" s="149"/>
      <c r="Q346" s="149"/>
      <c r="R346" s="91"/>
      <c r="S346" s="91"/>
      <c r="T346" s="149"/>
    </row>
    <row r="347" spans="1:20" x14ac:dyDescent="0.4">
      <c r="A347" s="91"/>
      <c r="B347" s="149"/>
      <c r="C347" s="91"/>
      <c r="D347" s="91"/>
      <c r="E347" s="91"/>
      <c r="F347" s="91"/>
      <c r="G347" s="149"/>
      <c r="H347" s="149"/>
      <c r="I347" s="149"/>
      <c r="J347" s="149"/>
      <c r="K347" s="149"/>
      <c r="L347" s="149"/>
      <c r="M347" s="149"/>
      <c r="N347" s="149"/>
      <c r="O347" s="149"/>
      <c r="P347" s="149"/>
      <c r="Q347" s="149"/>
      <c r="R347" s="91"/>
      <c r="S347" s="91"/>
      <c r="T347" s="149"/>
    </row>
    <row r="348" spans="1:20" x14ac:dyDescent="0.4">
      <c r="A348" s="91"/>
      <c r="B348" s="149"/>
      <c r="C348" s="91"/>
      <c r="D348" s="91"/>
      <c r="E348" s="91"/>
      <c r="F348" s="91"/>
      <c r="G348" s="149"/>
      <c r="H348" s="149"/>
      <c r="I348" s="149"/>
      <c r="J348" s="149"/>
      <c r="K348" s="149"/>
      <c r="L348" s="149"/>
      <c r="M348" s="149"/>
      <c r="N348" s="149"/>
      <c r="O348" s="149"/>
      <c r="P348" s="149"/>
      <c r="Q348" s="149"/>
      <c r="R348" s="91"/>
      <c r="S348" s="91"/>
      <c r="T348" s="149"/>
    </row>
    <row r="349" spans="1:20" x14ac:dyDescent="0.4">
      <c r="A349" s="91"/>
      <c r="B349" s="149"/>
      <c r="C349" s="91"/>
      <c r="D349" s="91"/>
      <c r="E349" s="91"/>
      <c r="F349" s="91"/>
      <c r="G349" s="149"/>
      <c r="H349" s="149"/>
      <c r="I349" s="149"/>
      <c r="J349" s="149"/>
      <c r="K349" s="149"/>
      <c r="L349" s="149"/>
      <c r="M349" s="149"/>
      <c r="N349" s="149"/>
      <c r="O349" s="149"/>
      <c r="P349" s="149"/>
      <c r="Q349" s="149"/>
      <c r="R349" s="91"/>
      <c r="S349" s="91"/>
      <c r="T349" s="149"/>
    </row>
    <row r="350" spans="1:20" x14ac:dyDescent="0.4">
      <c r="A350" s="91"/>
      <c r="B350" s="149"/>
      <c r="C350" s="91"/>
      <c r="D350" s="91"/>
      <c r="E350" s="91"/>
      <c r="F350" s="91"/>
      <c r="G350" s="149"/>
      <c r="H350" s="149"/>
      <c r="I350" s="149"/>
      <c r="J350" s="149"/>
      <c r="K350" s="149"/>
      <c r="L350" s="149"/>
      <c r="M350" s="149"/>
      <c r="N350" s="149"/>
      <c r="O350" s="149"/>
      <c r="P350" s="149"/>
      <c r="Q350" s="149"/>
      <c r="R350" s="91"/>
      <c r="S350" s="91"/>
      <c r="T350" s="149"/>
    </row>
    <row r="351" spans="1:20" x14ac:dyDescent="0.4">
      <c r="A351" s="91"/>
      <c r="B351" s="149"/>
      <c r="C351" s="91"/>
      <c r="D351" s="91"/>
      <c r="E351" s="91"/>
      <c r="F351" s="91"/>
      <c r="G351" s="149"/>
      <c r="H351" s="149"/>
      <c r="I351" s="149"/>
      <c r="J351" s="149"/>
      <c r="K351" s="149"/>
      <c r="L351" s="149"/>
      <c r="M351" s="149"/>
      <c r="N351" s="149"/>
      <c r="O351" s="149"/>
      <c r="P351" s="149"/>
      <c r="Q351" s="149"/>
      <c r="R351" s="91"/>
      <c r="S351" s="91"/>
      <c r="T351" s="149"/>
    </row>
    <row r="352" spans="1:20" x14ac:dyDescent="0.4">
      <c r="A352" s="91"/>
      <c r="B352" s="149"/>
      <c r="C352" s="91"/>
      <c r="D352" s="91"/>
      <c r="E352" s="91"/>
      <c r="F352" s="91"/>
      <c r="G352" s="149"/>
      <c r="H352" s="149"/>
      <c r="I352" s="149"/>
      <c r="J352" s="149"/>
      <c r="K352" s="149"/>
      <c r="L352" s="149"/>
      <c r="M352" s="149"/>
      <c r="N352" s="149"/>
      <c r="O352" s="149"/>
      <c r="P352" s="149"/>
      <c r="Q352" s="149"/>
      <c r="R352" s="91"/>
      <c r="S352" s="91"/>
      <c r="T352" s="149"/>
    </row>
    <row r="353" spans="1:20" x14ac:dyDescent="0.4">
      <c r="A353" s="91"/>
      <c r="B353" s="149"/>
      <c r="C353" s="91"/>
      <c r="D353" s="91"/>
      <c r="E353" s="91"/>
      <c r="F353" s="91"/>
      <c r="G353" s="149"/>
      <c r="H353" s="149"/>
      <c r="I353" s="149"/>
      <c r="J353" s="149"/>
      <c r="K353" s="149"/>
      <c r="L353" s="149"/>
      <c r="M353" s="149"/>
      <c r="N353" s="149"/>
      <c r="O353" s="149"/>
      <c r="P353" s="149"/>
      <c r="Q353" s="149"/>
      <c r="R353" s="91"/>
      <c r="S353" s="91"/>
      <c r="T353" s="149"/>
    </row>
    <row r="354" spans="1:20" x14ac:dyDescent="0.4">
      <c r="A354" s="91"/>
      <c r="B354" s="149"/>
      <c r="C354" s="91"/>
      <c r="D354" s="91"/>
      <c r="E354" s="91"/>
      <c r="F354" s="91"/>
      <c r="G354" s="149"/>
      <c r="H354" s="149"/>
      <c r="I354" s="149"/>
      <c r="J354" s="149"/>
      <c r="K354" s="149"/>
      <c r="L354" s="149"/>
      <c r="M354" s="149"/>
      <c r="N354" s="149"/>
      <c r="O354" s="149"/>
      <c r="P354" s="149"/>
      <c r="Q354" s="149"/>
      <c r="R354" s="91"/>
      <c r="S354" s="91"/>
      <c r="T354" s="149"/>
    </row>
    <row r="355" spans="1:20" x14ac:dyDescent="0.4">
      <c r="A355" s="91"/>
      <c r="B355" s="149"/>
      <c r="C355" s="91"/>
      <c r="D355" s="91"/>
      <c r="E355" s="91"/>
      <c r="F355" s="91"/>
      <c r="G355" s="149"/>
      <c r="H355" s="149"/>
      <c r="I355" s="149"/>
      <c r="J355" s="149"/>
      <c r="K355" s="149"/>
      <c r="L355" s="149"/>
      <c r="M355" s="149"/>
      <c r="N355" s="149"/>
      <c r="O355" s="149"/>
      <c r="P355" s="149"/>
      <c r="Q355" s="149"/>
      <c r="R355" s="91"/>
      <c r="S355" s="91"/>
      <c r="T355" s="149"/>
    </row>
    <row r="356" spans="1:20" x14ac:dyDescent="0.4">
      <c r="A356" s="91"/>
      <c r="B356" s="149"/>
      <c r="C356" s="91"/>
      <c r="D356" s="91"/>
      <c r="E356" s="91"/>
      <c r="F356" s="91"/>
      <c r="G356" s="149"/>
      <c r="H356" s="149"/>
      <c r="I356" s="149"/>
      <c r="J356" s="149"/>
      <c r="K356" s="149"/>
      <c r="L356" s="149"/>
      <c r="M356" s="149"/>
      <c r="N356" s="149"/>
      <c r="O356" s="149"/>
      <c r="P356" s="149"/>
      <c r="Q356" s="149"/>
      <c r="R356" s="91"/>
      <c r="S356" s="91"/>
      <c r="T356" s="149"/>
    </row>
    <row r="357" spans="1:20" x14ac:dyDescent="0.4">
      <c r="A357" s="91"/>
      <c r="B357" s="149"/>
      <c r="C357" s="91"/>
      <c r="D357" s="91"/>
      <c r="E357" s="91"/>
      <c r="F357" s="91"/>
      <c r="G357" s="149"/>
      <c r="H357" s="149"/>
      <c r="I357" s="149"/>
      <c r="J357" s="149"/>
      <c r="K357" s="149"/>
      <c r="L357" s="149"/>
      <c r="M357" s="149"/>
      <c r="N357" s="149"/>
      <c r="O357" s="149"/>
      <c r="P357" s="149"/>
      <c r="Q357" s="149"/>
      <c r="R357" s="91"/>
      <c r="S357" s="91"/>
      <c r="T357" s="149"/>
    </row>
    <row r="358" spans="1:20" x14ac:dyDescent="0.4">
      <c r="A358" s="91"/>
      <c r="B358" s="149"/>
      <c r="C358" s="91"/>
      <c r="D358" s="91"/>
      <c r="E358" s="91"/>
      <c r="F358" s="91"/>
      <c r="G358" s="149"/>
      <c r="H358" s="149"/>
      <c r="I358" s="149"/>
      <c r="J358" s="149"/>
      <c r="K358" s="149"/>
      <c r="L358" s="149"/>
      <c r="M358" s="149"/>
      <c r="N358" s="149"/>
      <c r="O358" s="149"/>
      <c r="P358" s="149"/>
      <c r="Q358" s="149"/>
      <c r="R358" s="91"/>
      <c r="S358" s="91"/>
      <c r="T358" s="149"/>
    </row>
    <row r="359" spans="1:20" x14ac:dyDescent="0.4">
      <c r="A359" s="91"/>
      <c r="B359" s="149"/>
      <c r="C359" s="91"/>
      <c r="D359" s="91"/>
      <c r="E359" s="91"/>
      <c r="F359" s="91"/>
      <c r="G359" s="149"/>
      <c r="H359" s="149"/>
      <c r="I359" s="149"/>
      <c r="J359" s="149"/>
      <c r="K359" s="149"/>
      <c r="L359" s="149"/>
      <c r="M359" s="149"/>
      <c r="N359" s="149"/>
      <c r="O359" s="149"/>
      <c r="P359" s="149"/>
      <c r="Q359" s="149"/>
      <c r="R359" s="91"/>
      <c r="S359" s="91"/>
      <c r="T359" s="149"/>
    </row>
    <row r="360" spans="1:20" x14ac:dyDescent="0.4">
      <c r="A360" s="91"/>
      <c r="B360" s="149"/>
      <c r="C360" s="91"/>
      <c r="D360" s="91"/>
      <c r="E360" s="91"/>
      <c r="F360" s="91"/>
      <c r="G360" s="149"/>
      <c r="H360" s="149"/>
      <c r="I360" s="149"/>
      <c r="J360" s="149"/>
      <c r="K360" s="149"/>
      <c r="L360" s="149"/>
      <c r="M360" s="149"/>
      <c r="N360" s="149"/>
      <c r="O360" s="149"/>
      <c r="P360" s="149"/>
      <c r="Q360" s="149"/>
      <c r="R360" s="91"/>
      <c r="S360" s="91"/>
      <c r="T360" s="149"/>
    </row>
    <row r="361" spans="1:20" x14ac:dyDescent="0.4">
      <c r="A361" s="91"/>
      <c r="B361" s="149"/>
      <c r="C361" s="91"/>
      <c r="D361" s="91"/>
      <c r="E361" s="91"/>
      <c r="F361" s="91"/>
      <c r="G361" s="149"/>
      <c r="H361" s="149"/>
      <c r="I361" s="149"/>
      <c r="J361" s="149"/>
      <c r="K361" s="149"/>
      <c r="L361" s="149"/>
      <c r="M361" s="149"/>
      <c r="N361" s="149"/>
      <c r="O361" s="149"/>
      <c r="P361" s="149"/>
      <c r="Q361" s="149"/>
      <c r="R361" s="91"/>
      <c r="S361" s="91"/>
      <c r="T361" s="149"/>
    </row>
    <row r="362" spans="1:20" x14ac:dyDescent="0.4">
      <c r="A362" s="91"/>
      <c r="B362" s="149"/>
      <c r="C362" s="91"/>
      <c r="D362" s="91"/>
      <c r="E362" s="91"/>
      <c r="F362" s="91"/>
      <c r="G362" s="149"/>
      <c r="H362" s="149"/>
      <c r="I362" s="149"/>
      <c r="J362" s="149"/>
      <c r="K362" s="149"/>
      <c r="L362" s="149"/>
      <c r="M362" s="149"/>
      <c r="N362" s="149"/>
      <c r="O362" s="149"/>
      <c r="P362" s="149"/>
      <c r="Q362" s="149"/>
      <c r="R362" s="91"/>
      <c r="S362" s="91"/>
      <c r="T362" s="149"/>
    </row>
    <row r="363" spans="1:20" x14ac:dyDescent="0.4">
      <c r="A363" s="91"/>
      <c r="B363" s="149"/>
      <c r="C363" s="91"/>
      <c r="D363" s="91"/>
      <c r="E363" s="91"/>
      <c r="F363" s="91"/>
      <c r="G363" s="149"/>
      <c r="H363" s="149"/>
      <c r="I363" s="149"/>
      <c r="J363" s="149"/>
      <c r="K363" s="149"/>
      <c r="L363" s="149"/>
      <c r="M363" s="149"/>
      <c r="N363" s="149"/>
      <c r="O363" s="149"/>
      <c r="P363" s="149"/>
      <c r="Q363" s="149"/>
      <c r="R363" s="91"/>
      <c r="S363" s="91"/>
      <c r="T363" s="149"/>
    </row>
    <row r="364" spans="1:20" x14ac:dyDescent="0.4">
      <c r="A364" s="91"/>
      <c r="B364" s="149"/>
      <c r="C364" s="91"/>
      <c r="D364" s="91"/>
      <c r="E364" s="91"/>
      <c r="F364" s="91"/>
      <c r="G364" s="149"/>
      <c r="H364" s="149"/>
      <c r="I364" s="149"/>
      <c r="J364" s="149"/>
      <c r="K364" s="149"/>
      <c r="L364" s="149"/>
      <c r="M364" s="149"/>
      <c r="N364" s="149"/>
      <c r="O364" s="149"/>
      <c r="P364" s="149"/>
      <c r="Q364" s="149"/>
      <c r="R364" s="91"/>
      <c r="S364" s="91"/>
      <c r="T364" s="149"/>
    </row>
    <row r="365" spans="1:20" x14ac:dyDescent="0.4">
      <c r="A365" s="91"/>
      <c r="B365" s="149"/>
      <c r="C365" s="91"/>
      <c r="D365" s="91"/>
      <c r="E365" s="91"/>
      <c r="F365" s="91"/>
      <c r="G365" s="149"/>
      <c r="H365" s="149"/>
      <c r="I365" s="149"/>
      <c r="J365" s="149"/>
      <c r="K365" s="149"/>
      <c r="L365" s="149"/>
      <c r="M365" s="149"/>
      <c r="N365" s="149"/>
      <c r="O365" s="149"/>
      <c r="P365" s="149"/>
      <c r="Q365" s="149"/>
      <c r="R365" s="91"/>
      <c r="S365" s="91"/>
      <c r="T365" s="149"/>
    </row>
    <row r="366" spans="1:20" x14ac:dyDescent="0.4">
      <c r="A366" s="91"/>
      <c r="B366" s="149"/>
      <c r="C366" s="91"/>
      <c r="D366" s="91"/>
      <c r="E366" s="91"/>
      <c r="F366" s="91"/>
      <c r="G366" s="149"/>
      <c r="H366" s="149"/>
      <c r="I366" s="149"/>
      <c r="J366" s="149"/>
      <c r="K366" s="149"/>
      <c r="L366" s="149"/>
      <c r="M366" s="149"/>
      <c r="N366" s="149"/>
      <c r="O366" s="149"/>
      <c r="P366" s="149"/>
      <c r="Q366" s="149"/>
      <c r="R366" s="91"/>
      <c r="S366" s="91"/>
      <c r="T366" s="149"/>
    </row>
    <row r="367" spans="1:20" x14ac:dyDescent="0.4">
      <c r="A367" s="91"/>
      <c r="B367" s="149"/>
      <c r="C367" s="91"/>
      <c r="D367" s="91"/>
      <c r="E367" s="91"/>
      <c r="F367" s="91"/>
      <c r="G367" s="149"/>
      <c r="H367" s="149"/>
      <c r="I367" s="149"/>
      <c r="J367" s="149"/>
      <c r="K367" s="149"/>
      <c r="L367" s="149"/>
      <c r="M367" s="149"/>
      <c r="N367" s="149"/>
      <c r="O367" s="149"/>
      <c r="P367" s="149"/>
      <c r="Q367" s="149"/>
      <c r="R367" s="91"/>
      <c r="S367" s="91"/>
      <c r="T367" s="149"/>
    </row>
    <row r="368" spans="1:20" x14ac:dyDescent="0.4">
      <c r="A368" s="91"/>
      <c r="B368" s="149"/>
      <c r="C368" s="91"/>
      <c r="D368" s="91"/>
      <c r="E368" s="91"/>
      <c r="F368" s="91"/>
      <c r="G368" s="149"/>
      <c r="H368" s="149"/>
      <c r="I368" s="149"/>
      <c r="J368" s="149"/>
      <c r="K368" s="149"/>
      <c r="L368" s="149"/>
      <c r="M368" s="149"/>
      <c r="N368" s="149"/>
      <c r="O368" s="149"/>
      <c r="P368" s="149"/>
      <c r="Q368" s="149"/>
      <c r="R368" s="91"/>
      <c r="S368" s="91"/>
      <c r="T368" s="149"/>
    </row>
    <row r="369" spans="1:20" x14ac:dyDescent="0.4">
      <c r="A369" s="91"/>
      <c r="B369" s="149"/>
      <c r="C369" s="91"/>
      <c r="D369" s="91"/>
      <c r="E369" s="91"/>
      <c r="F369" s="91"/>
      <c r="G369" s="149"/>
      <c r="H369" s="149"/>
      <c r="I369" s="149"/>
      <c r="J369" s="149"/>
      <c r="K369" s="149"/>
      <c r="L369" s="149"/>
      <c r="M369" s="149"/>
      <c r="N369" s="149"/>
      <c r="O369" s="149"/>
      <c r="P369" s="149"/>
      <c r="Q369" s="149"/>
      <c r="R369" s="91"/>
      <c r="S369" s="91"/>
      <c r="T369" s="149"/>
    </row>
    <row r="370" spans="1:20" x14ac:dyDescent="0.4">
      <c r="A370" s="91"/>
      <c r="B370" s="149"/>
      <c r="C370" s="91"/>
      <c r="D370" s="91"/>
      <c r="E370" s="91"/>
      <c r="F370" s="91"/>
      <c r="G370" s="149"/>
      <c r="H370" s="149"/>
      <c r="I370" s="149"/>
      <c r="J370" s="149"/>
      <c r="K370" s="149"/>
      <c r="L370" s="149"/>
      <c r="M370" s="149"/>
      <c r="N370" s="149"/>
      <c r="O370" s="149"/>
      <c r="P370" s="149"/>
      <c r="Q370" s="149"/>
      <c r="R370" s="91"/>
      <c r="S370" s="91"/>
      <c r="T370" s="149"/>
    </row>
    <row r="371" spans="1:20" x14ac:dyDescent="0.4">
      <c r="A371" s="91"/>
      <c r="B371" s="149"/>
      <c r="C371" s="91"/>
      <c r="D371" s="91"/>
      <c r="E371" s="91"/>
      <c r="F371" s="91"/>
      <c r="G371" s="149"/>
      <c r="H371" s="149"/>
      <c r="I371" s="149"/>
      <c r="J371" s="149"/>
      <c r="K371" s="149"/>
      <c r="L371" s="149"/>
      <c r="M371" s="149"/>
      <c r="N371" s="149"/>
      <c r="O371" s="149"/>
      <c r="P371" s="149"/>
      <c r="Q371" s="149"/>
      <c r="R371" s="91"/>
      <c r="S371" s="91"/>
      <c r="T371" s="149"/>
    </row>
    <row r="372" spans="1:20" x14ac:dyDescent="0.4">
      <c r="A372" s="91"/>
      <c r="B372" s="149"/>
      <c r="C372" s="91"/>
      <c r="D372" s="91"/>
      <c r="E372" s="91"/>
      <c r="F372" s="91"/>
      <c r="G372" s="149"/>
      <c r="H372" s="149"/>
      <c r="I372" s="149"/>
      <c r="J372" s="149"/>
      <c r="K372" s="149"/>
      <c r="L372" s="149"/>
      <c r="M372" s="149"/>
      <c r="N372" s="149"/>
      <c r="O372" s="149"/>
      <c r="P372" s="149"/>
      <c r="Q372" s="149"/>
      <c r="R372" s="91"/>
      <c r="S372" s="91"/>
      <c r="T372" s="149"/>
    </row>
    <row r="373" spans="1:20" x14ac:dyDescent="0.4">
      <c r="A373" s="91"/>
      <c r="B373" s="149"/>
      <c r="C373" s="91"/>
      <c r="D373" s="91"/>
      <c r="E373" s="91"/>
      <c r="F373" s="91"/>
      <c r="G373" s="149"/>
      <c r="H373" s="149"/>
      <c r="I373" s="149"/>
      <c r="J373" s="149"/>
      <c r="K373" s="149"/>
      <c r="L373" s="149"/>
      <c r="M373" s="149"/>
      <c r="N373" s="149"/>
      <c r="O373" s="149"/>
      <c r="P373" s="149"/>
      <c r="Q373" s="149"/>
      <c r="R373" s="91"/>
      <c r="S373" s="91"/>
      <c r="T373" s="149"/>
    </row>
    <row r="374" spans="1:20" x14ac:dyDescent="0.4">
      <c r="A374" s="91"/>
      <c r="B374" s="149"/>
      <c r="C374" s="91"/>
      <c r="D374" s="91"/>
      <c r="E374" s="91"/>
      <c r="F374" s="91"/>
      <c r="G374" s="149"/>
      <c r="H374" s="149"/>
      <c r="I374" s="149"/>
      <c r="J374" s="149"/>
      <c r="K374" s="149"/>
      <c r="L374" s="149"/>
      <c r="M374" s="149"/>
      <c r="N374" s="149"/>
      <c r="O374" s="149"/>
      <c r="P374" s="149"/>
      <c r="Q374" s="149"/>
      <c r="R374" s="91"/>
      <c r="S374" s="91"/>
      <c r="T374" s="149"/>
    </row>
    <row r="375" spans="1:20" x14ac:dyDescent="0.4">
      <c r="A375" s="91"/>
      <c r="B375" s="149"/>
      <c r="C375" s="91"/>
      <c r="D375" s="91"/>
      <c r="E375" s="91"/>
      <c r="F375" s="91"/>
      <c r="G375" s="149"/>
      <c r="H375" s="149"/>
      <c r="I375" s="149"/>
      <c r="J375" s="149"/>
      <c r="K375" s="149"/>
      <c r="L375" s="149"/>
      <c r="M375" s="149"/>
      <c r="N375" s="149"/>
      <c r="O375" s="149"/>
      <c r="P375" s="149"/>
      <c r="Q375" s="149"/>
      <c r="R375" s="91"/>
      <c r="S375" s="91"/>
      <c r="T375" s="149"/>
    </row>
    <row r="376" spans="1:20" x14ac:dyDescent="0.4">
      <c r="A376" s="91"/>
      <c r="B376" s="149"/>
      <c r="C376" s="91"/>
      <c r="D376" s="91"/>
      <c r="E376" s="91"/>
      <c r="F376" s="91"/>
      <c r="G376" s="149"/>
      <c r="H376" s="149"/>
      <c r="I376" s="149"/>
      <c r="J376" s="149"/>
      <c r="K376" s="149"/>
      <c r="L376" s="149"/>
      <c r="M376" s="149"/>
      <c r="N376" s="149"/>
      <c r="O376" s="149"/>
      <c r="P376" s="149"/>
      <c r="Q376" s="149"/>
      <c r="R376" s="91"/>
      <c r="S376" s="91"/>
      <c r="T376" s="149"/>
    </row>
    <row r="377" spans="1:20" x14ac:dyDescent="0.4">
      <c r="A377" s="91"/>
      <c r="B377" s="149"/>
      <c r="C377" s="91"/>
      <c r="D377" s="91"/>
      <c r="E377" s="91"/>
      <c r="F377" s="91"/>
      <c r="G377" s="149"/>
      <c r="H377" s="149"/>
      <c r="I377" s="149"/>
      <c r="J377" s="149"/>
      <c r="K377" s="149"/>
      <c r="L377" s="149"/>
      <c r="M377" s="149"/>
      <c r="N377" s="149"/>
      <c r="O377" s="149"/>
      <c r="P377" s="149"/>
      <c r="Q377" s="149"/>
      <c r="R377" s="91"/>
      <c r="S377" s="91"/>
      <c r="T377" s="149"/>
    </row>
    <row r="378" spans="1:20" x14ac:dyDescent="0.4">
      <c r="A378" s="91"/>
      <c r="B378" s="149"/>
      <c r="C378" s="91"/>
      <c r="D378" s="91"/>
      <c r="E378" s="91"/>
      <c r="F378" s="91"/>
      <c r="G378" s="149"/>
      <c r="H378" s="149"/>
      <c r="I378" s="149"/>
      <c r="J378" s="149"/>
      <c r="K378" s="149"/>
      <c r="L378" s="149"/>
      <c r="M378" s="149"/>
      <c r="N378" s="149"/>
      <c r="O378" s="149"/>
      <c r="P378" s="149"/>
      <c r="Q378" s="149"/>
      <c r="R378" s="91"/>
      <c r="S378" s="91"/>
      <c r="T378" s="149"/>
    </row>
    <row r="379" spans="1:20" x14ac:dyDescent="0.4">
      <c r="A379" s="91"/>
      <c r="B379" s="149"/>
      <c r="C379" s="91"/>
      <c r="D379" s="91"/>
      <c r="E379" s="91"/>
      <c r="F379" s="91"/>
      <c r="G379" s="149"/>
      <c r="H379" s="149"/>
      <c r="I379" s="149"/>
      <c r="J379" s="149"/>
      <c r="K379" s="149"/>
      <c r="L379" s="149"/>
      <c r="M379" s="149"/>
      <c r="N379" s="149"/>
      <c r="O379" s="149"/>
      <c r="P379" s="149"/>
      <c r="Q379" s="149"/>
      <c r="R379" s="91"/>
      <c r="S379" s="91"/>
      <c r="T379" s="149"/>
    </row>
    <row r="380" spans="1:20" x14ac:dyDescent="0.4">
      <c r="A380" s="91"/>
      <c r="B380" s="149"/>
      <c r="C380" s="91"/>
      <c r="D380" s="91"/>
      <c r="E380" s="91"/>
      <c r="F380" s="91"/>
      <c r="G380" s="149"/>
      <c r="H380" s="149"/>
      <c r="I380" s="149"/>
      <c r="J380" s="149"/>
      <c r="K380" s="149"/>
      <c r="L380" s="149"/>
      <c r="M380" s="149"/>
      <c r="N380" s="149"/>
      <c r="O380" s="149"/>
      <c r="P380" s="149"/>
      <c r="Q380" s="149"/>
      <c r="R380" s="91"/>
      <c r="S380" s="91"/>
      <c r="T380" s="149"/>
    </row>
    <row r="381" spans="1:20" x14ac:dyDescent="0.4">
      <c r="A381" s="91"/>
      <c r="B381" s="149"/>
      <c r="C381" s="91"/>
      <c r="D381" s="91"/>
      <c r="E381" s="91"/>
      <c r="F381" s="91"/>
      <c r="G381" s="149"/>
      <c r="H381" s="149"/>
      <c r="I381" s="149"/>
      <c r="J381" s="149"/>
      <c r="K381" s="149"/>
      <c r="L381" s="149"/>
      <c r="M381" s="149"/>
      <c r="N381" s="149"/>
      <c r="O381" s="149"/>
      <c r="P381" s="149"/>
      <c r="Q381" s="149"/>
      <c r="R381" s="91"/>
      <c r="S381" s="91"/>
      <c r="T381" s="149"/>
    </row>
    <row r="382" spans="1:20" x14ac:dyDescent="0.4">
      <c r="A382" s="91"/>
      <c r="B382" s="149"/>
      <c r="C382" s="91"/>
      <c r="D382" s="91"/>
      <c r="E382" s="91"/>
      <c r="F382" s="91"/>
      <c r="G382" s="149"/>
      <c r="H382" s="149"/>
      <c r="I382" s="149"/>
      <c r="J382" s="149"/>
      <c r="K382" s="149"/>
      <c r="L382" s="149"/>
      <c r="M382" s="149"/>
      <c r="N382" s="149"/>
      <c r="O382" s="149"/>
      <c r="P382" s="149"/>
      <c r="Q382" s="149"/>
      <c r="R382" s="91"/>
      <c r="S382" s="91"/>
      <c r="T382" s="149"/>
    </row>
    <row r="383" spans="1:20" x14ac:dyDescent="0.4">
      <c r="A383" s="91"/>
      <c r="B383" s="149"/>
      <c r="C383" s="91"/>
      <c r="D383" s="91"/>
      <c r="E383" s="91"/>
      <c r="F383" s="91"/>
      <c r="G383" s="149"/>
      <c r="H383" s="149"/>
      <c r="I383" s="149"/>
      <c r="J383" s="149"/>
      <c r="K383" s="149"/>
      <c r="L383" s="149"/>
      <c r="M383" s="149"/>
      <c r="N383" s="149"/>
      <c r="O383" s="149"/>
      <c r="P383" s="149"/>
      <c r="Q383" s="149"/>
      <c r="R383" s="91"/>
      <c r="S383" s="91"/>
      <c r="T383" s="149"/>
    </row>
    <row r="384" spans="1:20" x14ac:dyDescent="0.4">
      <c r="A384" s="91"/>
      <c r="B384" s="149"/>
      <c r="C384" s="91"/>
      <c r="D384" s="91"/>
      <c r="E384" s="91"/>
      <c r="F384" s="91"/>
      <c r="G384" s="149"/>
      <c r="H384" s="149"/>
      <c r="I384" s="149"/>
      <c r="J384" s="149"/>
      <c r="K384" s="149"/>
      <c r="L384" s="149"/>
      <c r="M384" s="149"/>
      <c r="N384" s="149"/>
      <c r="O384" s="149"/>
      <c r="P384" s="149"/>
      <c r="Q384" s="149"/>
      <c r="R384" s="91"/>
      <c r="S384" s="91"/>
      <c r="T384" s="149"/>
    </row>
    <row r="385" spans="1:20" x14ac:dyDescent="0.4">
      <c r="A385" s="91"/>
      <c r="B385" s="149"/>
      <c r="C385" s="91"/>
      <c r="D385" s="91"/>
      <c r="E385" s="91"/>
      <c r="F385" s="91"/>
      <c r="G385" s="149"/>
      <c r="H385" s="149"/>
      <c r="I385" s="149"/>
      <c r="J385" s="149"/>
      <c r="K385" s="149"/>
      <c r="L385" s="149"/>
      <c r="M385" s="149"/>
      <c r="N385" s="149"/>
      <c r="O385" s="149"/>
      <c r="P385" s="149"/>
      <c r="Q385" s="149"/>
      <c r="R385" s="91"/>
      <c r="S385" s="91"/>
      <c r="T385" s="149"/>
    </row>
    <row r="386" spans="1:20" x14ac:dyDescent="0.4">
      <c r="A386" s="91"/>
      <c r="B386" s="149"/>
      <c r="C386" s="91"/>
      <c r="D386" s="91"/>
      <c r="E386" s="91"/>
      <c r="F386" s="91"/>
      <c r="G386" s="149"/>
      <c r="H386" s="149"/>
      <c r="I386" s="149"/>
      <c r="J386" s="149"/>
      <c r="K386" s="149"/>
      <c r="L386" s="149"/>
      <c r="M386" s="149"/>
      <c r="N386" s="149"/>
      <c r="O386" s="149"/>
      <c r="P386" s="149"/>
      <c r="Q386" s="149"/>
      <c r="R386" s="91"/>
      <c r="S386" s="91"/>
      <c r="T386" s="149"/>
    </row>
    <row r="387" spans="1:20" x14ac:dyDescent="0.4">
      <c r="A387" s="91"/>
      <c r="B387" s="149"/>
      <c r="C387" s="91"/>
      <c r="D387" s="91"/>
      <c r="E387" s="91"/>
      <c r="F387" s="91"/>
      <c r="G387" s="149"/>
      <c r="H387" s="149"/>
      <c r="I387" s="149"/>
      <c r="J387" s="149"/>
      <c r="K387" s="149"/>
      <c r="L387" s="149"/>
      <c r="M387" s="149"/>
      <c r="N387" s="149"/>
      <c r="O387" s="149"/>
      <c r="P387" s="149"/>
      <c r="Q387" s="149"/>
      <c r="R387" s="91"/>
      <c r="S387" s="91"/>
      <c r="T387" s="149"/>
    </row>
    <row r="388" spans="1:20" x14ac:dyDescent="0.4">
      <c r="A388" s="91"/>
      <c r="B388" s="149"/>
      <c r="C388" s="91"/>
      <c r="D388" s="91"/>
      <c r="E388" s="91"/>
      <c r="F388" s="91"/>
      <c r="G388" s="149"/>
      <c r="H388" s="149"/>
      <c r="I388" s="149"/>
      <c r="J388" s="149"/>
      <c r="K388" s="149"/>
      <c r="L388" s="149"/>
      <c r="M388" s="149"/>
      <c r="N388" s="149"/>
      <c r="O388" s="149"/>
      <c r="P388" s="149"/>
      <c r="Q388" s="149"/>
      <c r="R388" s="91"/>
      <c r="S388" s="91"/>
      <c r="T388" s="149"/>
    </row>
    <row r="389" spans="1:20" x14ac:dyDescent="0.4">
      <c r="A389" s="91"/>
      <c r="B389" s="149"/>
      <c r="C389" s="91"/>
      <c r="D389" s="91"/>
      <c r="E389" s="91"/>
      <c r="F389" s="91"/>
      <c r="G389" s="149"/>
      <c r="H389" s="149"/>
      <c r="I389" s="149"/>
      <c r="J389" s="149"/>
      <c r="K389" s="149"/>
      <c r="L389" s="149"/>
      <c r="M389" s="149"/>
      <c r="N389" s="149"/>
      <c r="O389" s="149"/>
      <c r="P389" s="149"/>
      <c r="Q389" s="149"/>
      <c r="R389" s="91"/>
      <c r="S389" s="91"/>
      <c r="T389" s="149"/>
    </row>
    <row r="390" spans="1:20" x14ac:dyDescent="0.4">
      <c r="A390" s="91"/>
      <c r="B390" s="149"/>
      <c r="C390" s="91"/>
      <c r="D390" s="91"/>
      <c r="E390" s="91"/>
      <c r="F390" s="91"/>
      <c r="G390" s="149"/>
      <c r="H390" s="149"/>
      <c r="I390" s="149"/>
      <c r="J390" s="149"/>
      <c r="K390" s="149"/>
      <c r="L390" s="149"/>
      <c r="M390" s="149"/>
      <c r="N390" s="149"/>
      <c r="O390" s="149"/>
      <c r="P390" s="149"/>
      <c r="Q390" s="149"/>
      <c r="R390" s="91"/>
      <c r="S390" s="91"/>
      <c r="T390" s="149"/>
    </row>
    <row r="391" spans="1:20" x14ac:dyDescent="0.4">
      <c r="A391" s="91"/>
      <c r="B391" s="149"/>
      <c r="C391" s="91"/>
      <c r="D391" s="91"/>
      <c r="E391" s="91"/>
      <c r="F391" s="91"/>
      <c r="G391" s="149"/>
      <c r="H391" s="149"/>
      <c r="I391" s="149"/>
      <c r="J391" s="149"/>
      <c r="K391" s="149"/>
      <c r="L391" s="149"/>
      <c r="M391" s="149"/>
      <c r="N391" s="149"/>
      <c r="O391" s="149"/>
      <c r="P391" s="149"/>
      <c r="Q391" s="149"/>
      <c r="R391" s="91"/>
      <c r="S391" s="91"/>
      <c r="T391" s="149"/>
    </row>
    <row r="392" spans="1:20" x14ac:dyDescent="0.4">
      <c r="A392" s="91"/>
      <c r="B392" s="149"/>
      <c r="C392" s="91"/>
      <c r="D392" s="91"/>
      <c r="E392" s="91"/>
      <c r="F392" s="91"/>
      <c r="G392" s="149"/>
      <c r="H392" s="149"/>
      <c r="I392" s="149"/>
      <c r="J392" s="149"/>
      <c r="K392" s="149"/>
      <c r="L392" s="149"/>
      <c r="M392" s="149"/>
      <c r="N392" s="149"/>
      <c r="O392" s="149"/>
      <c r="P392" s="149"/>
      <c r="Q392" s="149"/>
      <c r="R392" s="91"/>
      <c r="S392" s="91"/>
      <c r="T392" s="149"/>
    </row>
    <row r="393" spans="1:20" x14ac:dyDescent="0.4">
      <c r="A393" s="91"/>
      <c r="B393" s="149"/>
      <c r="C393" s="91"/>
      <c r="D393" s="91"/>
      <c r="E393" s="91"/>
      <c r="F393" s="91"/>
      <c r="G393" s="149"/>
      <c r="H393" s="149"/>
      <c r="I393" s="149"/>
      <c r="J393" s="149"/>
      <c r="K393" s="149"/>
      <c r="L393" s="149"/>
      <c r="M393" s="149"/>
      <c r="N393" s="149"/>
      <c r="O393" s="149"/>
      <c r="P393" s="149"/>
      <c r="Q393" s="149"/>
      <c r="R393" s="91"/>
      <c r="S393" s="91"/>
      <c r="T393" s="149"/>
    </row>
    <row r="394" spans="1:20" x14ac:dyDescent="0.4">
      <c r="A394" s="91"/>
      <c r="B394" s="149"/>
      <c r="C394" s="91"/>
      <c r="D394" s="91"/>
      <c r="E394" s="91"/>
      <c r="F394" s="91"/>
      <c r="G394" s="149"/>
      <c r="H394" s="149"/>
      <c r="I394" s="149"/>
      <c r="J394" s="149"/>
      <c r="K394" s="149"/>
      <c r="L394" s="149"/>
      <c r="M394" s="149"/>
      <c r="N394" s="149"/>
      <c r="O394" s="149"/>
      <c r="P394" s="149"/>
      <c r="Q394" s="149"/>
      <c r="R394" s="91"/>
      <c r="S394" s="91"/>
      <c r="T394" s="149"/>
    </row>
    <row r="395" spans="1:20" x14ac:dyDescent="0.4">
      <c r="A395" s="91"/>
      <c r="B395" s="149"/>
      <c r="C395" s="91"/>
      <c r="D395" s="91"/>
      <c r="E395" s="91"/>
      <c r="F395" s="91"/>
      <c r="G395" s="149"/>
      <c r="H395" s="149"/>
      <c r="I395" s="149"/>
      <c r="J395" s="149"/>
      <c r="K395" s="149"/>
      <c r="L395" s="149"/>
      <c r="M395" s="149"/>
      <c r="N395" s="149"/>
      <c r="O395" s="149"/>
      <c r="P395" s="149"/>
      <c r="Q395" s="149"/>
      <c r="R395" s="91"/>
      <c r="S395" s="91"/>
      <c r="T395" s="149"/>
    </row>
    <row r="396" spans="1:20" x14ac:dyDescent="0.4">
      <c r="A396" s="91"/>
      <c r="B396" s="149"/>
      <c r="C396" s="91"/>
      <c r="D396" s="91"/>
      <c r="E396" s="91"/>
      <c r="F396" s="91"/>
      <c r="G396" s="149"/>
      <c r="H396" s="149"/>
      <c r="I396" s="149"/>
      <c r="J396" s="149"/>
      <c r="K396" s="149"/>
      <c r="L396" s="149"/>
      <c r="M396" s="149"/>
      <c r="N396" s="149"/>
      <c r="O396" s="149"/>
      <c r="P396" s="149"/>
      <c r="Q396" s="149"/>
      <c r="R396" s="91"/>
      <c r="S396" s="91"/>
      <c r="T396" s="149"/>
    </row>
    <row r="397" spans="1:20" x14ac:dyDescent="0.4">
      <c r="A397" s="91"/>
      <c r="B397" s="149"/>
      <c r="C397" s="91"/>
      <c r="D397" s="91"/>
      <c r="E397" s="91"/>
      <c r="F397" s="91"/>
      <c r="G397" s="149"/>
      <c r="H397" s="149"/>
      <c r="I397" s="149"/>
      <c r="J397" s="149"/>
      <c r="K397" s="149"/>
      <c r="L397" s="149"/>
      <c r="M397" s="149"/>
      <c r="N397" s="149"/>
      <c r="O397" s="149"/>
      <c r="P397" s="149"/>
      <c r="Q397" s="149"/>
      <c r="R397" s="91"/>
      <c r="S397" s="91"/>
      <c r="T397" s="149"/>
    </row>
    <row r="398" spans="1:20" x14ac:dyDescent="0.4">
      <c r="A398" s="91"/>
      <c r="B398" s="149"/>
      <c r="C398" s="91"/>
      <c r="D398" s="91"/>
      <c r="E398" s="91"/>
      <c r="F398" s="91"/>
      <c r="G398" s="149"/>
      <c r="H398" s="149"/>
      <c r="I398" s="149"/>
      <c r="J398" s="149"/>
      <c r="K398" s="149"/>
      <c r="L398" s="149"/>
      <c r="M398" s="149"/>
      <c r="N398" s="149"/>
      <c r="O398" s="149"/>
      <c r="P398" s="149"/>
      <c r="Q398" s="149"/>
      <c r="R398" s="91"/>
      <c r="S398" s="91"/>
      <c r="T398" s="149"/>
    </row>
    <row r="399" spans="1:20" x14ac:dyDescent="0.4">
      <c r="A399" s="91"/>
      <c r="B399" s="149"/>
      <c r="C399" s="91"/>
      <c r="D399" s="91"/>
      <c r="E399" s="91"/>
      <c r="F399" s="91"/>
      <c r="G399" s="149"/>
      <c r="H399" s="149"/>
      <c r="I399" s="149"/>
      <c r="J399" s="149"/>
      <c r="K399" s="149"/>
      <c r="L399" s="149"/>
      <c r="M399" s="149"/>
      <c r="N399" s="149"/>
      <c r="O399" s="149"/>
      <c r="P399" s="149"/>
      <c r="Q399" s="149"/>
      <c r="R399" s="91"/>
      <c r="S399" s="91"/>
      <c r="T399" s="149"/>
    </row>
    <row r="400" spans="1:20" x14ac:dyDescent="0.4">
      <c r="A400" s="91"/>
      <c r="B400" s="149"/>
      <c r="C400" s="91"/>
      <c r="D400" s="91"/>
      <c r="E400" s="91"/>
      <c r="F400" s="91"/>
      <c r="G400" s="149"/>
      <c r="H400" s="149"/>
      <c r="I400" s="149"/>
      <c r="J400" s="149"/>
      <c r="K400" s="149"/>
      <c r="L400" s="149"/>
      <c r="M400" s="149"/>
      <c r="N400" s="149"/>
      <c r="O400" s="149"/>
      <c r="P400" s="149"/>
      <c r="Q400" s="149"/>
      <c r="R400" s="91"/>
      <c r="S400" s="91"/>
      <c r="T400" s="149"/>
    </row>
    <row r="401" spans="1:20" x14ac:dyDescent="0.4">
      <c r="A401" s="91"/>
      <c r="B401" s="149"/>
      <c r="C401" s="91"/>
      <c r="D401" s="91"/>
      <c r="E401" s="91"/>
      <c r="F401" s="91"/>
      <c r="G401" s="149"/>
      <c r="H401" s="149"/>
      <c r="I401" s="149"/>
      <c r="J401" s="149"/>
      <c r="K401" s="149"/>
      <c r="L401" s="149"/>
      <c r="M401" s="149"/>
      <c r="N401" s="149"/>
      <c r="O401" s="149"/>
      <c r="P401" s="149"/>
      <c r="Q401" s="149"/>
      <c r="R401" s="91"/>
      <c r="S401" s="91"/>
      <c r="T401" s="149"/>
    </row>
    <row r="402" spans="1:20" x14ac:dyDescent="0.4">
      <c r="A402" s="91"/>
      <c r="B402" s="149"/>
      <c r="C402" s="91"/>
      <c r="D402" s="91"/>
      <c r="E402" s="91"/>
      <c r="F402" s="91"/>
      <c r="G402" s="149"/>
      <c r="H402" s="149"/>
      <c r="I402" s="149"/>
      <c r="J402" s="149"/>
      <c r="K402" s="149"/>
      <c r="L402" s="149"/>
      <c r="M402" s="149"/>
      <c r="N402" s="149"/>
      <c r="O402" s="149"/>
      <c r="P402" s="149"/>
      <c r="Q402" s="149"/>
      <c r="R402" s="91"/>
      <c r="S402" s="91"/>
      <c r="T402" s="149"/>
    </row>
    <row r="403" spans="1:20" x14ac:dyDescent="0.4">
      <c r="A403" s="91"/>
      <c r="B403" s="149"/>
      <c r="C403" s="91"/>
      <c r="D403" s="91"/>
      <c r="E403" s="91"/>
      <c r="F403" s="91"/>
      <c r="G403" s="149"/>
      <c r="H403" s="149"/>
      <c r="I403" s="149"/>
      <c r="J403" s="149"/>
      <c r="K403" s="149"/>
      <c r="L403" s="149"/>
      <c r="M403" s="149"/>
      <c r="N403" s="149"/>
      <c r="O403" s="149"/>
      <c r="P403" s="149"/>
      <c r="Q403" s="149"/>
      <c r="R403" s="91"/>
      <c r="S403" s="91"/>
      <c r="T403" s="149"/>
    </row>
    <row r="404" spans="1:20" x14ac:dyDescent="0.4">
      <c r="A404" s="91"/>
      <c r="B404" s="149"/>
      <c r="C404" s="91"/>
      <c r="D404" s="91"/>
      <c r="E404" s="91"/>
      <c r="F404" s="91"/>
      <c r="G404" s="149"/>
      <c r="H404" s="149"/>
      <c r="I404" s="149"/>
      <c r="J404" s="149"/>
      <c r="K404" s="149"/>
      <c r="L404" s="149"/>
      <c r="M404" s="149"/>
      <c r="N404" s="149"/>
      <c r="O404" s="149"/>
      <c r="P404" s="149"/>
      <c r="Q404" s="149"/>
      <c r="R404" s="91"/>
      <c r="S404" s="91"/>
      <c r="T404" s="149"/>
    </row>
    <row r="405" spans="1:20" x14ac:dyDescent="0.4">
      <c r="A405" s="91"/>
      <c r="B405" s="149"/>
      <c r="C405" s="91"/>
      <c r="D405" s="91"/>
      <c r="E405" s="91"/>
      <c r="F405" s="91"/>
      <c r="G405" s="149"/>
      <c r="H405" s="149"/>
      <c r="I405" s="149"/>
      <c r="J405" s="149"/>
      <c r="K405" s="149"/>
      <c r="L405" s="149"/>
      <c r="M405" s="149"/>
      <c r="N405" s="149"/>
      <c r="O405" s="149"/>
      <c r="P405" s="149"/>
      <c r="Q405" s="149"/>
      <c r="R405" s="91"/>
      <c r="S405" s="91"/>
      <c r="T405" s="149"/>
    </row>
    <row r="406" spans="1:20" x14ac:dyDescent="0.4">
      <c r="A406" s="91"/>
      <c r="B406" s="149"/>
      <c r="C406" s="91"/>
      <c r="D406" s="91"/>
      <c r="E406" s="91"/>
      <c r="F406" s="91"/>
      <c r="G406" s="149"/>
      <c r="H406" s="149"/>
      <c r="I406" s="149"/>
      <c r="J406" s="149"/>
      <c r="K406" s="149"/>
      <c r="L406" s="149"/>
      <c r="M406" s="149"/>
      <c r="N406" s="149"/>
      <c r="O406" s="149"/>
      <c r="P406" s="149"/>
      <c r="Q406" s="149"/>
      <c r="R406" s="91"/>
      <c r="S406" s="91"/>
      <c r="T406" s="149"/>
    </row>
    <row r="407" spans="1:20" x14ac:dyDescent="0.4">
      <c r="A407" s="91"/>
      <c r="B407" s="149"/>
      <c r="C407" s="91"/>
      <c r="D407" s="91"/>
      <c r="E407" s="91"/>
      <c r="F407" s="91"/>
      <c r="G407" s="149"/>
      <c r="H407" s="149"/>
      <c r="I407" s="149"/>
      <c r="J407" s="149"/>
      <c r="K407" s="149"/>
      <c r="L407" s="149"/>
      <c r="M407" s="149"/>
      <c r="N407" s="149"/>
      <c r="O407" s="149"/>
      <c r="P407" s="149"/>
      <c r="Q407" s="149"/>
      <c r="R407" s="91"/>
      <c r="S407" s="91"/>
      <c r="T407" s="149"/>
    </row>
    <row r="408" spans="1:20" x14ac:dyDescent="0.4">
      <c r="A408" s="91"/>
      <c r="B408" s="149"/>
      <c r="C408" s="91"/>
      <c r="D408" s="91"/>
      <c r="E408" s="91"/>
      <c r="F408" s="91"/>
      <c r="G408" s="149"/>
      <c r="H408" s="149"/>
      <c r="I408" s="149"/>
      <c r="J408" s="149"/>
      <c r="K408" s="149"/>
      <c r="L408" s="149"/>
      <c r="M408" s="149"/>
      <c r="N408" s="149"/>
      <c r="O408" s="149"/>
      <c r="P408" s="149"/>
      <c r="Q408" s="149"/>
      <c r="R408" s="91"/>
      <c r="S408" s="91"/>
      <c r="T408" s="149"/>
    </row>
    <row r="409" spans="1:20" x14ac:dyDescent="0.4">
      <c r="A409" s="91"/>
      <c r="B409" s="149"/>
      <c r="C409" s="91"/>
      <c r="D409" s="91"/>
      <c r="E409" s="91"/>
      <c r="F409" s="91"/>
      <c r="G409" s="149"/>
      <c r="H409" s="149"/>
      <c r="I409" s="149"/>
      <c r="J409" s="149"/>
      <c r="K409" s="149"/>
      <c r="L409" s="149"/>
      <c r="M409" s="149"/>
      <c r="N409" s="149"/>
      <c r="O409" s="149"/>
      <c r="P409" s="149"/>
      <c r="Q409" s="149"/>
      <c r="R409" s="91"/>
      <c r="S409" s="91"/>
      <c r="T409" s="149"/>
    </row>
    <row r="410" spans="1:20" x14ac:dyDescent="0.4">
      <c r="A410" s="91"/>
      <c r="B410" s="149"/>
      <c r="C410" s="91"/>
      <c r="D410" s="91"/>
      <c r="E410" s="91"/>
      <c r="F410" s="91"/>
      <c r="G410" s="149"/>
      <c r="H410" s="149"/>
      <c r="I410" s="149"/>
      <c r="J410" s="149"/>
      <c r="K410" s="149"/>
      <c r="L410" s="149"/>
      <c r="M410" s="149"/>
      <c r="N410" s="149"/>
      <c r="O410" s="149"/>
      <c r="P410" s="149"/>
      <c r="Q410" s="149"/>
      <c r="R410" s="91"/>
      <c r="S410" s="91"/>
      <c r="T410" s="149"/>
    </row>
    <row r="411" spans="1:20" x14ac:dyDescent="0.4">
      <c r="A411" s="91"/>
      <c r="B411" s="149"/>
      <c r="C411" s="91"/>
      <c r="D411" s="91"/>
      <c r="E411" s="91"/>
      <c r="F411" s="91"/>
      <c r="G411" s="149"/>
      <c r="H411" s="149"/>
      <c r="I411" s="149"/>
      <c r="J411" s="149"/>
      <c r="K411" s="149"/>
      <c r="L411" s="149"/>
      <c r="M411" s="149"/>
      <c r="N411" s="149"/>
      <c r="O411" s="149"/>
      <c r="P411" s="149"/>
      <c r="Q411" s="149"/>
      <c r="R411" s="91"/>
      <c r="S411" s="91"/>
      <c r="T411" s="149"/>
    </row>
    <row r="412" spans="1:20" x14ac:dyDescent="0.4">
      <c r="A412" s="91"/>
      <c r="B412" s="149"/>
      <c r="C412" s="91"/>
      <c r="D412" s="91"/>
      <c r="E412" s="91"/>
      <c r="F412" s="91"/>
      <c r="G412" s="149"/>
      <c r="H412" s="149"/>
      <c r="I412" s="149"/>
      <c r="J412" s="149"/>
      <c r="K412" s="149"/>
      <c r="L412" s="149"/>
      <c r="M412" s="149"/>
      <c r="N412" s="149"/>
      <c r="O412" s="149"/>
      <c r="P412" s="149"/>
      <c r="Q412" s="149"/>
      <c r="R412" s="91"/>
      <c r="S412" s="91"/>
      <c r="T412" s="149"/>
    </row>
    <row r="413" spans="1:20" x14ac:dyDescent="0.4">
      <c r="A413" s="91"/>
      <c r="B413" s="149"/>
      <c r="C413" s="91"/>
      <c r="D413" s="91"/>
      <c r="E413" s="91"/>
      <c r="F413" s="91"/>
      <c r="G413" s="149"/>
      <c r="H413" s="149"/>
      <c r="I413" s="149"/>
      <c r="J413" s="149"/>
      <c r="K413" s="149"/>
      <c r="L413" s="149"/>
      <c r="M413" s="149"/>
      <c r="N413" s="149"/>
      <c r="O413" s="149"/>
      <c r="P413" s="149"/>
      <c r="Q413" s="149"/>
      <c r="R413" s="91"/>
      <c r="S413" s="91"/>
      <c r="T413" s="149"/>
    </row>
    <row r="414" spans="1:20" x14ac:dyDescent="0.4">
      <c r="A414" s="91"/>
      <c r="B414" s="149"/>
      <c r="C414" s="91"/>
      <c r="D414" s="91"/>
      <c r="E414" s="91"/>
      <c r="F414" s="91"/>
      <c r="G414" s="149"/>
      <c r="H414" s="149"/>
      <c r="I414" s="149"/>
      <c r="J414" s="149"/>
      <c r="K414" s="149"/>
      <c r="L414" s="149"/>
      <c r="M414" s="149"/>
      <c r="N414" s="149"/>
      <c r="O414" s="149"/>
      <c r="P414" s="149"/>
      <c r="Q414" s="149"/>
      <c r="R414" s="91"/>
      <c r="S414" s="91"/>
      <c r="T414" s="149"/>
    </row>
    <row r="415" spans="1:20" x14ac:dyDescent="0.4">
      <c r="A415" s="91"/>
      <c r="B415" s="149"/>
      <c r="C415" s="91"/>
      <c r="D415" s="91"/>
      <c r="E415" s="91"/>
      <c r="F415" s="91"/>
      <c r="G415" s="149"/>
      <c r="H415" s="149"/>
      <c r="I415" s="149"/>
      <c r="J415" s="149"/>
      <c r="K415" s="149"/>
      <c r="L415" s="149"/>
      <c r="M415" s="149"/>
      <c r="N415" s="149"/>
      <c r="O415" s="149"/>
      <c r="P415" s="149"/>
      <c r="Q415" s="149"/>
      <c r="R415" s="91"/>
      <c r="S415" s="91"/>
      <c r="T415" s="149"/>
    </row>
    <row r="416" spans="1:20" x14ac:dyDescent="0.4">
      <c r="A416" s="91"/>
      <c r="B416" s="149"/>
      <c r="C416" s="91"/>
      <c r="D416" s="91"/>
      <c r="E416" s="91"/>
      <c r="F416" s="91"/>
      <c r="G416" s="149"/>
      <c r="H416" s="149"/>
      <c r="I416" s="149"/>
      <c r="J416" s="149"/>
      <c r="K416" s="149"/>
      <c r="L416" s="149"/>
      <c r="M416" s="149"/>
      <c r="N416" s="149"/>
      <c r="O416" s="149"/>
      <c r="P416" s="149"/>
      <c r="Q416" s="149"/>
      <c r="R416" s="91"/>
      <c r="S416" s="91"/>
      <c r="T416" s="149"/>
    </row>
    <row r="417" spans="1:20" x14ac:dyDescent="0.4">
      <c r="A417" s="91"/>
      <c r="B417" s="149"/>
      <c r="C417" s="91"/>
      <c r="D417" s="91"/>
      <c r="E417" s="91"/>
      <c r="F417" s="91"/>
      <c r="G417" s="149"/>
      <c r="H417" s="149"/>
      <c r="I417" s="149"/>
      <c r="J417" s="149"/>
      <c r="K417" s="149"/>
      <c r="L417" s="149"/>
      <c r="M417" s="149"/>
      <c r="N417" s="149"/>
      <c r="O417" s="149"/>
      <c r="P417" s="149"/>
      <c r="Q417" s="149"/>
      <c r="R417" s="91"/>
      <c r="S417" s="91"/>
      <c r="T417" s="149"/>
    </row>
    <row r="418" spans="1:20" x14ac:dyDescent="0.4">
      <c r="A418" s="91"/>
      <c r="B418" s="149"/>
      <c r="C418" s="91"/>
      <c r="D418" s="91"/>
      <c r="E418" s="91"/>
      <c r="F418" s="91"/>
      <c r="G418" s="149"/>
      <c r="H418" s="149"/>
      <c r="I418" s="149"/>
      <c r="J418" s="149"/>
      <c r="K418" s="149"/>
      <c r="L418" s="149"/>
      <c r="M418" s="149"/>
      <c r="N418" s="149"/>
      <c r="O418" s="149"/>
      <c r="P418" s="149"/>
      <c r="Q418" s="149"/>
      <c r="R418" s="91"/>
      <c r="S418" s="91"/>
      <c r="T418" s="149"/>
    </row>
    <row r="419" spans="1:20" x14ac:dyDescent="0.4">
      <c r="A419" s="91"/>
      <c r="B419" s="149"/>
      <c r="C419" s="91"/>
      <c r="D419" s="91"/>
      <c r="E419" s="91"/>
      <c r="F419" s="91"/>
      <c r="G419" s="149"/>
      <c r="H419" s="149"/>
      <c r="I419" s="149"/>
      <c r="J419" s="149"/>
      <c r="K419" s="149"/>
      <c r="L419" s="149"/>
      <c r="M419" s="149"/>
      <c r="N419" s="149"/>
      <c r="O419" s="149"/>
      <c r="P419" s="149"/>
      <c r="Q419" s="149"/>
      <c r="R419" s="91"/>
      <c r="S419" s="91"/>
      <c r="T419" s="149"/>
    </row>
    <row r="420" spans="1:20" x14ac:dyDescent="0.4">
      <c r="A420" s="91"/>
      <c r="B420" s="149"/>
      <c r="C420" s="91"/>
      <c r="D420" s="91"/>
      <c r="E420" s="91"/>
      <c r="F420" s="91"/>
      <c r="G420" s="149"/>
      <c r="H420" s="149"/>
      <c r="I420" s="149"/>
      <c r="J420" s="149"/>
      <c r="K420" s="149"/>
      <c r="L420" s="149"/>
      <c r="M420" s="149"/>
      <c r="N420" s="149"/>
      <c r="O420" s="149"/>
      <c r="P420" s="149"/>
      <c r="Q420" s="149"/>
      <c r="R420" s="91"/>
      <c r="S420" s="91"/>
      <c r="T420" s="149"/>
    </row>
    <row r="421" spans="1:20" x14ac:dyDescent="0.4">
      <c r="A421" s="91"/>
      <c r="B421" s="149"/>
      <c r="C421" s="91"/>
      <c r="D421" s="91"/>
      <c r="E421" s="91"/>
      <c r="F421" s="91"/>
      <c r="G421" s="149"/>
      <c r="H421" s="149"/>
      <c r="I421" s="149"/>
      <c r="J421" s="149"/>
      <c r="K421" s="149"/>
      <c r="L421" s="149"/>
      <c r="M421" s="149"/>
      <c r="N421" s="149"/>
      <c r="O421" s="149"/>
      <c r="P421" s="149"/>
      <c r="Q421" s="149"/>
      <c r="R421" s="91"/>
      <c r="S421" s="91"/>
      <c r="T421" s="149"/>
    </row>
    <row r="422" spans="1:20" x14ac:dyDescent="0.4">
      <c r="A422" s="91"/>
      <c r="B422" s="149"/>
      <c r="C422" s="91"/>
      <c r="D422" s="91"/>
      <c r="E422" s="91"/>
      <c r="F422" s="91"/>
      <c r="G422" s="149"/>
      <c r="H422" s="149"/>
      <c r="I422" s="149"/>
      <c r="J422" s="149"/>
      <c r="K422" s="149"/>
      <c r="L422" s="149"/>
      <c r="M422" s="149"/>
      <c r="N422" s="149"/>
      <c r="O422" s="149"/>
      <c r="P422" s="149"/>
      <c r="Q422" s="149"/>
      <c r="R422" s="91"/>
      <c r="S422" s="91"/>
      <c r="T422" s="149"/>
    </row>
    <row r="423" spans="1:20" x14ac:dyDescent="0.4">
      <c r="A423" s="91"/>
      <c r="B423" s="149"/>
      <c r="C423" s="91"/>
      <c r="D423" s="91"/>
      <c r="E423" s="91"/>
      <c r="F423" s="91"/>
      <c r="G423" s="149"/>
      <c r="H423" s="149"/>
      <c r="I423" s="149"/>
      <c r="J423" s="149"/>
      <c r="K423" s="149"/>
      <c r="L423" s="149"/>
      <c r="M423" s="149"/>
      <c r="N423" s="149"/>
      <c r="O423" s="149"/>
      <c r="P423" s="149"/>
      <c r="Q423" s="149"/>
      <c r="R423" s="91"/>
      <c r="S423" s="91"/>
      <c r="T423" s="149"/>
    </row>
    <row r="424" spans="1:20" x14ac:dyDescent="0.4">
      <c r="A424" s="91"/>
      <c r="B424" s="149"/>
      <c r="C424" s="91"/>
      <c r="D424" s="91"/>
      <c r="E424" s="91"/>
      <c r="F424" s="91"/>
      <c r="G424" s="149"/>
      <c r="H424" s="149"/>
      <c r="I424" s="149"/>
      <c r="J424" s="149"/>
      <c r="K424" s="149"/>
      <c r="L424" s="149"/>
      <c r="M424" s="149"/>
      <c r="N424" s="149"/>
      <c r="O424" s="149"/>
      <c r="P424" s="149"/>
      <c r="Q424" s="149"/>
      <c r="R424" s="91"/>
      <c r="S424" s="91"/>
      <c r="T424" s="149"/>
    </row>
    <row r="425" spans="1:20" x14ac:dyDescent="0.4">
      <c r="A425" s="91"/>
      <c r="B425" s="149"/>
      <c r="C425" s="91"/>
      <c r="D425" s="91"/>
      <c r="E425" s="91"/>
      <c r="F425" s="91"/>
      <c r="G425" s="149"/>
      <c r="H425" s="149"/>
      <c r="I425" s="149"/>
      <c r="J425" s="149"/>
      <c r="K425" s="149"/>
      <c r="L425" s="149"/>
      <c r="M425" s="149"/>
      <c r="N425" s="149"/>
      <c r="O425" s="149"/>
      <c r="P425" s="149"/>
      <c r="Q425" s="149"/>
      <c r="R425" s="91"/>
      <c r="S425" s="91"/>
      <c r="T425" s="149"/>
    </row>
    <row r="426" spans="1:20" x14ac:dyDescent="0.4">
      <c r="A426" s="91"/>
      <c r="B426" s="149"/>
      <c r="C426" s="91"/>
      <c r="D426" s="91"/>
      <c r="E426" s="91"/>
      <c r="F426" s="91"/>
      <c r="G426" s="149"/>
      <c r="H426" s="149"/>
      <c r="I426" s="149"/>
      <c r="J426" s="149"/>
      <c r="K426" s="149"/>
      <c r="L426" s="149"/>
      <c r="M426" s="149"/>
      <c r="N426" s="149"/>
      <c r="O426" s="149"/>
      <c r="P426" s="149"/>
      <c r="Q426" s="149"/>
      <c r="R426" s="91"/>
      <c r="S426" s="91"/>
      <c r="T426" s="149"/>
    </row>
    <row r="427" spans="1:20" x14ac:dyDescent="0.4">
      <c r="A427" s="91"/>
      <c r="B427" s="149"/>
      <c r="C427" s="91"/>
      <c r="D427" s="91"/>
      <c r="E427" s="91"/>
      <c r="F427" s="91"/>
      <c r="G427" s="149"/>
      <c r="H427" s="149"/>
      <c r="I427" s="149"/>
      <c r="J427" s="149"/>
      <c r="K427" s="149"/>
      <c r="L427" s="149"/>
      <c r="M427" s="149"/>
      <c r="N427" s="149"/>
      <c r="O427" s="149"/>
      <c r="P427" s="149"/>
      <c r="Q427" s="149"/>
      <c r="R427" s="91"/>
      <c r="S427" s="91"/>
      <c r="T427" s="149"/>
    </row>
    <row r="428" spans="1:20" x14ac:dyDescent="0.4">
      <c r="A428" s="91"/>
      <c r="B428" s="149"/>
      <c r="C428" s="91"/>
      <c r="D428" s="91"/>
      <c r="E428" s="91"/>
      <c r="F428" s="91"/>
      <c r="G428" s="149"/>
      <c r="H428" s="149"/>
      <c r="I428" s="149"/>
      <c r="J428" s="149"/>
      <c r="K428" s="149"/>
      <c r="L428" s="149"/>
      <c r="M428" s="149"/>
      <c r="N428" s="149"/>
      <c r="O428" s="149"/>
      <c r="P428" s="149"/>
      <c r="Q428" s="149"/>
      <c r="R428" s="91"/>
      <c r="S428" s="91"/>
      <c r="T428" s="149"/>
    </row>
    <row r="429" spans="1:20" x14ac:dyDescent="0.4">
      <c r="A429" s="91"/>
      <c r="B429" s="149"/>
      <c r="C429" s="91"/>
      <c r="D429" s="91"/>
      <c r="E429" s="91"/>
      <c r="F429" s="91"/>
      <c r="G429" s="149"/>
      <c r="H429" s="149"/>
      <c r="I429" s="149"/>
      <c r="J429" s="149"/>
      <c r="K429" s="149"/>
      <c r="L429" s="149"/>
      <c r="M429" s="149"/>
      <c r="N429" s="149"/>
      <c r="O429" s="149"/>
      <c r="P429" s="149"/>
      <c r="Q429" s="149"/>
      <c r="R429" s="91"/>
      <c r="S429" s="91"/>
      <c r="T429" s="149"/>
    </row>
    <row r="430" spans="1:20" x14ac:dyDescent="0.4">
      <c r="A430" s="91"/>
      <c r="B430" s="149"/>
      <c r="C430" s="91"/>
      <c r="D430" s="91"/>
      <c r="E430" s="91"/>
      <c r="F430" s="91"/>
      <c r="G430" s="149"/>
      <c r="H430" s="149"/>
      <c r="I430" s="149"/>
      <c r="J430" s="149"/>
      <c r="K430" s="149"/>
      <c r="L430" s="149"/>
      <c r="M430" s="149"/>
      <c r="N430" s="149"/>
      <c r="O430" s="149"/>
      <c r="P430" s="149"/>
      <c r="Q430" s="149"/>
      <c r="R430" s="91"/>
      <c r="S430" s="91"/>
      <c r="T430" s="149"/>
    </row>
    <row r="431" spans="1:20" x14ac:dyDescent="0.4">
      <c r="A431" s="91"/>
      <c r="B431" s="149"/>
      <c r="C431" s="91"/>
      <c r="D431" s="91"/>
      <c r="E431" s="91"/>
      <c r="F431" s="91"/>
      <c r="G431" s="149"/>
      <c r="H431" s="149"/>
      <c r="I431" s="149"/>
      <c r="J431" s="149"/>
      <c r="K431" s="149"/>
      <c r="L431" s="149"/>
      <c r="M431" s="149"/>
      <c r="N431" s="149"/>
      <c r="O431" s="149"/>
      <c r="P431" s="149"/>
      <c r="Q431" s="149"/>
      <c r="R431" s="91"/>
      <c r="S431" s="91"/>
      <c r="T431" s="149"/>
    </row>
    <row r="432" spans="1:20" x14ac:dyDescent="0.4">
      <c r="A432" s="91"/>
      <c r="B432" s="149"/>
      <c r="C432" s="91"/>
      <c r="D432" s="91"/>
      <c r="E432" s="91"/>
      <c r="F432" s="91"/>
      <c r="G432" s="149"/>
      <c r="H432" s="149"/>
      <c r="I432" s="149"/>
      <c r="J432" s="149"/>
      <c r="K432" s="149"/>
      <c r="L432" s="149"/>
      <c r="M432" s="149"/>
      <c r="N432" s="149"/>
      <c r="O432" s="149"/>
      <c r="P432" s="149"/>
      <c r="Q432" s="149"/>
      <c r="R432" s="91"/>
      <c r="S432" s="91"/>
      <c r="T432" s="149"/>
    </row>
    <row r="433" spans="1:20" x14ac:dyDescent="0.4">
      <c r="A433" s="91"/>
      <c r="B433" s="149"/>
      <c r="C433" s="91"/>
      <c r="D433" s="91"/>
      <c r="E433" s="91"/>
      <c r="F433" s="91"/>
      <c r="G433" s="149"/>
      <c r="H433" s="149"/>
      <c r="I433" s="149"/>
      <c r="J433" s="149"/>
      <c r="K433" s="149"/>
      <c r="L433" s="149"/>
      <c r="M433" s="149"/>
      <c r="N433" s="149"/>
      <c r="O433" s="149"/>
      <c r="P433" s="149"/>
      <c r="Q433" s="149"/>
      <c r="R433" s="91"/>
      <c r="S433" s="91"/>
      <c r="T433" s="149"/>
    </row>
    <row r="434" spans="1:20" x14ac:dyDescent="0.4">
      <c r="A434" s="91"/>
      <c r="B434" s="149"/>
      <c r="C434" s="91"/>
      <c r="D434" s="91"/>
      <c r="E434" s="91"/>
      <c r="F434" s="91"/>
      <c r="G434" s="149"/>
      <c r="H434" s="149"/>
      <c r="I434" s="149"/>
      <c r="J434" s="149"/>
      <c r="K434" s="149"/>
      <c r="L434" s="149"/>
      <c r="M434" s="149"/>
      <c r="N434" s="149"/>
      <c r="O434" s="149"/>
      <c r="P434" s="149"/>
      <c r="Q434" s="149"/>
      <c r="R434" s="91"/>
      <c r="S434" s="91"/>
      <c r="T434" s="149"/>
    </row>
    <row r="435" spans="1:20" x14ac:dyDescent="0.4">
      <c r="A435" s="91"/>
      <c r="B435" s="149"/>
      <c r="C435" s="91"/>
      <c r="D435" s="91"/>
      <c r="E435" s="91"/>
      <c r="F435" s="91"/>
      <c r="G435" s="149"/>
      <c r="H435" s="149"/>
      <c r="I435" s="149"/>
      <c r="J435" s="149"/>
      <c r="K435" s="149"/>
      <c r="L435" s="149"/>
      <c r="M435" s="149"/>
      <c r="N435" s="149"/>
      <c r="O435" s="149"/>
      <c r="P435" s="149"/>
      <c r="Q435" s="149"/>
      <c r="R435" s="91"/>
      <c r="S435" s="91"/>
      <c r="T435" s="149"/>
    </row>
    <row r="436" spans="1:20" x14ac:dyDescent="0.4">
      <c r="A436" s="91"/>
      <c r="B436" s="149"/>
      <c r="C436" s="91"/>
      <c r="D436" s="91"/>
      <c r="E436" s="91"/>
      <c r="F436" s="91"/>
      <c r="G436" s="149"/>
      <c r="H436" s="149"/>
      <c r="I436" s="149"/>
      <c r="J436" s="149"/>
      <c r="K436" s="149"/>
      <c r="L436" s="149"/>
      <c r="M436" s="149"/>
      <c r="N436" s="149"/>
      <c r="O436" s="149"/>
      <c r="P436" s="149"/>
      <c r="Q436" s="149"/>
      <c r="R436" s="91"/>
      <c r="S436" s="91"/>
      <c r="T436" s="149"/>
    </row>
    <row r="437" spans="1:20" x14ac:dyDescent="0.4">
      <c r="A437" s="91"/>
      <c r="B437" s="149"/>
      <c r="C437" s="91"/>
      <c r="D437" s="91"/>
      <c r="E437" s="91"/>
      <c r="F437" s="91"/>
      <c r="G437" s="149"/>
      <c r="H437" s="149"/>
      <c r="I437" s="149"/>
      <c r="J437" s="149"/>
      <c r="K437" s="149"/>
      <c r="L437" s="149"/>
      <c r="M437" s="149"/>
      <c r="N437" s="149"/>
      <c r="O437" s="149"/>
      <c r="P437" s="149"/>
      <c r="Q437" s="149"/>
      <c r="R437" s="91"/>
      <c r="S437" s="91"/>
      <c r="T437" s="149"/>
    </row>
    <row r="438" spans="1:20" x14ac:dyDescent="0.4">
      <c r="A438" s="91"/>
      <c r="B438" s="149"/>
      <c r="C438" s="91"/>
      <c r="D438" s="91"/>
      <c r="E438" s="91"/>
      <c r="F438" s="91"/>
      <c r="G438" s="149"/>
      <c r="H438" s="149"/>
      <c r="I438" s="149"/>
      <c r="J438" s="149"/>
      <c r="K438" s="149"/>
      <c r="L438" s="149"/>
      <c r="M438" s="149"/>
      <c r="N438" s="149"/>
      <c r="O438" s="149"/>
      <c r="P438" s="149"/>
      <c r="Q438" s="149"/>
      <c r="R438" s="91"/>
      <c r="S438" s="91"/>
      <c r="T438" s="149"/>
    </row>
    <row r="439" spans="1:20" x14ac:dyDescent="0.4">
      <c r="A439" s="91"/>
      <c r="B439" s="149"/>
      <c r="C439" s="91"/>
      <c r="D439" s="91"/>
      <c r="E439" s="91"/>
      <c r="F439" s="91"/>
      <c r="G439" s="149"/>
      <c r="H439" s="149"/>
      <c r="I439" s="149"/>
      <c r="J439" s="149"/>
      <c r="K439" s="149"/>
      <c r="L439" s="149"/>
      <c r="M439" s="149"/>
      <c r="N439" s="149"/>
      <c r="O439" s="149"/>
      <c r="P439" s="149"/>
      <c r="Q439" s="149"/>
      <c r="R439" s="91"/>
      <c r="S439" s="91"/>
      <c r="T439" s="149"/>
    </row>
    <row r="440" spans="1:20" x14ac:dyDescent="0.4">
      <c r="A440" s="91"/>
      <c r="B440" s="149"/>
      <c r="C440" s="91"/>
      <c r="D440" s="91"/>
      <c r="E440" s="91"/>
      <c r="F440" s="91"/>
      <c r="G440" s="149"/>
      <c r="H440" s="149"/>
      <c r="I440" s="149"/>
      <c r="J440" s="149"/>
      <c r="K440" s="149"/>
      <c r="L440" s="149"/>
      <c r="M440" s="149"/>
      <c r="N440" s="149"/>
      <c r="O440" s="149"/>
      <c r="P440" s="149"/>
      <c r="Q440" s="149"/>
      <c r="R440" s="91"/>
      <c r="S440" s="91"/>
      <c r="T440" s="149"/>
    </row>
    <row r="441" spans="1:20" x14ac:dyDescent="0.4">
      <c r="A441" s="91"/>
      <c r="B441" s="149"/>
      <c r="C441" s="91"/>
      <c r="D441" s="91"/>
      <c r="E441" s="91"/>
      <c r="F441" s="91"/>
      <c r="G441" s="149"/>
      <c r="H441" s="149"/>
      <c r="I441" s="149"/>
      <c r="J441" s="149"/>
      <c r="K441" s="149"/>
      <c r="L441" s="149"/>
      <c r="M441" s="149"/>
      <c r="N441" s="149"/>
      <c r="O441" s="149"/>
      <c r="P441" s="149"/>
      <c r="Q441" s="149"/>
      <c r="R441" s="91"/>
      <c r="S441" s="91"/>
      <c r="T441" s="149"/>
    </row>
    <row r="442" spans="1:20" x14ac:dyDescent="0.4">
      <c r="A442" s="91"/>
      <c r="B442" s="149"/>
      <c r="C442" s="91"/>
      <c r="D442" s="91"/>
      <c r="E442" s="91"/>
      <c r="F442" s="91"/>
      <c r="G442" s="149"/>
      <c r="H442" s="149"/>
      <c r="I442" s="149"/>
      <c r="J442" s="149"/>
      <c r="K442" s="149"/>
      <c r="L442" s="149"/>
      <c r="M442" s="149"/>
      <c r="N442" s="149"/>
      <c r="O442" s="149"/>
      <c r="P442" s="149"/>
      <c r="Q442" s="149"/>
      <c r="R442" s="91"/>
      <c r="S442" s="91"/>
      <c r="T442" s="149"/>
    </row>
    <row r="443" spans="1:20" x14ac:dyDescent="0.4">
      <c r="A443" s="91"/>
      <c r="B443" s="149"/>
      <c r="C443" s="91"/>
      <c r="D443" s="91"/>
      <c r="E443" s="91"/>
      <c r="F443" s="91"/>
      <c r="G443" s="149"/>
      <c r="H443" s="149"/>
      <c r="I443" s="149"/>
      <c r="J443" s="149"/>
      <c r="K443" s="149"/>
      <c r="L443" s="149"/>
      <c r="M443" s="149"/>
      <c r="N443" s="149"/>
      <c r="O443" s="149"/>
      <c r="P443" s="149"/>
      <c r="Q443" s="149"/>
      <c r="R443" s="91"/>
      <c r="S443" s="91"/>
      <c r="T443" s="149"/>
    </row>
    <row r="444" spans="1:20" x14ac:dyDescent="0.4">
      <c r="A444" s="91"/>
      <c r="B444" s="149"/>
      <c r="C444" s="91"/>
      <c r="D444" s="91"/>
      <c r="E444" s="91"/>
      <c r="F444" s="91"/>
      <c r="G444" s="149"/>
      <c r="H444" s="149"/>
      <c r="I444" s="149"/>
      <c r="J444" s="149"/>
      <c r="K444" s="149"/>
      <c r="L444" s="149"/>
      <c r="M444" s="149"/>
      <c r="N444" s="149"/>
      <c r="O444" s="149"/>
      <c r="P444" s="149"/>
      <c r="Q444" s="149"/>
      <c r="R444" s="91"/>
      <c r="S444" s="91"/>
      <c r="T444" s="149"/>
    </row>
    <row r="445" spans="1:20" x14ac:dyDescent="0.4">
      <c r="A445" s="91"/>
      <c r="B445" s="149"/>
      <c r="C445" s="91"/>
      <c r="D445" s="91"/>
      <c r="E445" s="91"/>
      <c r="F445" s="91"/>
      <c r="G445" s="149"/>
      <c r="H445" s="149"/>
      <c r="I445" s="149"/>
      <c r="J445" s="149"/>
      <c r="K445" s="149"/>
      <c r="L445" s="149"/>
      <c r="M445" s="149"/>
      <c r="N445" s="149"/>
      <c r="O445" s="149"/>
      <c r="P445" s="149"/>
      <c r="Q445" s="149"/>
      <c r="R445" s="91"/>
      <c r="S445" s="91"/>
      <c r="T445" s="149"/>
    </row>
    <row r="446" spans="1:20" x14ac:dyDescent="0.4">
      <c r="A446" s="91"/>
      <c r="B446" s="149"/>
      <c r="C446" s="91"/>
      <c r="D446" s="91"/>
      <c r="E446" s="91"/>
      <c r="F446" s="91"/>
      <c r="G446" s="149"/>
      <c r="H446" s="149"/>
      <c r="I446" s="149"/>
      <c r="J446" s="149"/>
      <c r="K446" s="149"/>
      <c r="L446" s="149"/>
      <c r="M446" s="149"/>
      <c r="N446" s="149"/>
      <c r="O446" s="149"/>
      <c r="P446" s="149"/>
      <c r="Q446" s="149"/>
      <c r="R446" s="91"/>
      <c r="S446" s="91"/>
      <c r="T446" s="149"/>
    </row>
    <row r="447" spans="1:20" x14ac:dyDescent="0.4">
      <c r="A447" s="91"/>
      <c r="B447" s="149"/>
      <c r="C447" s="91"/>
      <c r="D447" s="91"/>
      <c r="E447" s="91"/>
      <c r="F447" s="91"/>
      <c r="G447" s="149"/>
      <c r="H447" s="149"/>
      <c r="I447" s="149"/>
      <c r="J447" s="149"/>
      <c r="K447" s="149"/>
      <c r="L447" s="149"/>
      <c r="M447" s="149"/>
      <c r="N447" s="149"/>
      <c r="O447" s="149"/>
      <c r="P447" s="149"/>
      <c r="Q447" s="149"/>
      <c r="R447" s="91"/>
      <c r="S447" s="91"/>
      <c r="T447" s="149"/>
    </row>
    <row r="448" spans="1:20" x14ac:dyDescent="0.4">
      <c r="A448" s="91"/>
      <c r="B448" s="149"/>
      <c r="C448" s="91"/>
      <c r="D448" s="91"/>
      <c r="E448" s="91"/>
      <c r="F448" s="91"/>
      <c r="G448" s="149"/>
      <c r="H448" s="149"/>
      <c r="I448" s="149"/>
      <c r="J448" s="149"/>
      <c r="K448" s="149"/>
      <c r="L448" s="149"/>
      <c r="M448" s="149"/>
      <c r="N448" s="149"/>
      <c r="O448" s="149"/>
      <c r="P448" s="149"/>
      <c r="Q448" s="149"/>
      <c r="R448" s="91"/>
      <c r="S448" s="91"/>
      <c r="T448" s="149"/>
    </row>
    <row r="449" spans="1:20" x14ac:dyDescent="0.4">
      <c r="A449" s="91"/>
      <c r="B449" s="149"/>
      <c r="C449" s="91"/>
      <c r="D449" s="91"/>
      <c r="E449" s="91"/>
      <c r="F449" s="91"/>
      <c r="G449" s="149"/>
      <c r="H449" s="149"/>
      <c r="I449" s="149"/>
      <c r="J449" s="149"/>
      <c r="K449" s="149"/>
      <c r="L449" s="149"/>
      <c r="M449" s="149"/>
      <c r="N449" s="149"/>
      <c r="O449" s="149"/>
      <c r="P449" s="149"/>
      <c r="Q449" s="149"/>
      <c r="R449" s="91"/>
      <c r="S449" s="91"/>
      <c r="T449" s="149"/>
    </row>
    <row r="450" spans="1:20" x14ac:dyDescent="0.4">
      <c r="A450" s="91"/>
      <c r="B450" s="149"/>
      <c r="C450" s="91"/>
      <c r="D450" s="91"/>
      <c r="E450" s="91"/>
      <c r="F450" s="91"/>
      <c r="G450" s="149"/>
      <c r="H450" s="149"/>
      <c r="I450" s="149"/>
      <c r="J450" s="149"/>
      <c r="K450" s="149"/>
      <c r="L450" s="149"/>
      <c r="M450" s="149"/>
      <c r="N450" s="149"/>
      <c r="O450" s="149"/>
      <c r="P450" s="149"/>
      <c r="Q450" s="149"/>
      <c r="R450" s="91"/>
      <c r="S450" s="91"/>
      <c r="T450" s="149"/>
    </row>
    <row r="451" spans="1:20" x14ac:dyDescent="0.4">
      <c r="A451" s="91"/>
      <c r="B451" s="149"/>
      <c r="C451" s="91"/>
      <c r="D451" s="91"/>
      <c r="E451" s="91"/>
      <c r="F451" s="91"/>
      <c r="G451" s="149"/>
      <c r="H451" s="149"/>
      <c r="I451" s="149"/>
      <c r="J451" s="149"/>
      <c r="K451" s="149"/>
      <c r="L451" s="149"/>
      <c r="M451" s="149"/>
      <c r="N451" s="149"/>
      <c r="O451" s="149"/>
      <c r="P451" s="149"/>
      <c r="Q451" s="149"/>
      <c r="R451" s="91"/>
      <c r="S451" s="91"/>
      <c r="T451" s="149"/>
    </row>
    <row r="452" spans="1:20" x14ac:dyDescent="0.4">
      <c r="A452" s="91"/>
      <c r="B452" s="149"/>
      <c r="C452" s="91"/>
      <c r="D452" s="91"/>
      <c r="E452" s="91"/>
      <c r="F452" s="91"/>
      <c r="G452" s="149"/>
      <c r="H452" s="149"/>
      <c r="I452" s="149"/>
      <c r="J452" s="149"/>
      <c r="K452" s="149"/>
      <c r="L452" s="149"/>
      <c r="M452" s="149"/>
      <c r="N452" s="149"/>
      <c r="O452" s="149"/>
      <c r="P452" s="149"/>
      <c r="Q452" s="149"/>
      <c r="R452" s="91"/>
      <c r="S452" s="91"/>
      <c r="T452" s="149"/>
    </row>
    <row r="453" spans="1:20" x14ac:dyDescent="0.4">
      <c r="A453" s="91"/>
      <c r="B453" s="149"/>
      <c r="C453" s="91"/>
      <c r="D453" s="91"/>
      <c r="E453" s="91"/>
      <c r="F453" s="91"/>
      <c r="G453" s="149"/>
      <c r="H453" s="149"/>
      <c r="I453" s="149"/>
      <c r="J453" s="149"/>
      <c r="K453" s="149"/>
      <c r="L453" s="149"/>
      <c r="M453" s="149"/>
      <c r="N453" s="149"/>
      <c r="O453" s="149"/>
      <c r="P453" s="149"/>
      <c r="Q453" s="149"/>
      <c r="R453" s="91"/>
      <c r="S453" s="91"/>
      <c r="T453" s="149"/>
    </row>
    <row r="454" spans="1:20" x14ac:dyDescent="0.4">
      <c r="A454" s="91"/>
      <c r="B454" s="149"/>
      <c r="C454" s="91"/>
      <c r="D454" s="91"/>
      <c r="E454" s="91"/>
      <c r="F454" s="91"/>
      <c r="G454" s="149"/>
      <c r="H454" s="149"/>
      <c r="I454" s="149"/>
      <c r="J454" s="149"/>
      <c r="K454" s="149"/>
      <c r="L454" s="149"/>
      <c r="M454" s="149"/>
      <c r="N454" s="149"/>
      <c r="O454" s="149"/>
      <c r="P454" s="149"/>
      <c r="Q454" s="149"/>
      <c r="R454" s="91"/>
      <c r="S454" s="91"/>
      <c r="T454" s="149"/>
    </row>
    <row r="455" spans="1:20" x14ac:dyDescent="0.4">
      <c r="A455" s="91"/>
      <c r="B455" s="149"/>
      <c r="C455" s="91"/>
      <c r="D455" s="91"/>
      <c r="E455" s="91"/>
      <c r="F455" s="91"/>
      <c r="G455" s="149"/>
      <c r="H455" s="149"/>
      <c r="I455" s="149"/>
      <c r="J455" s="149"/>
      <c r="K455" s="149"/>
      <c r="L455" s="149"/>
      <c r="M455" s="149"/>
      <c r="N455" s="149"/>
      <c r="O455" s="149"/>
      <c r="P455" s="149"/>
      <c r="Q455" s="149"/>
      <c r="R455" s="91"/>
      <c r="S455" s="91"/>
      <c r="T455" s="149"/>
    </row>
    <row r="456" spans="1:20" x14ac:dyDescent="0.4">
      <c r="A456" s="91"/>
      <c r="B456" s="149"/>
      <c r="C456" s="91"/>
      <c r="D456" s="91"/>
      <c r="E456" s="91"/>
      <c r="F456" s="91"/>
      <c r="G456" s="149"/>
      <c r="H456" s="149"/>
      <c r="I456" s="149"/>
      <c r="J456" s="149"/>
      <c r="K456" s="149"/>
      <c r="L456" s="149"/>
      <c r="M456" s="149"/>
      <c r="N456" s="149"/>
      <c r="O456" s="149"/>
      <c r="P456" s="149"/>
      <c r="Q456" s="149"/>
      <c r="R456" s="91"/>
      <c r="S456" s="91"/>
      <c r="T456" s="149"/>
    </row>
    <row r="457" spans="1:20" x14ac:dyDescent="0.4">
      <c r="A457" s="91"/>
      <c r="B457" s="149"/>
      <c r="C457" s="91"/>
      <c r="D457" s="91"/>
      <c r="E457" s="91"/>
      <c r="F457" s="91"/>
      <c r="G457" s="149"/>
      <c r="H457" s="149"/>
      <c r="I457" s="149"/>
      <c r="J457" s="149"/>
      <c r="K457" s="149"/>
      <c r="L457" s="149"/>
      <c r="M457" s="149"/>
      <c r="N457" s="149"/>
      <c r="O457" s="149"/>
      <c r="P457" s="149"/>
      <c r="Q457" s="149"/>
      <c r="R457" s="91"/>
      <c r="S457" s="91"/>
      <c r="T457" s="149"/>
    </row>
    <row r="458" spans="1:20" x14ac:dyDescent="0.4">
      <c r="A458" s="91"/>
      <c r="B458" s="149"/>
      <c r="C458" s="91"/>
      <c r="D458" s="91"/>
      <c r="E458" s="91"/>
      <c r="F458" s="91"/>
      <c r="G458" s="149"/>
      <c r="H458" s="149"/>
      <c r="I458" s="149"/>
      <c r="J458" s="149"/>
      <c r="K458" s="149"/>
      <c r="L458" s="149"/>
      <c r="M458" s="149"/>
      <c r="N458" s="149"/>
      <c r="O458" s="149"/>
      <c r="P458" s="149"/>
      <c r="Q458" s="149"/>
      <c r="R458" s="91"/>
      <c r="S458" s="91"/>
      <c r="T458" s="149"/>
    </row>
    <row r="459" spans="1:20" x14ac:dyDescent="0.4">
      <c r="A459" s="91"/>
      <c r="B459" s="149"/>
      <c r="C459" s="91"/>
      <c r="D459" s="91"/>
      <c r="E459" s="91"/>
      <c r="F459" s="91"/>
      <c r="G459" s="149"/>
      <c r="H459" s="149"/>
      <c r="I459" s="149"/>
      <c r="J459" s="149"/>
      <c r="K459" s="149"/>
      <c r="L459" s="149"/>
      <c r="M459" s="149"/>
      <c r="N459" s="149"/>
      <c r="O459" s="149"/>
      <c r="P459" s="149"/>
      <c r="Q459" s="149"/>
      <c r="R459" s="91"/>
      <c r="S459" s="91"/>
      <c r="T459" s="149"/>
    </row>
    <row r="460" spans="1:20" x14ac:dyDescent="0.4">
      <c r="A460" s="91"/>
      <c r="B460" s="149"/>
      <c r="C460" s="91"/>
      <c r="D460" s="91"/>
      <c r="E460" s="91"/>
      <c r="F460" s="91"/>
      <c r="G460" s="149"/>
      <c r="H460" s="149"/>
      <c r="I460" s="149"/>
      <c r="J460" s="149"/>
      <c r="K460" s="149"/>
      <c r="L460" s="149"/>
      <c r="M460" s="149"/>
      <c r="N460" s="149"/>
      <c r="O460" s="149"/>
      <c r="P460" s="149"/>
      <c r="Q460" s="149"/>
      <c r="R460" s="91"/>
      <c r="S460" s="91"/>
      <c r="T460" s="149"/>
    </row>
    <row r="461" spans="1:20" x14ac:dyDescent="0.4">
      <c r="A461" s="91"/>
      <c r="B461" s="149"/>
      <c r="C461" s="91"/>
      <c r="D461" s="91"/>
      <c r="E461" s="91"/>
      <c r="F461" s="91"/>
      <c r="G461" s="149"/>
      <c r="H461" s="149"/>
      <c r="I461" s="149"/>
      <c r="J461" s="149"/>
      <c r="K461" s="149"/>
      <c r="L461" s="149"/>
      <c r="M461" s="149"/>
      <c r="N461" s="149"/>
      <c r="O461" s="149"/>
      <c r="P461" s="149"/>
      <c r="Q461" s="149"/>
      <c r="R461" s="91"/>
      <c r="S461" s="91"/>
      <c r="T461" s="149"/>
    </row>
    <row r="462" spans="1:20" x14ac:dyDescent="0.4">
      <c r="A462" s="91"/>
      <c r="B462" s="149"/>
      <c r="C462" s="91"/>
      <c r="D462" s="91"/>
      <c r="E462" s="91"/>
      <c r="F462" s="91"/>
      <c r="G462" s="149"/>
      <c r="H462" s="149"/>
      <c r="I462" s="149"/>
      <c r="J462" s="149"/>
      <c r="K462" s="149"/>
      <c r="L462" s="149"/>
      <c r="M462" s="149"/>
      <c r="N462" s="149"/>
      <c r="O462" s="149"/>
      <c r="P462" s="149"/>
      <c r="Q462" s="149"/>
      <c r="R462" s="91"/>
      <c r="S462" s="91"/>
      <c r="T462" s="149"/>
    </row>
    <row r="463" spans="1:20" x14ac:dyDescent="0.4">
      <c r="A463" s="91"/>
      <c r="B463" s="149"/>
      <c r="C463" s="91"/>
      <c r="D463" s="91"/>
      <c r="E463" s="91"/>
      <c r="F463" s="91"/>
      <c r="G463" s="149"/>
      <c r="H463" s="149"/>
      <c r="I463" s="149"/>
      <c r="J463" s="149"/>
      <c r="K463" s="149"/>
      <c r="L463" s="149"/>
      <c r="M463" s="149"/>
      <c r="N463" s="149"/>
      <c r="O463" s="149"/>
      <c r="P463" s="149"/>
      <c r="Q463" s="149"/>
      <c r="R463" s="91"/>
      <c r="S463" s="91"/>
      <c r="T463" s="149"/>
    </row>
    <row r="464" spans="1:20" x14ac:dyDescent="0.4">
      <c r="A464" s="91"/>
      <c r="B464" s="149"/>
      <c r="C464" s="91"/>
      <c r="D464" s="91"/>
      <c r="E464" s="91"/>
      <c r="F464" s="91"/>
      <c r="G464" s="149"/>
      <c r="H464" s="149"/>
      <c r="I464" s="149"/>
      <c r="J464" s="149"/>
      <c r="K464" s="149"/>
      <c r="L464" s="149"/>
      <c r="M464" s="149"/>
      <c r="N464" s="149"/>
      <c r="O464" s="149"/>
      <c r="P464" s="149"/>
      <c r="Q464" s="149"/>
      <c r="R464" s="91"/>
      <c r="S464" s="91"/>
      <c r="T464" s="149"/>
    </row>
    <row r="465" spans="1:20" x14ac:dyDescent="0.4">
      <c r="A465" s="91"/>
      <c r="B465" s="149"/>
      <c r="C465" s="91"/>
      <c r="D465" s="91"/>
      <c r="E465" s="91"/>
      <c r="F465" s="91"/>
      <c r="G465" s="149"/>
      <c r="H465" s="149"/>
      <c r="I465" s="149"/>
      <c r="J465" s="149"/>
      <c r="K465" s="149"/>
      <c r="L465" s="149"/>
      <c r="M465" s="149"/>
      <c r="N465" s="149"/>
      <c r="O465" s="149"/>
      <c r="P465" s="149"/>
      <c r="Q465" s="149"/>
      <c r="R465" s="91"/>
      <c r="S465" s="91"/>
      <c r="T465" s="149"/>
    </row>
    <row r="466" spans="1:20" x14ac:dyDescent="0.4">
      <c r="A466" s="91"/>
      <c r="B466" s="149"/>
      <c r="C466" s="91"/>
      <c r="D466" s="91"/>
      <c r="E466" s="91"/>
      <c r="F466" s="91"/>
      <c r="G466" s="149"/>
      <c r="H466" s="149"/>
      <c r="I466" s="149"/>
      <c r="J466" s="149"/>
      <c r="K466" s="149"/>
      <c r="L466" s="149"/>
      <c r="M466" s="149"/>
      <c r="N466" s="149"/>
      <c r="O466" s="149"/>
      <c r="P466" s="149"/>
      <c r="Q466" s="149"/>
      <c r="R466" s="91"/>
      <c r="S466" s="91"/>
      <c r="T466" s="149"/>
    </row>
    <row r="467" spans="1:20" x14ac:dyDescent="0.4">
      <c r="A467" s="91"/>
      <c r="B467" s="149"/>
      <c r="C467" s="91"/>
      <c r="D467" s="91"/>
      <c r="E467" s="91"/>
      <c r="F467" s="91"/>
      <c r="G467" s="149"/>
      <c r="H467" s="149"/>
      <c r="I467" s="149"/>
      <c r="J467" s="149"/>
      <c r="K467" s="149"/>
      <c r="L467" s="149"/>
      <c r="M467" s="149"/>
      <c r="N467" s="149"/>
      <c r="O467" s="149"/>
      <c r="P467" s="149"/>
      <c r="Q467" s="149"/>
      <c r="R467" s="91"/>
      <c r="S467" s="91"/>
      <c r="T467" s="149"/>
    </row>
    <row r="468" spans="1:20" x14ac:dyDescent="0.4">
      <c r="A468" s="91"/>
      <c r="B468" s="149"/>
      <c r="C468" s="91"/>
      <c r="D468" s="91"/>
      <c r="E468" s="91"/>
      <c r="F468" s="91"/>
      <c r="G468" s="149"/>
      <c r="H468" s="149"/>
      <c r="I468" s="149"/>
      <c r="J468" s="149"/>
      <c r="K468" s="149"/>
      <c r="L468" s="149"/>
      <c r="M468" s="149"/>
      <c r="N468" s="149"/>
      <c r="O468" s="149"/>
      <c r="P468" s="149"/>
      <c r="Q468" s="149"/>
      <c r="R468" s="91"/>
      <c r="S468" s="91"/>
      <c r="T468" s="149"/>
    </row>
    <row r="469" spans="1:20" x14ac:dyDescent="0.4">
      <c r="A469" s="91"/>
      <c r="B469" s="149"/>
      <c r="C469" s="91"/>
      <c r="D469" s="91"/>
      <c r="E469" s="91"/>
      <c r="F469" s="91"/>
      <c r="G469" s="149"/>
      <c r="H469" s="149"/>
      <c r="I469" s="149"/>
      <c r="J469" s="149"/>
      <c r="K469" s="149"/>
      <c r="L469" s="149"/>
      <c r="M469" s="149"/>
      <c r="N469" s="149"/>
      <c r="O469" s="149"/>
      <c r="P469" s="149"/>
      <c r="Q469" s="149"/>
      <c r="R469" s="91"/>
      <c r="S469" s="91"/>
      <c r="T469" s="149"/>
    </row>
    <row r="470" spans="1:20" x14ac:dyDescent="0.4">
      <c r="A470" s="91"/>
      <c r="B470" s="149"/>
      <c r="C470" s="91"/>
      <c r="D470" s="91"/>
      <c r="E470" s="91"/>
      <c r="F470" s="91"/>
      <c r="G470" s="149"/>
      <c r="H470" s="149"/>
      <c r="I470" s="149"/>
      <c r="J470" s="149"/>
      <c r="K470" s="149"/>
      <c r="L470" s="149"/>
      <c r="M470" s="149"/>
      <c r="N470" s="149"/>
      <c r="O470" s="149"/>
      <c r="P470" s="149"/>
      <c r="Q470" s="149"/>
      <c r="R470" s="91"/>
      <c r="S470" s="91"/>
      <c r="T470" s="149"/>
    </row>
    <row r="471" spans="1:20" x14ac:dyDescent="0.4">
      <c r="A471" s="91"/>
      <c r="B471" s="149"/>
      <c r="C471" s="91"/>
      <c r="D471" s="91"/>
      <c r="E471" s="91"/>
      <c r="F471" s="91"/>
      <c r="G471" s="149"/>
      <c r="H471" s="149"/>
      <c r="I471" s="149"/>
      <c r="J471" s="149"/>
      <c r="K471" s="149"/>
      <c r="L471" s="149"/>
      <c r="M471" s="149"/>
      <c r="N471" s="149"/>
      <c r="O471" s="149"/>
      <c r="P471" s="149"/>
      <c r="Q471" s="149"/>
      <c r="R471" s="91"/>
      <c r="S471" s="91"/>
      <c r="T471" s="149"/>
    </row>
    <row r="472" spans="1:20" x14ac:dyDescent="0.4">
      <c r="A472" s="91"/>
      <c r="B472" s="149"/>
      <c r="C472" s="91"/>
      <c r="D472" s="91"/>
      <c r="E472" s="91"/>
      <c r="F472" s="91"/>
      <c r="G472" s="149"/>
      <c r="H472" s="149"/>
      <c r="I472" s="149"/>
      <c r="J472" s="149"/>
      <c r="K472" s="149"/>
      <c r="L472" s="149"/>
      <c r="M472" s="149"/>
      <c r="N472" s="149"/>
      <c r="O472" s="149"/>
      <c r="P472" s="149"/>
      <c r="Q472" s="149"/>
      <c r="R472" s="91"/>
      <c r="S472" s="91"/>
      <c r="T472" s="149"/>
    </row>
    <row r="473" spans="1:20" x14ac:dyDescent="0.4">
      <c r="A473" s="91"/>
      <c r="B473" s="149"/>
      <c r="C473" s="91"/>
      <c r="D473" s="91"/>
      <c r="E473" s="91"/>
      <c r="F473" s="91"/>
      <c r="G473" s="149"/>
      <c r="H473" s="149"/>
      <c r="I473" s="149"/>
      <c r="J473" s="149"/>
      <c r="K473" s="149"/>
      <c r="L473" s="149"/>
      <c r="M473" s="149"/>
      <c r="N473" s="149"/>
      <c r="O473" s="149"/>
      <c r="P473" s="149"/>
      <c r="Q473" s="149"/>
      <c r="R473" s="91"/>
      <c r="S473" s="91"/>
      <c r="T473" s="149"/>
    </row>
    <row r="474" spans="1:20" x14ac:dyDescent="0.4">
      <c r="A474" s="91"/>
      <c r="B474" s="149"/>
      <c r="C474" s="91"/>
      <c r="D474" s="91"/>
      <c r="E474" s="91"/>
      <c r="F474" s="91"/>
      <c r="G474" s="149"/>
      <c r="H474" s="149"/>
      <c r="I474" s="149"/>
      <c r="J474" s="149"/>
      <c r="K474" s="149"/>
      <c r="L474" s="149"/>
      <c r="M474" s="149"/>
      <c r="N474" s="149"/>
      <c r="O474" s="149"/>
      <c r="P474" s="149"/>
      <c r="Q474" s="149"/>
      <c r="R474" s="91"/>
      <c r="S474" s="91"/>
      <c r="T474" s="149"/>
    </row>
    <row r="475" spans="1:20" x14ac:dyDescent="0.4">
      <c r="A475" s="91"/>
      <c r="B475" s="149"/>
      <c r="C475" s="91"/>
      <c r="D475" s="91"/>
      <c r="E475" s="91"/>
      <c r="F475" s="91"/>
      <c r="G475" s="149"/>
      <c r="H475" s="149"/>
      <c r="I475" s="149"/>
      <c r="J475" s="149"/>
      <c r="K475" s="149"/>
      <c r="L475" s="149"/>
      <c r="M475" s="149"/>
      <c r="N475" s="149"/>
      <c r="O475" s="149"/>
      <c r="P475" s="149"/>
      <c r="Q475" s="149"/>
      <c r="R475" s="91"/>
      <c r="S475" s="91"/>
      <c r="T475" s="149"/>
    </row>
    <row r="476" spans="1:20" x14ac:dyDescent="0.4">
      <c r="A476" s="91"/>
      <c r="B476" s="149"/>
      <c r="C476" s="91"/>
      <c r="D476" s="91"/>
      <c r="E476" s="91"/>
      <c r="F476" s="91"/>
      <c r="G476" s="149"/>
      <c r="H476" s="149"/>
      <c r="I476" s="149"/>
      <c r="J476" s="149"/>
      <c r="K476" s="149"/>
      <c r="L476" s="149"/>
      <c r="M476" s="149"/>
      <c r="N476" s="149"/>
      <c r="O476" s="149"/>
      <c r="P476" s="149"/>
      <c r="Q476" s="149"/>
      <c r="R476" s="91"/>
      <c r="S476" s="91"/>
      <c r="T476" s="149"/>
    </row>
    <row r="477" spans="1:20" x14ac:dyDescent="0.4">
      <c r="A477" s="91"/>
      <c r="B477" s="149"/>
      <c r="C477" s="91"/>
      <c r="D477" s="91"/>
      <c r="E477" s="91"/>
      <c r="F477" s="91"/>
      <c r="G477" s="149"/>
      <c r="H477" s="149"/>
      <c r="I477" s="149"/>
      <c r="J477" s="149"/>
      <c r="K477" s="149"/>
      <c r="L477" s="149"/>
      <c r="M477" s="149"/>
      <c r="N477" s="149"/>
      <c r="O477" s="149"/>
      <c r="P477" s="149"/>
      <c r="Q477" s="149"/>
      <c r="R477" s="91"/>
      <c r="S477" s="91"/>
      <c r="T477" s="149"/>
    </row>
    <row r="478" spans="1:20" x14ac:dyDescent="0.4">
      <c r="A478" s="91"/>
      <c r="B478" s="149"/>
      <c r="C478" s="91"/>
      <c r="D478" s="91"/>
      <c r="E478" s="91"/>
      <c r="F478" s="91"/>
      <c r="G478" s="149"/>
      <c r="H478" s="149"/>
      <c r="I478" s="149"/>
      <c r="J478" s="149"/>
      <c r="K478" s="149"/>
      <c r="L478" s="149"/>
      <c r="M478" s="149"/>
      <c r="N478" s="149"/>
      <c r="O478" s="149"/>
      <c r="P478" s="149"/>
      <c r="Q478" s="149"/>
      <c r="R478" s="91"/>
      <c r="S478" s="91"/>
      <c r="T478" s="149"/>
    </row>
    <row r="479" spans="1:20" x14ac:dyDescent="0.4">
      <c r="A479" s="91"/>
      <c r="B479" s="149"/>
      <c r="C479" s="91"/>
      <c r="D479" s="91"/>
      <c r="E479" s="91"/>
      <c r="F479" s="91"/>
      <c r="G479" s="149"/>
      <c r="H479" s="149"/>
      <c r="I479" s="149"/>
      <c r="J479" s="149"/>
      <c r="K479" s="149"/>
      <c r="L479" s="149"/>
      <c r="M479" s="149"/>
      <c r="N479" s="149"/>
      <c r="O479" s="149"/>
      <c r="P479" s="149"/>
      <c r="Q479" s="149"/>
      <c r="R479" s="91"/>
      <c r="S479" s="91"/>
      <c r="T479" s="149"/>
    </row>
    <row r="480" spans="1:20" x14ac:dyDescent="0.4">
      <c r="A480" s="91"/>
      <c r="B480" s="149"/>
      <c r="C480" s="91"/>
      <c r="D480" s="91"/>
      <c r="E480" s="91"/>
      <c r="F480" s="91"/>
      <c r="G480" s="149"/>
      <c r="H480" s="149"/>
      <c r="I480" s="149"/>
      <c r="J480" s="149"/>
      <c r="K480" s="149"/>
      <c r="L480" s="149"/>
      <c r="M480" s="149"/>
      <c r="N480" s="149"/>
      <c r="O480" s="149"/>
      <c r="P480" s="149"/>
      <c r="Q480" s="149"/>
      <c r="R480" s="91"/>
      <c r="S480" s="91"/>
      <c r="T480" s="149"/>
    </row>
    <row r="481" spans="1:20" x14ac:dyDescent="0.4">
      <c r="A481" s="91"/>
      <c r="B481" s="149"/>
      <c r="C481" s="91"/>
      <c r="D481" s="91"/>
      <c r="E481" s="91"/>
      <c r="F481" s="91"/>
      <c r="G481" s="149"/>
      <c r="H481" s="149"/>
      <c r="I481" s="149"/>
      <c r="J481" s="149"/>
      <c r="K481" s="149"/>
      <c r="L481" s="149"/>
      <c r="M481" s="149"/>
      <c r="N481" s="149"/>
      <c r="O481" s="149"/>
      <c r="P481" s="149"/>
      <c r="Q481" s="149"/>
      <c r="R481" s="91"/>
      <c r="S481" s="91"/>
      <c r="T481" s="149"/>
    </row>
    <row r="482" spans="1:20" x14ac:dyDescent="0.4">
      <c r="A482" s="91"/>
      <c r="B482" s="149"/>
      <c r="C482" s="91"/>
      <c r="D482" s="91"/>
      <c r="E482" s="91"/>
      <c r="F482" s="91"/>
      <c r="G482" s="149"/>
      <c r="H482" s="149"/>
      <c r="I482" s="149"/>
      <c r="J482" s="149"/>
      <c r="K482" s="149"/>
      <c r="L482" s="149"/>
      <c r="M482" s="149"/>
      <c r="N482" s="149"/>
      <c r="O482" s="149"/>
      <c r="P482" s="149"/>
      <c r="Q482" s="149"/>
      <c r="R482" s="91"/>
      <c r="S482" s="91"/>
      <c r="T482" s="149"/>
    </row>
    <row r="483" spans="1:20" x14ac:dyDescent="0.4">
      <c r="A483" s="91"/>
      <c r="B483" s="149"/>
      <c r="C483" s="91"/>
      <c r="D483" s="91"/>
      <c r="E483" s="91"/>
      <c r="F483" s="91"/>
      <c r="G483" s="149"/>
      <c r="H483" s="149"/>
      <c r="I483" s="149"/>
      <c r="J483" s="149"/>
      <c r="K483" s="149"/>
      <c r="L483" s="149"/>
      <c r="M483" s="149"/>
      <c r="N483" s="149"/>
      <c r="O483" s="149"/>
      <c r="P483" s="149"/>
      <c r="Q483" s="149"/>
      <c r="R483" s="91"/>
      <c r="S483" s="91"/>
      <c r="T483" s="149"/>
    </row>
    <row r="484" spans="1:20" x14ac:dyDescent="0.4">
      <c r="A484" s="91"/>
      <c r="B484" s="149"/>
      <c r="C484" s="91"/>
      <c r="D484" s="91"/>
      <c r="E484" s="91"/>
      <c r="F484" s="91"/>
      <c r="G484" s="149"/>
      <c r="H484" s="149"/>
      <c r="I484" s="149"/>
      <c r="J484" s="149"/>
      <c r="K484" s="149"/>
      <c r="L484" s="149"/>
      <c r="M484" s="149"/>
      <c r="N484" s="149"/>
      <c r="O484" s="149"/>
      <c r="P484" s="149"/>
      <c r="Q484" s="149"/>
      <c r="R484" s="91"/>
      <c r="S484" s="91"/>
      <c r="T484" s="149"/>
    </row>
    <row r="485" spans="1:20" x14ac:dyDescent="0.4">
      <c r="A485" s="91"/>
      <c r="B485" s="149"/>
      <c r="C485" s="91"/>
      <c r="D485" s="91"/>
      <c r="E485" s="91"/>
      <c r="F485" s="91"/>
      <c r="G485" s="149"/>
      <c r="H485" s="149"/>
      <c r="I485" s="149"/>
      <c r="J485" s="149"/>
      <c r="K485" s="149"/>
      <c r="L485" s="149"/>
      <c r="M485" s="149"/>
      <c r="N485" s="149"/>
      <c r="O485" s="149"/>
      <c r="P485" s="149"/>
      <c r="Q485" s="149"/>
      <c r="R485" s="91"/>
      <c r="S485" s="91"/>
      <c r="T485" s="149"/>
    </row>
    <row r="486" spans="1:20" x14ac:dyDescent="0.4">
      <c r="A486" s="91"/>
      <c r="B486" s="149"/>
      <c r="C486" s="91"/>
      <c r="D486" s="91"/>
      <c r="E486" s="91"/>
      <c r="F486" s="91"/>
      <c r="G486" s="149"/>
      <c r="H486" s="149"/>
      <c r="I486" s="149"/>
      <c r="J486" s="149"/>
      <c r="K486" s="149"/>
      <c r="L486" s="149"/>
      <c r="M486" s="149"/>
      <c r="N486" s="149"/>
      <c r="O486" s="149"/>
      <c r="P486" s="149"/>
      <c r="Q486" s="149"/>
      <c r="R486" s="91"/>
      <c r="S486" s="91"/>
      <c r="T486" s="149"/>
    </row>
    <row r="487" spans="1:20" x14ac:dyDescent="0.4">
      <c r="A487" s="91"/>
      <c r="B487" s="149"/>
      <c r="C487" s="91"/>
      <c r="D487" s="91"/>
      <c r="E487" s="91"/>
      <c r="F487" s="91"/>
      <c r="G487" s="149"/>
      <c r="H487" s="149"/>
      <c r="I487" s="149"/>
      <c r="J487" s="149"/>
      <c r="K487" s="149"/>
      <c r="L487" s="149"/>
      <c r="M487" s="149"/>
      <c r="N487" s="149"/>
      <c r="O487" s="149"/>
      <c r="P487" s="149"/>
      <c r="Q487" s="149"/>
      <c r="R487" s="91"/>
      <c r="S487" s="91"/>
      <c r="T487" s="149"/>
    </row>
    <row r="488" spans="1:20" x14ac:dyDescent="0.4">
      <c r="A488" s="91"/>
      <c r="B488" s="149"/>
      <c r="C488" s="91"/>
      <c r="D488" s="91"/>
      <c r="E488" s="91"/>
      <c r="F488" s="91"/>
      <c r="G488" s="149"/>
      <c r="H488" s="149"/>
      <c r="I488" s="149"/>
      <c r="J488" s="149"/>
      <c r="K488" s="149"/>
      <c r="L488" s="149"/>
      <c r="M488" s="149"/>
      <c r="N488" s="149"/>
      <c r="O488" s="149"/>
      <c r="P488" s="149"/>
      <c r="Q488" s="149"/>
      <c r="R488" s="91"/>
      <c r="S488" s="91"/>
      <c r="T488" s="149"/>
    </row>
    <row r="489" spans="1:20" x14ac:dyDescent="0.4">
      <c r="A489" s="91"/>
      <c r="B489" s="149"/>
      <c r="C489" s="91"/>
      <c r="D489" s="91"/>
      <c r="E489" s="91"/>
      <c r="F489" s="91"/>
      <c r="G489" s="149"/>
      <c r="H489" s="149"/>
      <c r="I489" s="149"/>
      <c r="J489" s="149"/>
      <c r="K489" s="149"/>
      <c r="L489" s="149"/>
      <c r="M489" s="149"/>
      <c r="N489" s="149"/>
      <c r="O489" s="149"/>
      <c r="P489" s="149"/>
      <c r="Q489" s="149"/>
      <c r="R489" s="91"/>
      <c r="S489" s="91"/>
      <c r="T489" s="149"/>
    </row>
    <row r="490" spans="1:20" x14ac:dyDescent="0.4">
      <c r="A490" s="91"/>
      <c r="B490" s="149"/>
      <c r="C490" s="91"/>
      <c r="D490" s="91"/>
      <c r="E490" s="91"/>
      <c r="F490" s="91"/>
      <c r="G490" s="149"/>
      <c r="H490" s="149"/>
      <c r="I490" s="149"/>
      <c r="J490" s="149"/>
      <c r="K490" s="149"/>
      <c r="L490" s="149"/>
      <c r="M490" s="149"/>
      <c r="N490" s="149"/>
      <c r="O490" s="149"/>
      <c r="P490" s="149"/>
      <c r="Q490" s="149"/>
      <c r="R490" s="91"/>
      <c r="S490" s="91"/>
      <c r="T490" s="149"/>
    </row>
    <row r="491" spans="1:20" x14ac:dyDescent="0.4">
      <c r="A491" s="91"/>
      <c r="B491" s="149"/>
      <c r="C491" s="91"/>
      <c r="D491" s="91"/>
      <c r="E491" s="91"/>
      <c r="F491" s="91"/>
      <c r="G491" s="149"/>
      <c r="H491" s="149"/>
      <c r="I491" s="149"/>
      <c r="J491" s="149"/>
      <c r="K491" s="149"/>
      <c r="L491" s="149"/>
      <c r="M491" s="149"/>
      <c r="N491" s="149"/>
      <c r="O491" s="149"/>
      <c r="P491" s="149"/>
      <c r="Q491" s="149"/>
      <c r="R491" s="91"/>
      <c r="S491" s="91"/>
      <c r="T491" s="149"/>
    </row>
    <row r="492" spans="1:20" x14ac:dyDescent="0.4">
      <c r="A492" s="91"/>
      <c r="B492" s="149"/>
      <c r="C492" s="91"/>
      <c r="D492" s="91"/>
      <c r="E492" s="91"/>
      <c r="F492" s="91"/>
      <c r="G492" s="149"/>
      <c r="H492" s="149"/>
      <c r="I492" s="149"/>
      <c r="J492" s="149"/>
      <c r="K492" s="149"/>
      <c r="L492" s="149"/>
      <c r="M492" s="149"/>
      <c r="N492" s="149"/>
      <c r="O492" s="149"/>
      <c r="P492" s="149"/>
      <c r="Q492" s="149"/>
      <c r="R492" s="91"/>
      <c r="S492" s="91"/>
      <c r="T492" s="149"/>
    </row>
    <row r="493" spans="1:20" x14ac:dyDescent="0.4">
      <c r="A493" s="91"/>
      <c r="B493" s="149"/>
      <c r="C493" s="91"/>
      <c r="D493" s="91"/>
      <c r="E493" s="91"/>
      <c r="F493" s="91"/>
      <c r="G493" s="149"/>
      <c r="H493" s="149"/>
      <c r="I493" s="149"/>
      <c r="J493" s="149"/>
      <c r="K493" s="149"/>
      <c r="L493" s="149"/>
      <c r="M493" s="149"/>
      <c r="N493" s="149"/>
      <c r="O493" s="149"/>
      <c r="P493" s="149"/>
      <c r="Q493" s="149"/>
      <c r="R493" s="91"/>
      <c r="S493" s="91"/>
      <c r="T493" s="149"/>
    </row>
    <row r="494" spans="1:20" x14ac:dyDescent="0.4">
      <c r="A494" s="91"/>
      <c r="B494" s="149"/>
      <c r="C494" s="91"/>
      <c r="D494" s="91"/>
      <c r="E494" s="91"/>
      <c r="F494" s="91"/>
      <c r="G494" s="149"/>
      <c r="H494" s="149"/>
      <c r="I494" s="149"/>
      <c r="J494" s="149"/>
      <c r="K494" s="149"/>
      <c r="L494" s="149"/>
      <c r="M494" s="149"/>
      <c r="N494" s="149"/>
      <c r="O494" s="149"/>
      <c r="P494" s="149"/>
      <c r="Q494" s="149"/>
      <c r="R494" s="91"/>
      <c r="S494" s="91"/>
      <c r="T494" s="149"/>
    </row>
    <row r="495" spans="1:20" x14ac:dyDescent="0.4">
      <c r="A495" s="91"/>
      <c r="B495" s="149"/>
      <c r="C495" s="91"/>
      <c r="D495" s="91"/>
      <c r="E495" s="91"/>
      <c r="F495" s="91"/>
      <c r="G495" s="149"/>
      <c r="H495" s="149"/>
      <c r="I495" s="149"/>
      <c r="J495" s="149"/>
      <c r="K495" s="149"/>
      <c r="L495" s="149"/>
      <c r="M495" s="149"/>
      <c r="N495" s="149"/>
      <c r="O495" s="149"/>
      <c r="P495" s="149"/>
      <c r="Q495" s="149"/>
      <c r="R495" s="91"/>
      <c r="S495" s="91"/>
      <c r="T495" s="149"/>
    </row>
    <row r="496" spans="1:20" x14ac:dyDescent="0.4">
      <c r="A496" s="91"/>
      <c r="B496" s="149"/>
      <c r="C496" s="91"/>
      <c r="D496" s="91"/>
      <c r="E496" s="91"/>
      <c r="F496" s="91"/>
      <c r="G496" s="149"/>
      <c r="H496" s="149"/>
      <c r="I496" s="149"/>
      <c r="J496" s="149"/>
      <c r="K496" s="149"/>
      <c r="L496" s="149"/>
      <c r="M496" s="149"/>
      <c r="N496" s="149"/>
      <c r="O496" s="149"/>
      <c r="P496" s="149"/>
      <c r="Q496" s="149"/>
      <c r="R496" s="91"/>
      <c r="S496" s="91"/>
      <c r="T496" s="149"/>
    </row>
    <row r="497" spans="1:20" x14ac:dyDescent="0.4">
      <c r="A497" s="91"/>
      <c r="B497" s="149"/>
      <c r="C497" s="91"/>
      <c r="D497" s="91"/>
      <c r="E497" s="91"/>
      <c r="F497" s="91"/>
      <c r="G497" s="149"/>
      <c r="H497" s="149"/>
      <c r="I497" s="149"/>
      <c r="J497" s="149"/>
      <c r="K497" s="149"/>
      <c r="L497" s="149"/>
      <c r="M497" s="149"/>
      <c r="N497" s="149"/>
      <c r="O497" s="149"/>
      <c r="P497" s="149"/>
      <c r="Q497" s="149"/>
      <c r="R497" s="91"/>
      <c r="S497" s="91"/>
      <c r="T497" s="149"/>
    </row>
    <row r="498" spans="1:20" x14ac:dyDescent="0.4">
      <c r="A498" s="91"/>
      <c r="B498" s="149"/>
      <c r="C498" s="91"/>
      <c r="D498" s="91"/>
      <c r="E498" s="91"/>
      <c r="F498" s="91"/>
      <c r="G498" s="149"/>
      <c r="H498" s="149"/>
      <c r="I498" s="149"/>
      <c r="J498" s="149"/>
      <c r="K498" s="149"/>
      <c r="L498" s="149"/>
      <c r="M498" s="149"/>
      <c r="N498" s="149"/>
      <c r="O498" s="149"/>
      <c r="P498" s="149"/>
      <c r="Q498" s="149"/>
      <c r="R498" s="91"/>
      <c r="S498" s="91"/>
      <c r="T498" s="149"/>
    </row>
    <row r="499" spans="1:20" x14ac:dyDescent="0.4">
      <c r="A499" s="91"/>
      <c r="B499" s="149"/>
      <c r="C499" s="91"/>
      <c r="D499" s="91"/>
      <c r="E499" s="91"/>
      <c r="F499" s="91"/>
      <c r="G499" s="149"/>
      <c r="H499" s="149"/>
      <c r="I499" s="149"/>
      <c r="J499" s="149"/>
      <c r="K499" s="149"/>
      <c r="L499" s="149"/>
      <c r="M499" s="149"/>
      <c r="N499" s="149"/>
      <c r="O499" s="149"/>
      <c r="P499" s="149"/>
      <c r="Q499" s="149"/>
      <c r="R499" s="91"/>
      <c r="S499" s="91"/>
      <c r="T499" s="149"/>
    </row>
    <row r="500" spans="1:20" x14ac:dyDescent="0.4">
      <c r="A500" s="91"/>
      <c r="B500" s="149"/>
      <c r="C500" s="91"/>
      <c r="D500" s="91"/>
      <c r="E500" s="91"/>
      <c r="F500" s="91"/>
      <c r="G500" s="149"/>
      <c r="H500" s="149"/>
      <c r="I500" s="149"/>
      <c r="J500" s="149"/>
      <c r="K500" s="149"/>
      <c r="L500" s="149"/>
      <c r="M500" s="149"/>
      <c r="N500" s="149"/>
      <c r="O500" s="149"/>
      <c r="P500" s="149"/>
      <c r="Q500" s="149"/>
      <c r="R500" s="91"/>
      <c r="S500" s="91"/>
      <c r="T500" s="149"/>
    </row>
    <row r="501" spans="1:20" x14ac:dyDescent="0.4">
      <c r="A501" s="91"/>
      <c r="B501" s="149"/>
      <c r="C501" s="91"/>
      <c r="D501" s="91"/>
      <c r="E501" s="91"/>
      <c r="F501" s="91"/>
      <c r="G501" s="149"/>
      <c r="H501" s="149"/>
      <c r="I501" s="149"/>
      <c r="J501" s="149"/>
      <c r="K501" s="149"/>
      <c r="L501" s="149"/>
      <c r="M501" s="149"/>
      <c r="N501" s="149"/>
      <c r="O501" s="149"/>
      <c r="P501" s="149"/>
      <c r="Q501" s="149"/>
      <c r="R501" s="91"/>
      <c r="S501" s="91"/>
      <c r="T501" s="149"/>
    </row>
    <row r="502" spans="1:20" x14ac:dyDescent="0.4">
      <c r="A502" s="91"/>
      <c r="B502" s="149"/>
      <c r="C502" s="91"/>
      <c r="D502" s="91"/>
      <c r="E502" s="91"/>
      <c r="F502" s="91"/>
      <c r="G502" s="149"/>
      <c r="H502" s="149"/>
      <c r="I502" s="149"/>
      <c r="J502" s="149"/>
      <c r="K502" s="149"/>
      <c r="L502" s="149"/>
      <c r="M502" s="149"/>
      <c r="N502" s="149"/>
      <c r="O502" s="149"/>
      <c r="P502" s="149"/>
      <c r="Q502" s="149"/>
      <c r="R502" s="91"/>
      <c r="S502" s="91"/>
      <c r="T502" s="149"/>
    </row>
    <row r="503" spans="1:20" x14ac:dyDescent="0.4">
      <c r="A503" s="91"/>
      <c r="B503" s="149"/>
      <c r="C503" s="91"/>
      <c r="D503" s="91"/>
      <c r="E503" s="91"/>
      <c r="F503" s="91"/>
      <c r="G503" s="149"/>
      <c r="H503" s="149"/>
      <c r="I503" s="149"/>
      <c r="J503" s="149"/>
      <c r="K503" s="149"/>
      <c r="L503" s="149"/>
      <c r="M503" s="149"/>
      <c r="N503" s="149"/>
      <c r="O503" s="149"/>
      <c r="P503" s="149"/>
      <c r="Q503" s="149"/>
      <c r="R503" s="91"/>
      <c r="S503" s="91"/>
      <c r="T503" s="149"/>
    </row>
    <row r="504" spans="1:20" x14ac:dyDescent="0.4">
      <c r="A504" s="91"/>
      <c r="B504" s="149"/>
      <c r="C504" s="91"/>
      <c r="D504" s="91"/>
      <c r="E504" s="91"/>
      <c r="F504" s="91"/>
      <c r="G504" s="149"/>
      <c r="H504" s="149"/>
      <c r="I504" s="149"/>
      <c r="J504" s="149"/>
      <c r="K504" s="149"/>
      <c r="L504" s="149"/>
      <c r="M504" s="149"/>
      <c r="N504" s="149"/>
      <c r="O504" s="149"/>
      <c r="P504" s="149"/>
      <c r="Q504" s="149"/>
      <c r="R504" s="91"/>
      <c r="S504" s="91"/>
      <c r="T504" s="149"/>
    </row>
    <row r="505" spans="1:20" x14ac:dyDescent="0.4">
      <c r="A505" s="91"/>
      <c r="B505" s="149"/>
      <c r="C505" s="91"/>
      <c r="D505" s="91"/>
      <c r="E505" s="91"/>
      <c r="F505" s="91"/>
      <c r="G505" s="149"/>
      <c r="H505" s="149"/>
      <c r="I505" s="149"/>
      <c r="J505" s="149"/>
      <c r="K505" s="149"/>
      <c r="L505" s="149"/>
      <c r="M505" s="149"/>
      <c r="N505" s="149"/>
      <c r="O505" s="149"/>
      <c r="P505" s="149"/>
      <c r="Q505" s="149"/>
      <c r="R505" s="91"/>
      <c r="S505" s="91"/>
      <c r="T505" s="149"/>
    </row>
    <row r="506" spans="1:20" x14ac:dyDescent="0.4">
      <c r="A506" s="91"/>
      <c r="B506" s="149"/>
      <c r="C506" s="91"/>
      <c r="D506" s="91"/>
      <c r="E506" s="91"/>
      <c r="F506" s="91"/>
      <c r="G506" s="149"/>
      <c r="H506" s="149"/>
      <c r="I506" s="149"/>
      <c r="J506" s="149"/>
      <c r="K506" s="149"/>
      <c r="L506" s="149"/>
      <c r="M506" s="149"/>
      <c r="N506" s="149"/>
      <c r="O506" s="149"/>
      <c r="P506" s="149"/>
      <c r="Q506" s="149"/>
      <c r="R506" s="91"/>
      <c r="S506" s="91"/>
      <c r="T506" s="149"/>
    </row>
    <row r="507" spans="1:20" x14ac:dyDescent="0.4">
      <c r="A507" s="91"/>
      <c r="B507" s="149"/>
      <c r="C507" s="91"/>
      <c r="D507" s="91"/>
      <c r="E507" s="91"/>
      <c r="F507" s="91"/>
      <c r="G507" s="149"/>
      <c r="H507" s="149"/>
      <c r="I507" s="149"/>
      <c r="J507" s="149"/>
      <c r="K507" s="149"/>
      <c r="L507" s="149"/>
      <c r="M507" s="149"/>
      <c r="N507" s="149"/>
      <c r="O507" s="149"/>
      <c r="P507" s="149"/>
      <c r="Q507" s="149"/>
      <c r="R507" s="91"/>
      <c r="S507" s="91"/>
      <c r="T507" s="149"/>
    </row>
    <row r="508" spans="1:20" x14ac:dyDescent="0.4">
      <c r="A508" s="91"/>
      <c r="B508" s="149"/>
      <c r="C508" s="91"/>
      <c r="D508" s="91"/>
      <c r="E508" s="91"/>
      <c r="F508" s="91"/>
      <c r="G508" s="149"/>
      <c r="H508" s="149"/>
      <c r="I508" s="149"/>
      <c r="J508" s="149"/>
      <c r="K508" s="149"/>
      <c r="L508" s="149"/>
      <c r="M508" s="149"/>
      <c r="N508" s="149"/>
      <c r="O508" s="149"/>
      <c r="P508" s="149"/>
      <c r="Q508" s="149"/>
      <c r="R508" s="91"/>
      <c r="S508" s="91"/>
      <c r="T508" s="149"/>
    </row>
    <row r="509" spans="1:20" x14ac:dyDescent="0.4">
      <c r="A509" s="91"/>
      <c r="B509" s="149"/>
      <c r="C509" s="91"/>
      <c r="D509" s="91"/>
      <c r="E509" s="91"/>
      <c r="F509" s="91"/>
      <c r="G509" s="149"/>
      <c r="H509" s="149"/>
      <c r="I509" s="149"/>
      <c r="J509" s="149"/>
      <c r="K509" s="149"/>
      <c r="L509" s="149"/>
      <c r="M509" s="149"/>
      <c r="N509" s="149"/>
      <c r="O509" s="149"/>
      <c r="P509" s="149"/>
      <c r="Q509" s="149"/>
      <c r="R509" s="91"/>
      <c r="S509" s="91"/>
      <c r="T509" s="149"/>
    </row>
    <row r="510" spans="1:20" x14ac:dyDescent="0.4">
      <c r="A510" s="91"/>
      <c r="B510" s="149"/>
      <c r="C510" s="91"/>
      <c r="D510" s="91"/>
      <c r="E510" s="91"/>
      <c r="F510" s="91"/>
      <c r="G510" s="149"/>
      <c r="H510" s="149"/>
      <c r="I510" s="149"/>
      <c r="J510" s="149"/>
      <c r="K510" s="149"/>
      <c r="L510" s="149"/>
      <c r="M510" s="149"/>
      <c r="N510" s="149"/>
      <c r="O510" s="149"/>
      <c r="P510" s="149"/>
      <c r="Q510" s="149"/>
      <c r="R510" s="91"/>
      <c r="S510" s="91"/>
      <c r="T510" s="149"/>
    </row>
    <row r="511" spans="1:20" x14ac:dyDescent="0.4">
      <c r="A511" s="91"/>
      <c r="B511" s="149"/>
      <c r="C511" s="91"/>
      <c r="D511" s="91"/>
      <c r="E511" s="91"/>
      <c r="F511" s="91"/>
      <c r="G511" s="149"/>
      <c r="H511" s="149"/>
      <c r="I511" s="149"/>
      <c r="J511" s="149"/>
      <c r="K511" s="149"/>
      <c r="L511" s="149"/>
      <c r="M511" s="149"/>
      <c r="N511" s="149"/>
      <c r="O511" s="149"/>
      <c r="P511" s="149"/>
      <c r="Q511" s="149"/>
      <c r="R511" s="91"/>
      <c r="S511" s="91"/>
      <c r="T511" s="149"/>
    </row>
    <row r="512" spans="1:20" x14ac:dyDescent="0.4">
      <c r="A512" s="91"/>
      <c r="B512" s="149"/>
      <c r="C512" s="91"/>
      <c r="D512" s="91"/>
      <c r="E512" s="91"/>
      <c r="F512" s="91"/>
      <c r="G512" s="149"/>
      <c r="H512" s="149"/>
      <c r="I512" s="149"/>
      <c r="J512" s="149"/>
      <c r="K512" s="149"/>
      <c r="L512" s="149"/>
      <c r="M512" s="149"/>
      <c r="N512" s="149"/>
      <c r="O512" s="149"/>
      <c r="P512" s="149"/>
      <c r="Q512" s="149"/>
      <c r="R512" s="91"/>
      <c r="S512" s="91"/>
      <c r="T512" s="149"/>
    </row>
    <row r="513" spans="1:20" x14ac:dyDescent="0.4">
      <c r="A513" s="91"/>
      <c r="B513" s="149"/>
      <c r="C513" s="91"/>
      <c r="D513" s="91"/>
      <c r="E513" s="91"/>
      <c r="F513" s="91"/>
      <c r="G513" s="149"/>
      <c r="H513" s="149"/>
      <c r="I513" s="149"/>
      <c r="J513" s="149"/>
      <c r="K513" s="149"/>
      <c r="L513" s="149"/>
      <c r="M513" s="149"/>
      <c r="N513" s="149"/>
      <c r="O513" s="149"/>
      <c r="P513" s="149"/>
      <c r="Q513" s="149"/>
      <c r="R513" s="91"/>
      <c r="S513" s="91"/>
      <c r="T513" s="149"/>
    </row>
    <row r="514" spans="1:20" x14ac:dyDescent="0.4">
      <c r="A514" s="91"/>
      <c r="B514" s="149"/>
      <c r="C514" s="91"/>
      <c r="D514" s="91"/>
      <c r="E514" s="91"/>
      <c r="F514" s="91"/>
      <c r="G514" s="149"/>
      <c r="H514" s="149"/>
      <c r="I514" s="149"/>
      <c r="J514" s="149"/>
      <c r="K514" s="149"/>
      <c r="L514" s="149"/>
      <c r="M514" s="149"/>
      <c r="N514" s="149"/>
      <c r="O514" s="149"/>
      <c r="P514" s="149"/>
      <c r="Q514" s="149"/>
      <c r="R514" s="91"/>
      <c r="S514" s="91"/>
      <c r="T514" s="149"/>
    </row>
    <row r="515" spans="1:20" x14ac:dyDescent="0.4">
      <c r="A515" s="91"/>
      <c r="B515" s="149"/>
      <c r="C515" s="91"/>
      <c r="D515" s="91"/>
      <c r="E515" s="91"/>
      <c r="F515" s="91"/>
      <c r="G515" s="149"/>
      <c r="H515" s="149"/>
      <c r="I515" s="149"/>
      <c r="J515" s="149"/>
      <c r="K515" s="149"/>
      <c r="L515" s="149"/>
      <c r="M515" s="149"/>
      <c r="N515" s="149"/>
      <c r="O515" s="149"/>
      <c r="P515" s="149"/>
      <c r="Q515" s="149"/>
      <c r="R515" s="91"/>
      <c r="S515" s="91"/>
      <c r="T515" s="149"/>
    </row>
    <row r="516" spans="1:20" x14ac:dyDescent="0.4">
      <c r="A516" s="91"/>
      <c r="B516" s="149"/>
      <c r="C516" s="91"/>
      <c r="D516" s="91"/>
      <c r="E516" s="91"/>
      <c r="F516" s="91"/>
      <c r="G516" s="149"/>
      <c r="H516" s="149"/>
      <c r="I516" s="149"/>
      <c r="J516" s="149"/>
      <c r="K516" s="149"/>
      <c r="L516" s="149"/>
      <c r="M516" s="149"/>
      <c r="N516" s="149"/>
      <c r="O516" s="149"/>
      <c r="P516" s="149"/>
      <c r="Q516" s="149"/>
      <c r="R516" s="91"/>
      <c r="S516" s="91"/>
      <c r="T516" s="149"/>
    </row>
    <row r="517" spans="1:20" x14ac:dyDescent="0.4">
      <c r="A517" s="91"/>
      <c r="B517" s="149"/>
      <c r="C517" s="91"/>
      <c r="D517" s="91"/>
      <c r="E517" s="91"/>
      <c r="F517" s="91"/>
      <c r="G517" s="149"/>
      <c r="H517" s="149"/>
      <c r="I517" s="149"/>
      <c r="J517" s="149"/>
      <c r="K517" s="149"/>
      <c r="L517" s="149"/>
      <c r="M517" s="149"/>
      <c r="N517" s="149"/>
      <c r="O517" s="149"/>
      <c r="P517" s="149"/>
      <c r="Q517" s="149"/>
      <c r="R517" s="91"/>
      <c r="S517" s="91"/>
      <c r="T517" s="149"/>
    </row>
    <row r="518" spans="1:20" x14ac:dyDescent="0.4">
      <c r="A518" s="91"/>
      <c r="B518" s="149"/>
      <c r="C518" s="91"/>
      <c r="D518" s="91"/>
      <c r="E518" s="91"/>
      <c r="F518" s="91"/>
      <c r="G518" s="149"/>
      <c r="H518" s="149"/>
      <c r="I518" s="149"/>
      <c r="J518" s="149"/>
      <c r="K518" s="149"/>
      <c r="L518" s="149"/>
      <c r="M518" s="149"/>
      <c r="N518" s="149"/>
      <c r="O518" s="149"/>
      <c r="P518" s="149"/>
      <c r="Q518" s="149"/>
      <c r="R518" s="91"/>
      <c r="S518" s="91"/>
      <c r="T518" s="149"/>
    </row>
    <row r="519" spans="1:20" x14ac:dyDescent="0.4">
      <c r="A519" s="91"/>
      <c r="B519" s="149"/>
      <c r="C519" s="91"/>
      <c r="D519" s="91"/>
      <c r="E519" s="91"/>
      <c r="F519" s="91"/>
      <c r="G519" s="149"/>
      <c r="H519" s="149"/>
      <c r="I519" s="149"/>
      <c r="J519" s="149"/>
      <c r="K519" s="149"/>
      <c r="L519" s="149"/>
      <c r="M519" s="149"/>
      <c r="N519" s="149"/>
      <c r="O519" s="149"/>
      <c r="P519" s="149"/>
      <c r="Q519" s="149"/>
      <c r="R519" s="91"/>
      <c r="S519" s="91"/>
      <c r="T519" s="149"/>
    </row>
    <row r="520" spans="1:20" x14ac:dyDescent="0.4">
      <c r="A520" s="91"/>
      <c r="B520" s="149"/>
      <c r="C520" s="91"/>
      <c r="D520" s="91"/>
      <c r="E520" s="91"/>
      <c r="F520" s="91"/>
      <c r="G520" s="149"/>
      <c r="H520" s="149"/>
      <c r="I520" s="149"/>
      <c r="J520" s="149"/>
      <c r="K520" s="149"/>
      <c r="L520" s="149"/>
      <c r="M520" s="149"/>
      <c r="N520" s="149"/>
      <c r="O520" s="149"/>
      <c r="P520" s="149"/>
      <c r="Q520" s="149"/>
      <c r="R520" s="91"/>
      <c r="S520" s="91"/>
      <c r="T520" s="149"/>
    </row>
    <row r="521" spans="1:20" x14ac:dyDescent="0.4">
      <c r="A521" s="91"/>
      <c r="B521" s="149"/>
      <c r="C521" s="91"/>
      <c r="D521" s="91"/>
      <c r="E521" s="91"/>
      <c r="F521" s="91"/>
      <c r="G521" s="149"/>
      <c r="H521" s="149"/>
      <c r="I521" s="149"/>
      <c r="J521" s="149"/>
      <c r="K521" s="149"/>
      <c r="L521" s="149"/>
      <c r="M521" s="149"/>
      <c r="N521" s="149"/>
      <c r="O521" s="149"/>
      <c r="P521" s="149"/>
      <c r="Q521" s="149"/>
      <c r="R521" s="91"/>
      <c r="S521" s="91"/>
      <c r="T521" s="149"/>
    </row>
    <row r="522" spans="1:20" x14ac:dyDescent="0.4">
      <c r="A522" s="91"/>
      <c r="B522" s="149"/>
      <c r="C522" s="91"/>
      <c r="D522" s="91"/>
      <c r="E522" s="91"/>
      <c r="F522" s="91"/>
      <c r="G522" s="149"/>
      <c r="H522" s="149"/>
      <c r="I522" s="149"/>
      <c r="J522" s="149"/>
      <c r="K522" s="149"/>
      <c r="L522" s="149"/>
      <c r="M522" s="149"/>
      <c r="N522" s="149"/>
      <c r="O522" s="149"/>
      <c r="P522" s="149"/>
      <c r="Q522" s="149"/>
      <c r="R522" s="91"/>
      <c r="S522" s="91"/>
      <c r="T522" s="149"/>
    </row>
    <row r="523" spans="1:20" x14ac:dyDescent="0.4">
      <c r="A523" s="91"/>
      <c r="B523" s="149"/>
      <c r="C523" s="91"/>
      <c r="D523" s="91"/>
      <c r="E523" s="91"/>
      <c r="F523" s="91"/>
      <c r="G523" s="149"/>
      <c r="H523" s="149"/>
      <c r="I523" s="149"/>
      <c r="J523" s="149"/>
      <c r="K523" s="149"/>
      <c r="L523" s="149"/>
      <c r="M523" s="149"/>
      <c r="N523" s="149"/>
      <c r="O523" s="149"/>
      <c r="P523" s="149"/>
      <c r="Q523" s="149"/>
      <c r="R523" s="91"/>
      <c r="S523" s="91"/>
      <c r="T523" s="149"/>
    </row>
    <row r="524" spans="1:20" x14ac:dyDescent="0.4">
      <c r="A524" s="91"/>
      <c r="B524" s="149"/>
      <c r="C524" s="91"/>
      <c r="D524" s="91"/>
      <c r="E524" s="91"/>
      <c r="F524" s="91"/>
      <c r="G524" s="149"/>
      <c r="H524" s="149"/>
      <c r="I524" s="149"/>
      <c r="J524" s="149"/>
      <c r="K524" s="149"/>
      <c r="L524" s="149"/>
      <c r="M524" s="149"/>
      <c r="N524" s="149"/>
      <c r="O524" s="149"/>
      <c r="P524" s="149"/>
      <c r="Q524" s="149"/>
      <c r="R524" s="91"/>
      <c r="S524" s="91"/>
      <c r="T524" s="149"/>
    </row>
    <row r="525" spans="1:20" x14ac:dyDescent="0.4">
      <c r="A525" s="91"/>
      <c r="B525" s="149"/>
      <c r="C525" s="91"/>
      <c r="D525" s="91"/>
      <c r="E525" s="91"/>
      <c r="F525" s="91"/>
      <c r="G525" s="149"/>
      <c r="H525" s="149"/>
      <c r="I525" s="149"/>
      <c r="J525" s="149"/>
      <c r="K525" s="149"/>
      <c r="L525" s="149"/>
      <c r="M525" s="149"/>
      <c r="N525" s="149"/>
      <c r="O525" s="149"/>
      <c r="P525" s="149"/>
      <c r="Q525" s="149"/>
      <c r="R525" s="91"/>
      <c r="S525" s="91"/>
      <c r="T525" s="149"/>
    </row>
    <row r="526" spans="1:20" x14ac:dyDescent="0.4">
      <c r="A526" s="91"/>
      <c r="B526" s="149"/>
      <c r="C526" s="91"/>
      <c r="D526" s="91"/>
      <c r="E526" s="91"/>
      <c r="F526" s="91"/>
      <c r="G526" s="149"/>
      <c r="H526" s="149"/>
      <c r="I526" s="149"/>
      <c r="J526" s="149"/>
      <c r="K526" s="149"/>
      <c r="L526" s="149"/>
      <c r="M526" s="149"/>
      <c r="N526" s="149"/>
      <c r="O526" s="149"/>
      <c r="P526" s="149"/>
      <c r="Q526" s="149"/>
      <c r="R526" s="91"/>
      <c r="S526" s="91"/>
      <c r="T526" s="149"/>
    </row>
    <row r="527" spans="1:20" x14ac:dyDescent="0.4">
      <c r="A527" s="91"/>
      <c r="B527" s="149"/>
      <c r="C527" s="91"/>
      <c r="D527" s="91"/>
      <c r="E527" s="91"/>
      <c r="F527" s="91"/>
      <c r="G527" s="149"/>
      <c r="H527" s="149"/>
      <c r="I527" s="149"/>
      <c r="J527" s="149"/>
      <c r="K527" s="149"/>
      <c r="L527" s="149"/>
      <c r="M527" s="149"/>
      <c r="N527" s="149"/>
      <c r="O527" s="149"/>
      <c r="P527" s="149"/>
      <c r="Q527" s="149"/>
      <c r="R527" s="91"/>
      <c r="S527" s="91"/>
      <c r="T527" s="149"/>
    </row>
    <row r="528" spans="1:20" x14ac:dyDescent="0.4">
      <c r="A528" s="91"/>
      <c r="B528" s="149"/>
      <c r="C528" s="91"/>
      <c r="D528" s="91"/>
      <c r="E528" s="91"/>
      <c r="F528" s="91"/>
      <c r="G528" s="149"/>
      <c r="H528" s="149"/>
      <c r="I528" s="149"/>
      <c r="J528" s="149"/>
      <c r="K528" s="149"/>
      <c r="L528" s="149"/>
      <c r="M528" s="149"/>
      <c r="N528" s="149"/>
      <c r="O528" s="149"/>
      <c r="P528" s="149"/>
      <c r="Q528" s="149"/>
      <c r="R528" s="91"/>
      <c r="S528" s="91"/>
      <c r="T528" s="149"/>
    </row>
    <row r="529" spans="1:20" x14ac:dyDescent="0.4">
      <c r="A529" s="91"/>
      <c r="B529" s="149"/>
      <c r="C529" s="91"/>
      <c r="D529" s="91"/>
      <c r="E529" s="91"/>
      <c r="F529" s="91"/>
      <c r="G529" s="149"/>
      <c r="H529" s="149"/>
      <c r="I529" s="149"/>
      <c r="J529" s="149"/>
      <c r="K529" s="149"/>
      <c r="L529" s="149"/>
      <c r="M529" s="149"/>
      <c r="N529" s="149"/>
      <c r="O529" s="149"/>
      <c r="P529" s="149"/>
      <c r="Q529" s="149"/>
      <c r="R529" s="91"/>
      <c r="S529" s="91"/>
      <c r="T529" s="149"/>
    </row>
    <row r="530" spans="1:20" x14ac:dyDescent="0.4">
      <c r="A530" s="91"/>
      <c r="B530" s="149"/>
      <c r="C530" s="91"/>
      <c r="D530" s="91"/>
      <c r="E530" s="91"/>
      <c r="F530" s="91"/>
      <c r="G530" s="149"/>
      <c r="H530" s="149"/>
      <c r="I530" s="149"/>
      <c r="J530" s="149"/>
      <c r="K530" s="149"/>
      <c r="L530" s="149"/>
      <c r="M530" s="149"/>
      <c r="N530" s="149"/>
      <c r="O530" s="149"/>
      <c r="P530" s="149"/>
      <c r="Q530" s="149"/>
      <c r="R530" s="91"/>
      <c r="S530" s="91"/>
      <c r="T530" s="149"/>
    </row>
    <row r="531" spans="1:20" x14ac:dyDescent="0.4">
      <c r="A531" s="91"/>
      <c r="B531" s="149"/>
      <c r="C531" s="91"/>
      <c r="D531" s="91"/>
      <c r="E531" s="91"/>
      <c r="F531" s="91"/>
      <c r="G531" s="149"/>
      <c r="H531" s="149"/>
      <c r="I531" s="149"/>
      <c r="J531" s="149"/>
      <c r="K531" s="149"/>
      <c r="L531" s="149"/>
      <c r="M531" s="149"/>
      <c r="N531" s="149"/>
      <c r="O531" s="149"/>
      <c r="P531" s="149"/>
      <c r="Q531" s="149"/>
      <c r="R531" s="91"/>
      <c r="S531" s="91"/>
      <c r="T531" s="149"/>
    </row>
    <row r="532" spans="1:20" x14ac:dyDescent="0.4">
      <c r="A532" s="91"/>
      <c r="B532" s="149"/>
      <c r="C532" s="91"/>
      <c r="D532" s="91"/>
      <c r="E532" s="91"/>
      <c r="F532" s="91"/>
      <c r="G532" s="149"/>
      <c r="H532" s="149"/>
      <c r="I532" s="149"/>
      <c r="J532" s="149"/>
      <c r="K532" s="149"/>
      <c r="L532" s="149"/>
      <c r="M532" s="149"/>
      <c r="N532" s="149"/>
      <c r="O532" s="149"/>
      <c r="P532" s="149"/>
      <c r="Q532" s="149"/>
      <c r="R532" s="91"/>
      <c r="S532" s="91"/>
      <c r="T532" s="149"/>
    </row>
    <row r="533" spans="1:20" x14ac:dyDescent="0.4">
      <c r="A533" s="91"/>
      <c r="B533" s="149"/>
      <c r="C533" s="91"/>
      <c r="D533" s="91"/>
      <c r="E533" s="91"/>
      <c r="F533" s="91"/>
      <c r="G533" s="149"/>
      <c r="H533" s="149"/>
      <c r="I533" s="149"/>
      <c r="J533" s="149"/>
      <c r="K533" s="149"/>
      <c r="L533" s="149"/>
      <c r="M533" s="149"/>
      <c r="N533" s="149"/>
      <c r="O533" s="149"/>
      <c r="P533" s="149"/>
      <c r="Q533" s="149"/>
      <c r="R533" s="91"/>
      <c r="S533" s="91"/>
      <c r="T533" s="149"/>
    </row>
    <row r="534" spans="1:20" x14ac:dyDescent="0.4">
      <c r="A534" s="91"/>
      <c r="B534" s="149"/>
      <c r="C534" s="91"/>
      <c r="D534" s="91"/>
      <c r="E534" s="91"/>
      <c r="F534" s="91"/>
      <c r="G534" s="149"/>
      <c r="H534" s="149"/>
      <c r="I534" s="149"/>
      <c r="J534" s="149"/>
      <c r="K534" s="149"/>
      <c r="L534" s="149"/>
      <c r="M534" s="149"/>
      <c r="N534" s="149"/>
      <c r="O534" s="149"/>
      <c r="P534" s="149"/>
      <c r="Q534" s="149"/>
      <c r="R534" s="91"/>
      <c r="S534" s="91"/>
      <c r="T534" s="149"/>
    </row>
    <row r="535" spans="1:20" x14ac:dyDescent="0.4">
      <c r="A535" s="91"/>
      <c r="B535" s="149"/>
      <c r="C535" s="91"/>
      <c r="D535" s="91"/>
      <c r="E535" s="91"/>
      <c r="F535" s="91"/>
      <c r="G535" s="149"/>
      <c r="H535" s="149"/>
      <c r="I535" s="149"/>
      <c r="J535" s="149"/>
      <c r="K535" s="149"/>
      <c r="L535" s="149"/>
      <c r="M535" s="149"/>
      <c r="N535" s="149"/>
      <c r="O535" s="149"/>
      <c r="P535" s="149"/>
      <c r="Q535" s="149"/>
      <c r="R535" s="91"/>
      <c r="S535" s="91"/>
      <c r="T535" s="149"/>
    </row>
    <row r="536" spans="1:20" x14ac:dyDescent="0.4">
      <c r="A536" s="91"/>
      <c r="B536" s="149"/>
      <c r="C536" s="91"/>
      <c r="D536" s="91"/>
      <c r="E536" s="91"/>
      <c r="F536" s="91"/>
      <c r="G536" s="149"/>
      <c r="H536" s="149"/>
      <c r="I536" s="149"/>
      <c r="J536" s="149"/>
      <c r="K536" s="149"/>
      <c r="L536" s="149"/>
      <c r="M536" s="149"/>
      <c r="N536" s="149"/>
      <c r="O536" s="149"/>
      <c r="P536" s="149"/>
      <c r="Q536" s="149"/>
      <c r="R536" s="91"/>
      <c r="S536" s="91"/>
      <c r="T536" s="149"/>
    </row>
    <row r="537" spans="1:20" x14ac:dyDescent="0.4">
      <c r="A537" s="91"/>
      <c r="B537" s="149"/>
      <c r="C537" s="91"/>
      <c r="D537" s="91"/>
      <c r="E537" s="91"/>
      <c r="F537" s="91"/>
      <c r="G537" s="149"/>
      <c r="H537" s="149"/>
      <c r="I537" s="149"/>
      <c r="J537" s="149"/>
      <c r="K537" s="149"/>
      <c r="L537" s="149"/>
      <c r="M537" s="149"/>
      <c r="N537" s="149"/>
      <c r="O537" s="149"/>
      <c r="P537" s="149"/>
      <c r="Q537" s="149"/>
      <c r="R537" s="91"/>
      <c r="S537" s="91"/>
      <c r="T537" s="149"/>
    </row>
    <row r="538" spans="1:20" x14ac:dyDescent="0.4">
      <c r="A538" s="91"/>
      <c r="B538" s="149"/>
      <c r="C538" s="91"/>
      <c r="D538" s="91"/>
      <c r="E538" s="91"/>
      <c r="F538" s="91"/>
      <c r="G538" s="149"/>
      <c r="H538" s="149"/>
      <c r="I538" s="149"/>
      <c r="J538" s="149"/>
      <c r="K538" s="149"/>
      <c r="L538" s="149"/>
      <c r="M538" s="149"/>
      <c r="N538" s="149"/>
      <c r="O538" s="149"/>
      <c r="P538" s="149"/>
      <c r="Q538" s="149"/>
      <c r="R538" s="91"/>
      <c r="S538" s="91"/>
      <c r="T538" s="149"/>
    </row>
    <row r="539" spans="1:20" x14ac:dyDescent="0.4">
      <c r="A539" s="91"/>
      <c r="B539" s="149"/>
      <c r="C539" s="91"/>
      <c r="D539" s="91"/>
      <c r="E539" s="91"/>
      <c r="F539" s="91"/>
      <c r="G539" s="149"/>
      <c r="H539" s="149"/>
      <c r="I539" s="149"/>
      <c r="J539" s="149"/>
      <c r="K539" s="149"/>
      <c r="L539" s="149"/>
      <c r="M539" s="149"/>
      <c r="N539" s="149"/>
      <c r="O539" s="149"/>
      <c r="P539" s="149"/>
      <c r="Q539" s="149"/>
      <c r="R539" s="91"/>
      <c r="S539" s="91"/>
      <c r="T539" s="149"/>
    </row>
    <row r="540" spans="1:20" x14ac:dyDescent="0.4">
      <c r="A540" s="91"/>
      <c r="B540" s="149"/>
      <c r="C540" s="91"/>
      <c r="D540" s="91"/>
      <c r="E540" s="91"/>
      <c r="F540" s="91"/>
      <c r="G540" s="149"/>
      <c r="H540" s="149"/>
      <c r="I540" s="149"/>
      <c r="J540" s="149"/>
      <c r="K540" s="149"/>
      <c r="L540" s="149"/>
      <c r="M540" s="149"/>
      <c r="N540" s="149"/>
      <c r="O540" s="149"/>
      <c r="P540" s="149"/>
      <c r="Q540" s="149"/>
      <c r="R540" s="91"/>
      <c r="S540" s="91"/>
      <c r="T540" s="149"/>
    </row>
    <row r="541" spans="1:20" x14ac:dyDescent="0.4">
      <c r="A541" s="91"/>
      <c r="B541" s="149"/>
      <c r="C541" s="91"/>
      <c r="D541" s="91"/>
      <c r="E541" s="91"/>
      <c r="F541" s="91"/>
      <c r="G541" s="149"/>
      <c r="H541" s="149"/>
      <c r="I541" s="149"/>
      <c r="J541" s="149"/>
      <c r="K541" s="149"/>
      <c r="L541" s="149"/>
      <c r="M541" s="149"/>
      <c r="N541" s="149"/>
      <c r="O541" s="149"/>
      <c r="P541" s="149"/>
      <c r="Q541" s="149"/>
      <c r="R541" s="91"/>
      <c r="S541" s="91"/>
      <c r="T541" s="149"/>
    </row>
    <row r="542" spans="1:20" x14ac:dyDescent="0.4">
      <c r="A542" s="91"/>
      <c r="B542" s="149"/>
      <c r="C542" s="91"/>
      <c r="D542" s="91"/>
      <c r="E542" s="91"/>
      <c r="F542" s="91"/>
      <c r="G542" s="149"/>
      <c r="H542" s="149"/>
      <c r="I542" s="149"/>
      <c r="J542" s="149"/>
      <c r="K542" s="149"/>
      <c r="L542" s="149"/>
      <c r="M542" s="149"/>
      <c r="N542" s="149"/>
      <c r="O542" s="149"/>
      <c r="P542" s="149"/>
      <c r="Q542" s="149"/>
      <c r="R542" s="91"/>
      <c r="S542" s="91"/>
      <c r="T542" s="149"/>
    </row>
    <row r="543" spans="1:20" x14ac:dyDescent="0.4">
      <c r="A543" s="91"/>
      <c r="B543" s="149"/>
      <c r="C543" s="91"/>
      <c r="D543" s="91"/>
      <c r="E543" s="91"/>
      <c r="F543" s="91"/>
      <c r="G543" s="149"/>
      <c r="H543" s="149"/>
      <c r="I543" s="149"/>
      <c r="J543" s="149"/>
      <c r="K543" s="149"/>
      <c r="L543" s="149"/>
      <c r="M543" s="149"/>
      <c r="N543" s="149"/>
      <c r="O543" s="149"/>
      <c r="P543" s="149"/>
      <c r="Q543" s="149"/>
      <c r="R543" s="91"/>
      <c r="S543" s="91"/>
      <c r="T543" s="149"/>
    </row>
    <row r="544" spans="1:20" x14ac:dyDescent="0.4">
      <c r="A544" s="91"/>
      <c r="B544" s="149"/>
      <c r="C544" s="91"/>
      <c r="D544" s="91"/>
      <c r="E544" s="91"/>
      <c r="F544" s="91"/>
      <c r="G544" s="149"/>
      <c r="H544" s="149"/>
      <c r="I544" s="149"/>
      <c r="J544" s="149"/>
      <c r="K544" s="149"/>
      <c r="L544" s="149"/>
      <c r="M544" s="149"/>
      <c r="N544" s="149"/>
      <c r="O544" s="149"/>
      <c r="P544" s="149"/>
      <c r="Q544" s="149"/>
      <c r="R544" s="91"/>
      <c r="S544" s="91"/>
      <c r="T544" s="149"/>
    </row>
    <row r="545" spans="1:20" x14ac:dyDescent="0.4">
      <c r="A545" s="91"/>
      <c r="B545" s="149"/>
      <c r="C545" s="91"/>
      <c r="D545" s="91"/>
      <c r="E545" s="91"/>
      <c r="F545" s="91"/>
      <c r="G545" s="149"/>
      <c r="H545" s="149"/>
      <c r="I545" s="149"/>
      <c r="J545" s="149"/>
      <c r="K545" s="149"/>
      <c r="L545" s="149"/>
      <c r="M545" s="149"/>
      <c r="N545" s="149"/>
      <c r="O545" s="149"/>
      <c r="P545" s="149"/>
      <c r="Q545" s="149"/>
      <c r="R545" s="91"/>
      <c r="S545" s="91"/>
      <c r="T545" s="149"/>
    </row>
    <row r="546" spans="1:20" x14ac:dyDescent="0.4">
      <c r="A546" s="91"/>
      <c r="B546" s="149"/>
      <c r="C546" s="91"/>
      <c r="D546" s="91"/>
      <c r="E546" s="91"/>
      <c r="F546" s="91"/>
      <c r="G546" s="149"/>
      <c r="H546" s="149"/>
      <c r="I546" s="149"/>
      <c r="J546" s="149"/>
      <c r="K546" s="149"/>
      <c r="L546" s="149"/>
      <c r="M546" s="149"/>
      <c r="N546" s="149"/>
      <c r="O546" s="149"/>
      <c r="P546" s="149"/>
      <c r="Q546" s="149"/>
      <c r="R546" s="91"/>
      <c r="S546" s="91"/>
      <c r="T546" s="149"/>
    </row>
    <row r="547" spans="1:20" x14ac:dyDescent="0.4">
      <c r="A547" s="91"/>
      <c r="B547" s="149"/>
      <c r="C547" s="91"/>
      <c r="D547" s="91"/>
      <c r="E547" s="91"/>
      <c r="F547" s="91"/>
      <c r="G547" s="149"/>
      <c r="H547" s="149"/>
      <c r="I547" s="149"/>
      <c r="J547" s="149"/>
      <c r="K547" s="149"/>
      <c r="L547" s="149"/>
      <c r="M547" s="149"/>
      <c r="N547" s="149"/>
      <c r="O547" s="149"/>
      <c r="P547" s="149"/>
      <c r="Q547" s="149"/>
      <c r="R547" s="91"/>
      <c r="S547" s="91"/>
      <c r="T547" s="149"/>
    </row>
    <row r="548" spans="1:20" x14ac:dyDescent="0.4">
      <c r="A548" s="91"/>
      <c r="B548" s="149"/>
      <c r="C548" s="91"/>
      <c r="D548" s="91"/>
      <c r="E548" s="91"/>
      <c r="F548" s="91"/>
      <c r="G548" s="149"/>
      <c r="H548" s="149"/>
      <c r="I548" s="149"/>
      <c r="J548" s="149"/>
      <c r="K548" s="149"/>
      <c r="L548" s="149"/>
      <c r="M548" s="149"/>
      <c r="N548" s="149"/>
      <c r="O548" s="149"/>
      <c r="P548" s="149"/>
      <c r="Q548" s="149"/>
      <c r="R548" s="91"/>
      <c r="S548" s="91"/>
      <c r="T548" s="149"/>
    </row>
    <row r="549" spans="1:20" x14ac:dyDescent="0.4">
      <c r="A549" s="91"/>
      <c r="B549" s="149"/>
      <c r="C549" s="91"/>
      <c r="D549" s="91"/>
      <c r="E549" s="91"/>
      <c r="F549" s="91"/>
      <c r="G549" s="149"/>
      <c r="H549" s="149"/>
      <c r="I549" s="149"/>
      <c r="J549" s="149"/>
      <c r="K549" s="149"/>
      <c r="L549" s="149"/>
      <c r="M549" s="149"/>
      <c r="N549" s="149"/>
      <c r="O549" s="149"/>
      <c r="P549" s="149"/>
      <c r="Q549" s="149"/>
      <c r="R549" s="91"/>
      <c r="S549" s="91"/>
      <c r="T549" s="149"/>
    </row>
    <row r="550" spans="1:20" x14ac:dyDescent="0.4">
      <c r="A550" s="91"/>
      <c r="B550" s="149"/>
      <c r="C550" s="91"/>
      <c r="D550" s="91"/>
      <c r="E550" s="91"/>
      <c r="F550" s="91"/>
      <c r="G550" s="149"/>
      <c r="H550" s="149"/>
      <c r="I550" s="149"/>
      <c r="J550" s="149"/>
      <c r="K550" s="149"/>
      <c r="L550" s="149"/>
      <c r="M550" s="149"/>
      <c r="N550" s="149"/>
      <c r="O550" s="149"/>
      <c r="P550" s="149"/>
      <c r="Q550" s="149"/>
      <c r="R550" s="91"/>
      <c r="S550" s="91"/>
      <c r="T550" s="149"/>
    </row>
    <row r="551" spans="1:20" x14ac:dyDescent="0.4">
      <c r="A551" s="91"/>
      <c r="B551" s="149"/>
      <c r="C551" s="91"/>
      <c r="D551" s="91"/>
      <c r="E551" s="91"/>
      <c r="F551" s="91"/>
      <c r="G551" s="149"/>
      <c r="H551" s="149"/>
      <c r="I551" s="149"/>
      <c r="J551" s="149"/>
      <c r="K551" s="149"/>
      <c r="L551" s="149"/>
      <c r="M551" s="149"/>
      <c r="N551" s="149"/>
      <c r="O551" s="149"/>
      <c r="P551" s="149"/>
      <c r="Q551" s="149"/>
      <c r="R551" s="91"/>
      <c r="S551" s="91"/>
      <c r="T551" s="149"/>
    </row>
    <row r="552" spans="1:20" x14ac:dyDescent="0.4">
      <c r="A552" s="91"/>
      <c r="B552" s="149"/>
      <c r="C552" s="91"/>
      <c r="D552" s="91"/>
      <c r="E552" s="91"/>
      <c r="F552" s="91"/>
      <c r="G552" s="149"/>
      <c r="H552" s="149"/>
      <c r="I552" s="149"/>
      <c r="J552" s="149"/>
      <c r="K552" s="149"/>
      <c r="L552" s="149"/>
      <c r="M552" s="149"/>
      <c r="N552" s="149"/>
      <c r="O552" s="149"/>
      <c r="P552" s="149"/>
      <c r="Q552" s="149"/>
      <c r="R552" s="91"/>
      <c r="S552" s="91"/>
      <c r="T552" s="149"/>
    </row>
    <row r="553" spans="1:20" x14ac:dyDescent="0.4">
      <c r="A553" s="91"/>
      <c r="B553" s="149"/>
      <c r="C553" s="91"/>
      <c r="D553" s="91"/>
      <c r="E553" s="91"/>
      <c r="F553" s="91"/>
      <c r="G553" s="149"/>
      <c r="H553" s="149"/>
      <c r="I553" s="149"/>
      <c r="J553" s="149"/>
      <c r="K553" s="149"/>
      <c r="L553" s="149"/>
      <c r="M553" s="149"/>
      <c r="N553" s="149"/>
      <c r="O553" s="149"/>
      <c r="P553" s="149"/>
      <c r="Q553" s="149"/>
      <c r="R553" s="91"/>
      <c r="S553" s="91"/>
      <c r="T553" s="149"/>
    </row>
    <row r="554" spans="1:20" x14ac:dyDescent="0.4">
      <c r="A554" s="91"/>
      <c r="B554" s="149"/>
      <c r="C554" s="91"/>
      <c r="D554" s="91"/>
      <c r="E554" s="91"/>
      <c r="F554" s="91"/>
      <c r="G554" s="149"/>
      <c r="H554" s="149"/>
      <c r="I554" s="149"/>
      <c r="J554" s="149"/>
      <c r="K554" s="149"/>
      <c r="L554" s="149"/>
      <c r="M554" s="149"/>
      <c r="N554" s="149"/>
      <c r="O554" s="149"/>
      <c r="P554" s="149"/>
      <c r="Q554" s="149"/>
      <c r="R554" s="91"/>
      <c r="S554" s="91"/>
      <c r="T554" s="149"/>
    </row>
    <row r="555" spans="1:20" x14ac:dyDescent="0.4">
      <c r="A555" s="91"/>
      <c r="B555" s="149"/>
      <c r="C555" s="91"/>
      <c r="D555" s="91"/>
      <c r="E555" s="91"/>
      <c r="F555" s="91"/>
      <c r="G555" s="149"/>
      <c r="H555" s="149"/>
      <c r="I555" s="149"/>
      <c r="J555" s="149"/>
      <c r="K555" s="149"/>
      <c r="L555" s="149"/>
      <c r="M555" s="149"/>
      <c r="N555" s="149"/>
      <c r="O555" s="149"/>
      <c r="P555" s="149"/>
      <c r="Q555" s="149"/>
      <c r="R555" s="91"/>
      <c r="S555" s="91"/>
      <c r="T555" s="149"/>
    </row>
    <row r="556" spans="1:20" x14ac:dyDescent="0.4">
      <c r="A556" s="91"/>
      <c r="B556" s="149"/>
      <c r="C556" s="91"/>
      <c r="D556" s="91"/>
      <c r="E556" s="91"/>
      <c r="F556" s="91"/>
      <c r="G556" s="149"/>
      <c r="H556" s="149"/>
      <c r="I556" s="149"/>
      <c r="J556" s="149"/>
      <c r="K556" s="149"/>
      <c r="L556" s="149"/>
      <c r="M556" s="149"/>
      <c r="N556" s="149"/>
      <c r="O556" s="149"/>
      <c r="P556" s="149"/>
      <c r="Q556" s="149"/>
      <c r="R556" s="91"/>
      <c r="S556" s="91"/>
      <c r="T556" s="149"/>
    </row>
    <row r="557" spans="1:20" x14ac:dyDescent="0.4">
      <c r="A557" s="91"/>
      <c r="B557" s="149"/>
      <c r="C557" s="91"/>
      <c r="D557" s="91"/>
      <c r="E557" s="91"/>
      <c r="F557" s="91"/>
      <c r="G557" s="149"/>
      <c r="H557" s="149"/>
      <c r="I557" s="149"/>
      <c r="J557" s="149"/>
      <c r="K557" s="149"/>
      <c r="L557" s="149"/>
      <c r="M557" s="149"/>
      <c r="N557" s="149"/>
      <c r="O557" s="149"/>
      <c r="P557" s="149"/>
      <c r="Q557" s="149"/>
      <c r="R557" s="91"/>
      <c r="S557" s="91"/>
      <c r="T557" s="149"/>
    </row>
    <row r="558" spans="1:20" x14ac:dyDescent="0.4">
      <c r="A558" s="91"/>
      <c r="B558" s="149"/>
      <c r="C558" s="91"/>
      <c r="D558" s="91"/>
      <c r="E558" s="91"/>
      <c r="F558" s="91"/>
      <c r="G558" s="149"/>
      <c r="H558" s="149"/>
      <c r="I558" s="149"/>
      <c r="J558" s="149"/>
      <c r="K558" s="149"/>
      <c r="L558" s="149"/>
      <c r="M558" s="149"/>
      <c r="N558" s="149"/>
      <c r="O558" s="149"/>
      <c r="P558" s="149"/>
      <c r="Q558" s="149"/>
      <c r="R558" s="91"/>
      <c r="S558" s="91"/>
      <c r="T558" s="149"/>
    </row>
    <row r="559" spans="1:20" x14ac:dyDescent="0.4">
      <c r="A559" s="91"/>
      <c r="B559" s="149"/>
      <c r="C559" s="91"/>
      <c r="D559" s="91"/>
      <c r="E559" s="91"/>
      <c r="F559" s="91"/>
      <c r="G559" s="149"/>
      <c r="H559" s="149"/>
      <c r="I559" s="149"/>
      <c r="J559" s="149"/>
      <c r="K559" s="149"/>
      <c r="L559" s="149"/>
      <c r="M559" s="149"/>
      <c r="N559" s="149"/>
      <c r="O559" s="149"/>
      <c r="P559" s="149"/>
      <c r="Q559" s="149"/>
      <c r="R559" s="91"/>
      <c r="S559" s="91"/>
      <c r="T559" s="149"/>
    </row>
    <row r="560" spans="1:20" x14ac:dyDescent="0.4">
      <c r="A560" s="91"/>
      <c r="B560" s="149"/>
      <c r="C560" s="91"/>
      <c r="D560" s="91"/>
      <c r="E560" s="91"/>
      <c r="F560" s="91"/>
      <c r="G560" s="149"/>
      <c r="H560" s="149"/>
      <c r="I560" s="149"/>
      <c r="J560" s="149"/>
      <c r="K560" s="149"/>
      <c r="L560" s="149"/>
      <c r="M560" s="149"/>
      <c r="N560" s="149"/>
      <c r="O560" s="149"/>
      <c r="P560" s="149"/>
      <c r="Q560" s="149"/>
      <c r="R560" s="91"/>
      <c r="S560" s="91"/>
      <c r="T560" s="149"/>
    </row>
    <row r="561" spans="1:20" x14ac:dyDescent="0.4">
      <c r="A561" s="91"/>
      <c r="B561" s="149"/>
      <c r="C561" s="91"/>
      <c r="D561" s="91"/>
      <c r="E561" s="91"/>
      <c r="F561" s="91"/>
      <c r="G561" s="149"/>
      <c r="H561" s="149"/>
      <c r="I561" s="149"/>
      <c r="J561" s="149"/>
      <c r="K561" s="149"/>
      <c r="L561" s="149"/>
      <c r="M561" s="149"/>
      <c r="N561" s="149"/>
      <c r="O561" s="149"/>
      <c r="P561" s="149"/>
      <c r="Q561" s="149"/>
      <c r="R561" s="91"/>
      <c r="S561" s="91"/>
      <c r="T561" s="149"/>
    </row>
    <row r="562" spans="1:20" x14ac:dyDescent="0.4">
      <c r="A562" s="91"/>
      <c r="B562" s="149"/>
      <c r="C562" s="91"/>
      <c r="D562" s="91"/>
      <c r="E562" s="91"/>
      <c r="F562" s="91"/>
      <c r="G562" s="149"/>
      <c r="H562" s="149"/>
      <c r="I562" s="149"/>
      <c r="J562" s="149"/>
      <c r="K562" s="149"/>
      <c r="L562" s="149"/>
      <c r="M562" s="149"/>
      <c r="N562" s="149"/>
      <c r="O562" s="149"/>
      <c r="P562" s="149"/>
      <c r="Q562" s="149"/>
      <c r="R562" s="91"/>
      <c r="S562" s="91"/>
      <c r="T562" s="149"/>
    </row>
    <row r="563" spans="1:20" x14ac:dyDescent="0.4">
      <c r="A563" s="91"/>
      <c r="B563" s="149"/>
      <c r="C563" s="91"/>
      <c r="D563" s="91"/>
      <c r="E563" s="91"/>
      <c r="F563" s="91"/>
      <c r="G563" s="149"/>
      <c r="H563" s="149"/>
      <c r="I563" s="149"/>
      <c r="J563" s="149"/>
      <c r="K563" s="149"/>
      <c r="L563" s="149"/>
      <c r="M563" s="149"/>
      <c r="N563" s="149"/>
      <c r="O563" s="149"/>
      <c r="P563" s="149"/>
      <c r="Q563" s="149"/>
      <c r="R563" s="91"/>
      <c r="S563" s="91"/>
      <c r="T563" s="149"/>
    </row>
    <row r="564" spans="1:20" x14ac:dyDescent="0.4">
      <c r="A564" s="91"/>
      <c r="B564" s="149"/>
      <c r="C564" s="91"/>
      <c r="D564" s="91"/>
      <c r="E564" s="91"/>
      <c r="F564" s="91"/>
      <c r="G564" s="149"/>
      <c r="H564" s="149"/>
      <c r="I564" s="149"/>
      <c r="J564" s="149"/>
      <c r="K564" s="149"/>
      <c r="L564" s="149"/>
      <c r="M564" s="149"/>
      <c r="N564" s="149"/>
      <c r="O564" s="149"/>
      <c r="P564" s="149"/>
      <c r="Q564" s="149"/>
      <c r="R564" s="91"/>
      <c r="S564" s="91"/>
      <c r="T564" s="149"/>
    </row>
    <row r="565" spans="1:20" x14ac:dyDescent="0.4">
      <c r="A565" s="91"/>
      <c r="B565" s="149"/>
      <c r="C565" s="91"/>
      <c r="D565" s="91"/>
      <c r="E565" s="91"/>
      <c r="F565" s="91"/>
      <c r="G565" s="149"/>
      <c r="H565" s="149"/>
      <c r="I565" s="149"/>
      <c r="J565" s="149"/>
      <c r="K565" s="149"/>
      <c r="L565" s="149"/>
      <c r="M565" s="149"/>
      <c r="N565" s="149"/>
      <c r="O565" s="149"/>
      <c r="P565" s="149"/>
      <c r="Q565" s="149"/>
      <c r="R565" s="91"/>
      <c r="S565" s="91"/>
      <c r="T565" s="149"/>
    </row>
    <row r="566" spans="1:20" x14ac:dyDescent="0.4">
      <c r="A566" s="91"/>
      <c r="B566" s="149"/>
      <c r="C566" s="91"/>
      <c r="D566" s="91"/>
      <c r="E566" s="91"/>
      <c r="F566" s="91"/>
      <c r="G566" s="149"/>
      <c r="H566" s="149"/>
      <c r="I566" s="149"/>
      <c r="J566" s="149"/>
      <c r="K566" s="149"/>
      <c r="L566" s="149"/>
      <c r="M566" s="149"/>
      <c r="N566" s="149"/>
      <c r="O566" s="149"/>
      <c r="P566" s="149"/>
      <c r="Q566" s="149"/>
      <c r="R566" s="91"/>
      <c r="S566" s="91"/>
      <c r="T566" s="149"/>
    </row>
    <row r="567" spans="1:20" x14ac:dyDescent="0.4">
      <c r="A567" s="91"/>
      <c r="B567" s="149"/>
      <c r="C567" s="91"/>
      <c r="D567" s="91"/>
      <c r="E567" s="91"/>
      <c r="F567" s="91"/>
      <c r="G567" s="149"/>
      <c r="H567" s="149"/>
      <c r="I567" s="149"/>
      <c r="J567" s="149"/>
      <c r="K567" s="149"/>
      <c r="L567" s="149"/>
      <c r="M567" s="149"/>
      <c r="N567" s="149"/>
      <c r="O567" s="149"/>
      <c r="P567" s="149"/>
      <c r="Q567" s="149"/>
      <c r="R567" s="91"/>
      <c r="S567" s="91"/>
      <c r="T567" s="149"/>
    </row>
    <row r="568" spans="1:20" x14ac:dyDescent="0.4">
      <c r="A568" s="91"/>
      <c r="B568" s="149"/>
      <c r="C568" s="91"/>
      <c r="D568" s="91"/>
      <c r="E568" s="91"/>
      <c r="F568" s="91"/>
      <c r="G568" s="149"/>
      <c r="H568" s="149"/>
      <c r="I568" s="149"/>
      <c r="J568" s="149"/>
      <c r="K568" s="149"/>
      <c r="L568" s="149"/>
      <c r="M568" s="149"/>
      <c r="N568" s="149"/>
      <c r="O568" s="149"/>
      <c r="P568" s="149"/>
      <c r="Q568" s="149"/>
      <c r="R568" s="91"/>
      <c r="S568" s="91"/>
      <c r="T568" s="149"/>
    </row>
    <row r="569" spans="1:20" x14ac:dyDescent="0.4">
      <c r="A569" s="91"/>
      <c r="B569" s="149"/>
      <c r="C569" s="91"/>
      <c r="D569" s="91"/>
      <c r="E569" s="91"/>
      <c r="F569" s="91"/>
      <c r="G569" s="149"/>
      <c r="H569" s="149"/>
      <c r="I569" s="149"/>
      <c r="J569" s="149"/>
      <c r="K569" s="149"/>
      <c r="L569" s="149"/>
      <c r="M569" s="149"/>
      <c r="N569" s="149"/>
      <c r="O569" s="149"/>
      <c r="P569" s="149"/>
      <c r="Q569" s="149"/>
      <c r="R569" s="91"/>
      <c r="S569" s="91"/>
      <c r="T569" s="149"/>
    </row>
    <row r="570" spans="1:20" x14ac:dyDescent="0.4">
      <c r="A570" s="91"/>
      <c r="B570" s="149"/>
      <c r="C570" s="91"/>
      <c r="D570" s="91"/>
      <c r="E570" s="91"/>
      <c r="F570" s="91"/>
      <c r="G570" s="149"/>
      <c r="H570" s="149"/>
      <c r="I570" s="149"/>
      <c r="J570" s="149"/>
      <c r="K570" s="149"/>
      <c r="L570" s="149"/>
      <c r="M570" s="149"/>
      <c r="N570" s="149"/>
      <c r="O570" s="149"/>
      <c r="P570" s="149"/>
      <c r="Q570" s="149"/>
      <c r="R570" s="91"/>
      <c r="S570" s="91"/>
      <c r="T570" s="149"/>
    </row>
    <row r="571" spans="1:20" x14ac:dyDescent="0.4">
      <c r="A571" s="91"/>
      <c r="B571" s="149"/>
      <c r="C571" s="91"/>
      <c r="D571" s="91"/>
      <c r="E571" s="91"/>
      <c r="F571" s="91"/>
      <c r="G571" s="149"/>
      <c r="H571" s="149"/>
      <c r="I571" s="149"/>
      <c r="J571" s="149"/>
      <c r="K571" s="149"/>
      <c r="L571" s="149"/>
      <c r="M571" s="149"/>
      <c r="N571" s="149"/>
      <c r="O571" s="149"/>
      <c r="P571" s="149"/>
      <c r="Q571" s="149"/>
      <c r="R571" s="91"/>
      <c r="S571" s="91"/>
      <c r="T571" s="149"/>
    </row>
    <row r="572" spans="1:20" x14ac:dyDescent="0.4">
      <c r="A572" s="91"/>
      <c r="B572" s="149"/>
      <c r="C572" s="91"/>
      <c r="D572" s="91"/>
      <c r="E572" s="91"/>
      <c r="F572" s="91"/>
      <c r="G572" s="149"/>
      <c r="H572" s="149"/>
      <c r="I572" s="149"/>
      <c r="J572" s="149"/>
      <c r="K572" s="149"/>
      <c r="L572" s="149"/>
      <c r="M572" s="149"/>
      <c r="N572" s="149"/>
      <c r="O572" s="149"/>
      <c r="P572" s="149"/>
      <c r="Q572" s="149"/>
      <c r="R572" s="91"/>
      <c r="S572" s="91"/>
      <c r="T572" s="149"/>
    </row>
    <row r="573" spans="1:20" x14ac:dyDescent="0.4">
      <c r="A573" s="91"/>
      <c r="B573" s="149"/>
      <c r="C573" s="91"/>
      <c r="D573" s="91"/>
      <c r="E573" s="91"/>
      <c r="F573" s="91"/>
      <c r="G573" s="149"/>
      <c r="H573" s="149"/>
      <c r="I573" s="149"/>
      <c r="J573" s="149"/>
      <c r="K573" s="149"/>
      <c r="L573" s="149"/>
      <c r="M573" s="149"/>
      <c r="N573" s="149"/>
      <c r="O573" s="149"/>
      <c r="P573" s="149"/>
      <c r="Q573" s="149"/>
      <c r="R573" s="91"/>
      <c r="S573" s="91"/>
      <c r="T573" s="149"/>
    </row>
    <row r="574" spans="1:20" x14ac:dyDescent="0.4">
      <c r="A574" s="91"/>
      <c r="B574" s="149"/>
      <c r="C574" s="91"/>
      <c r="D574" s="91"/>
      <c r="E574" s="91"/>
      <c r="F574" s="91"/>
      <c r="G574" s="149"/>
      <c r="H574" s="149"/>
      <c r="I574" s="149"/>
      <c r="J574" s="149"/>
      <c r="K574" s="149"/>
      <c r="L574" s="149"/>
      <c r="M574" s="149"/>
      <c r="N574" s="149"/>
      <c r="O574" s="149"/>
      <c r="P574" s="149"/>
      <c r="Q574" s="149"/>
      <c r="R574" s="91"/>
      <c r="S574" s="91"/>
      <c r="T574" s="149"/>
    </row>
    <row r="575" spans="1:20" x14ac:dyDescent="0.4">
      <c r="A575" s="91"/>
      <c r="B575" s="149"/>
      <c r="C575" s="91"/>
      <c r="D575" s="91"/>
      <c r="E575" s="91"/>
      <c r="F575" s="91"/>
      <c r="G575" s="149"/>
      <c r="H575" s="149"/>
      <c r="I575" s="149"/>
      <c r="J575" s="149"/>
      <c r="K575" s="149"/>
      <c r="L575" s="149"/>
      <c r="M575" s="149"/>
      <c r="N575" s="149"/>
      <c r="O575" s="149"/>
      <c r="P575" s="149"/>
      <c r="Q575" s="149"/>
      <c r="R575" s="91"/>
      <c r="S575" s="91"/>
      <c r="T575" s="149"/>
    </row>
    <row r="576" spans="1:20" x14ac:dyDescent="0.4">
      <c r="A576" s="91"/>
      <c r="B576" s="149"/>
      <c r="C576" s="91"/>
      <c r="D576" s="91"/>
      <c r="E576" s="91"/>
      <c r="F576" s="91"/>
      <c r="G576" s="149"/>
      <c r="H576" s="149"/>
      <c r="I576" s="149"/>
      <c r="J576" s="149"/>
      <c r="K576" s="149"/>
      <c r="L576" s="149"/>
      <c r="M576" s="149"/>
      <c r="N576" s="149"/>
      <c r="O576" s="149"/>
      <c r="P576" s="149"/>
      <c r="Q576" s="149"/>
      <c r="R576" s="91"/>
      <c r="S576" s="91"/>
      <c r="T576" s="149"/>
    </row>
    <row r="577" spans="1:20" x14ac:dyDescent="0.4">
      <c r="A577" s="91"/>
      <c r="B577" s="149"/>
      <c r="C577" s="91"/>
      <c r="D577" s="91"/>
      <c r="E577" s="91"/>
      <c r="F577" s="91"/>
      <c r="G577" s="149"/>
      <c r="H577" s="149"/>
      <c r="I577" s="149"/>
      <c r="J577" s="149"/>
      <c r="K577" s="149"/>
      <c r="L577" s="149"/>
      <c r="M577" s="149"/>
      <c r="N577" s="149"/>
      <c r="O577" s="149"/>
      <c r="P577" s="149"/>
      <c r="Q577" s="149"/>
      <c r="R577" s="91"/>
      <c r="S577" s="91"/>
      <c r="T577" s="149"/>
    </row>
    <row r="578" spans="1:20" x14ac:dyDescent="0.4">
      <c r="A578" s="91"/>
      <c r="B578" s="149"/>
      <c r="C578" s="91"/>
      <c r="D578" s="91"/>
      <c r="E578" s="91"/>
      <c r="F578" s="91"/>
      <c r="G578" s="149"/>
      <c r="H578" s="149"/>
      <c r="I578" s="149"/>
      <c r="J578" s="149"/>
      <c r="K578" s="149"/>
      <c r="L578" s="149"/>
      <c r="M578" s="149"/>
      <c r="N578" s="149"/>
      <c r="O578" s="149"/>
      <c r="P578" s="149"/>
      <c r="Q578" s="149"/>
      <c r="R578" s="91"/>
      <c r="S578" s="91"/>
      <c r="T578" s="149"/>
    </row>
    <row r="579" spans="1:20" x14ac:dyDescent="0.4">
      <c r="A579" s="91"/>
      <c r="B579" s="149"/>
      <c r="C579" s="91"/>
      <c r="D579" s="91"/>
      <c r="E579" s="91"/>
      <c r="F579" s="91"/>
      <c r="G579" s="149"/>
      <c r="H579" s="149"/>
      <c r="I579" s="149"/>
      <c r="J579" s="149"/>
      <c r="K579" s="149"/>
      <c r="L579" s="149"/>
      <c r="M579" s="149"/>
      <c r="N579" s="149"/>
      <c r="O579" s="149"/>
      <c r="P579" s="149"/>
      <c r="Q579" s="149"/>
      <c r="R579" s="91"/>
      <c r="S579" s="91"/>
      <c r="T579" s="149"/>
    </row>
    <row r="580" spans="1:20" x14ac:dyDescent="0.4">
      <c r="A580" s="91"/>
      <c r="B580" s="149"/>
      <c r="C580" s="91"/>
      <c r="D580" s="91"/>
      <c r="E580" s="91"/>
      <c r="F580" s="91"/>
      <c r="G580" s="149"/>
      <c r="H580" s="149"/>
      <c r="I580" s="149"/>
      <c r="J580" s="149"/>
      <c r="K580" s="149"/>
      <c r="L580" s="149"/>
      <c r="M580" s="149"/>
      <c r="N580" s="149"/>
      <c r="O580" s="149"/>
      <c r="P580" s="149"/>
      <c r="Q580" s="149"/>
      <c r="R580" s="91"/>
      <c r="S580" s="91"/>
      <c r="T580" s="149"/>
    </row>
    <row r="581" spans="1:20" x14ac:dyDescent="0.4">
      <c r="A581" s="91"/>
      <c r="B581" s="149"/>
      <c r="C581" s="91"/>
      <c r="D581" s="91"/>
      <c r="E581" s="91"/>
      <c r="F581" s="91"/>
      <c r="G581" s="149"/>
      <c r="H581" s="149"/>
      <c r="I581" s="149"/>
      <c r="J581" s="149"/>
      <c r="K581" s="149"/>
      <c r="L581" s="149"/>
      <c r="M581" s="149"/>
      <c r="N581" s="149"/>
      <c r="O581" s="149"/>
      <c r="P581" s="149"/>
      <c r="Q581" s="149"/>
      <c r="R581" s="91"/>
      <c r="S581" s="91"/>
      <c r="T581" s="149"/>
    </row>
    <row r="582" spans="1:20" x14ac:dyDescent="0.4">
      <c r="A582" s="91"/>
      <c r="B582" s="149"/>
      <c r="C582" s="91"/>
      <c r="D582" s="91"/>
      <c r="E582" s="91"/>
      <c r="F582" s="91"/>
      <c r="G582" s="149"/>
      <c r="H582" s="149"/>
      <c r="I582" s="149"/>
      <c r="J582" s="149"/>
      <c r="K582" s="149"/>
      <c r="L582" s="149"/>
      <c r="M582" s="149"/>
      <c r="N582" s="149"/>
      <c r="O582" s="149"/>
      <c r="P582" s="149"/>
      <c r="Q582" s="149"/>
      <c r="R582" s="91"/>
      <c r="S582" s="91"/>
      <c r="T582" s="149"/>
    </row>
    <row r="583" spans="1:20" x14ac:dyDescent="0.4">
      <c r="A583" s="91"/>
      <c r="B583" s="149"/>
      <c r="C583" s="91"/>
      <c r="D583" s="91"/>
      <c r="E583" s="91"/>
      <c r="F583" s="91"/>
      <c r="G583" s="149"/>
      <c r="H583" s="149"/>
      <c r="I583" s="149"/>
      <c r="J583" s="149"/>
      <c r="K583" s="149"/>
      <c r="L583" s="149"/>
      <c r="M583" s="149"/>
      <c r="N583" s="149"/>
      <c r="O583" s="149"/>
      <c r="P583" s="149"/>
      <c r="Q583" s="149"/>
      <c r="R583" s="91"/>
      <c r="S583" s="91"/>
      <c r="T583" s="149"/>
    </row>
    <row r="584" spans="1:20" x14ac:dyDescent="0.4">
      <c r="A584" s="91"/>
      <c r="B584" s="149"/>
      <c r="C584" s="91"/>
      <c r="D584" s="91"/>
      <c r="E584" s="91"/>
      <c r="F584" s="91"/>
      <c r="G584" s="149"/>
      <c r="H584" s="149"/>
      <c r="I584" s="149"/>
      <c r="J584" s="149"/>
      <c r="K584" s="149"/>
      <c r="L584" s="149"/>
      <c r="M584" s="149"/>
      <c r="N584" s="149"/>
      <c r="O584" s="149"/>
      <c r="P584" s="149"/>
      <c r="Q584" s="149"/>
      <c r="R584" s="91"/>
      <c r="S584" s="91"/>
      <c r="T584" s="149"/>
    </row>
    <row r="585" spans="1:20" x14ac:dyDescent="0.4">
      <c r="A585" s="91"/>
      <c r="B585" s="149"/>
      <c r="C585" s="91"/>
      <c r="D585" s="91"/>
      <c r="E585" s="91"/>
      <c r="F585" s="91"/>
      <c r="G585" s="149"/>
      <c r="H585" s="149"/>
      <c r="I585" s="149"/>
      <c r="J585" s="149"/>
      <c r="K585" s="149"/>
      <c r="L585" s="149"/>
      <c r="M585" s="149"/>
      <c r="N585" s="149"/>
      <c r="O585" s="149"/>
      <c r="P585" s="149"/>
      <c r="Q585" s="149"/>
      <c r="R585" s="91"/>
      <c r="S585" s="91"/>
      <c r="T585" s="149"/>
    </row>
    <row r="586" spans="1:20" x14ac:dyDescent="0.4">
      <c r="A586" s="91"/>
      <c r="B586" s="149"/>
      <c r="C586" s="91"/>
      <c r="D586" s="91"/>
      <c r="E586" s="91"/>
      <c r="F586" s="91"/>
      <c r="G586" s="149"/>
      <c r="H586" s="149"/>
      <c r="I586" s="149"/>
      <c r="J586" s="149"/>
      <c r="K586" s="149"/>
      <c r="L586" s="149"/>
      <c r="M586" s="149"/>
      <c r="N586" s="149"/>
      <c r="O586" s="149"/>
      <c r="P586" s="149"/>
      <c r="Q586" s="149"/>
      <c r="R586" s="91"/>
      <c r="S586" s="91"/>
      <c r="T586" s="149"/>
    </row>
    <row r="587" spans="1:20" x14ac:dyDescent="0.4">
      <c r="A587" s="91"/>
      <c r="B587" s="149"/>
      <c r="C587" s="91"/>
      <c r="D587" s="91"/>
      <c r="E587" s="91"/>
      <c r="F587" s="91"/>
      <c r="G587" s="149"/>
      <c r="H587" s="149"/>
      <c r="I587" s="149"/>
      <c r="J587" s="149"/>
      <c r="K587" s="149"/>
      <c r="L587" s="149"/>
      <c r="M587" s="149"/>
      <c r="N587" s="149"/>
      <c r="O587" s="149"/>
      <c r="P587" s="149"/>
      <c r="Q587" s="149"/>
      <c r="R587" s="91"/>
      <c r="S587" s="91"/>
      <c r="T587" s="149"/>
    </row>
    <row r="588" spans="1:20" x14ac:dyDescent="0.4">
      <c r="A588" s="91"/>
      <c r="B588" s="149"/>
      <c r="C588" s="91"/>
      <c r="D588" s="91"/>
      <c r="E588" s="91"/>
      <c r="F588" s="91"/>
      <c r="G588" s="149"/>
      <c r="H588" s="149"/>
      <c r="I588" s="149"/>
      <c r="J588" s="149"/>
      <c r="K588" s="149"/>
      <c r="L588" s="149"/>
      <c r="M588" s="149"/>
      <c r="N588" s="149"/>
      <c r="O588" s="149"/>
      <c r="P588" s="149"/>
      <c r="Q588" s="149"/>
      <c r="R588" s="91"/>
      <c r="S588" s="91"/>
      <c r="T588" s="149"/>
    </row>
    <row r="589" spans="1:20" x14ac:dyDescent="0.4">
      <c r="A589" s="91"/>
      <c r="B589" s="149"/>
      <c r="C589" s="91"/>
      <c r="D589" s="91"/>
      <c r="E589" s="91"/>
      <c r="F589" s="91"/>
      <c r="G589" s="149"/>
      <c r="H589" s="149"/>
      <c r="I589" s="149"/>
      <c r="J589" s="149"/>
      <c r="K589" s="149"/>
      <c r="L589" s="149"/>
      <c r="M589" s="149"/>
      <c r="N589" s="149"/>
      <c r="O589" s="149"/>
      <c r="P589" s="149"/>
      <c r="Q589" s="149"/>
      <c r="R589" s="91"/>
      <c r="S589" s="91"/>
      <c r="T589" s="149"/>
    </row>
    <row r="590" spans="1:20" x14ac:dyDescent="0.4">
      <c r="A590" s="91"/>
      <c r="B590" s="149"/>
      <c r="C590" s="91"/>
      <c r="D590" s="91"/>
      <c r="E590" s="91"/>
      <c r="F590" s="91"/>
      <c r="G590" s="149"/>
      <c r="H590" s="149"/>
      <c r="I590" s="149"/>
      <c r="J590" s="149"/>
      <c r="K590" s="149"/>
      <c r="L590" s="149"/>
      <c r="M590" s="149"/>
      <c r="N590" s="149"/>
      <c r="O590" s="149"/>
      <c r="P590" s="149"/>
      <c r="Q590" s="149"/>
      <c r="R590" s="91"/>
      <c r="S590" s="91"/>
      <c r="T590" s="149"/>
    </row>
    <row r="591" spans="1:20" x14ac:dyDescent="0.4">
      <c r="A591" s="91"/>
      <c r="B591" s="149"/>
      <c r="C591" s="91"/>
      <c r="D591" s="91"/>
      <c r="E591" s="91"/>
      <c r="F591" s="91"/>
      <c r="G591" s="149"/>
      <c r="H591" s="149"/>
      <c r="I591" s="149"/>
      <c r="J591" s="149"/>
      <c r="K591" s="149"/>
      <c r="L591" s="149"/>
      <c r="M591" s="149"/>
      <c r="N591" s="149"/>
      <c r="O591" s="149"/>
      <c r="P591" s="149"/>
      <c r="Q591" s="149"/>
      <c r="R591" s="91"/>
      <c r="S591" s="91"/>
      <c r="T591" s="149"/>
    </row>
    <row r="592" spans="1:20" x14ac:dyDescent="0.4">
      <c r="A592" s="91"/>
      <c r="B592" s="149"/>
      <c r="C592" s="91"/>
      <c r="D592" s="91"/>
      <c r="E592" s="91"/>
      <c r="F592" s="91"/>
      <c r="G592" s="149"/>
      <c r="H592" s="149"/>
      <c r="I592" s="149"/>
      <c r="J592" s="149"/>
      <c r="K592" s="149"/>
      <c r="L592" s="149"/>
      <c r="M592" s="149"/>
      <c r="N592" s="149"/>
      <c r="O592" s="149"/>
      <c r="P592" s="149"/>
      <c r="Q592" s="149"/>
      <c r="R592" s="91"/>
      <c r="S592" s="91"/>
      <c r="T592" s="149"/>
    </row>
    <row r="593" spans="1:20" x14ac:dyDescent="0.4">
      <c r="A593" s="91"/>
      <c r="B593" s="149"/>
      <c r="C593" s="91"/>
      <c r="D593" s="91"/>
      <c r="E593" s="91"/>
      <c r="F593" s="91"/>
      <c r="G593" s="149"/>
      <c r="H593" s="149"/>
      <c r="I593" s="149"/>
      <c r="J593" s="149"/>
      <c r="K593" s="149"/>
      <c r="L593" s="149"/>
      <c r="M593" s="149"/>
      <c r="N593" s="149"/>
      <c r="O593" s="149"/>
      <c r="P593" s="149"/>
      <c r="Q593" s="149"/>
      <c r="R593" s="91"/>
      <c r="S593" s="91"/>
      <c r="T593" s="149"/>
    </row>
    <row r="594" spans="1:20" x14ac:dyDescent="0.4">
      <c r="A594" s="91"/>
      <c r="B594" s="149"/>
      <c r="C594" s="91"/>
      <c r="D594" s="91"/>
      <c r="E594" s="91"/>
      <c r="F594" s="91"/>
      <c r="G594" s="149"/>
      <c r="H594" s="149"/>
      <c r="I594" s="149"/>
      <c r="J594" s="149"/>
      <c r="K594" s="149"/>
      <c r="L594" s="149"/>
      <c r="M594" s="149"/>
      <c r="N594" s="149"/>
      <c r="O594" s="149"/>
      <c r="P594" s="149"/>
      <c r="Q594" s="149"/>
      <c r="R594" s="91"/>
      <c r="S594" s="91"/>
      <c r="T594" s="149"/>
    </row>
    <row r="595" spans="1:20" x14ac:dyDescent="0.4">
      <c r="A595" s="91"/>
      <c r="B595" s="149"/>
      <c r="C595" s="91"/>
      <c r="D595" s="91"/>
      <c r="E595" s="91"/>
      <c r="F595" s="91"/>
      <c r="G595" s="149"/>
      <c r="H595" s="149"/>
      <c r="I595" s="149"/>
      <c r="J595" s="149"/>
      <c r="K595" s="149"/>
      <c r="L595" s="149"/>
      <c r="M595" s="149"/>
      <c r="N595" s="149"/>
      <c r="O595" s="149"/>
      <c r="P595" s="149"/>
      <c r="Q595" s="149"/>
      <c r="R595" s="91"/>
      <c r="S595" s="91"/>
      <c r="T595" s="149"/>
    </row>
    <row r="596" spans="1:20" x14ac:dyDescent="0.4">
      <c r="A596" s="91"/>
      <c r="B596" s="149"/>
      <c r="C596" s="91"/>
      <c r="D596" s="91"/>
      <c r="E596" s="91"/>
      <c r="F596" s="91"/>
      <c r="G596" s="149"/>
      <c r="H596" s="149"/>
      <c r="I596" s="149"/>
      <c r="J596" s="149"/>
      <c r="K596" s="149"/>
      <c r="L596" s="149"/>
      <c r="M596" s="149"/>
      <c r="N596" s="149"/>
      <c r="O596" s="149"/>
      <c r="P596" s="149"/>
      <c r="Q596" s="149"/>
      <c r="R596" s="91"/>
      <c r="S596" s="91"/>
      <c r="T596" s="149"/>
    </row>
    <row r="597" spans="1:20" x14ac:dyDescent="0.4">
      <c r="A597" s="91"/>
      <c r="B597" s="149"/>
      <c r="C597" s="91"/>
      <c r="D597" s="91"/>
      <c r="E597" s="91"/>
      <c r="F597" s="91"/>
      <c r="G597" s="149"/>
      <c r="H597" s="149"/>
      <c r="I597" s="149"/>
      <c r="J597" s="149"/>
      <c r="K597" s="149"/>
      <c r="L597" s="149"/>
      <c r="M597" s="149"/>
      <c r="N597" s="149"/>
      <c r="O597" s="149"/>
      <c r="P597" s="149"/>
      <c r="Q597" s="149"/>
      <c r="R597" s="91"/>
      <c r="S597" s="91"/>
      <c r="T597" s="149"/>
    </row>
    <row r="598" spans="1:20" x14ac:dyDescent="0.4">
      <c r="A598" s="91"/>
      <c r="B598" s="149"/>
      <c r="C598" s="91"/>
      <c r="D598" s="91"/>
      <c r="E598" s="91"/>
      <c r="F598" s="91"/>
      <c r="G598" s="149"/>
      <c r="H598" s="149"/>
      <c r="I598" s="149"/>
      <c r="J598" s="149"/>
      <c r="K598" s="149"/>
      <c r="L598" s="149"/>
      <c r="M598" s="149"/>
      <c r="N598" s="149"/>
      <c r="O598" s="149"/>
      <c r="P598" s="149"/>
      <c r="Q598" s="149"/>
      <c r="R598" s="91"/>
      <c r="S598" s="91"/>
      <c r="T598" s="149"/>
    </row>
    <row r="599" spans="1:20" x14ac:dyDescent="0.4">
      <c r="A599" s="91"/>
      <c r="B599" s="149"/>
      <c r="C599" s="91"/>
      <c r="D599" s="91"/>
      <c r="E599" s="91"/>
      <c r="F599" s="91"/>
      <c r="G599" s="149"/>
      <c r="H599" s="149"/>
      <c r="I599" s="149"/>
      <c r="J599" s="149"/>
      <c r="K599" s="149"/>
      <c r="L599" s="149"/>
      <c r="M599" s="149"/>
      <c r="N599" s="149"/>
      <c r="O599" s="149"/>
      <c r="P599" s="149"/>
      <c r="Q599" s="149"/>
      <c r="R599" s="91"/>
      <c r="S599" s="91"/>
      <c r="T599" s="149"/>
    </row>
    <row r="600" spans="1:20" x14ac:dyDescent="0.4">
      <c r="A600" s="91"/>
      <c r="B600" s="149"/>
      <c r="C600" s="91"/>
      <c r="D600" s="91"/>
      <c r="E600" s="91"/>
      <c r="F600" s="91"/>
      <c r="G600" s="149"/>
      <c r="H600" s="149"/>
      <c r="I600" s="149"/>
      <c r="J600" s="149"/>
      <c r="K600" s="149"/>
      <c r="L600" s="149"/>
      <c r="M600" s="149"/>
      <c r="N600" s="149"/>
      <c r="O600" s="149"/>
      <c r="P600" s="149"/>
      <c r="Q600" s="149"/>
      <c r="R600" s="91"/>
      <c r="S600" s="91"/>
      <c r="T600" s="149"/>
    </row>
    <row r="601" spans="1:20" x14ac:dyDescent="0.4">
      <c r="A601" s="91"/>
      <c r="B601" s="149"/>
      <c r="C601" s="91"/>
      <c r="D601" s="91"/>
      <c r="E601" s="91"/>
      <c r="F601" s="91"/>
      <c r="G601" s="149"/>
      <c r="H601" s="149"/>
      <c r="I601" s="149"/>
      <c r="J601" s="149"/>
      <c r="K601" s="149"/>
      <c r="L601" s="149"/>
      <c r="M601" s="149"/>
      <c r="N601" s="149"/>
      <c r="O601" s="149"/>
      <c r="P601" s="149"/>
      <c r="Q601" s="149"/>
      <c r="R601" s="91"/>
      <c r="S601" s="91"/>
      <c r="T601" s="149"/>
    </row>
    <row r="602" spans="1:20" x14ac:dyDescent="0.4">
      <c r="A602" s="91"/>
      <c r="B602" s="149"/>
      <c r="C602" s="91"/>
      <c r="D602" s="91"/>
      <c r="E602" s="91"/>
      <c r="F602" s="91"/>
      <c r="G602" s="149"/>
      <c r="H602" s="149"/>
      <c r="I602" s="149"/>
      <c r="J602" s="149"/>
      <c r="K602" s="149"/>
      <c r="L602" s="149"/>
      <c r="M602" s="149"/>
      <c r="N602" s="149"/>
      <c r="O602" s="149"/>
      <c r="P602" s="149"/>
      <c r="Q602" s="149"/>
      <c r="R602" s="91"/>
      <c r="S602" s="91"/>
      <c r="T602" s="149"/>
    </row>
    <row r="603" spans="1:20" x14ac:dyDescent="0.4">
      <c r="A603" s="91"/>
      <c r="B603" s="149"/>
      <c r="C603" s="91"/>
      <c r="D603" s="91"/>
      <c r="E603" s="91"/>
      <c r="F603" s="91"/>
      <c r="G603" s="149"/>
      <c r="H603" s="149"/>
      <c r="I603" s="149"/>
      <c r="J603" s="149"/>
      <c r="K603" s="149"/>
      <c r="L603" s="149"/>
      <c r="M603" s="149"/>
      <c r="N603" s="149"/>
      <c r="O603" s="149"/>
      <c r="P603" s="149"/>
      <c r="Q603" s="149"/>
      <c r="R603" s="91"/>
      <c r="S603" s="91"/>
      <c r="T603" s="149"/>
    </row>
    <row r="604" spans="1:20" x14ac:dyDescent="0.4">
      <c r="A604" s="91"/>
      <c r="B604" s="149"/>
      <c r="C604" s="91"/>
      <c r="D604" s="91"/>
      <c r="E604" s="91"/>
      <c r="F604" s="91"/>
      <c r="G604" s="149"/>
      <c r="H604" s="149"/>
      <c r="I604" s="149"/>
      <c r="J604" s="149"/>
      <c r="K604" s="149"/>
      <c r="L604" s="149"/>
      <c r="M604" s="149"/>
      <c r="N604" s="149"/>
      <c r="O604" s="149"/>
      <c r="P604" s="149"/>
      <c r="Q604" s="149"/>
      <c r="R604" s="91"/>
      <c r="S604" s="91"/>
      <c r="T604" s="149"/>
    </row>
    <row r="605" spans="1:20" x14ac:dyDescent="0.4">
      <c r="A605" s="91"/>
      <c r="B605" s="149"/>
      <c r="C605" s="91"/>
      <c r="D605" s="91"/>
      <c r="E605" s="91"/>
      <c r="F605" s="91"/>
      <c r="G605" s="149"/>
      <c r="H605" s="149"/>
      <c r="I605" s="149"/>
      <c r="J605" s="149"/>
      <c r="K605" s="149"/>
      <c r="L605" s="149"/>
      <c r="M605" s="149"/>
      <c r="N605" s="149"/>
      <c r="O605" s="149"/>
      <c r="P605" s="149"/>
      <c r="Q605" s="149"/>
      <c r="R605" s="91"/>
      <c r="S605" s="91"/>
      <c r="T605" s="149"/>
    </row>
    <row r="606" spans="1:20" x14ac:dyDescent="0.4">
      <c r="A606" s="91"/>
      <c r="B606" s="149"/>
      <c r="C606" s="91"/>
      <c r="D606" s="91"/>
      <c r="E606" s="91"/>
      <c r="F606" s="91"/>
      <c r="G606" s="149"/>
      <c r="H606" s="149"/>
      <c r="I606" s="149"/>
      <c r="J606" s="149"/>
      <c r="K606" s="149"/>
      <c r="L606" s="149"/>
      <c r="M606" s="149"/>
      <c r="N606" s="149"/>
      <c r="O606" s="149"/>
      <c r="P606" s="149"/>
      <c r="Q606" s="149"/>
      <c r="R606" s="91"/>
      <c r="S606" s="91"/>
      <c r="T606" s="149"/>
    </row>
    <row r="607" spans="1:20" x14ac:dyDescent="0.4">
      <c r="A607" s="91"/>
      <c r="B607" s="149"/>
      <c r="C607" s="91"/>
      <c r="D607" s="91"/>
      <c r="E607" s="91"/>
      <c r="F607" s="91"/>
      <c r="G607" s="149"/>
      <c r="H607" s="149"/>
      <c r="I607" s="149"/>
      <c r="J607" s="149"/>
      <c r="K607" s="149"/>
      <c r="L607" s="149"/>
      <c r="M607" s="149"/>
      <c r="N607" s="149"/>
      <c r="O607" s="149"/>
      <c r="P607" s="149"/>
      <c r="Q607" s="149"/>
      <c r="R607" s="91"/>
      <c r="S607" s="91"/>
      <c r="T607" s="149"/>
    </row>
    <row r="608" spans="1:20" x14ac:dyDescent="0.4">
      <c r="A608" s="91"/>
      <c r="B608" s="149"/>
      <c r="C608" s="91"/>
      <c r="D608" s="91"/>
      <c r="E608" s="91"/>
      <c r="F608" s="91"/>
      <c r="G608" s="149"/>
      <c r="H608" s="149"/>
      <c r="I608" s="149"/>
      <c r="J608" s="149"/>
      <c r="K608" s="149"/>
      <c r="L608" s="149"/>
      <c r="M608" s="149"/>
      <c r="N608" s="149"/>
      <c r="O608" s="149"/>
      <c r="P608" s="149"/>
      <c r="Q608" s="149"/>
      <c r="R608" s="91"/>
      <c r="S608" s="91"/>
      <c r="T608" s="149"/>
    </row>
    <row r="609" spans="1:20" x14ac:dyDescent="0.4">
      <c r="A609" s="91"/>
      <c r="B609" s="149"/>
      <c r="C609" s="91"/>
      <c r="D609" s="91"/>
      <c r="E609" s="91"/>
      <c r="F609" s="91"/>
      <c r="G609" s="149"/>
      <c r="H609" s="149"/>
      <c r="I609" s="149"/>
      <c r="J609" s="149"/>
      <c r="K609" s="149"/>
      <c r="L609" s="149"/>
      <c r="M609" s="149"/>
      <c r="N609" s="149"/>
      <c r="O609" s="149"/>
      <c r="P609" s="149"/>
      <c r="Q609" s="149"/>
      <c r="R609" s="91"/>
      <c r="S609" s="91"/>
      <c r="T609" s="149"/>
    </row>
    <row r="610" spans="1:20" x14ac:dyDescent="0.4">
      <c r="A610" s="91"/>
      <c r="B610" s="149"/>
      <c r="C610" s="91"/>
      <c r="D610" s="91"/>
      <c r="E610" s="91"/>
      <c r="F610" s="91"/>
      <c r="G610" s="149"/>
      <c r="H610" s="149"/>
      <c r="I610" s="149"/>
      <c r="J610" s="149"/>
      <c r="K610" s="149"/>
      <c r="L610" s="149"/>
      <c r="M610" s="149"/>
      <c r="N610" s="149"/>
      <c r="O610" s="149"/>
      <c r="P610" s="149"/>
      <c r="Q610" s="149"/>
      <c r="R610" s="91"/>
      <c r="S610" s="91"/>
      <c r="T610" s="149"/>
    </row>
    <row r="611" spans="1:20" x14ac:dyDescent="0.4">
      <c r="A611" s="91"/>
      <c r="B611" s="149"/>
      <c r="C611" s="91"/>
      <c r="D611" s="91"/>
      <c r="E611" s="91"/>
      <c r="F611" s="91"/>
      <c r="G611" s="149"/>
      <c r="H611" s="149"/>
      <c r="I611" s="149"/>
      <c r="J611" s="149"/>
      <c r="K611" s="149"/>
      <c r="L611" s="149"/>
      <c r="M611" s="149"/>
      <c r="N611" s="149"/>
      <c r="O611" s="149"/>
      <c r="P611" s="149"/>
      <c r="Q611" s="149"/>
      <c r="R611" s="91"/>
      <c r="S611" s="91"/>
      <c r="T611" s="149"/>
    </row>
    <row r="612" spans="1:20" x14ac:dyDescent="0.4">
      <c r="A612" s="91"/>
      <c r="B612" s="149"/>
      <c r="C612" s="91"/>
      <c r="D612" s="91"/>
      <c r="E612" s="91"/>
      <c r="F612" s="91"/>
      <c r="G612" s="149"/>
      <c r="H612" s="149"/>
      <c r="I612" s="149"/>
      <c r="J612" s="149"/>
      <c r="K612" s="149"/>
      <c r="L612" s="149"/>
      <c r="M612" s="149"/>
      <c r="N612" s="149"/>
      <c r="O612" s="149"/>
      <c r="P612" s="149"/>
      <c r="Q612" s="149"/>
      <c r="R612" s="91"/>
      <c r="S612" s="91"/>
      <c r="T612" s="149"/>
    </row>
    <row r="613" spans="1:20" x14ac:dyDescent="0.4">
      <c r="A613" s="91"/>
      <c r="B613" s="149"/>
      <c r="C613" s="91"/>
      <c r="D613" s="91"/>
      <c r="E613" s="91"/>
      <c r="F613" s="91"/>
      <c r="G613" s="149"/>
      <c r="H613" s="149"/>
      <c r="I613" s="149"/>
      <c r="J613" s="149"/>
      <c r="K613" s="149"/>
      <c r="L613" s="149"/>
      <c r="M613" s="149"/>
      <c r="N613" s="149"/>
      <c r="O613" s="149"/>
      <c r="P613" s="149"/>
      <c r="Q613" s="149"/>
      <c r="R613" s="91"/>
      <c r="S613" s="91"/>
      <c r="T613" s="149"/>
    </row>
    <row r="614" spans="1:20" x14ac:dyDescent="0.4">
      <c r="A614" s="91"/>
      <c r="B614" s="149"/>
      <c r="C614" s="91"/>
      <c r="D614" s="91"/>
      <c r="E614" s="91"/>
      <c r="F614" s="91"/>
      <c r="G614" s="149"/>
      <c r="H614" s="149"/>
      <c r="I614" s="149"/>
      <c r="J614" s="149"/>
      <c r="K614" s="149"/>
      <c r="L614" s="149"/>
      <c r="M614" s="149"/>
      <c r="N614" s="149"/>
      <c r="O614" s="149"/>
      <c r="P614" s="149"/>
      <c r="Q614" s="149"/>
      <c r="R614" s="91"/>
      <c r="S614" s="91"/>
      <c r="T614" s="149"/>
    </row>
    <row r="615" spans="1:20" x14ac:dyDescent="0.4">
      <c r="A615" s="91"/>
      <c r="B615" s="149"/>
      <c r="C615" s="91"/>
      <c r="D615" s="91"/>
      <c r="E615" s="91"/>
      <c r="F615" s="91"/>
      <c r="G615" s="149"/>
      <c r="H615" s="149"/>
      <c r="I615" s="149"/>
      <c r="J615" s="149"/>
      <c r="K615" s="149"/>
      <c r="L615" s="149"/>
      <c r="M615" s="149"/>
      <c r="N615" s="149"/>
      <c r="O615" s="149"/>
      <c r="P615" s="149"/>
      <c r="Q615" s="149"/>
      <c r="R615" s="91"/>
      <c r="S615" s="91"/>
      <c r="T615" s="149"/>
    </row>
    <row r="616" spans="1:20" x14ac:dyDescent="0.4">
      <c r="A616" s="91"/>
      <c r="B616" s="149"/>
      <c r="C616" s="91"/>
      <c r="D616" s="91"/>
      <c r="E616" s="91"/>
      <c r="F616" s="91"/>
      <c r="G616" s="149"/>
      <c r="H616" s="149"/>
      <c r="I616" s="149"/>
      <c r="J616" s="149"/>
      <c r="K616" s="149"/>
      <c r="L616" s="149"/>
      <c r="M616" s="149"/>
      <c r="N616" s="149"/>
      <c r="O616" s="149"/>
      <c r="P616" s="149"/>
      <c r="Q616" s="149"/>
      <c r="R616" s="91"/>
      <c r="S616" s="91"/>
      <c r="T616" s="149"/>
    </row>
    <row r="617" spans="1:20" x14ac:dyDescent="0.4">
      <c r="A617" s="91"/>
      <c r="B617" s="149"/>
      <c r="C617" s="91"/>
      <c r="D617" s="91"/>
      <c r="E617" s="91"/>
      <c r="F617" s="91"/>
      <c r="G617" s="149"/>
      <c r="H617" s="149"/>
      <c r="I617" s="149"/>
      <c r="J617" s="149"/>
      <c r="K617" s="149"/>
      <c r="L617" s="149"/>
      <c r="M617" s="149"/>
      <c r="N617" s="149"/>
      <c r="O617" s="149"/>
      <c r="P617" s="149"/>
      <c r="Q617" s="149"/>
      <c r="R617" s="91"/>
      <c r="S617" s="91"/>
      <c r="T617" s="149"/>
    </row>
    <row r="618" spans="1:20" x14ac:dyDescent="0.4">
      <c r="A618" s="91"/>
      <c r="B618" s="149"/>
      <c r="C618" s="91"/>
      <c r="D618" s="91"/>
      <c r="E618" s="91"/>
      <c r="F618" s="91"/>
      <c r="G618" s="149"/>
      <c r="H618" s="149"/>
      <c r="I618" s="149"/>
      <c r="J618" s="149"/>
      <c r="K618" s="149"/>
      <c r="L618" s="149"/>
      <c r="M618" s="149"/>
      <c r="N618" s="149"/>
      <c r="O618" s="149"/>
      <c r="P618" s="149"/>
      <c r="Q618" s="149"/>
      <c r="R618" s="91"/>
      <c r="S618" s="91"/>
      <c r="T618" s="149"/>
    </row>
    <row r="619" spans="1:20" x14ac:dyDescent="0.4">
      <c r="A619" s="91"/>
      <c r="B619" s="149"/>
      <c r="C619" s="91"/>
      <c r="D619" s="91"/>
      <c r="E619" s="91"/>
      <c r="F619" s="91"/>
      <c r="G619" s="149"/>
      <c r="H619" s="149"/>
      <c r="I619" s="149"/>
      <c r="J619" s="149"/>
      <c r="K619" s="149"/>
      <c r="L619" s="149"/>
      <c r="M619" s="149"/>
      <c r="N619" s="149"/>
      <c r="O619" s="149"/>
      <c r="P619" s="149"/>
      <c r="Q619" s="149"/>
      <c r="R619" s="91"/>
      <c r="S619" s="91"/>
      <c r="T619" s="149"/>
    </row>
    <row r="620" spans="1:20" x14ac:dyDescent="0.4">
      <c r="A620" s="91"/>
      <c r="B620" s="149"/>
      <c r="C620" s="91"/>
      <c r="D620" s="91"/>
      <c r="E620" s="91"/>
      <c r="F620" s="91"/>
      <c r="G620" s="149"/>
      <c r="H620" s="149"/>
      <c r="I620" s="149"/>
      <c r="J620" s="149"/>
      <c r="K620" s="149"/>
      <c r="L620" s="149"/>
      <c r="M620" s="149"/>
      <c r="N620" s="149"/>
      <c r="O620" s="149"/>
      <c r="P620" s="149"/>
      <c r="Q620" s="149"/>
      <c r="R620" s="91"/>
      <c r="S620" s="91"/>
      <c r="T620" s="149"/>
    </row>
    <row r="621" spans="1:20" x14ac:dyDescent="0.4">
      <c r="A621" s="91"/>
      <c r="B621" s="149"/>
      <c r="C621" s="91"/>
      <c r="D621" s="91"/>
      <c r="E621" s="91"/>
      <c r="F621" s="91"/>
      <c r="G621" s="149"/>
      <c r="H621" s="149"/>
      <c r="I621" s="149"/>
      <c r="J621" s="149"/>
      <c r="K621" s="149"/>
      <c r="L621" s="149"/>
      <c r="M621" s="149"/>
      <c r="N621" s="149"/>
      <c r="O621" s="149"/>
      <c r="P621" s="149"/>
      <c r="Q621" s="149"/>
      <c r="R621" s="91"/>
      <c r="S621" s="91"/>
      <c r="T621" s="149"/>
    </row>
    <row r="622" spans="1:20" x14ac:dyDescent="0.4">
      <c r="A622" s="91"/>
      <c r="B622" s="149"/>
      <c r="C622" s="91"/>
      <c r="D622" s="91"/>
      <c r="E622" s="91"/>
      <c r="F622" s="91"/>
      <c r="G622" s="149"/>
      <c r="H622" s="149"/>
      <c r="I622" s="149"/>
      <c r="J622" s="149"/>
      <c r="K622" s="149"/>
      <c r="L622" s="149"/>
      <c r="M622" s="149"/>
      <c r="N622" s="149"/>
      <c r="O622" s="149"/>
      <c r="P622" s="149"/>
      <c r="Q622" s="149"/>
      <c r="R622" s="91"/>
      <c r="S622" s="91"/>
      <c r="T622" s="149"/>
    </row>
    <row r="623" spans="1:20" x14ac:dyDescent="0.4">
      <c r="A623" s="91"/>
      <c r="B623" s="149"/>
      <c r="C623" s="91"/>
      <c r="D623" s="91"/>
      <c r="E623" s="91"/>
      <c r="F623" s="91"/>
      <c r="G623" s="149"/>
      <c r="H623" s="149"/>
      <c r="I623" s="149"/>
      <c r="J623" s="149"/>
      <c r="K623" s="149"/>
      <c r="L623" s="149"/>
      <c r="M623" s="149"/>
      <c r="N623" s="149"/>
      <c r="O623" s="149"/>
      <c r="P623" s="149"/>
      <c r="Q623" s="149"/>
      <c r="R623" s="91"/>
      <c r="S623" s="91"/>
      <c r="T623" s="149"/>
    </row>
    <row r="624" spans="1:20" x14ac:dyDescent="0.4">
      <c r="A624" s="91"/>
      <c r="B624" s="149"/>
      <c r="C624" s="91"/>
      <c r="D624" s="91"/>
      <c r="E624" s="91"/>
      <c r="F624" s="91"/>
      <c r="G624" s="149"/>
      <c r="H624" s="149"/>
      <c r="I624" s="149"/>
      <c r="J624" s="149"/>
      <c r="K624" s="149"/>
      <c r="L624" s="149"/>
      <c r="M624" s="149"/>
      <c r="N624" s="149"/>
      <c r="O624" s="149"/>
      <c r="P624" s="149"/>
      <c r="Q624" s="149"/>
      <c r="R624" s="91"/>
      <c r="S624" s="91"/>
      <c r="T624" s="149"/>
    </row>
    <row r="625" spans="1:20" x14ac:dyDescent="0.4">
      <c r="A625" s="91"/>
      <c r="B625" s="149"/>
      <c r="C625" s="91"/>
      <c r="D625" s="91"/>
      <c r="E625" s="91"/>
      <c r="F625" s="91"/>
      <c r="G625" s="149"/>
      <c r="H625" s="149"/>
      <c r="I625" s="149"/>
      <c r="J625" s="149"/>
      <c r="K625" s="149"/>
      <c r="L625" s="149"/>
      <c r="M625" s="149"/>
      <c r="N625" s="149"/>
      <c r="O625" s="149"/>
      <c r="P625" s="149"/>
      <c r="Q625" s="149"/>
      <c r="R625" s="91"/>
      <c r="S625" s="91"/>
      <c r="T625" s="149"/>
    </row>
    <row r="626" spans="1:20" x14ac:dyDescent="0.4">
      <c r="A626" s="91"/>
      <c r="B626" s="149"/>
      <c r="C626" s="91"/>
      <c r="D626" s="91"/>
      <c r="E626" s="91"/>
      <c r="F626" s="91"/>
      <c r="G626" s="149"/>
      <c r="H626" s="149"/>
      <c r="I626" s="149"/>
      <c r="J626" s="149"/>
      <c r="K626" s="149"/>
      <c r="L626" s="149"/>
      <c r="M626" s="149"/>
      <c r="N626" s="149"/>
      <c r="O626" s="149"/>
      <c r="P626" s="149"/>
      <c r="Q626" s="149"/>
      <c r="R626" s="91"/>
      <c r="S626" s="91"/>
      <c r="T626" s="149"/>
    </row>
    <row r="627" spans="1:20" x14ac:dyDescent="0.4">
      <c r="A627" s="91"/>
      <c r="B627" s="149"/>
      <c r="C627" s="91"/>
      <c r="D627" s="91"/>
      <c r="E627" s="91"/>
      <c r="F627" s="91"/>
      <c r="G627" s="149"/>
      <c r="H627" s="149"/>
      <c r="I627" s="149"/>
      <c r="J627" s="149"/>
      <c r="K627" s="149"/>
      <c r="L627" s="149"/>
      <c r="M627" s="149"/>
      <c r="N627" s="149"/>
      <c r="O627" s="149"/>
      <c r="P627" s="149"/>
      <c r="Q627" s="149"/>
      <c r="R627" s="91"/>
      <c r="S627" s="91"/>
      <c r="T627" s="149"/>
    </row>
    <row r="628" spans="1:20" x14ac:dyDescent="0.4">
      <c r="A628" s="91"/>
      <c r="B628" s="149"/>
      <c r="C628" s="91"/>
      <c r="D628" s="91"/>
      <c r="E628" s="91"/>
      <c r="F628" s="91"/>
      <c r="G628" s="149"/>
      <c r="H628" s="149"/>
      <c r="I628" s="149"/>
      <c r="J628" s="149"/>
      <c r="K628" s="149"/>
      <c r="L628" s="149"/>
      <c r="M628" s="149"/>
      <c r="N628" s="149"/>
      <c r="O628" s="149"/>
      <c r="P628" s="149"/>
      <c r="Q628" s="149"/>
      <c r="R628" s="91"/>
      <c r="S628" s="91"/>
      <c r="T628" s="149"/>
    </row>
    <row r="629" spans="1:20" x14ac:dyDescent="0.4">
      <c r="A629" s="91"/>
      <c r="B629" s="149"/>
      <c r="C629" s="91"/>
      <c r="D629" s="91"/>
      <c r="E629" s="91"/>
      <c r="F629" s="91"/>
      <c r="G629" s="149"/>
      <c r="H629" s="149"/>
      <c r="I629" s="149"/>
      <c r="J629" s="149"/>
      <c r="K629" s="149"/>
      <c r="L629" s="149"/>
      <c r="M629" s="149"/>
      <c r="N629" s="149"/>
      <c r="O629" s="149"/>
      <c r="P629" s="149"/>
      <c r="Q629" s="149"/>
      <c r="R629" s="91"/>
      <c r="S629" s="91"/>
      <c r="T629" s="149"/>
    </row>
    <row r="630" spans="1:20" x14ac:dyDescent="0.4">
      <c r="A630" s="91"/>
      <c r="B630" s="149"/>
      <c r="C630" s="91"/>
      <c r="D630" s="91"/>
      <c r="E630" s="91"/>
      <c r="F630" s="91"/>
      <c r="G630" s="149"/>
      <c r="H630" s="149"/>
      <c r="I630" s="149"/>
      <c r="J630" s="149"/>
      <c r="K630" s="149"/>
      <c r="L630" s="149"/>
      <c r="M630" s="149"/>
      <c r="N630" s="149"/>
      <c r="O630" s="149"/>
      <c r="P630" s="149"/>
      <c r="Q630" s="149"/>
      <c r="R630" s="91"/>
      <c r="S630" s="91"/>
      <c r="T630" s="149"/>
    </row>
    <row r="631" spans="1:20" x14ac:dyDescent="0.4">
      <c r="A631" s="91"/>
      <c r="B631" s="149"/>
      <c r="C631" s="91"/>
      <c r="D631" s="91"/>
      <c r="E631" s="91"/>
      <c r="F631" s="91"/>
      <c r="G631" s="149"/>
      <c r="H631" s="149"/>
      <c r="I631" s="149"/>
      <c r="J631" s="149"/>
      <c r="K631" s="149"/>
      <c r="L631" s="149"/>
      <c r="M631" s="149"/>
      <c r="N631" s="149"/>
      <c r="O631" s="149"/>
      <c r="P631" s="149"/>
      <c r="Q631" s="149"/>
      <c r="R631" s="91"/>
      <c r="S631" s="91"/>
      <c r="T631" s="149"/>
    </row>
    <row r="632" spans="1:20" x14ac:dyDescent="0.4">
      <c r="A632" s="91"/>
      <c r="B632" s="149"/>
      <c r="C632" s="91"/>
      <c r="D632" s="91"/>
      <c r="E632" s="91"/>
      <c r="F632" s="91"/>
      <c r="G632" s="149"/>
      <c r="H632" s="149"/>
      <c r="I632" s="149"/>
      <c r="J632" s="149"/>
      <c r="K632" s="149"/>
      <c r="L632" s="149"/>
      <c r="M632" s="149"/>
      <c r="N632" s="149"/>
      <c r="O632" s="149"/>
      <c r="P632" s="149"/>
      <c r="Q632" s="149"/>
      <c r="R632" s="91"/>
      <c r="S632" s="91"/>
      <c r="T632" s="149"/>
    </row>
    <row r="633" spans="1:20" x14ac:dyDescent="0.4">
      <c r="A633" s="91"/>
      <c r="B633" s="149"/>
      <c r="C633" s="91"/>
      <c r="D633" s="91"/>
      <c r="E633" s="91"/>
      <c r="F633" s="91"/>
      <c r="G633" s="149"/>
      <c r="H633" s="149"/>
      <c r="I633" s="149"/>
      <c r="J633" s="149"/>
      <c r="K633" s="149"/>
      <c r="L633" s="149"/>
      <c r="M633" s="149"/>
      <c r="N633" s="149"/>
      <c r="O633" s="149"/>
      <c r="P633" s="149"/>
      <c r="Q633" s="149"/>
      <c r="R633" s="91"/>
      <c r="S633" s="91"/>
      <c r="T633" s="149"/>
    </row>
    <row r="634" spans="1:20" x14ac:dyDescent="0.4">
      <c r="A634" s="91"/>
      <c r="B634" s="149"/>
      <c r="C634" s="91"/>
      <c r="D634" s="91"/>
      <c r="E634" s="91"/>
      <c r="F634" s="91"/>
      <c r="G634" s="149"/>
      <c r="H634" s="149"/>
      <c r="I634" s="149"/>
      <c r="J634" s="149"/>
      <c r="K634" s="149"/>
      <c r="L634" s="149"/>
      <c r="M634" s="149"/>
      <c r="N634" s="149"/>
      <c r="O634" s="149"/>
      <c r="P634" s="149"/>
      <c r="Q634" s="149"/>
      <c r="R634" s="91"/>
      <c r="S634" s="91"/>
      <c r="T634" s="149"/>
    </row>
    <row r="635" spans="1:20" x14ac:dyDescent="0.4">
      <c r="A635" s="91"/>
      <c r="B635" s="149"/>
      <c r="C635" s="91"/>
      <c r="D635" s="91"/>
      <c r="E635" s="91"/>
      <c r="F635" s="91"/>
      <c r="G635" s="149"/>
      <c r="H635" s="149"/>
      <c r="I635" s="149"/>
      <c r="J635" s="149"/>
      <c r="K635" s="149"/>
      <c r="L635" s="149"/>
      <c r="M635" s="149"/>
      <c r="N635" s="149"/>
      <c r="O635" s="149"/>
      <c r="P635" s="149"/>
      <c r="Q635" s="149"/>
      <c r="R635" s="91"/>
      <c r="S635" s="91"/>
      <c r="T635" s="149"/>
    </row>
    <row r="636" spans="1:20" x14ac:dyDescent="0.4">
      <c r="A636" s="91"/>
      <c r="B636" s="149"/>
      <c r="C636" s="91"/>
      <c r="D636" s="91"/>
      <c r="E636" s="91"/>
      <c r="F636" s="91"/>
      <c r="G636" s="149"/>
      <c r="H636" s="149"/>
      <c r="I636" s="149"/>
      <c r="J636" s="149"/>
      <c r="K636" s="149"/>
      <c r="L636" s="149"/>
      <c r="M636" s="149"/>
      <c r="N636" s="149"/>
      <c r="O636" s="149"/>
      <c r="P636" s="149"/>
      <c r="Q636" s="149"/>
      <c r="R636" s="91"/>
      <c r="S636" s="91"/>
      <c r="T636" s="149"/>
    </row>
    <row r="637" spans="1:20" x14ac:dyDescent="0.4">
      <c r="A637" s="91"/>
      <c r="B637" s="149"/>
      <c r="C637" s="91"/>
      <c r="D637" s="91"/>
      <c r="E637" s="91"/>
      <c r="F637" s="91"/>
      <c r="G637" s="149"/>
      <c r="H637" s="149"/>
      <c r="I637" s="149"/>
      <c r="J637" s="149"/>
      <c r="K637" s="149"/>
      <c r="L637" s="149"/>
      <c r="M637" s="149"/>
      <c r="N637" s="149"/>
      <c r="O637" s="149"/>
      <c r="P637" s="149"/>
      <c r="Q637" s="149"/>
      <c r="R637" s="91"/>
      <c r="S637" s="91"/>
      <c r="T637" s="149"/>
    </row>
    <row r="638" spans="1:20" x14ac:dyDescent="0.4">
      <c r="A638" s="91"/>
      <c r="B638" s="149"/>
      <c r="C638" s="91"/>
      <c r="D638" s="91"/>
      <c r="E638" s="91"/>
      <c r="F638" s="91"/>
      <c r="G638" s="149"/>
      <c r="H638" s="149"/>
      <c r="I638" s="149"/>
      <c r="J638" s="149"/>
      <c r="K638" s="149"/>
      <c r="L638" s="149"/>
      <c r="M638" s="149"/>
      <c r="N638" s="149"/>
      <c r="O638" s="149"/>
      <c r="P638" s="149"/>
      <c r="Q638" s="149"/>
      <c r="R638" s="91"/>
      <c r="S638" s="91"/>
      <c r="T638" s="149"/>
    </row>
    <row r="639" spans="1:20" x14ac:dyDescent="0.4">
      <c r="A639" s="91"/>
      <c r="B639" s="149"/>
      <c r="C639" s="91"/>
      <c r="D639" s="91"/>
      <c r="E639" s="91"/>
      <c r="F639" s="91"/>
      <c r="G639" s="149"/>
      <c r="H639" s="149"/>
      <c r="I639" s="149"/>
      <c r="J639" s="149"/>
      <c r="K639" s="149"/>
      <c r="L639" s="149"/>
      <c r="M639" s="149"/>
      <c r="N639" s="149"/>
      <c r="O639" s="149"/>
      <c r="P639" s="149"/>
      <c r="Q639" s="149"/>
      <c r="R639" s="91"/>
      <c r="S639" s="91"/>
      <c r="T639" s="149"/>
    </row>
    <row r="640" spans="1:20" x14ac:dyDescent="0.4">
      <c r="A640" s="91"/>
      <c r="B640" s="149"/>
      <c r="C640" s="91"/>
      <c r="D640" s="91"/>
      <c r="E640" s="91"/>
      <c r="F640" s="91"/>
      <c r="G640" s="149"/>
      <c r="H640" s="149"/>
      <c r="I640" s="149"/>
      <c r="J640" s="149"/>
      <c r="K640" s="149"/>
      <c r="L640" s="149"/>
      <c r="M640" s="149"/>
      <c r="N640" s="149"/>
      <c r="O640" s="149"/>
      <c r="P640" s="149"/>
      <c r="Q640" s="149"/>
      <c r="R640" s="91"/>
      <c r="S640" s="91"/>
      <c r="T640" s="149"/>
    </row>
    <row r="641" spans="1:20" x14ac:dyDescent="0.4">
      <c r="A641" s="91"/>
      <c r="B641" s="149"/>
      <c r="C641" s="91"/>
      <c r="D641" s="91"/>
      <c r="E641" s="91"/>
      <c r="F641" s="91"/>
      <c r="G641" s="149"/>
      <c r="H641" s="149"/>
      <c r="I641" s="149"/>
      <c r="J641" s="149"/>
      <c r="K641" s="149"/>
      <c r="L641" s="149"/>
      <c r="M641" s="149"/>
      <c r="N641" s="149"/>
      <c r="O641" s="149"/>
      <c r="P641" s="149"/>
      <c r="Q641" s="149"/>
      <c r="R641" s="91"/>
      <c r="S641" s="91"/>
      <c r="T641" s="149"/>
    </row>
    <row r="642" spans="1:20" x14ac:dyDescent="0.4">
      <c r="A642" s="91"/>
      <c r="B642" s="149"/>
      <c r="C642" s="91"/>
      <c r="D642" s="91"/>
      <c r="E642" s="91"/>
      <c r="F642" s="91"/>
      <c r="G642" s="149"/>
      <c r="H642" s="149"/>
      <c r="I642" s="149"/>
      <c r="J642" s="149"/>
      <c r="K642" s="149"/>
      <c r="L642" s="149"/>
      <c r="M642" s="149"/>
      <c r="N642" s="149"/>
      <c r="O642" s="149"/>
      <c r="P642" s="149"/>
      <c r="Q642" s="149"/>
      <c r="R642" s="91"/>
      <c r="S642" s="91"/>
      <c r="T642" s="149"/>
    </row>
    <row r="643" spans="1:20" x14ac:dyDescent="0.4">
      <c r="A643" s="91"/>
      <c r="B643" s="149"/>
      <c r="C643" s="91"/>
      <c r="D643" s="91"/>
      <c r="E643" s="91"/>
      <c r="F643" s="91"/>
      <c r="G643" s="149"/>
      <c r="H643" s="149"/>
      <c r="I643" s="149"/>
      <c r="J643" s="149"/>
      <c r="K643" s="149"/>
      <c r="L643" s="149"/>
      <c r="M643" s="149"/>
      <c r="N643" s="149"/>
      <c r="O643" s="149"/>
      <c r="P643" s="149"/>
      <c r="Q643" s="149"/>
      <c r="R643" s="91"/>
      <c r="S643" s="91"/>
      <c r="T643" s="149"/>
    </row>
    <row r="644" spans="1:20" x14ac:dyDescent="0.4">
      <c r="A644" s="91"/>
      <c r="B644" s="149"/>
      <c r="C644" s="91"/>
      <c r="D644" s="91"/>
      <c r="E644" s="91"/>
      <c r="F644" s="91"/>
      <c r="G644" s="149"/>
      <c r="H644" s="149"/>
      <c r="I644" s="149"/>
      <c r="J644" s="149"/>
      <c r="K644" s="149"/>
      <c r="L644" s="149"/>
      <c r="M644" s="149"/>
      <c r="N644" s="149"/>
      <c r="O644" s="149"/>
      <c r="P644" s="149"/>
      <c r="Q644" s="149"/>
      <c r="R644" s="91"/>
      <c r="S644" s="91"/>
      <c r="T644" s="149"/>
    </row>
    <row r="645" spans="1:20" x14ac:dyDescent="0.4">
      <c r="A645" s="91"/>
      <c r="B645" s="149"/>
      <c r="C645" s="91"/>
      <c r="D645" s="91"/>
      <c r="E645" s="91"/>
      <c r="F645" s="91"/>
      <c r="G645" s="149"/>
      <c r="H645" s="149"/>
      <c r="I645" s="149"/>
      <c r="J645" s="149"/>
      <c r="K645" s="149"/>
      <c r="L645" s="149"/>
      <c r="M645" s="149"/>
      <c r="N645" s="149"/>
      <c r="O645" s="149"/>
      <c r="P645" s="149"/>
      <c r="Q645" s="149"/>
      <c r="R645" s="91"/>
      <c r="S645" s="91"/>
      <c r="T645" s="149"/>
    </row>
    <row r="646" spans="1:20" x14ac:dyDescent="0.4">
      <c r="A646" s="91"/>
      <c r="B646" s="149"/>
      <c r="C646" s="91"/>
      <c r="D646" s="91"/>
      <c r="E646" s="91"/>
      <c r="F646" s="91"/>
      <c r="G646" s="149"/>
      <c r="H646" s="149"/>
      <c r="I646" s="149"/>
      <c r="J646" s="149"/>
      <c r="K646" s="149"/>
      <c r="L646" s="149"/>
      <c r="M646" s="149"/>
      <c r="N646" s="149"/>
      <c r="O646" s="149"/>
      <c r="P646" s="149"/>
      <c r="Q646" s="149"/>
      <c r="R646" s="91"/>
      <c r="S646" s="91"/>
      <c r="T646" s="149"/>
    </row>
    <row r="647" spans="1:20" x14ac:dyDescent="0.4">
      <c r="A647" s="91"/>
      <c r="B647" s="149"/>
      <c r="C647" s="91"/>
      <c r="D647" s="91"/>
      <c r="E647" s="91"/>
      <c r="F647" s="91"/>
      <c r="G647" s="149"/>
      <c r="H647" s="149"/>
      <c r="I647" s="149"/>
      <c r="J647" s="149"/>
      <c r="K647" s="149"/>
      <c r="L647" s="149"/>
      <c r="M647" s="149"/>
      <c r="N647" s="149"/>
      <c r="O647" s="149"/>
      <c r="P647" s="149"/>
      <c r="Q647" s="149"/>
      <c r="R647" s="91"/>
      <c r="S647" s="91"/>
      <c r="T647" s="149"/>
    </row>
    <row r="648" spans="1:20" x14ac:dyDescent="0.4">
      <c r="A648" s="91"/>
      <c r="B648" s="149"/>
      <c r="C648" s="91"/>
      <c r="D648" s="91"/>
      <c r="E648" s="91"/>
      <c r="F648" s="91"/>
      <c r="G648" s="149"/>
      <c r="H648" s="149"/>
      <c r="I648" s="149"/>
      <c r="J648" s="149"/>
      <c r="K648" s="149"/>
      <c r="L648" s="149"/>
      <c r="M648" s="149"/>
      <c r="N648" s="149"/>
      <c r="O648" s="149"/>
      <c r="P648" s="149"/>
      <c r="Q648" s="149"/>
      <c r="R648" s="91"/>
      <c r="S648" s="91"/>
      <c r="T648" s="149"/>
    </row>
    <row r="649" spans="1:20" x14ac:dyDescent="0.4">
      <c r="A649" s="91"/>
      <c r="B649" s="149"/>
      <c r="C649" s="91"/>
      <c r="D649" s="91"/>
      <c r="E649" s="91"/>
      <c r="F649" s="91"/>
      <c r="G649" s="149"/>
      <c r="H649" s="149"/>
      <c r="I649" s="149"/>
      <c r="J649" s="149"/>
      <c r="K649" s="149"/>
      <c r="L649" s="149"/>
      <c r="M649" s="149"/>
      <c r="N649" s="149"/>
      <c r="O649" s="149"/>
      <c r="P649" s="149"/>
      <c r="Q649" s="149"/>
      <c r="R649" s="91"/>
      <c r="S649" s="91"/>
      <c r="T649" s="149"/>
    </row>
    <row r="650" spans="1:20" x14ac:dyDescent="0.4">
      <c r="A650" s="91"/>
      <c r="B650" s="149"/>
      <c r="C650" s="91"/>
      <c r="D650" s="91"/>
      <c r="E650" s="91"/>
      <c r="F650" s="91"/>
      <c r="G650" s="149"/>
      <c r="H650" s="149"/>
      <c r="I650" s="149"/>
      <c r="J650" s="149"/>
      <c r="K650" s="149"/>
      <c r="L650" s="149"/>
      <c r="M650" s="149"/>
      <c r="N650" s="149"/>
      <c r="O650" s="149"/>
      <c r="P650" s="149"/>
      <c r="Q650" s="149"/>
      <c r="R650" s="91"/>
      <c r="S650" s="91"/>
      <c r="T650" s="149"/>
    </row>
    <row r="651" spans="1:20" x14ac:dyDescent="0.4">
      <c r="A651" s="91"/>
      <c r="B651" s="149"/>
      <c r="C651" s="91"/>
      <c r="D651" s="91"/>
      <c r="E651" s="91"/>
      <c r="F651" s="91"/>
      <c r="G651" s="149"/>
      <c r="H651" s="149"/>
      <c r="I651" s="149"/>
      <c r="J651" s="149"/>
      <c r="K651" s="149"/>
      <c r="L651" s="149"/>
      <c r="M651" s="149"/>
      <c r="N651" s="149"/>
      <c r="O651" s="149"/>
      <c r="P651" s="149"/>
      <c r="Q651" s="149"/>
      <c r="R651" s="91"/>
      <c r="S651" s="91"/>
      <c r="T651" s="149"/>
    </row>
    <row r="652" spans="1:20" x14ac:dyDescent="0.4">
      <c r="A652" s="91"/>
      <c r="B652" s="149"/>
      <c r="C652" s="91"/>
      <c r="D652" s="91"/>
      <c r="E652" s="91"/>
      <c r="F652" s="91"/>
      <c r="G652" s="149"/>
      <c r="H652" s="149"/>
      <c r="I652" s="149"/>
      <c r="J652" s="149"/>
      <c r="K652" s="149"/>
      <c r="L652" s="149"/>
      <c r="M652" s="149"/>
      <c r="N652" s="149"/>
      <c r="O652" s="149"/>
      <c r="P652" s="149"/>
      <c r="Q652" s="149"/>
      <c r="R652" s="91"/>
      <c r="S652" s="91"/>
      <c r="T652" s="149"/>
    </row>
    <row r="653" spans="1:20" x14ac:dyDescent="0.4">
      <c r="A653" s="91"/>
      <c r="B653" s="149"/>
      <c r="C653" s="91"/>
      <c r="D653" s="91"/>
      <c r="E653" s="91"/>
      <c r="F653" s="91"/>
      <c r="G653" s="149"/>
      <c r="H653" s="149"/>
      <c r="I653" s="149"/>
      <c r="J653" s="149"/>
      <c r="K653" s="149"/>
      <c r="L653" s="149"/>
      <c r="M653" s="149"/>
      <c r="N653" s="149"/>
      <c r="O653" s="149"/>
      <c r="P653" s="149"/>
      <c r="Q653" s="149"/>
      <c r="R653" s="91"/>
      <c r="S653" s="91"/>
      <c r="T653" s="149"/>
    </row>
    <row r="654" spans="1:20" x14ac:dyDescent="0.4">
      <c r="A654" s="91"/>
      <c r="B654" s="149"/>
      <c r="C654" s="91"/>
      <c r="D654" s="91"/>
      <c r="E654" s="91"/>
      <c r="F654" s="91"/>
      <c r="G654" s="149"/>
      <c r="H654" s="149"/>
      <c r="I654" s="149"/>
      <c r="J654" s="149"/>
      <c r="K654" s="149"/>
      <c r="L654" s="149"/>
      <c r="M654" s="149"/>
      <c r="N654" s="149"/>
      <c r="O654" s="149"/>
      <c r="P654" s="149"/>
      <c r="Q654" s="149"/>
      <c r="R654" s="91"/>
      <c r="S654" s="91"/>
      <c r="T654" s="149"/>
    </row>
    <row r="655" spans="1:20" x14ac:dyDescent="0.4">
      <c r="A655" s="91"/>
      <c r="B655" s="149"/>
      <c r="C655" s="91"/>
      <c r="D655" s="91"/>
      <c r="E655" s="91"/>
      <c r="F655" s="91"/>
      <c r="G655" s="149"/>
      <c r="H655" s="149"/>
      <c r="I655" s="149"/>
      <c r="J655" s="149"/>
      <c r="K655" s="149"/>
      <c r="L655" s="149"/>
      <c r="M655" s="149"/>
      <c r="N655" s="149"/>
      <c r="O655" s="149"/>
      <c r="P655" s="149"/>
      <c r="Q655" s="149"/>
      <c r="R655" s="91"/>
      <c r="S655" s="91"/>
      <c r="T655" s="149"/>
    </row>
    <row r="656" spans="1:20" x14ac:dyDescent="0.4">
      <c r="A656" s="91"/>
      <c r="B656" s="149"/>
      <c r="C656" s="91"/>
      <c r="D656" s="91"/>
      <c r="E656" s="91"/>
      <c r="F656" s="91"/>
      <c r="G656" s="149"/>
      <c r="H656" s="149"/>
      <c r="I656" s="149"/>
      <c r="J656" s="149"/>
      <c r="K656" s="149"/>
      <c r="L656" s="149"/>
      <c r="M656" s="149"/>
      <c r="N656" s="149"/>
      <c r="O656" s="149"/>
      <c r="P656" s="149"/>
      <c r="Q656" s="149"/>
      <c r="R656" s="91"/>
      <c r="S656" s="91"/>
      <c r="T656" s="149"/>
    </row>
    <row r="657" spans="1:20" x14ac:dyDescent="0.4">
      <c r="A657" s="91"/>
      <c r="B657" s="149"/>
      <c r="C657" s="91"/>
      <c r="D657" s="91"/>
      <c r="E657" s="91"/>
      <c r="F657" s="91"/>
      <c r="G657" s="149"/>
      <c r="H657" s="149"/>
      <c r="I657" s="149"/>
      <c r="J657" s="149"/>
      <c r="K657" s="149"/>
      <c r="L657" s="149"/>
      <c r="M657" s="149"/>
      <c r="N657" s="149"/>
      <c r="O657" s="149"/>
      <c r="P657" s="149"/>
      <c r="Q657" s="149"/>
      <c r="R657" s="91"/>
      <c r="S657" s="91"/>
      <c r="T657" s="149"/>
    </row>
    <row r="658" spans="1:20" x14ac:dyDescent="0.4">
      <c r="A658" s="91"/>
      <c r="B658" s="149"/>
      <c r="C658" s="91"/>
      <c r="D658" s="91"/>
      <c r="E658" s="91"/>
      <c r="F658" s="91"/>
      <c r="G658" s="149"/>
      <c r="H658" s="149"/>
      <c r="I658" s="149"/>
      <c r="J658" s="149"/>
      <c r="K658" s="149"/>
      <c r="L658" s="149"/>
      <c r="M658" s="149"/>
      <c r="N658" s="149"/>
      <c r="O658" s="149"/>
      <c r="P658" s="149"/>
      <c r="Q658" s="149"/>
      <c r="R658" s="91"/>
      <c r="S658" s="91"/>
      <c r="T658" s="149"/>
    </row>
    <row r="659" spans="1:20" x14ac:dyDescent="0.4">
      <c r="A659" s="91"/>
      <c r="B659" s="149"/>
      <c r="C659" s="91"/>
      <c r="D659" s="91"/>
      <c r="E659" s="91"/>
      <c r="F659" s="91"/>
      <c r="G659" s="149"/>
      <c r="H659" s="149"/>
      <c r="I659" s="149"/>
      <c r="J659" s="149"/>
      <c r="K659" s="149"/>
      <c r="L659" s="149"/>
      <c r="M659" s="149"/>
      <c r="N659" s="149"/>
      <c r="O659" s="149"/>
      <c r="P659" s="149"/>
      <c r="Q659" s="149"/>
      <c r="R659" s="91"/>
      <c r="S659" s="91"/>
      <c r="T659" s="149"/>
    </row>
    <row r="660" spans="1:20" x14ac:dyDescent="0.4">
      <c r="A660" s="91"/>
      <c r="B660" s="149"/>
      <c r="C660" s="91"/>
      <c r="D660" s="91"/>
      <c r="E660" s="91"/>
      <c r="F660" s="91"/>
      <c r="G660" s="149"/>
      <c r="H660" s="149"/>
      <c r="I660" s="149"/>
      <c r="J660" s="149"/>
      <c r="K660" s="149"/>
      <c r="L660" s="149"/>
      <c r="M660" s="149"/>
      <c r="N660" s="149"/>
      <c r="O660" s="149"/>
      <c r="P660" s="149"/>
      <c r="Q660" s="149"/>
      <c r="R660" s="91"/>
      <c r="S660" s="91"/>
      <c r="T660" s="149"/>
    </row>
    <row r="661" spans="1:20" x14ac:dyDescent="0.4">
      <c r="A661" s="91"/>
      <c r="B661" s="149"/>
      <c r="C661" s="91"/>
      <c r="D661" s="91"/>
      <c r="E661" s="91"/>
      <c r="F661" s="91"/>
      <c r="G661" s="149"/>
      <c r="H661" s="149"/>
      <c r="I661" s="149"/>
      <c r="J661" s="149"/>
      <c r="K661" s="149"/>
      <c r="L661" s="149"/>
      <c r="M661" s="149"/>
      <c r="N661" s="149"/>
      <c r="O661" s="149"/>
      <c r="P661" s="149"/>
      <c r="Q661" s="149"/>
      <c r="R661" s="91"/>
      <c r="S661" s="91"/>
      <c r="T661" s="149"/>
    </row>
    <row r="662" spans="1:20" x14ac:dyDescent="0.4">
      <c r="A662" s="91"/>
      <c r="B662" s="149"/>
      <c r="C662" s="91"/>
      <c r="D662" s="91"/>
      <c r="E662" s="91"/>
      <c r="F662" s="91"/>
      <c r="G662" s="149"/>
      <c r="H662" s="149"/>
      <c r="I662" s="149"/>
      <c r="J662" s="149"/>
      <c r="K662" s="149"/>
      <c r="L662" s="149"/>
      <c r="M662" s="149"/>
      <c r="N662" s="149"/>
      <c r="O662" s="149"/>
      <c r="P662" s="149"/>
      <c r="Q662" s="149"/>
      <c r="R662" s="91"/>
      <c r="S662" s="91"/>
      <c r="T662" s="149"/>
    </row>
    <row r="663" spans="1:20" x14ac:dyDescent="0.4">
      <c r="A663" s="91"/>
      <c r="B663" s="149"/>
      <c r="C663" s="91"/>
      <c r="D663" s="91"/>
      <c r="E663" s="91"/>
      <c r="F663" s="91"/>
      <c r="G663" s="149"/>
      <c r="H663" s="149"/>
      <c r="I663" s="149"/>
      <c r="J663" s="149"/>
      <c r="K663" s="149"/>
      <c r="L663" s="149"/>
      <c r="M663" s="149"/>
      <c r="N663" s="149"/>
      <c r="O663" s="149"/>
      <c r="P663" s="149"/>
      <c r="Q663" s="149"/>
      <c r="R663" s="91"/>
      <c r="S663" s="91"/>
      <c r="T663" s="149"/>
    </row>
    <row r="664" spans="1:20" x14ac:dyDescent="0.4">
      <c r="A664" s="91"/>
      <c r="B664" s="149"/>
      <c r="C664" s="91"/>
      <c r="D664" s="91"/>
      <c r="E664" s="91"/>
      <c r="F664" s="91"/>
      <c r="G664" s="149"/>
      <c r="H664" s="149"/>
      <c r="I664" s="149"/>
      <c r="J664" s="149"/>
      <c r="K664" s="149"/>
      <c r="L664" s="149"/>
      <c r="M664" s="149"/>
      <c r="N664" s="149"/>
      <c r="O664" s="149"/>
      <c r="P664" s="149"/>
      <c r="Q664" s="149"/>
      <c r="R664" s="91"/>
      <c r="S664" s="91"/>
      <c r="T664" s="149"/>
    </row>
    <row r="665" spans="1:20" x14ac:dyDescent="0.4">
      <c r="A665" s="91"/>
      <c r="B665" s="149"/>
      <c r="C665" s="91"/>
      <c r="D665" s="91"/>
      <c r="E665" s="91"/>
      <c r="F665" s="91"/>
      <c r="G665" s="149"/>
      <c r="H665" s="149"/>
      <c r="I665" s="149"/>
      <c r="J665" s="149"/>
      <c r="K665" s="149"/>
      <c r="L665" s="149"/>
      <c r="M665" s="149"/>
      <c r="N665" s="149"/>
      <c r="O665" s="149"/>
      <c r="P665" s="149"/>
      <c r="Q665" s="149"/>
      <c r="R665" s="91"/>
      <c r="S665" s="91"/>
      <c r="T665" s="149"/>
    </row>
    <row r="666" spans="1:20" x14ac:dyDescent="0.4">
      <c r="A666" s="91"/>
      <c r="B666" s="149"/>
      <c r="C666" s="91"/>
      <c r="D666" s="91"/>
      <c r="E666" s="91"/>
      <c r="F666" s="91"/>
      <c r="G666" s="149"/>
      <c r="H666" s="149"/>
      <c r="I666" s="149"/>
      <c r="J666" s="149"/>
      <c r="K666" s="149"/>
      <c r="L666" s="149"/>
      <c r="M666" s="149"/>
      <c r="N666" s="149"/>
      <c r="O666" s="149"/>
      <c r="P666" s="149"/>
      <c r="Q666" s="149"/>
      <c r="R666" s="91"/>
      <c r="S666" s="91"/>
      <c r="T666" s="149"/>
    </row>
    <row r="667" spans="1:20" x14ac:dyDescent="0.4">
      <c r="A667" s="91"/>
      <c r="B667" s="149"/>
      <c r="C667" s="91"/>
      <c r="D667" s="91"/>
      <c r="E667" s="91"/>
      <c r="F667" s="91"/>
      <c r="G667" s="149"/>
      <c r="H667" s="149"/>
      <c r="I667" s="149"/>
      <c r="J667" s="149"/>
      <c r="K667" s="149"/>
      <c r="L667" s="149"/>
      <c r="M667" s="149"/>
      <c r="N667" s="149"/>
      <c r="O667" s="149"/>
      <c r="P667" s="149"/>
      <c r="Q667" s="149"/>
      <c r="R667" s="91"/>
      <c r="S667" s="91"/>
      <c r="T667" s="149"/>
    </row>
    <row r="668" spans="1:20" x14ac:dyDescent="0.4">
      <c r="A668" s="91"/>
      <c r="B668" s="149"/>
      <c r="C668" s="91"/>
      <c r="D668" s="91"/>
      <c r="E668" s="91"/>
      <c r="F668" s="91"/>
      <c r="G668" s="149"/>
      <c r="H668" s="149"/>
      <c r="I668" s="149"/>
      <c r="J668" s="149"/>
      <c r="K668" s="149"/>
      <c r="L668" s="149"/>
      <c r="M668" s="149"/>
      <c r="N668" s="149"/>
      <c r="O668" s="149"/>
      <c r="P668" s="149"/>
      <c r="Q668" s="149"/>
      <c r="R668" s="91"/>
      <c r="S668" s="91"/>
      <c r="T668" s="149"/>
    </row>
    <row r="669" spans="1:20" x14ac:dyDescent="0.4">
      <c r="A669" s="91"/>
      <c r="B669" s="149"/>
      <c r="C669" s="91"/>
      <c r="D669" s="91"/>
      <c r="E669" s="91"/>
      <c r="F669" s="91"/>
      <c r="G669" s="149"/>
      <c r="H669" s="149"/>
      <c r="I669" s="149"/>
      <c r="J669" s="149"/>
      <c r="K669" s="149"/>
      <c r="L669" s="149"/>
      <c r="M669" s="149"/>
      <c r="N669" s="149"/>
      <c r="O669" s="149"/>
      <c r="P669" s="149"/>
      <c r="Q669" s="149"/>
      <c r="R669" s="91"/>
      <c r="S669" s="91"/>
      <c r="T669" s="149"/>
    </row>
    <row r="670" spans="1:20" x14ac:dyDescent="0.4">
      <c r="A670" s="91"/>
      <c r="B670" s="149"/>
      <c r="C670" s="91"/>
      <c r="D670" s="91"/>
      <c r="E670" s="91"/>
      <c r="F670" s="91"/>
      <c r="G670" s="149"/>
      <c r="H670" s="149"/>
      <c r="I670" s="149"/>
      <c r="J670" s="149"/>
      <c r="K670" s="149"/>
      <c r="L670" s="149"/>
      <c r="M670" s="149"/>
      <c r="N670" s="149"/>
      <c r="O670" s="149"/>
      <c r="P670" s="149"/>
      <c r="Q670" s="149"/>
      <c r="R670" s="91"/>
      <c r="S670" s="91"/>
      <c r="T670" s="149"/>
    </row>
    <row r="671" spans="1:20" x14ac:dyDescent="0.4">
      <c r="A671" s="91"/>
      <c r="B671" s="149"/>
      <c r="C671" s="91"/>
      <c r="D671" s="91"/>
      <c r="E671" s="91"/>
      <c r="F671" s="91"/>
      <c r="G671" s="149"/>
      <c r="H671" s="149"/>
      <c r="I671" s="149"/>
      <c r="J671" s="149"/>
      <c r="K671" s="149"/>
      <c r="L671" s="149"/>
      <c r="M671" s="149"/>
      <c r="N671" s="149"/>
      <c r="O671" s="149"/>
      <c r="P671" s="149"/>
      <c r="Q671" s="149"/>
      <c r="R671" s="91"/>
      <c r="S671" s="91"/>
      <c r="T671" s="149"/>
    </row>
    <row r="672" spans="1:20" x14ac:dyDescent="0.4">
      <c r="A672" s="91"/>
      <c r="B672" s="149"/>
      <c r="C672" s="91"/>
      <c r="D672" s="91"/>
      <c r="E672" s="91"/>
      <c r="F672" s="91"/>
      <c r="G672" s="149"/>
      <c r="H672" s="149"/>
      <c r="I672" s="149"/>
      <c r="J672" s="149"/>
      <c r="K672" s="149"/>
      <c r="L672" s="149"/>
      <c r="M672" s="149"/>
      <c r="N672" s="149"/>
      <c r="O672" s="149"/>
      <c r="P672" s="149"/>
      <c r="Q672" s="149"/>
      <c r="R672" s="91"/>
      <c r="S672" s="91"/>
      <c r="T672" s="149"/>
    </row>
    <row r="673" spans="1:20" x14ac:dyDescent="0.4">
      <c r="A673" s="91"/>
      <c r="B673" s="149"/>
      <c r="C673" s="91"/>
      <c r="D673" s="91"/>
      <c r="E673" s="91"/>
      <c r="F673" s="91"/>
      <c r="G673" s="149"/>
      <c r="H673" s="149"/>
      <c r="I673" s="149"/>
      <c r="J673" s="149"/>
      <c r="K673" s="149"/>
      <c r="L673" s="149"/>
      <c r="M673" s="149"/>
      <c r="N673" s="149"/>
      <c r="O673" s="149"/>
      <c r="P673" s="149"/>
      <c r="Q673" s="149"/>
      <c r="R673" s="91"/>
      <c r="S673" s="91"/>
      <c r="T673" s="149"/>
    </row>
    <row r="674" spans="1:20" x14ac:dyDescent="0.4">
      <c r="A674" s="91"/>
      <c r="B674" s="149"/>
      <c r="C674" s="91"/>
      <c r="D674" s="91"/>
      <c r="E674" s="91"/>
      <c r="F674" s="91"/>
      <c r="G674" s="149"/>
      <c r="H674" s="149"/>
      <c r="I674" s="149"/>
      <c r="J674" s="149"/>
      <c r="K674" s="149"/>
      <c r="L674" s="149"/>
      <c r="M674" s="149"/>
      <c r="N674" s="149"/>
      <c r="O674" s="149"/>
      <c r="P674" s="149"/>
      <c r="Q674" s="149"/>
      <c r="R674" s="91"/>
      <c r="S674" s="91"/>
      <c r="T674" s="149"/>
    </row>
    <row r="675" spans="1:20" x14ac:dyDescent="0.4">
      <c r="A675" s="91"/>
      <c r="B675" s="149"/>
      <c r="C675" s="91"/>
      <c r="D675" s="91"/>
      <c r="E675" s="91"/>
      <c r="F675" s="91"/>
      <c r="G675" s="149"/>
      <c r="H675" s="149"/>
      <c r="I675" s="149"/>
      <c r="J675" s="149"/>
      <c r="K675" s="149"/>
      <c r="L675" s="149"/>
      <c r="M675" s="149"/>
      <c r="N675" s="149"/>
      <c r="O675" s="149"/>
      <c r="P675" s="149"/>
      <c r="Q675" s="149"/>
      <c r="R675" s="91"/>
      <c r="S675" s="91"/>
      <c r="T675" s="149"/>
    </row>
    <row r="676" spans="1:20" x14ac:dyDescent="0.4">
      <c r="A676" s="91"/>
      <c r="B676" s="149"/>
      <c r="C676" s="91"/>
      <c r="D676" s="91"/>
      <c r="E676" s="91"/>
      <c r="F676" s="91"/>
      <c r="G676" s="149"/>
      <c r="H676" s="149"/>
      <c r="I676" s="149"/>
      <c r="J676" s="149"/>
      <c r="K676" s="149"/>
      <c r="L676" s="149"/>
      <c r="M676" s="149"/>
      <c r="N676" s="149"/>
      <c r="O676" s="149"/>
      <c r="P676" s="149"/>
      <c r="Q676" s="149"/>
      <c r="R676" s="91"/>
      <c r="S676" s="91"/>
      <c r="T676" s="149"/>
    </row>
    <row r="677" spans="1:20" x14ac:dyDescent="0.4">
      <c r="A677" s="91"/>
      <c r="B677" s="149"/>
      <c r="C677" s="91"/>
      <c r="D677" s="91"/>
      <c r="E677" s="91"/>
      <c r="F677" s="91"/>
      <c r="G677" s="149"/>
      <c r="H677" s="149"/>
      <c r="I677" s="149"/>
      <c r="J677" s="149"/>
      <c r="K677" s="149"/>
      <c r="L677" s="149"/>
      <c r="M677" s="149"/>
      <c r="N677" s="149"/>
      <c r="O677" s="149"/>
      <c r="P677" s="149"/>
      <c r="Q677" s="149"/>
      <c r="R677" s="91"/>
      <c r="S677" s="91"/>
      <c r="T677" s="149"/>
    </row>
    <row r="678" spans="1:20" x14ac:dyDescent="0.4">
      <c r="A678" s="91"/>
      <c r="B678" s="149"/>
      <c r="C678" s="91"/>
      <c r="D678" s="91"/>
      <c r="E678" s="91"/>
      <c r="F678" s="91"/>
      <c r="G678" s="149"/>
      <c r="H678" s="149"/>
      <c r="I678" s="149"/>
      <c r="J678" s="149"/>
      <c r="K678" s="149"/>
      <c r="L678" s="149"/>
      <c r="M678" s="149"/>
      <c r="N678" s="149"/>
      <c r="O678" s="149"/>
      <c r="P678" s="149"/>
      <c r="Q678" s="149"/>
      <c r="R678" s="91"/>
      <c r="S678" s="91"/>
      <c r="T678" s="149"/>
    </row>
    <row r="679" spans="1:20" x14ac:dyDescent="0.4">
      <c r="A679" s="91"/>
      <c r="B679" s="149"/>
      <c r="C679" s="91"/>
      <c r="D679" s="91"/>
      <c r="E679" s="91"/>
      <c r="F679" s="91"/>
      <c r="G679" s="149"/>
      <c r="H679" s="149"/>
      <c r="I679" s="149"/>
      <c r="J679" s="149"/>
      <c r="K679" s="149"/>
      <c r="L679" s="149"/>
      <c r="M679" s="149"/>
      <c r="N679" s="149"/>
      <c r="O679" s="149"/>
      <c r="P679" s="149"/>
      <c r="Q679" s="149"/>
      <c r="R679" s="91"/>
      <c r="S679" s="91"/>
      <c r="T679" s="149"/>
    </row>
    <row r="680" spans="1:20" x14ac:dyDescent="0.4">
      <c r="A680" s="91"/>
      <c r="B680" s="149"/>
      <c r="C680" s="91"/>
      <c r="D680" s="91"/>
      <c r="E680" s="91"/>
      <c r="F680" s="91"/>
      <c r="G680" s="149"/>
      <c r="H680" s="149"/>
      <c r="I680" s="149"/>
      <c r="J680" s="149"/>
      <c r="K680" s="149"/>
      <c r="L680" s="149"/>
      <c r="M680" s="149"/>
      <c r="N680" s="149"/>
      <c r="O680" s="149"/>
      <c r="P680" s="149"/>
      <c r="Q680" s="149"/>
      <c r="R680" s="91"/>
      <c r="S680" s="91"/>
      <c r="T680" s="149"/>
    </row>
    <row r="681" spans="1:20" x14ac:dyDescent="0.4">
      <c r="A681" s="91"/>
      <c r="B681" s="149"/>
      <c r="C681" s="91"/>
      <c r="D681" s="91"/>
      <c r="E681" s="91"/>
      <c r="F681" s="91"/>
      <c r="G681" s="149"/>
      <c r="H681" s="149"/>
      <c r="I681" s="149"/>
      <c r="J681" s="149"/>
      <c r="K681" s="149"/>
      <c r="L681" s="149"/>
      <c r="M681" s="149"/>
      <c r="N681" s="149"/>
      <c r="O681" s="149"/>
      <c r="P681" s="149"/>
      <c r="Q681" s="149"/>
      <c r="R681" s="91"/>
      <c r="S681" s="91"/>
      <c r="T681" s="149"/>
    </row>
    <row r="682" spans="1:20" x14ac:dyDescent="0.4">
      <c r="A682" s="91"/>
      <c r="B682" s="149"/>
      <c r="C682" s="91"/>
      <c r="D682" s="91"/>
      <c r="E682" s="91"/>
      <c r="F682" s="91"/>
      <c r="G682" s="149"/>
      <c r="H682" s="149"/>
      <c r="I682" s="149"/>
      <c r="J682" s="149"/>
      <c r="K682" s="149"/>
      <c r="L682" s="149"/>
      <c r="M682" s="149"/>
      <c r="N682" s="149"/>
      <c r="O682" s="149"/>
      <c r="P682" s="149"/>
      <c r="Q682" s="149"/>
      <c r="R682" s="91"/>
      <c r="S682" s="91"/>
      <c r="T682" s="149"/>
    </row>
    <row r="683" spans="1:20" x14ac:dyDescent="0.4">
      <c r="A683" s="91"/>
      <c r="B683" s="149"/>
      <c r="C683" s="91"/>
      <c r="D683" s="91"/>
      <c r="E683" s="91"/>
      <c r="F683" s="91"/>
      <c r="G683" s="149"/>
      <c r="H683" s="149"/>
      <c r="I683" s="149"/>
      <c r="J683" s="149"/>
      <c r="K683" s="149"/>
      <c r="L683" s="149"/>
      <c r="M683" s="149"/>
      <c r="N683" s="149"/>
      <c r="O683" s="149"/>
      <c r="P683" s="149"/>
      <c r="Q683" s="149"/>
      <c r="R683" s="91"/>
      <c r="S683" s="91"/>
      <c r="T683" s="149"/>
    </row>
    <row r="684" spans="1:20" x14ac:dyDescent="0.4">
      <c r="A684" s="91"/>
      <c r="B684" s="149"/>
      <c r="C684" s="91"/>
      <c r="D684" s="91"/>
      <c r="E684" s="91"/>
      <c r="F684" s="91"/>
      <c r="G684" s="149"/>
      <c r="H684" s="149"/>
      <c r="I684" s="149"/>
      <c r="J684" s="149"/>
      <c r="K684" s="149"/>
      <c r="L684" s="149"/>
      <c r="M684" s="149"/>
      <c r="N684" s="149"/>
      <c r="O684" s="149"/>
      <c r="P684" s="149"/>
      <c r="Q684" s="149"/>
      <c r="R684" s="91"/>
      <c r="S684" s="91"/>
      <c r="T684" s="149"/>
    </row>
    <row r="685" spans="1:20" x14ac:dyDescent="0.4">
      <c r="A685" s="91"/>
      <c r="B685" s="149"/>
      <c r="C685" s="91"/>
      <c r="D685" s="91"/>
      <c r="E685" s="91"/>
      <c r="F685" s="91"/>
      <c r="G685" s="149"/>
      <c r="H685" s="149"/>
      <c r="I685" s="149"/>
      <c r="J685" s="149"/>
      <c r="K685" s="149"/>
      <c r="L685" s="149"/>
      <c r="M685" s="149"/>
      <c r="N685" s="149"/>
      <c r="O685" s="149"/>
      <c r="P685" s="149"/>
      <c r="Q685" s="149"/>
      <c r="R685" s="91"/>
      <c r="S685" s="91"/>
      <c r="T685" s="149"/>
    </row>
    <row r="686" spans="1:20" x14ac:dyDescent="0.4">
      <c r="A686" s="91"/>
      <c r="B686" s="149"/>
      <c r="C686" s="91"/>
      <c r="D686" s="91"/>
      <c r="E686" s="91"/>
      <c r="F686" s="91"/>
      <c r="G686" s="149"/>
      <c r="H686" s="149"/>
      <c r="I686" s="149"/>
      <c r="J686" s="149"/>
      <c r="K686" s="149"/>
      <c r="L686" s="149"/>
      <c r="M686" s="149"/>
      <c r="N686" s="149"/>
      <c r="O686" s="149"/>
      <c r="P686" s="149"/>
      <c r="Q686" s="149"/>
      <c r="R686" s="91"/>
      <c r="S686" s="91"/>
      <c r="T686" s="149"/>
    </row>
    <row r="687" spans="1:20" x14ac:dyDescent="0.4">
      <c r="A687" s="91"/>
      <c r="B687" s="149"/>
      <c r="C687" s="91"/>
      <c r="D687" s="91"/>
      <c r="E687" s="91"/>
      <c r="F687" s="91"/>
      <c r="G687" s="149"/>
      <c r="H687" s="149"/>
      <c r="I687" s="149"/>
      <c r="J687" s="149"/>
      <c r="K687" s="149"/>
      <c r="L687" s="149"/>
      <c r="M687" s="149"/>
      <c r="N687" s="149"/>
      <c r="O687" s="149"/>
      <c r="P687" s="149"/>
      <c r="Q687" s="149"/>
      <c r="R687" s="91"/>
      <c r="S687" s="91"/>
      <c r="T687" s="149"/>
    </row>
    <row r="688" spans="1:20" x14ac:dyDescent="0.4">
      <c r="A688" s="91"/>
      <c r="B688" s="149"/>
      <c r="C688" s="91"/>
      <c r="D688" s="91"/>
      <c r="E688" s="91"/>
      <c r="F688" s="91"/>
      <c r="G688" s="149"/>
      <c r="H688" s="149"/>
      <c r="I688" s="149"/>
      <c r="J688" s="149"/>
      <c r="K688" s="149"/>
      <c r="L688" s="149"/>
      <c r="M688" s="149"/>
      <c r="N688" s="149"/>
      <c r="O688" s="149"/>
      <c r="P688" s="149"/>
      <c r="Q688" s="149"/>
      <c r="R688" s="91"/>
      <c r="S688" s="91"/>
      <c r="T688" s="149"/>
    </row>
    <row r="689" spans="1:20" x14ac:dyDescent="0.4">
      <c r="A689" s="91"/>
      <c r="B689" s="149"/>
      <c r="C689" s="91"/>
      <c r="D689" s="91"/>
      <c r="E689" s="91"/>
      <c r="F689" s="91"/>
      <c r="G689" s="149"/>
      <c r="H689" s="149"/>
      <c r="I689" s="149"/>
      <c r="J689" s="149"/>
      <c r="K689" s="149"/>
      <c r="L689" s="149"/>
      <c r="M689" s="149"/>
      <c r="N689" s="149"/>
      <c r="O689" s="149"/>
      <c r="P689" s="149"/>
      <c r="Q689" s="149"/>
      <c r="R689" s="91"/>
      <c r="S689" s="91"/>
      <c r="T689" s="149"/>
    </row>
    <row r="690" spans="1:20" x14ac:dyDescent="0.4">
      <c r="A690" s="91"/>
      <c r="B690" s="149"/>
      <c r="C690" s="91"/>
      <c r="D690" s="91"/>
      <c r="E690" s="91"/>
      <c r="F690" s="91"/>
      <c r="G690" s="149"/>
      <c r="H690" s="149"/>
      <c r="I690" s="149"/>
      <c r="J690" s="149"/>
      <c r="K690" s="149"/>
      <c r="L690" s="149"/>
      <c r="M690" s="149"/>
      <c r="N690" s="149"/>
      <c r="O690" s="149"/>
      <c r="P690" s="149"/>
      <c r="Q690" s="149"/>
      <c r="R690" s="91"/>
      <c r="S690" s="91"/>
      <c r="T690" s="149"/>
    </row>
    <row r="691" spans="1:20" x14ac:dyDescent="0.4">
      <c r="A691" s="91"/>
      <c r="B691" s="149"/>
      <c r="C691" s="91"/>
      <c r="D691" s="91"/>
      <c r="E691" s="91"/>
      <c r="F691" s="91"/>
      <c r="G691" s="149"/>
      <c r="H691" s="149"/>
      <c r="I691" s="149"/>
      <c r="J691" s="149"/>
      <c r="K691" s="149"/>
      <c r="L691" s="149"/>
      <c r="M691" s="149"/>
      <c r="N691" s="149"/>
      <c r="O691" s="149"/>
      <c r="P691" s="149"/>
      <c r="Q691" s="149"/>
      <c r="R691" s="91"/>
      <c r="S691" s="91"/>
      <c r="T691" s="149"/>
    </row>
    <row r="692" spans="1:20" x14ac:dyDescent="0.4">
      <c r="A692" s="91"/>
      <c r="B692" s="149"/>
      <c r="C692" s="91"/>
      <c r="D692" s="91"/>
      <c r="E692" s="91"/>
      <c r="F692" s="91"/>
      <c r="G692" s="149"/>
      <c r="H692" s="149"/>
      <c r="I692" s="149"/>
      <c r="J692" s="149"/>
      <c r="K692" s="149"/>
      <c r="L692" s="149"/>
      <c r="M692" s="149"/>
      <c r="N692" s="149"/>
      <c r="O692" s="149"/>
      <c r="P692" s="149"/>
      <c r="Q692" s="149"/>
      <c r="R692" s="91"/>
      <c r="S692" s="91"/>
      <c r="T692" s="149"/>
    </row>
    <row r="693" spans="1:20" x14ac:dyDescent="0.4">
      <c r="A693" s="91"/>
      <c r="B693" s="149"/>
      <c r="C693" s="91"/>
      <c r="D693" s="91"/>
      <c r="E693" s="91"/>
      <c r="F693" s="91"/>
      <c r="G693" s="149"/>
      <c r="H693" s="149"/>
      <c r="I693" s="149"/>
      <c r="J693" s="149"/>
      <c r="K693" s="149"/>
      <c r="L693" s="149"/>
      <c r="M693" s="149"/>
      <c r="N693" s="149"/>
      <c r="O693" s="149"/>
      <c r="P693" s="149"/>
      <c r="Q693" s="149"/>
      <c r="R693" s="91"/>
      <c r="S693" s="91"/>
      <c r="T693" s="149"/>
    </row>
    <row r="694" spans="1:20" x14ac:dyDescent="0.4">
      <c r="A694" s="91"/>
      <c r="B694" s="149"/>
      <c r="C694" s="91"/>
      <c r="D694" s="91"/>
      <c r="E694" s="91"/>
      <c r="F694" s="91"/>
      <c r="G694" s="149"/>
      <c r="H694" s="149"/>
      <c r="I694" s="149"/>
      <c r="J694" s="149"/>
      <c r="K694" s="149"/>
      <c r="L694" s="149"/>
      <c r="M694" s="149"/>
      <c r="N694" s="149"/>
      <c r="O694" s="149"/>
      <c r="P694" s="149"/>
      <c r="Q694" s="149"/>
      <c r="R694" s="91"/>
      <c r="S694" s="91"/>
      <c r="T694" s="149"/>
    </row>
    <row r="695" spans="1:20" x14ac:dyDescent="0.4">
      <c r="A695" s="91"/>
      <c r="B695" s="149"/>
      <c r="C695" s="91"/>
      <c r="D695" s="91"/>
      <c r="E695" s="91"/>
      <c r="F695" s="91"/>
      <c r="G695" s="149"/>
      <c r="H695" s="149"/>
      <c r="I695" s="149"/>
      <c r="J695" s="149"/>
      <c r="K695" s="149"/>
      <c r="L695" s="149"/>
      <c r="M695" s="149"/>
      <c r="N695" s="149"/>
      <c r="O695" s="149"/>
      <c r="P695" s="149"/>
      <c r="Q695" s="149"/>
      <c r="R695" s="91"/>
      <c r="S695" s="91"/>
      <c r="T695" s="149"/>
    </row>
    <row r="696" spans="1:20" x14ac:dyDescent="0.4">
      <c r="A696" s="91"/>
      <c r="B696" s="149"/>
      <c r="C696" s="91"/>
      <c r="D696" s="91"/>
      <c r="E696" s="91"/>
      <c r="F696" s="91"/>
      <c r="G696" s="149"/>
      <c r="H696" s="149"/>
      <c r="I696" s="149"/>
      <c r="J696" s="149"/>
      <c r="K696" s="149"/>
      <c r="L696" s="149"/>
      <c r="M696" s="149"/>
      <c r="N696" s="149"/>
      <c r="O696" s="149"/>
      <c r="P696" s="149"/>
      <c r="Q696" s="149"/>
      <c r="R696" s="91"/>
      <c r="S696" s="91"/>
      <c r="T696" s="149"/>
    </row>
    <row r="697" spans="1:20" x14ac:dyDescent="0.4">
      <c r="A697" s="91"/>
      <c r="B697" s="149"/>
      <c r="C697" s="91"/>
      <c r="D697" s="91"/>
      <c r="E697" s="91"/>
      <c r="F697" s="91"/>
      <c r="G697" s="149"/>
      <c r="H697" s="149"/>
      <c r="I697" s="149"/>
      <c r="J697" s="149"/>
      <c r="K697" s="149"/>
      <c r="L697" s="149"/>
      <c r="M697" s="149"/>
      <c r="N697" s="149"/>
      <c r="O697" s="149"/>
      <c r="P697" s="149"/>
      <c r="Q697" s="149"/>
      <c r="R697" s="91"/>
      <c r="S697" s="91"/>
      <c r="T697" s="149"/>
    </row>
    <row r="698" spans="1:20" x14ac:dyDescent="0.4">
      <c r="A698" s="91"/>
      <c r="B698" s="149"/>
      <c r="C698" s="91"/>
      <c r="D698" s="91"/>
      <c r="E698" s="91"/>
      <c r="F698" s="91"/>
      <c r="G698" s="149"/>
      <c r="H698" s="149"/>
      <c r="I698" s="149"/>
      <c r="J698" s="149"/>
      <c r="K698" s="149"/>
      <c r="L698" s="149"/>
      <c r="M698" s="149"/>
      <c r="N698" s="149"/>
      <c r="O698" s="149"/>
      <c r="P698" s="149"/>
      <c r="Q698" s="149"/>
      <c r="R698" s="91"/>
      <c r="S698" s="91"/>
      <c r="T698" s="149"/>
    </row>
    <row r="699" spans="1:20" x14ac:dyDescent="0.4">
      <c r="A699" s="91"/>
      <c r="B699" s="149"/>
      <c r="C699" s="91"/>
      <c r="D699" s="91"/>
      <c r="E699" s="91"/>
      <c r="F699" s="91"/>
      <c r="G699" s="149"/>
      <c r="H699" s="149"/>
      <c r="I699" s="149"/>
      <c r="J699" s="149"/>
      <c r="K699" s="149"/>
      <c r="L699" s="149"/>
      <c r="M699" s="149"/>
      <c r="N699" s="149"/>
      <c r="O699" s="149"/>
      <c r="P699" s="149"/>
      <c r="Q699" s="149"/>
      <c r="R699" s="91"/>
      <c r="S699" s="91"/>
      <c r="T699" s="149"/>
    </row>
    <row r="700" spans="1:20" x14ac:dyDescent="0.4">
      <c r="A700" s="91"/>
      <c r="B700" s="149"/>
      <c r="C700" s="91"/>
      <c r="D700" s="91"/>
      <c r="E700" s="91"/>
      <c r="F700" s="91"/>
      <c r="G700" s="149"/>
      <c r="H700" s="149"/>
      <c r="I700" s="149"/>
      <c r="J700" s="149"/>
      <c r="K700" s="149"/>
      <c r="L700" s="149"/>
      <c r="M700" s="149"/>
      <c r="N700" s="149"/>
      <c r="O700" s="149"/>
      <c r="P700" s="149"/>
      <c r="Q700" s="149"/>
      <c r="R700" s="91"/>
      <c r="S700" s="91"/>
      <c r="T700" s="149"/>
    </row>
    <row r="701" spans="1:20" x14ac:dyDescent="0.4">
      <c r="A701" s="91"/>
      <c r="B701" s="149"/>
      <c r="C701" s="91"/>
      <c r="D701" s="91"/>
      <c r="E701" s="91"/>
      <c r="F701" s="91"/>
      <c r="G701" s="149"/>
      <c r="H701" s="149"/>
      <c r="I701" s="149"/>
      <c r="J701" s="149"/>
      <c r="K701" s="149"/>
      <c r="L701" s="149"/>
      <c r="M701" s="149"/>
      <c r="N701" s="149"/>
      <c r="O701" s="149"/>
      <c r="P701" s="149"/>
      <c r="Q701" s="149"/>
      <c r="R701" s="91"/>
      <c r="S701" s="91"/>
      <c r="T701" s="149"/>
    </row>
    <row r="702" spans="1:20" x14ac:dyDescent="0.4">
      <c r="A702" s="91"/>
      <c r="B702" s="149"/>
      <c r="C702" s="91"/>
      <c r="D702" s="91"/>
      <c r="E702" s="91"/>
      <c r="F702" s="91"/>
      <c r="G702" s="149"/>
      <c r="H702" s="149"/>
      <c r="I702" s="149"/>
      <c r="J702" s="149"/>
      <c r="K702" s="149"/>
      <c r="L702" s="149"/>
      <c r="M702" s="149"/>
      <c r="N702" s="149"/>
      <c r="O702" s="149"/>
      <c r="P702" s="149"/>
      <c r="Q702" s="149"/>
      <c r="R702" s="91"/>
      <c r="S702" s="91"/>
      <c r="T702" s="149"/>
    </row>
    <row r="703" spans="1:20" x14ac:dyDescent="0.4">
      <c r="A703" s="91"/>
      <c r="B703" s="149"/>
      <c r="C703" s="91"/>
      <c r="D703" s="91"/>
      <c r="E703" s="91"/>
      <c r="F703" s="91"/>
      <c r="G703" s="149"/>
      <c r="H703" s="149"/>
      <c r="I703" s="149"/>
      <c r="J703" s="149"/>
      <c r="K703" s="149"/>
      <c r="L703" s="149"/>
      <c r="M703" s="149"/>
      <c r="N703" s="149"/>
      <c r="O703" s="149"/>
      <c r="P703" s="149"/>
      <c r="Q703" s="149"/>
      <c r="R703" s="91"/>
      <c r="S703" s="91"/>
      <c r="T703" s="149"/>
    </row>
    <row r="704" spans="1:20" x14ac:dyDescent="0.4">
      <c r="A704" s="91"/>
      <c r="B704" s="149"/>
      <c r="C704" s="91"/>
      <c r="D704" s="91"/>
      <c r="E704" s="91"/>
      <c r="F704" s="91"/>
      <c r="G704" s="149"/>
      <c r="H704" s="149"/>
      <c r="I704" s="149"/>
      <c r="J704" s="149"/>
      <c r="K704" s="149"/>
      <c r="L704" s="149"/>
      <c r="M704" s="149"/>
      <c r="N704" s="149"/>
      <c r="O704" s="149"/>
      <c r="P704" s="149"/>
      <c r="Q704" s="149"/>
      <c r="R704" s="91"/>
      <c r="S704" s="91"/>
      <c r="T704" s="149"/>
    </row>
    <row r="705" spans="1:20" x14ac:dyDescent="0.4">
      <c r="A705" s="91"/>
      <c r="B705" s="149"/>
      <c r="C705" s="91"/>
      <c r="D705" s="91"/>
      <c r="E705" s="91"/>
      <c r="F705" s="91"/>
      <c r="G705" s="149"/>
      <c r="H705" s="149"/>
      <c r="I705" s="149"/>
      <c r="J705" s="149"/>
      <c r="K705" s="149"/>
      <c r="L705" s="149"/>
      <c r="M705" s="149"/>
      <c r="N705" s="149"/>
      <c r="O705" s="149"/>
      <c r="P705" s="149"/>
      <c r="Q705" s="149"/>
      <c r="R705" s="91"/>
      <c r="S705" s="91"/>
      <c r="T705" s="149"/>
    </row>
    <row r="706" spans="1:20" x14ac:dyDescent="0.4">
      <c r="A706" s="91"/>
      <c r="B706" s="149"/>
      <c r="C706" s="91"/>
      <c r="D706" s="91"/>
      <c r="E706" s="91"/>
      <c r="F706" s="91"/>
      <c r="G706" s="149"/>
      <c r="H706" s="149"/>
      <c r="I706" s="149"/>
      <c r="J706" s="149"/>
      <c r="K706" s="149"/>
      <c r="L706" s="149"/>
      <c r="M706" s="149"/>
      <c r="N706" s="149"/>
      <c r="O706" s="149"/>
      <c r="P706" s="149"/>
      <c r="Q706" s="149"/>
      <c r="R706" s="91"/>
      <c r="S706" s="91"/>
      <c r="T706" s="149"/>
    </row>
    <row r="707" spans="1:20" x14ac:dyDescent="0.4">
      <c r="A707" s="91"/>
      <c r="B707" s="149"/>
      <c r="C707" s="91"/>
      <c r="D707" s="91"/>
      <c r="E707" s="91"/>
      <c r="F707" s="91"/>
      <c r="G707" s="149"/>
      <c r="H707" s="149"/>
      <c r="I707" s="149"/>
      <c r="J707" s="149"/>
      <c r="K707" s="149"/>
      <c r="L707" s="149"/>
      <c r="M707" s="149"/>
      <c r="N707" s="149"/>
      <c r="O707" s="149"/>
      <c r="P707" s="149"/>
      <c r="Q707" s="149"/>
      <c r="R707" s="91"/>
      <c r="S707" s="91"/>
      <c r="T707" s="149"/>
    </row>
    <row r="708" spans="1:20" x14ac:dyDescent="0.4">
      <c r="A708" s="91"/>
      <c r="B708" s="149"/>
      <c r="C708" s="91"/>
      <c r="D708" s="91"/>
      <c r="E708" s="91"/>
      <c r="F708" s="91"/>
      <c r="G708" s="149"/>
      <c r="H708" s="149"/>
      <c r="I708" s="149"/>
      <c r="J708" s="149"/>
      <c r="K708" s="149"/>
      <c r="L708" s="149"/>
      <c r="M708" s="149"/>
      <c r="N708" s="149"/>
      <c r="O708" s="149"/>
      <c r="P708" s="149"/>
      <c r="Q708" s="149"/>
      <c r="R708" s="91"/>
      <c r="S708" s="91"/>
      <c r="T708" s="149"/>
    </row>
    <row r="709" spans="1:20" x14ac:dyDescent="0.4">
      <c r="A709" s="91"/>
      <c r="B709" s="149"/>
      <c r="C709" s="91"/>
      <c r="D709" s="91"/>
      <c r="E709" s="91"/>
      <c r="F709" s="91"/>
      <c r="G709" s="149"/>
      <c r="H709" s="149"/>
      <c r="I709" s="149"/>
      <c r="J709" s="149"/>
      <c r="K709" s="149"/>
      <c r="L709" s="149"/>
      <c r="M709" s="149"/>
      <c r="N709" s="149"/>
      <c r="O709" s="149"/>
      <c r="P709" s="149"/>
      <c r="Q709" s="149"/>
      <c r="R709" s="91"/>
      <c r="S709" s="91"/>
      <c r="T709" s="149"/>
    </row>
    <row r="710" spans="1:20" x14ac:dyDescent="0.4">
      <c r="A710" s="91"/>
      <c r="B710" s="149"/>
      <c r="C710" s="91"/>
      <c r="D710" s="91"/>
      <c r="E710" s="91"/>
      <c r="F710" s="91"/>
      <c r="G710" s="149"/>
      <c r="H710" s="149"/>
      <c r="I710" s="149"/>
      <c r="J710" s="149"/>
      <c r="K710" s="149"/>
      <c r="L710" s="149"/>
      <c r="M710" s="149"/>
      <c r="N710" s="149"/>
      <c r="O710" s="149"/>
      <c r="P710" s="149"/>
      <c r="Q710" s="149"/>
      <c r="R710" s="91"/>
      <c r="S710" s="91"/>
      <c r="T710" s="149"/>
    </row>
    <row r="711" spans="1:20" x14ac:dyDescent="0.4">
      <c r="A711" s="91"/>
      <c r="B711" s="149"/>
      <c r="C711" s="91"/>
      <c r="D711" s="91"/>
      <c r="E711" s="91"/>
      <c r="F711" s="91"/>
      <c r="G711" s="149"/>
      <c r="H711" s="149"/>
      <c r="I711" s="149"/>
      <c r="J711" s="149"/>
      <c r="K711" s="149"/>
      <c r="L711" s="149"/>
      <c r="M711" s="149"/>
      <c r="N711" s="149"/>
      <c r="O711" s="149"/>
      <c r="P711" s="149"/>
      <c r="Q711" s="149"/>
      <c r="R711" s="91"/>
      <c r="S711" s="91"/>
      <c r="T711" s="149"/>
    </row>
    <row r="712" spans="1:20" x14ac:dyDescent="0.4">
      <c r="A712" s="91"/>
      <c r="B712" s="149"/>
      <c r="C712" s="91"/>
      <c r="D712" s="91"/>
      <c r="E712" s="91"/>
      <c r="F712" s="91"/>
      <c r="G712" s="149"/>
      <c r="H712" s="149"/>
      <c r="I712" s="149"/>
      <c r="J712" s="149"/>
      <c r="K712" s="149"/>
      <c r="L712" s="149"/>
      <c r="M712" s="149"/>
      <c r="N712" s="149"/>
      <c r="O712" s="149"/>
      <c r="P712" s="149"/>
      <c r="Q712" s="149"/>
      <c r="R712" s="91"/>
      <c r="S712" s="91"/>
      <c r="T712" s="149"/>
    </row>
    <row r="713" spans="1:20" x14ac:dyDescent="0.4">
      <c r="A713" s="91"/>
      <c r="B713" s="149"/>
      <c r="C713" s="91"/>
      <c r="D713" s="91"/>
      <c r="E713" s="91"/>
      <c r="F713" s="91"/>
      <c r="G713" s="149"/>
      <c r="H713" s="149"/>
      <c r="I713" s="149"/>
      <c r="J713" s="149"/>
      <c r="K713" s="149"/>
      <c r="L713" s="149"/>
      <c r="M713" s="149"/>
      <c r="N713" s="149"/>
      <c r="O713" s="149"/>
      <c r="P713" s="149"/>
      <c r="Q713" s="149"/>
      <c r="R713" s="91"/>
      <c r="S713" s="91"/>
      <c r="T713" s="149"/>
    </row>
    <row r="714" spans="1:20" x14ac:dyDescent="0.4">
      <c r="A714" s="91"/>
      <c r="B714" s="149"/>
      <c r="C714" s="91"/>
      <c r="D714" s="91"/>
      <c r="E714" s="91"/>
      <c r="F714" s="91"/>
      <c r="G714" s="149"/>
      <c r="H714" s="149"/>
      <c r="I714" s="149"/>
      <c r="J714" s="149"/>
      <c r="K714" s="149"/>
      <c r="L714" s="149"/>
      <c r="M714" s="149"/>
      <c r="N714" s="149"/>
      <c r="O714" s="149"/>
      <c r="P714" s="149"/>
      <c r="Q714" s="149"/>
      <c r="R714" s="91"/>
      <c r="S714" s="91"/>
      <c r="T714" s="149"/>
    </row>
    <row r="715" spans="1:20" x14ac:dyDescent="0.4">
      <c r="A715" s="91"/>
      <c r="B715" s="149"/>
      <c r="C715" s="91"/>
      <c r="D715" s="91"/>
      <c r="E715" s="91"/>
      <c r="F715" s="91"/>
      <c r="G715" s="149"/>
      <c r="H715" s="149"/>
      <c r="I715" s="149"/>
      <c r="J715" s="149"/>
      <c r="K715" s="149"/>
      <c r="L715" s="149"/>
      <c r="M715" s="149"/>
      <c r="N715" s="149"/>
      <c r="O715" s="149"/>
      <c r="P715" s="149"/>
      <c r="Q715" s="149"/>
      <c r="R715" s="91"/>
      <c r="S715" s="91"/>
      <c r="T715" s="149"/>
    </row>
    <row r="716" spans="1:20" x14ac:dyDescent="0.4">
      <c r="A716" s="91"/>
      <c r="B716" s="149"/>
      <c r="C716" s="91"/>
      <c r="D716" s="91"/>
      <c r="E716" s="91"/>
      <c r="F716" s="91"/>
      <c r="G716" s="149"/>
      <c r="H716" s="149"/>
      <c r="I716" s="149"/>
      <c r="J716" s="149"/>
      <c r="K716" s="149"/>
      <c r="L716" s="149"/>
      <c r="M716" s="149"/>
      <c r="N716" s="149"/>
      <c r="O716" s="149"/>
      <c r="P716" s="149"/>
      <c r="Q716" s="149"/>
      <c r="R716" s="91"/>
      <c r="S716" s="91"/>
      <c r="T716" s="149"/>
    </row>
    <row r="717" spans="1:20" x14ac:dyDescent="0.4">
      <c r="A717" s="91"/>
      <c r="B717" s="149"/>
      <c r="C717" s="91"/>
      <c r="D717" s="91"/>
      <c r="E717" s="91"/>
      <c r="F717" s="91"/>
      <c r="G717" s="149"/>
      <c r="H717" s="149"/>
      <c r="I717" s="149"/>
      <c r="J717" s="149"/>
      <c r="K717" s="149"/>
      <c r="L717" s="149"/>
      <c r="M717" s="149"/>
      <c r="N717" s="149"/>
      <c r="O717" s="149"/>
      <c r="P717" s="149"/>
      <c r="Q717" s="149"/>
      <c r="R717" s="91"/>
      <c r="S717" s="91"/>
      <c r="T717" s="149"/>
    </row>
    <row r="718" spans="1:20" x14ac:dyDescent="0.4">
      <c r="A718" s="91"/>
      <c r="B718" s="149"/>
      <c r="C718" s="91"/>
      <c r="D718" s="91"/>
      <c r="E718" s="91"/>
      <c r="F718" s="91"/>
      <c r="G718" s="149"/>
      <c r="H718" s="149"/>
      <c r="I718" s="149"/>
      <c r="J718" s="149"/>
      <c r="K718" s="149"/>
      <c r="L718" s="149"/>
      <c r="M718" s="149"/>
      <c r="N718" s="149"/>
      <c r="O718" s="149"/>
      <c r="P718" s="149"/>
      <c r="Q718" s="149"/>
      <c r="R718" s="91"/>
      <c r="S718" s="91"/>
      <c r="T718" s="149"/>
    </row>
    <row r="719" spans="1:20" x14ac:dyDescent="0.4">
      <c r="A719" s="91"/>
      <c r="B719" s="149"/>
      <c r="C719" s="91"/>
      <c r="D719" s="91"/>
      <c r="E719" s="91"/>
      <c r="F719" s="91"/>
      <c r="G719" s="149"/>
      <c r="H719" s="149"/>
      <c r="I719" s="149"/>
      <c r="J719" s="149"/>
      <c r="K719" s="149"/>
      <c r="L719" s="149"/>
      <c r="M719" s="149"/>
      <c r="N719" s="149"/>
      <c r="O719" s="149"/>
      <c r="P719" s="149"/>
      <c r="Q719" s="149"/>
      <c r="R719" s="91"/>
      <c r="S719" s="91"/>
      <c r="T719" s="149"/>
    </row>
    <row r="720" spans="1:20" x14ac:dyDescent="0.4">
      <c r="A720" s="91"/>
      <c r="B720" s="149"/>
      <c r="C720" s="91"/>
      <c r="D720" s="91"/>
      <c r="E720" s="91"/>
      <c r="F720" s="91"/>
      <c r="G720" s="149"/>
      <c r="H720" s="149"/>
      <c r="I720" s="149"/>
      <c r="J720" s="149"/>
      <c r="K720" s="149"/>
      <c r="L720" s="149"/>
      <c r="M720" s="149"/>
      <c r="N720" s="149"/>
      <c r="O720" s="149"/>
      <c r="P720" s="149"/>
      <c r="Q720" s="149"/>
      <c r="R720" s="91"/>
      <c r="S720" s="91"/>
      <c r="T720" s="149"/>
    </row>
    <row r="721" spans="1:20" x14ac:dyDescent="0.4">
      <c r="A721" s="91"/>
      <c r="B721" s="149"/>
      <c r="C721" s="91"/>
      <c r="D721" s="91"/>
      <c r="E721" s="91"/>
      <c r="F721" s="91"/>
      <c r="G721" s="149"/>
      <c r="H721" s="149"/>
      <c r="I721" s="149"/>
      <c r="J721" s="149"/>
      <c r="K721" s="149"/>
      <c r="L721" s="149"/>
      <c r="M721" s="149"/>
      <c r="N721" s="149"/>
      <c r="O721" s="149"/>
      <c r="P721" s="149"/>
      <c r="Q721" s="149"/>
      <c r="R721" s="91"/>
      <c r="S721" s="91"/>
      <c r="T721" s="149"/>
    </row>
    <row r="722" spans="1:20" x14ac:dyDescent="0.4">
      <c r="A722" s="91"/>
      <c r="B722" s="149"/>
      <c r="C722" s="91"/>
      <c r="D722" s="91"/>
      <c r="E722" s="91"/>
      <c r="F722" s="91"/>
      <c r="G722" s="149"/>
      <c r="H722" s="149"/>
      <c r="I722" s="149"/>
      <c r="J722" s="149"/>
      <c r="K722" s="149"/>
      <c r="L722" s="149"/>
      <c r="M722" s="149"/>
      <c r="N722" s="149"/>
      <c r="O722" s="149"/>
      <c r="P722" s="149"/>
      <c r="Q722" s="149"/>
      <c r="R722" s="91"/>
      <c r="S722" s="91"/>
      <c r="T722" s="149"/>
    </row>
    <row r="723" spans="1:20" x14ac:dyDescent="0.4">
      <c r="A723" s="91"/>
      <c r="B723" s="149"/>
      <c r="C723" s="91"/>
      <c r="D723" s="91"/>
      <c r="E723" s="91"/>
      <c r="F723" s="91"/>
      <c r="G723" s="149"/>
      <c r="H723" s="149"/>
      <c r="I723" s="149"/>
      <c r="J723" s="149"/>
      <c r="K723" s="149"/>
      <c r="L723" s="149"/>
      <c r="M723" s="149"/>
      <c r="N723" s="149"/>
      <c r="O723" s="149"/>
      <c r="P723" s="149"/>
      <c r="Q723" s="149"/>
      <c r="R723" s="91"/>
      <c r="S723" s="91"/>
      <c r="T723" s="149"/>
    </row>
    <row r="724" spans="1:20" x14ac:dyDescent="0.4">
      <c r="A724" s="91"/>
      <c r="B724" s="149"/>
      <c r="C724" s="91"/>
      <c r="D724" s="91"/>
      <c r="E724" s="91"/>
      <c r="F724" s="91"/>
      <c r="G724" s="149"/>
      <c r="H724" s="149"/>
      <c r="I724" s="149"/>
      <c r="J724" s="149"/>
      <c r="K724" s="149"/>
      <c r="L724" s="149"/>
      <c r="M724" s="149"/>
      <c r="N724" s="149"/>
      <c r="O724" s="149"/>
      <c r="P724" s="149"/>
      <c r="Q724" s="149"/>
      <c r="R724" s="91"/>
      <c r="S724" s="91"/>
      <c r="T724" s="149"/>
    </row>
    <row r="725" spans="1:20" x14ac:dyDescent="0.4">
      <c r="A725" s="91"/>
      <c r="B725" s="149"/>
      <c r="C725" s="91"/>
      <c r="D725" s="91"/>
      <c r="E725" s="91"/>
      <c r="F725" s="91"/>
      <c r="G725" s="149"/>
      <c r="H725" s="149"/>
      <c r="I725" s="149"/>
      <c r="J725" s="149"/>
      <c r="K725" s="149"/>
      <c r="L725" s="149"/>
      <c r="M725" s="149"/>
      <c r="N725" s="149"/>
      <c r="O725" s="149"/>
      <c r="P725" s="149"/>
      <c r="Q725" s="149"/>
      <c r="R725" s="91"/>
      <c r="S725" s="91"/>
      <c r="T725" s="149"/>
    </row>
    <row r="726" spans="1:20" x14ac:dyDescent="0.4">
      <c r="A726" s="91"/>
      <c r="B726" s="149"/>
      <c r="C726" s="91"/>
      <c r="D726" s="91"/>
      <c r="E726" s="91"/>
      <c r="F726" s="91"/>
      <c r="G726" s="149"/>
      <c r="H726" s="149"/>
      <c r="I726" s="149"/>
      <c r="J726" s="149"/>
      <c r="K726" s="149"/>
      <c r="L726" s="149"/>
      <c r="M726" s="149"/>
      <c r="N726" s="149"/>
      <c r="O726" s="149"/>
      <c r="P726" s="149"/>
      <c r="Q726" s="149"/>
      <c r="R726" s="91"/>
      <c r="S726" s="91"/>
      <c r="T726" s="149"/>
    </row>
    <row r="727" spans="1:20" x14ac:dyDescent="0.4">
      <c r="A727" s="91"/>
      <c r="B727" s="149"/>
      <c r="C727" s="91"/>
      <c r="D727" s="91"/>
      <c r="E727" s="91"/>
      <c r="F727" s="91"/>
      <c r="G727" s="149"/>
      <c r="H727" s="149"/>
      <c r="I727" s="149"/>
      <c r="J727" s="149"/>
      <c r="K727" s="149"/>
      <c r="L727" s="149"/>
      <c r="M727" s="149"/>
      <c r="N727" s="149"/>
      <c r="O727" s="149"/>
      <c r="P727" s="149"/>
      <c r="Q727" s="149"/>
      <c r="R727" s="91"/>
      <c r="S727" s="91"/>
      <c r="T727" s="149"/>
    </row>
    <row r="728" spans="1:20" x14ac:dyDescent="0.4">
      <c r="A728" s="91"/>
      <c r="B728" s="149"/>
      <c r="C728" s="91"/>
      <c r="D728" s="91"/>
      <c r="E728" s="91"/>
      <c r="F728" s="91"/>
      <c r="G728" s="149"/>
      <c r="H728" s="149"/>
      <c r="I728" s="149"/>
      <c r="J728" s="149"/>
      <c r="K728" s="149"/>
      <c r="L728" s="149"/>
      <c r="M728" s="149"/>
      <c r="N728" s="149"/>
      <c r="O728" s="149"/>
      <c r="P728" s="149"/>
      <c r="Q728" s="149"/>
      <c r="R728" s="91"/>
      <c r="S728" s="91"/>
      <c r="T728" s="149"/>
    </row>
    <row r="729" spans="1:20" x14ac:dyDescent="0.4">
      <c r="A729" s="91"/>
      <c r="B729" s="149"/>
      <c r="C729" s="91"/>
      <c r="D729" s="91"/>
      <c r="E729" s="91"/>
      <c r="F729" s="91"/>
      <c r="G729" s="149"/>
      <c r="H729" s="149"/>
      <c r="I729" s="149"/>
      <c r="J729" s="149"/>
      <c r="K729" s="149"/>
      <c r="L729" s="149"/>
      <c r="M729" s="149"/>
      <c r="N729" s="149"/>
      <c r="O729" s="149"/>
      <c r="P729" s="149"/>
      <c r="Q729" s="149"/>
      <c r="R729" s="91"/>
      <c r="S729" s="91"/>
      <c r="T729" s="149"/>
    </row>
    <row r="730" spans="1:20" x14ac:dyDescent="0.4">
      <c r="A730" s="91"/>
      <c r="B730" s="149"/>
      <c r="C730" s="91"/>
      <c r="D730" s="91"/>
      <c r="E730" s="91"/>
      <c r="F730" s="91"/>
      <c r="G730" s="149"/>
      <c r="H730" s="149"/>
      <c r="I730" s="149"/>
      <c r="J730" s="149"/>
      <c r="K730" s="149"/>
      <c r="L730" s="149"/>
      <c r="M730" s="149"/>
      <c r="N730" s="149"/>
      <c r="O730" s="149"/>
      <c r="P730" s="149"/>
      <c r="Q730" s="149"/>
      <c r="R730" s="91"/>
      <c r="S730" s="91"/>
      <c r="T730" s="149"/>
    </row>
    <row r="731" spans="1:20" x14ac:dyDescent="0.4">
      <c r="A731" s="91"/>
      <c r="B731" s="149"/>
      <c r="C731" s="91"/>
      <c r="D731" s="91"/>
      <c r="E731" s="91"/>
      <c r="F731" s="91"/>
      <c r="G731" s="149"/>
      <c r="H731" s="149"/>
      <c r="I731" s="149"/>
      <c r="J731" s="149"/>
      <c r="K731" s="149"/>
      <c r="L731" s="149"/>
      <c r="M731" s="149"/>
      <c r="N731" s="149"/>
      <c r="O731" s="149"/>
      <c r="P731" s="149"/>
      <c r="Q731" s="149"/>
      <c r="R731" s="91"/>
      <c r="S731" s="91"/>
      <c r="T731" s="149"/>
    </row>
    <row r="732" spans="1:20" x14ac:dyDescent="0.4">
      <c r="A732" s="91"/>
      <c r="B732" s="149"/>
      <c r="C732" s="91"/>
      <c r="D732" s="91"/>
      <c r="E732" s="91"/>
      <c r="F732" s="91"/>
      <c r="G732" s="149"/>
      <c r="H732" s="149"/>
      <c r="I732" s="149"/>
      <c r="J732" s="149"/>
      <c r="K732" s="149"/>
      <c r="L732" s="149"/>
      <c r="M732" s="149"/>
      <c r="N732" s="149"/>
      <c r="O732" s="149"/>
      <c r="P732" s="149"/>
      <c r="Q732" s="149"/>
      <c r="R732" s="91"/>
      <c r="S732" s="91"/>
      <c r="T732" s="149"/>
    </row>
    <row r="733" spans="1:20" x14ac:dyDescent="0.4">
      <c r="A733" s="91"/>
      <c r="B733" s="149"/>
      <c r="C733" s="91"/>
      <c r="D733" s="91"/>
      <c r="E733" s="91"/>
      <c r="F733" s="91"/>
      <c r="G733" s="149"/>
      <c r="H733" s="149"/>
      <c r="I733" s="149"/>
      <c r="J733" s="149"/>
      <c r="K733" s="149"/>
      <c r="L733" s="149"/>
      <c r="M733" s="149"/>
      <c r="N733" s="149"/>
      <c r="O733" s="149"/>
      <c r="P733" s="149"/>
      <c r="Q733" s="149"/>
      <c r="R733" s="91"/>
      <c r="S733" s="91"/>
      <c r="T733" s="149"/>
    </row>
    <row r="734" spans="1:20" x14ac:dyDescent="0.4">
      <c r="A734" s="91"/>
      <c r="B734" s="149"/>
      <c r="C734" s="91"/>
      <c r="D734" s="91"/>
      <c r="E734" s="91"/>
      <c r="F734" s="91"/>
      <c r="G734" s="149"/>
      <c r="H734" s="149"/>
      <c r="I734" s="149"/>
      <c r="J734" s="149"/>
      <c r="K734" s="149"/>
      <c r="L734" s="149"/>
      <c r="M734" s="149"/>
      <c r="N734" s="149"/>
      <c r="O734" s="149"/>
      <c r="P734" s="149"/>
      <c r="Q734" s="149"/>
      <c r="R734" s="91"/>
      <c r="S734" s="91"/>
      <c r="T734" s="149"/>
    </row>
    <row r="735" spans="1:20" x14ac:dyDescent="0.4">
      <c r="A735" s="91"/>
      <c r="B735" s="149"/>
      <c r="C735" s="91"/>
      <c r="D735" s="91"/>
      <c r="E735" s="91"/>
      <c r="F735" s="91"/>
      <c r="G735" s="149"/>
      <c r="H735" s="149"/>
      <c r="I735" s="149"/>
      <c r="J735" s="149"/>
      <c r="K735" s="149"/>
      <c r="L735" s="149"/>
      <c r="M735" s="149"/>
      <c r="N735" s="149"/>
      <c r="O735" s="149"/>
      <c r="P735" s="149"/>
      <c r="Q735" s="149"/>
      <c r="R735" s="91"/>
      <c r="S735" s="91"/>
      <c r="T735" s="149"/>
    </row>
    <row r="736" spans="1:20" x14ac:dyDescent="0.4">
      <c r="A736" s="91"/>
      <c r="B736" s="149"/>
      <c r="C736" s="91"/>
      <c r="D736" s="91"/>
      <c r="E736" s="91"/>
      <c r="F736" s="91"/>
      <c r="G736" s="149"/>
      <c r="H736" s="149"/>
      <c r="I736" s="149"/>
      <c r="J736" s="149"/>
      <c r="K736" s="149"/>
      <c r="L736" s="149"/>
      <c r="M736" s="149"/>
      <c r="N736" s="149"/>
      <c r="O736" s="149"/>
      <c r="P736" s="149"/>
      <c r="Q736" s="149"/>
      <c r="R736" s="91"/>
      <c r="S736" s="91"/>
      <c r="T736" s="149"/>
    </row>
    <row r="737" spans="1:20" x14ac:dyDescent="0.4">
      <c r="A737" s="91"/>
      <c r="B737" s="149"/>
      <c r="C737" s="91"/>
      <c r="D737" s="91"/>
      <c r="E737" s="91"/>
      <c r="F737" s="91"/>
      <c r="G737" s="149"/>
      <c r="H737" s="149"/>
      <c r="I737" s="149"/>
      <c r="J737" s="149"/>
      <c r="K737" s="149"/>
      <c r="L737" s="149"/>
      <c r="M737" s="149"/>
      <c r="N737" s="149"/>
      <c r="O737" s="149"/>
      <c r="P737" s="149"/>
      <c r="Q737" s="149"/>
      <c r="R737" s="91"/>
      <c r="S737" s="91"/>
      <c r="T737" s="149"/>
    </row>
    <row r="738" spans="1:20" x14ac:dyDescent="0.4">
      <c r="A738" s="91"/>
      <c r="B738" s="149"/>
      <c r="C738" s="91"/>
      <c r="D738" s="91"/>
      <c r="E738" s="91"/>
      <c r="F738" s="91"/>
      <c r="G738" s="149"/>
      <c r="H738" s="149"/>
      <c r="I738" s="149"/>
      <c r="J738" s="149"/>
      <c r="K738" s="149"/>
      <c r="L738" s="149"/>
      <c r="M738" s="149"/>
      <c r="N738" s="149"/>
      <c r="O738" s="149"/>
      <c r="P738" s="149"/>
      <c r="Q738" s="149"/>
      <c r="R738" s="91"/>
      <c r="S738" s="91"/>
      <c r="T738" s="149"/>
    </row>
    <row r="739" spans="1:20" x14ac:dyDescent="0.4">
      <c r="A739" s="91"/>
      <c r="B739" s="149"/>
      <c r="C739" s="91"/>
      <c r="D739" s="91"/>
      <c r="E739" s="91"/>
      <c r="F739" s="91"/>
      <c r="G739" s="149"/>
      <c r="H739" s="149"/>
      <c r="I739" s="149"/>
      <c r="J739" s="149"/>
      <c r="K739" s="149"/>
      <c r="L739" s="149"/>
      <c r="M739" s="149"/>
      <c r="N739" s="149"/>
      <c r="O739" s="149"/>
      <c r="P739" s="149"/>
      <c r="Q739" s="149"/>
      <c r="R739" s="91"/>
      <c r="S739" s="91"/>
      <c r="T739" s="149"/>
    </row>
    <row r="740" spans="1:20" x14ac:dyDescent="0.4">
      <c r="A740" s="91"/>
      <c r="B740" s="149"/>
      <c r="C740" s="91"/>
      <c r="D740" s="91"/>
      <c r="E740" s="91"/>
      <c r="F740" s="91"/>
      <c r="G740" s="149"/>
      <c r="H740" s="149"/>
      <c r="I740" s="149"/>
      <c r="J740" s="149"/>
      <c r="K740" s="149"/>
      <c r="L740" s="149"/>
      <c r="M740" s="149"/>
      <c r="N740" s="149"/>
      <c r="O740" s="149"/>
      <c r="P740" s="149"/>
      <c r="Q740" s="149"/>
      <c r="R740" s="91"/>
      <c r="S740" s="91"/>
      <c r="T740" s="149"/>
    </row>
    <row r="741" spans="1:20" x14ac:dyDescent="0.4">
      <c r="A741" s="91"/>
      <c r="B741" s="149"/>
      <c r="C741" s="91"/>
      <c r="D741" s="91"/>
      <c r="E741" s="91"/>
      <c r="F741" s="91"/>
      <c r="G741" s="149"/>
      <c r="H741" s="149"/>
      <c r="I741" s="149"/>
      <c r="J741" s="149"/>
      <c r="K741" s="149"/>
      <c r="L741" s="149"/>
      <c r="M741" s="149"/>
      <c r="N741" s="149"/>
      <c r="O741" s="149"/>
      <c r="P741" s="149"/>
      <c r="Q741" s="149"/>
      <c r="R741" s="91"/>
      <c r="S741" s="91"/>
      <c r="T741" s="149"/>
    </row>
    <row r="742" spans="1:20" x14ac:dyDescent="0.4">
      <c r="A742" s="91"/>
      <c r="B742" s="149"/>
      <c r="C742" s="91"/>
      <c r="D742" s="91"/>
      <c r="E742" s="91"/>
      <c r="F742" s="91"/>
      <c r="G742" s="149"/>
      <c r="H742" s="149"/>
      <c r="I742" s="149"/>
      <c r="J742" s="149"/>
      <c r="K742" s="149"/>
      <c r="L742" s="149"/>
      <c r="M742" s="149"/>
      <c r="N742" s="149"/>
      <c r="O742" s="149"/>
      <c r="P742" s="149"/>
      <c r="Q742" s="149"/>
      <c r="R742" s="91"/>
      <c r="S742" s="91"/>
      <c r="T742" s="149"/>
    </row>
    <row r="743" spans="1:20" x14ac:dyDescent="0.4">
      <c r="A743" s="91"/>
      <c r="B743" s="149"/>
      <c r="C743" s="91"/>
      <c r="D743" s="91"/>
      <c r="E743" s="91"/>
      <c r="F743" s="91"/>
      <c r="G743" s="149"/>
      <c r="H743" s="149"/>
      <c r="I743" s="149"/>
      <c r="J743" s="149"/>
      <c r="K743" s="149"/>
      <c r="L743" s="149"/>
      <c r="M743" s="149"/>
      <c r="N743" s="149"/>
      <c r="O743" s="149"/>
      <c r="P743" s="149"/>
      <c r="Q743" s="149"/>
      <c r="R743" s="91"/>
      <c r="S743" s="91"/>
      <c r="T743" s="149"/>
    </row>
    <row r="744" spans="1:20" x14ac:dyDescent="0.4">
      <c r="A744" s="91"/>
      <c r="B744" s="149"/>
      <c r="C744" s="91"/>
      <c r="D744" s="91"/>
      <c r="E744" s="91"/>
      <c r="F744" s="91"/>
      <c r="G744" s="149"/>
      <c r="H744" s="149"/>
      <c r="I744" s="149"/>
      <c r="J744" s="149"/>
      <c r="K744" s="149"/>
      <c r="L744" s="149"/>
      <c r="M744" s="149"/>
      <c r="N744" s="149"/>
      <c r="O744" s="149"/>
      <c r="P744" s="149"/>
      <c r="Q744" s="149"/>
      <c r="R744" s="91"/>
      <c r="S744" s="91"/>
      <c r="T744" s="149"/>
    </row>
    <row r="745" spans="1:20" x14ac:dyDescent="0.4">
      <c r="A745" s="91"/>
      <c r="B745" s="149"/>
      <c r="C745" s="91"/>
      <c r="D745" s="91"/>
      <c r="E745" s="91"/>
      <c r="F745" s="91"/>
      <c r="G745" s="149"/>
      <c r="H745" s="149"/>
      <c r="I745" s="149"/>
      <c r="J745" s="149"/>
      <c r="K745" s="149"/>
      <c r="L745" s="149"/>
      <c r="M745" s="149"/>
      <c r="N745" s="149"/>
      <c r="O745" s="149"/>
      <c r="P745" s="149"/>
      <c r="Q745" s="149"/>
      <c r="R745" s="91"/>
      <c r="S745" s="91"/>
      <c r="T745" s="149"/>
    </row>
    <row r="746" spans="1:20" x14ac:dyDescent="0.4">
      <c r="A746" s="91"/>
      <c r="B746" s="149"/>
      <c r="C746" s="91"/>
      <c r="D746" s="91"/>
      <c r="E746" s="91"/>
      <c r="F746" s="91"/>
      <c r="G746" s="149"/>
      <c r="H746" s="149"/>
      <c r="I746" s="149"/>
      <c r="J746" s="149"/>
      <c r="K746" s="149"/>
      <c r="L746" s="149"/>
      <c r="M746" s="149"/>
      <c r="N746" s="149"/>
      <c r="O746" s="149"/>
      <c r="P746" s="149"/>
      <c r="Q746" s="149"/>
      <c r="R746" s="91"/>
      <c r="S746" s="91"/>
      <c r="T746" s="149"/>
    </row>
    <row r="747" spans="1:20" x14ac:dyDescent="0.4">
      <c r="A747" s="91"/>
      <c r="B747" s="149"/>
      <c r="C747" s="91"/>
      <c r="D747" s="91"/>
      <c r="E747" s="91"/>
      <c r="F747" s="91"/>
      <c r="G747" s="149"/>
      <c r="H747" s="149"/>
      <c r="I747" s="149"/>
      <c r="J747" s="149"/>
      <c r="K747" s="149"/>
      <c r="L747" s="149"/>
      <c r="M747" s="149"/>
      <c r="N747" s="149"/>
      <c r="O747" s="149"/>
      <c r="P747" s="149"/>
      <c r="Q747" s="149"/>
      <c r="R747" s="91"/>
      <c r="S747" s="91"/>
      <c r="T747" s="149"/>
    </row>
    <row r="748" spans="1:20" x14ac:dyDescent="0.4">
      <c r="A748" s="91"/>
      <c r="B748" s="149"/>
      <c r="C748" s="91"/>
      <c r="D748" s="91"/>
      <c r="E748" s="91"/>
      <c r="F748" s="91"/>
      <c r="G748" s="149"/>
      <c r="H748" s="149"/>
      <c r="I748" s="149"/>
      <c r="J748" s="149"/>
      <c r="K748" s="149"/>
      <c r="L748" s="149"/>
      <c r="M748" s="149"/>
      <c r="N748" s="149"/>
      <c r="O748" s="149"/>
      <c r="P748" s="149"/>
      <c r="Q748" s="149"/>
      <c r="R748" s="91"/>
      <c r="S748" s="91"/>
      <c r="T748" s="149"/>
    </row>
    <row r="749" spans="1:20" x14ac:dyDescent="0.4">
      <c r="A749" s="91"/>
      <c r="B749" s="149"/>
      <c r="C749" s="91"/>
      <c r="D749" s="91"/>
      <c r="E749" s="91"/>
      <c r="F749" s="91"/>
      <c r="G749" s="149"/>
      <c r="H749" s="149"/>
      <c r="I749" s="149"/>
      <c r="J749" s="149"/>
      <c r="K749" s="149"/>
      <c r="L749" s="149"/>
      <c r="M749" s="149"/>
      <c r="N749" s="149"/>
      <c r="O749" s="149"/>
      <c r="P749" s="149"/>
      <c r="Q749" s="149"/>
      <c r="R749" s="91"/>
      <c r="S749" s="91"/>
      <c r="T749" s="149"/>
    </row>
    <row r="750" spans="1:20" x14ac:dyDescent="0.4">
      <c r="A750" s="91"/>
      <c r="B750" s="149"/>
      <c r="C750" s="91"/>
      <c r="D750" s="91"/>
      <c r="E750" s="91"/>
      <c r="F750" s="91"/>
      <c r="G750" s="149"/>
      <c r="H750" s="149"/>
      <c r="I750" s="149"/>
      <c r="J750" s="149"/>
      <c r="K750" s="149"/>
      <c r="L750" s="149"/>
      <c r="M750" s="149"/>
      <c r="N750" s="149"/>
      <c r="O750" s="149"/>
      <c r="P750" s="149"/>
      <c r="Q750" s="149"/>
      <c r="R750" s="91"/>
      <c r="S750" s="91"/>
      <c r="T750" s="149"/>
    </row>
    <row r="751" spans="1:20" x14ac:dyDescent="0.4">
      <c r="A751" s="91"/>
      <c r="B751" s="149"/>
      <c r="C751" s="91"/>
      <c r="D751" s="91"/>
      <c r="E751" s="91"/>
      <c r="F751" s="91"/>
      <c r="G751" s="149"/>
      <c r="H751" s="149"/>
      <c r="I751" s="149"/>
      <c r="J751" s="149"/>
      <c r="K751" s="149"/>
      <c r="L751" s="149"/>
      <c r="M751" s="149"/>
      <c r="N751" s="149"/>
      <c r="O751" s="149"/>
      <c r="P751" s="149"/>
      <c r="Q751" s="149"/>
      <c r="R751" s="91"/>
      <c r="S751" s="91"/>
      <c r="T751" s="149"/>
    </row>
    <row r="752" spans="1:20" x14ac:dyDescent="0.4">
      <c r="A752" s="91"/>
      <c r="B752" s="149"/>
      <c r="C752" s="91"/>
      <c r="D752" s="91"/>
      <c r="E752" s="91"/>
      <c r="F752" s="91"/>
      <c r="G752" s="149"/>
      <c r="H752" s="149"/>
      <c r="I752" s="149"/>
      <c r="J752" s="149"/>
      <c r="K752" s="149"/>
      <c r="L752" s="149"/>
      <c r="M752" s="149"/>
      <c r="N752" s="149"/>
      <c r="O752" s="149"/>
      <c r="P752" s="149"/>
      <c r="Q752" s="149"/>
      <c r="R752" s="91"/>
      <c r="S752" s="91"/>
      <c r="T752" s="149"/>
    </row>
    <row r="753" spans="1:20" x14ac:dyDescent="0.4">
      <c r="A753" s="91"/>
      <c r="B753" s="149"/>
      <c r="C753" s="91"/>
      <c r="D753" s="91"/>
      <c r="E753" s="91"/>
      <c r="F753" s="91"/>
      <c r="G753" s="149"/>
      <c r="H753" s="149"/>
      <c r="I753" s="149"/>
      <c r="J753" s="149"/>
      <c r="K753" s="149"/>
      <c r="L753" s="149"/>
      <c r="M753" s="149"/>
      <c r="N753" s="149"/>
      <c r="O753" s="149"/>
      <c r="P753" s="149"/>
      <c r="Q753" s="149"/>
      <c r="R753" s="91"/>
      <c r="S753" s="91"/>
      <c r="T753" s="149"/>
    </row>
    <row r="754" spans="1:20" x14ac:dyDescent="0.4">
      <c r="A754" s="91"/>
      <c r="B754" s="149"/>
      <c r="C754" s="91"/>
      <c r="D754" s="91"/>
      <c r="E754" s="91"/>
      <c r="F754" s="91"/>
      <c r="G754" s="149"/>
      <c r="H754" s="149"/>
      <c r="I754" s="149"/>
      <c r="J754" s="149"/>
      <c r="K754" s="149"/>
      <c r="L754" s="149"/>
      <c r="M754" s="149"/>
      <c r="N754" s="149"/>
      <c r="O754" s="149"/>
      <c r="P754" s="149"/>
      <c r="Q754" s="149"/>
      <c r="R754" s="91"/>
      <c r="S754" s="91"/>
      <c r="T754" s="149"/>
    </row>
    <row r="755" spans="1:20" x14ac:dyDescent="0.4">
      <c r="A755" s="91"/>
      <c r="B755" s="149"/>
      <c r="C755" s="91"/>
      <c r="D755" s="91"/>
      <c r="E755" s="91"/>
      <c r="F755" s="91"/>
      <c r="G755" s="149"/>
      <c r="H755" s="149"/>
      <c r="I755" s="149"/>
      <c r="J755" s="149"/>
      <c r="K755" s="149"/>
      <c r="L755" s="149"/>
      <c r="M755" s="149"/>
      <c r="N755" s="149"/>
      <c r="O755" s="149"/>
      <c r="P755" s="149"/>
      <c r="Q755" s="149"/>
      <c r="R755" s="91"/>
      <c r="S755" s="91"/>
      <c r="T755" s="149"/>
    </row>
    <row r="756" spans="1:20" x14ac:dyDescent="0.4">
      <c r="A756" s="91"/>
      <c r="B756" s="149"/>
      <c r="C756" s="91"/>
      <c r="D756" s="91"/>
      <c r="E756" s="91"/>
      <c r="F756" s="91"/>
      <c r="G756" s="149"/>
      <c r="H756" s="149"/>
      <c r="I756" s="149"/>
      <c r="J756" s="149"/>
      <c r="K756" s="149"/>
      <c r="L756" s="149"/>
      <c r="M756" s="149"/>
      <c r="N756" s="149"/>
      <c r="O756" s="149"/>
      <c r="P756" s="149"/>
      <c r="Q756" s="149"/>
      <c r="R756" s="91"/>
      <c r="S756" s="91"/>
      <c r="T756" s="149"/>
    </row>
    <row r="757" spans="1:20" x14ac:dyDescent="0.4">
      <c r="A757" s="91"/>
      <c r="B757" s="149"/>
      <c r="C757" s="91"/>
      <c r="D757" s="91"/>
      <c r="E757" s="91"/>
      <c r="F757" s="91"/>
      <c r="G757" s="149"/>
      <c r="H757" s="149"/>
      <c r="I757" s="149"/>
      <c r="J757" s="149"/>
      <c r="K757" s="149"/>
      <c r="L757" s="149"/>
      <c r="M757" s="149"/>
      <c r="N757" s="149"/>
      <c r="O757" s="149"/>
      <c r="P757" s="149"/>
      <c r="Q757" s="149"/>
      <c r="R757" s="91"/>
      <c r="S757" s="91"/>
      <c r="T757" s="149"/>
    </row>
    <row r="758" spans="1:20" x14ac:dyDescent="0.4">
      <c r="A758" s="91"/>
      <c r="B758" s="149"/>
      <c r="C758" s="91"/>
      <c r="D758" s="91"/>
      <c r="E758" s="91"/>
      <c r="F758" s="91"/>
      <c r="G758" s="149"/>
      <c r="H758" s="149"/>
      <c r="I758" s="149"/>
      <c r="J758" s="149"/>
      <c r="K758" s="149"/>
      <c r="L758" s="149"/>
      <c r="M758" s="149"/>
      <c r="N758" s="149"/>
      <c r="O758" s="149"/>
      <c r="P758" s="149"/>
      <c r="Q758" s="149"/>
      <c r="R758" s="91"/>
      <c r="S758" s="91"/>
      <c r="T758" s="149"/>
    </row>
    <row r="759" spans="1:20" x14ac:dyDescent="0.4">
      <c r="A759" s="91"/>
      <c r="B759" s="149"/>
      <c r="C759" s="91"/>
      <c r="D759" s="91"/>
      <c r="E759" s="91"/>
      <c r="F759" s="91"/>
      <c r="G759" s="149"/>
      <c r="H759" s="149"/>
      <c r="I759" s="149"/>
      <c r="J759" s="149"/>
      <c r="K759" s="149"/>
      <c r="L759" s="149"/>
      <c r="M759" s="149"/>
      <c r="N759" s="149"/>
      <c r="O759" s="149"/>
      <c r="P759" s="149"/>
      <c r="Q759" s="149"/>
      <c r="R759" s="91"/>
      <c r="S759" s="91"/>
      <c r="T759" s="149"/>
    </row>
    <row r="760" spans="1:20" x14ac:dyDescent="0.4">
      <c r="A760" s="91"/>
      <c r="B760" s="149"/>
      <c r="C760" s="91"/>
      <c r="D760" s="91"/>
      <c r="E760" s="91"/>
      <c r="F760" s="91"/>
      <c r="G760" s="149"/>
      <c r="H760" s="149"/>
      <c r="I760" s="149"/>
      <c r="J760" s="149"/>
      <c r="K760" s="149"/>
      <c r="L760" s="149"/>
      <c r="M760" s="149"/>
      <c r="N760" s="149"/>
      <c r="O760" s="149"/>
      <c r="P760" s="149"/>
      <c r="Q760" s="149"/>
      <c r="R760" s="91"/>
      <c r="S760" s="91"/>
      <c r="T760" s="149"/>
    </row>
    <row r="761" spans="1:20" x14ac:dyDescent="0.4">
      <c r="A761" s="91"/>
      <c r="B761" s="149"/>
      <c r="C761" s="91"/>
      <c r="D761" s="91"/>
      <c r="E761" s="91"/>
      <c r="F761" s="91"/>
      <c r="G761" s="149"/>
      <c r="H761" s="149"/>
      <c r="I761" s="149"/>
      <c r="J761" s="149"/>
      <c r="K761" s="149"/>
      <c r="L761" s="149"/>
      <c r="M761" s="149"/>
      <c r="N761" s="149"/>
      <c r="O761" s="149"/>
      <c r="P761" s="149"/>
      <c r="Q761" s="149"/>
      <c r="R761" s="91"/>
      <c r="S761" s="91"/>
      <c r="T761" s="149"/>
    </row>
    <row r="762" spans="1:20" x14ac:dyDescent="0.4">
      <c r="A762" s="91"/>
      <c r="B762" s="149"/>
      <c r="C762" s="91"/>
      <c r="D762" s="91"/>
      <c r="E762" s="91"/>
      <c r="F762" s="91"/>
      <c r="G762" s="149"/>
      <c r="H762" s="149"/>
      <c r="I762" s="149"/>
      <c r="J762" s="149"/>
      <c r="K762" s="149"/>
      <c r="L762" s="149"/>
      <c r="M762" s="149"/>
      <c r="N762" s="149"/>
      <c r="O762" s="149"/>
      <c r="P762" s="149"/>
      <c r="Q762" s="149"/>
      <c r="R762" s="91"/>
      <c r="S762" s="91"/>
      <c r="T762" s="149"/>
    </row>
    <row r="763" spans="1:20" x14ac:dyDescent="0.4">
      <c r="A763" s="91"/>
      <c r="B763" s="149"/>
      <c r="C763" s="91"/>
      <c r="D763" s="91"/>
      <c r="E763" s="91"/>
      <c r="F763" s="91"/>
      <c r="G763" s="149"/>
      <c r="H763" s="149"/>
      <c r="I763" s="149"/>
      <c r="J763" s="149"/>
      <c r="K763" s="149"/>
      <c r="L763" s="149"/>
      <c r="M763" s="149"/>
      <c r="N763" s="149"/>
      <c r="O763" s="149"/>
      <c r="P763" s="149"/>
      <c r="Q763" s="149"/>
      <c r="R763" s="91"/>
      <c r="S763" s="91"/>
      <c r="T763" s="149"/>
    </row>
    <row r="764" spans="1:20" x14ac:dyDescent="0.4">
      <c r="A764" s="91"/>
      <c r="B764" s="149"/>
      <c r="C764" s="91"/>
      <c r="D764" s="91"/>
      <c r="E764" s="91"/>
      <c r="F764" s="91"/>
      <c r="G764" s="149"/>
      <c r="H764" s="149"/>
      <c r="I764" s="149"/>
      <c r="J764" s="149"/>
      <c r="K764" s="149"/>
      <c r="L764" s="149"/>
      <c r="M764" s="149"/>
      <c r="N764" s="149"/>
      <c r="O764" s="149"/>
      <c r="P764" s="149"/>
      <c r="Q764" s="149"/>
      <c r="R764" s="91"/>
      <c r="S764" s="91"/>
      <c r="T764" s="149"/>
    </row>
    <row r="765" spans="1:20" x14ac:dyDescent="0.4">
      <c r="A765" s="91"/>
      <c r="B765" s="149"/>
      <c r="C765" s="91"/>
      <c r="D765" s="91"/>
      <c r="E765" s="91"/>
      <c r="F765" s="91"/>
      <c r="G765" s="149"/>
      <c r="H765" s="149"/>
      <c r="I765" s="149"/>
      <c r="J765" s="149"/>
      <c r="K765" s="149"/>
      <c r="L765" s="149"/>
      <c r="M765" s="149"/>
      <c r="N765" s="149"/>
      <c r="O765" s="149"/>
      <c r="P765" s="149"/>
      <c r="Q765" s="149"/>
      <c r="R765" s="91"/>
      <c r="S765" s="91"/>
      <c r="T765" s="149"/>
    </row>
    <row r="766" spans="1:20" x14ac:dyDescent="0.4">
      <c r="A766" s="91"/>
      <c r="B766" s="149"/>
      <c r="C766" s="91"/>
      <c r="D766" s="91"/>
      <c r="E766" s="91"/>
      <c r="F766" s="91"/>
      <c r="G766" s="149"/>
      <c r="H766" s="149"/>
      <c r="I766" s="149"/>
      <c r="J766" s="149"/>
      <c r="K766" s="149"/>
      <c r="L766" s="149"/>
      <c r="M766" s="149"/>
      <c r="N766" s="149"/>
      <c r="O766" s="149"/>
      <c r="P766" s="149"/>
      <c r="Q766" s="149"/>
      <c r="R766" s="91"/>
      <c r="S766" s="91"/>
      <c r="T766" s="149"/>
    </row>
    <row r="767" spans="1:20" x14ac:dyDescent="0.4">
      <c r="A767" s="91"/>
      <c r="B767" s="149"/>
      <c r="C767" s="91"/>
      <c r="D767" s="91"/>
      <c r="E767" s="91"/>
      <c r="F767" s="91"/>
      <c r="G767" s="149"/>
      <c r="H767" s="149"/>
      <c r="I767" s="149"/>
      <c r="J767" s="149"/>
      <c r="K767" s="149"/>
      <c r="L767" s="149"/>
      <c r="M767" s="149"/>
      <c r="N767" s="149"/>
      <c r="O767" s="149"/>
      <c r="P767" s="149"/>
      <c r="Q767" s="149"/>
      <c r="R767" s="91"/>
      <c r="S767" s="91"/>
      <c r="T767" s="149"/>
    </row>
    <row r="768" spans="1:20" x14ac:dyDescent="0.4">
      <c r="A768" s="91"/>
      <c r="B768" s="149"/>
      <c r="C768" s="91"/>
      <c r="D768" s="91"/>
      <c r="E768" s="91"/>
      <c r="F768" s="91"/>
      <c r="G768" s="149"/>
      <c r="H768" s="149"/>
      <c r="I768" s="149"/>
      <c r="J768" s="149"/>
      <c r="K768" s="149"/>
      <c r="L768" s="149"/>
      <c r="M768" s="149"/>
      <c r="N768" s="149"/>
      <c r="O768" s="149"/>
      <c r="P768" s="149"/>
      <c r="Q768" s="149"/>
      <c r="R768" s="91"/>
      <c r="S768" s="91"/>
      <c r="T768" s="149"/>
    </row>
    <row r="769" spans="1:20" x14ac:dyDescent="0.4">
      <c r="A769" s="91"/>
      <c r="B769" s="149"/>
      <c r="C769" s="91"/>
      <c r="D769" s="91"/>
      <c r="E769" s="91"/>
      <c r="F769" s="91"/>
      <c r="G769" s="149"/>
      <c r="H769" s="149"/>
      <c r="I769" s="149"/>
      <c r="J769" s="149"/>
      <c r="K769" s="149"/>
      <c r="L769" s="149"/>
      <c r="M769" s="149"/>
      <c r="N769" s="149"/>
      <c r="O769" s="149"/>
      <c r="P769" s="149"/>
      <c r="Q769" s="149"/>
      <c r="R769" s="91"/>
      <c r="S769" s="91"/>
      <c r="T769" s="149"/>
    </row>
    <row r="770" spans="1:20" x14ac:dyDescent="0.4">
      <c r="A770" s="91"/>
      <c r="B770" s="149"/>
      <c r="C770" s="91"/>
      <c r="D770" s="91"/>
      <c r="E770" s="91"/>
      <c r="F770" s="91"/>
      <c r="G770" s="149"/>
      <c r="H770" s="149"/>
      <c r="I770" s="149"/>
      <c r="J770" s="149"/>
      <c r="K770" s="149"/>
      <c r="L770" s="149"/>
      <c r="M770" s="149"/>
      <c r="N770" s="149"/>
      <c r="O770" s="149"/>
      <c r="P770" s="149"/>
      <c r="Q770" s="149"/>
      <c r="R770" s="91"/>
      <c r="S770" s="91"/>
      <c r="T770" s="149"/>
    </row>
    <row r="771" spans="1:20" x14ac:dyDescent="0.4">
      <c r="A771" s="91"/>
      <c r="B771" s="149"/>
      <c r="C771" s="91"/>
      <c r="D771" s="91"/>
      <c r="E771" s="91"/>
      <c r="F771" s="91"/>
      <c r="G771" s="149"/>
      <c r="H771" s="149"/>
      <c r="I771" s="149"/>
      <c r="J771" s="149"/>
      <c r="K771" s="149"/>
      <c r="L771" s="149"/>
      <c r="M771" s="149"/>
      <c r="N771" s="149"/>
      <c r="O771" s="149"/>
      <c r="P771" s="149"/>
      <c r="Q771" s="149"/>
      <c r="R771" s="91"/>
      <c r="S771" s="91"/>
      <c r="T771" s="149"/>
    </row>
    <row r="772" spans="1:20" x14ac:dyDescent="0.4">
      <c r="A772" s="91"/>
      <c r="B772" s="149"/>
      <c r="C772" s="91"/>
      <c r="D772" s="91"/>
      <c r="E772" s="91"/>
      <c r="F772" s="91"/>
      <c r="G772" s="149"/>
      <c r="H772" s="149"/>
      <c r="I772" s="149"/>
      <c r="J772" s="149"/>
      <c r="K772" s="149"/>
      <c r="L772" s="149"/>
      <c r="M772" s="149"/>
      <c r="N772" s="149"/>
      <c r="O772" s="149"/>
      <c r="P772" s="149"/>
      <c r="Q772" s="149"/>
      <c r="R772" s="91"/>
      <c r="S772" s="91"/>
      <c r="T772" s="149"/>
    </row>
    <row r="773" spans="1:20" x14ac:dyDescent="0.4">
      <c r="A773" s="91"/>
      <c r="B773" s="149"/>
      <c r="C773" s="91"/>
      <c r="D773" s="91"/>
      <c r="E773" s="91"/>
      <c r="F773" s="91"/>
      <c r="G773" s="149"/>
      <c r="H773" s="149"/>
      <c r="I773" s="149"/>
      <c r="J773" s="149"/>
      <c r="K773" s="149"/>
      <c r="L773" s="149"/>
      <c r="M773" s="149"/>
      <c r="N773" s="149"/>
      <c r="O773" s="149"/>
      <c r="P773" s="149"/>
      <c r="Q773" s="149"/>
      <c r="R773" s="91"/>
      <c r="S773" s="91"/>
      <c r="T773" s="149"/>
    </row>
    <row r="774" spans="1:20" x14ac:dyDescent="0.4">
      <c r="A774" s="91"/>
      <c r="B774" s="149"/>
      <c r="C774" s="91"/>
      <c r="D774" s="91"/>
      <c r="E774" s="91"/>
      <c r="F774" s="91"/>
      <c r="G774" s="149"/>
      <c r="H774" s="149"/>
      <c r="I774" s="149"/>
      <c r="J774" s="149"/>
      <c r="K774" s="149"/>
      <c r="L774" s="149"/>
      <c r="M774" s="149"/>
      <c r="N774" s="149"/>
      <c r="O774" s="149"/>
      <c r="P774" s="149"/>
      <c r="Q774" s="149"/>
      <c r="R774" s="91"/>
      <c r="S774" s="91"/>
      <c r="T774" s="149"/>
    </row>
    <row r="775" spans="1:20" x14ac:dyDescent="0.4">
      <c r="A775" s="91"/>
      <c r="B775" s="149"/>
      <c r="C775" s="91"/>
      <c r="D775" s="91"/>
      <c r="E775" s="91"/>
      <c r="F775" s="91"/>
      <c r="G775" s="149"/>
      <c r="H775" s="149"/>
      <c r="I775" s="149"/>
      <c r="J775" s="149"/>
      <c r="K775" s="149"/>
      <c r="L775" s="149"/>
      <c r="M775" s="149"/>
      <c r="N775" s="149"/>
      <c r="O775" s="149"/>
      <c r="P775" s="149"/>
      <c r="Q775" s="149"/>
      <c r="R775" s="91"/>
      <c r="S775" s="91"/>
      <c r="T775" s="149"/>
    </row>
    <row r="776" spans="1:20" x14ac:dyDescent="0.4">
      <c r="A776" s="91"/>
      <c r="B776" s="149"/>
      <c r="C776" s="91"/>
      <c r="D776" s="91"/>
      <c r="E776" s="91"/>
      <c r="F776" s="91"/>
      <c r="G776" s="149"/>
      <c r="H776" s="149"/>
      <c r="I776" s="149"/>
      <c r="J776" s="149"/>
      <c r="K776" s="149"/>
      <c r="L776" s="149"/>
      <c r="M776" s="149"/>
      <c r="N776" s="149"/>
      <c r="O776" s="149"/>
      <c r="P776" s="149"/>
      <c r="Q776" s="149"/>
      <c r="R776" s="91"/>
      <c r="S776" s="91"/>
      <c r="T776" s="149"/>
    </row>
    <row r="777" spans="1:20" x14ac:dyDescent="0.4">
      <c r="A777" s="91"/>
      <c r="B777" s="149"/>
      <c r="C777" s="91"/>
      <c r="D777" s="91"/>
      <c r="E777" s="91"/>
      <c r="F777" s="91"/>
      <c r="G777" s="149"/>
      <c r="H777" s="149"/>
      <c r="I777" s="149"/>
      <c r="J777" s="149"/>
      <c r="K777" s="149"/>
      <c r="L777" s="149"/>
      <c r="M777" s="149"/>
      <c r="N777" s="149"/>
      <c r="O777" s="149"/>
      <c r="P777" s="149"/>
      <c r="Q777" s="149"/>
      <c r="R777" s="91"/>
      <c r="S777" s="91"/>
      <c r="T777" s="149"/>
    </row>
    <row r="778" spans="1:20" x14ac:dyDescent="0.4">
      <c r="A778" s="91"/>
      <c r="B778" s="149"/>
      <c r="C778" s="91"/>
      <c r="D778" s="91"/>
      <c r="E778" s="91"/>
      <c r="F778" s="91"/>
      <c r="G778" s="149"/>
      <c r="H778" s="149"/>
      <c r="I778" s="149"/>
      <c r="J778" s="149"/>
      <c r="K778" s="149"/>
      <c r="L778" s="149"/>
      <c r="M778" s="149"/>
      <c r="N778" s="149"/>
      <c r="O778" s="149"/>
      <c r="P778" s="149"/>
      <c r="Q778" s="149"/>
      <c r="R778" s="91"/>
      <c r="S778" s="91"/>
      <c r="T778" s="149"/>
    </row>
    <row r="779" spans="1:20" x14ac:dyDescent="0.4">
      <c r="A779" s="91"/>
      <c r="B779" s="149"/>
      <c r="C779" s="91"/>
      <c r="D779" s="91"/>
      <c r="E779" s="91"/>
      <c r="F779" s="91"/>
      <c r="G779" s="149"/>
      <c r="H779" s="149"/>
      <c r="I779" s="149"/>
      <c r="J779" s="149"/>
      <c r="K779" s="149"/>
      <c r="L779" s="149"/>
      <c r="M779" s="149"/>
      <c r="N779" s="149"/>
      <c r="O779" s="149"/>
      <c r="P779" s="149"/>
      <c r="Q779" s="149"/>
      <c r="R779" s="91"/>
      <c r="S779" s="91"/>
      <c r="T779" s="149"/>
    </row>
    <row r="780" spans="1:20" x14ac:dyDescent="0.4">
      <c r="A780" s="91"/>
      <c r="B780" s="149"/>
      <c r="C780" s="91"/>
      <c r="D780" s="91"/>
      <c r="E780" s="91"/>
      <c r="F780" s="91"/>
      <c r="G780" s="149"/>
      <c r="H780" s="149"/>
      <c r="I780" s="149"/>
      <c r="J780" s="149"/>
      <c r="K780" s="149"/>
      <c r="L780" s="149"/>
      <c r="M780" s="149"/>
      <c r="N780" s="149"/>
      <c r="O780" s="149"/>
      <c r="P780" s="149"/>
      <c r="Q780" s="149"/>
      <c r="R780" s="91"/>
      <c r="S780" s="91"/>
      <c r="T780" s="149"/>
    </row>
    <row r="781" spans="1:20" x14ac:dyDescent="0.4">
      <c r="A781" s="91"/>
      <c r="B781" s="149"/>
      <c r="C781" s="91"/>
      <c r="D781" s="91"/>
      <c r="E781" s="91"/>
      <c r="F781" s="91"/>
      <c r="G781" s="149"/>
      <c r="H781" s="149"/>
      <c r="I781" s="149"/>
      <c r="J781" s="149"/>
      <c r="K781" s="149"/>
      <c r="L781" s="149"/>
      <c r="M781" s="149"/>
      <c r="N781" s="149"/>
      <c r="O781" s="149"/>
      <c r="P781" s="149"/>
      <c r="Q781" s="149"/>
      <c r="R781" s="91"/>
      <c r="S781" s="91"/>
      <c r="T781" s="149"/>
    </row>
    <row r="782" spans="1:20" x14ac:dyDescent="0.4">
      <c r="A782" s="91"/>
      <c r="B782" s="149"/>
      <c r="C782" s="91"/>
      <c r="D782" s="91"/>
      <c r="E782" s="91"/>
      <c r="F782" s="91"/>
      <c r="G782" s="149"/>
      <c r="H782" s="149"/>
      <c r="I782" s="149"/>
      <c r="J782" s="149"/>
      <c r="K782" s="149"/>
      <c r="L782" s="149"/>
      <c r="M782" s="149"/>
      <c r="N782" s="149"/>
      <c r="O782" s="149"/>
      <c r="P782" s="149"/>
      <c r="Q782" s="149"/>
      <c r="R782" s="91"/>
      <c r="S782" s="91"/>
      <c r="T782" s="149"/>
    </row>
    <row r="783" spans="1:20" x14ac:dyDescent="0.4">
      <c r="A783" s="91"/>
      <c r="B783" s="149"/>
      <c r="C783" s="91"/>
      <c r="D783" s="91"/>
      <c r="E783" s="91"/>
      <c r="F783" s="91"/>
      <c r="G783" s="149"/>
      <c r="H783" s="149"/>
      <c r="I783" s="149"/>
      <c r="J783" s="149"/>
      <c r="K783" s="149"/>
      <c r="L783" s="149"/>
      <c r="M783" s="149"/>
      <c r="N783" s="149"/>
      <c r="O783" s="149"/>
      <c r="P783" s="149"/>
      <c r="Q783" s="149"/>
      <c r="R783" s="91"/>
      <c r="S783" s="91"/>
      <c r="T783" s="149"/>
    </row>
    <row r="784" spans="1:20" x14ac:dyDescent="0.4">
      <c r="A784" s="91"/>
      <c r="B784" s="149"/>
      <c r="C784" s="91"/>
      <c r="D784" s="91"/>
      <c r="E784" s="91"/>
      <c r="F784" s="91"/>
      <c r="G784" s="149"/>
      <c r="H784" s="149"/>
      <c r="I784" s="149"/>
      <c r="J784" s="149"/>
      <c r="K784" s="149"/>
      <c r="L784" s="149"/>
      <c r="M784" s="149"/>
      <c r="N784" s="149"/>
      <c r="O784" s="149"/>
      <c r="P784" s="149"/>
      <c r="Q784" s="149"/>
      <c r="R784" s="91"/>
      <c r="S784" s="91"/>
      <c r="T784" s="149"/>
    </row>
    <row r="785" spans="1:20" x14ac:dyDescent="0.4">
      <c r="A785" s="91"/>
      <c r="B785" s="149"/>
      <c r="C785" s="91"/>
      <c r="D785" s="91"/>
      <c r="E785" s="91"/>
      <c r="F785" s="91"/>
      <c r="G785" s="149"/>
      <c r="H785" s="149"/>
      <c r="I785" s="149"/>
      <c r="J785" s="149"/>
      <c r="K785" s="149"/>
      <c r="L785" s="149"/>
      <c r="M785" s="149"/>
      <c r="N785" s="149"/>
      <c r="O785" s="149"/>
      <c r="P785" s="149"/>
      <c r="Q785" s="149"/>
      <c r="R785" s="91"/>
      <c r="S785" s="91"/>
      <c r="T785" s="149"/>
    </row>
    <row r="786" spans="1:20" x14ac:dyDescent="0.4">
      <c r="A786" s="91"/>
      <c r="B786" s="149"/>
      <c r="C786" s="91"/>
      <c r="D786" s="91"/>
      <c r="E786" s="91"/>
      <c r="F786" s="91"/>
      <c r="G786" s="149"/>
      <c r="H786" s="149"/>
      <c r="I786" s="149"/>
      <c r="J786" s="149"/>
      <c r="K786" s="149"/>
      <c r="L786" s="149"/>
      <c r="M786" s="149"/>
      <c r="N786" s="149"/>
      <c r="O786" s="149"/>
      <c r="P786" s="149"/>
      <c r="Q786" s="149"/>
      <c r="R786" s="91"/>
      <c r="S786" s="91"/>
      <c r="T786" s="149"/>
    </row>
    <row r="787" spans="1:20" x14ac:dyDescent="0.4">
      <c r="A787" s="91"/>
      <c r="B787" s="149"/>
      <c r="C787" s="91"/>
      <c r="D787" s="91"/>
      <c r="E787" s="91"/>
      <c r="F787" s="91"/>
      <c r="G787" s="149"/>
      <c r="H787" s="149"/>
      <c r="I787" s="149"/>
      <c r="J787" s="149"/>
      <c r="K787" s="149"/>
      <c r="L787" s="149"/>
      <c r="M787" s="149"/>
      <c r="N787" s="149"/>
      <c r="O787" s="149"/>
      <c r="P787" s="149"/>
      <c r="Q787" s="149"/>
      <c r="R787" s="91"/>
      <c r="S787" s="91"/>
      <c r="T787" s="149"/>
    </row>
    <row r="788" spans="1:20" x14ac:dyDescent="0.4">
      <c r="A788" s="91"/>
      <c r="B788" s="149"/>
      <c r="C788" s="91"/>
      <c r="D788" s="91"/>
      <c r="E788" s="91"/>
      <c r="F788" s="91"/>
      <c r="G788" s="149"/>
      <c r="H788" s="149"/>
      <c r="I788" s="149"/>
      <c r="J788" s="149"/>
      <c r="K788" s="149"/>
      <c r="L788" s="149"/>
      <c r="M788" s="149"/>
      <c r="N788" s="149"/>
      <c r="O788" s="149"/>
      <c r="P788" s="149"/>
      <c r="Q788" s="149"/>
      <c r="R788" s="91"/>
      <c r="S788" s="91"/>
      <c r="T788" s="149"/>
    </row>
    <row r="789" spans="1:20" x14ac:dyDescent="0.4">
      <c r="A789" s="91"/>
      <c r="B789" s="149"/>
      <c r="C789" s="91"/>
      <c r="D789" s="91"/>
      <c r="E789" s="91"/>
      <c r="F789" s="91"/>
      <c r="G789" s="149"/>
      <c r="H789" s="149"/>
      <c r="I789" s="149"/>
      <c r="J789" s="149"/>
      <c r="K789" s="149"/>
      <c r="L789" s="149"/>
      <c r="M789" s="149"/>
      <c r="N789" s="149"/>
      <c r="O789" s="149"/>
      <c r="P789" s="149"/>
      <c r="Q789" s="149"/>
      <c r="R789" s="91"/>
      <c r="S789" s="91"/>
      <c r="T789" s="149"/>
    </row>
    <row r="790" spans="1:20" x14ac:dyDescent="0.4">
      <c r="A790" s="91"/>
      <c r="B790" s="149"/>
      <c r="C790" s="91"/>
      <c r="D790" s="91"/>
      <c r="E790" s="91"/>
      <c r="F790" s="91"/>
      <c r="G790" s="149"/>
      <c r="H790" s="149"/>
      <c r="I790" s="149"/>
      <c r="J790" s="149"/>
      <c r="K790" s="149"/>
      <c r="L790" s="149"/>
      <c r="M790" s="149"/>
      <c r="N790" s="149"/>
      <c r="O790" s="149"/>
      <c r="P790" s="149"/>
      <c r="Q790" s="149"/>
      <c r="R790" s="91"/>
      <c r="S790" s="91"/>
      <c r="T790" s="149"/>
    </row>
    <row r="791" spans="1:20" x14ac:dyDescent="0.4">
      <c r="A791" s="91"/>
      <c r="B791" s="149"/>
      <c r="C791" s="91"/>
      <c r="D791" s="91"/>
      <c r="E791" s="91"/>
      <c r="F791" s="91"/>
      <c r="G791" s="149"/>
      <c r="H791" s="149"/>
      <c r="I791" s="149"/>
      <c r="J791" s="149"/>
      <c r="K791" s="149"/>
      <c r="L791" s="149"/>
      <c r="M791" s="149"/>
      <c r="N791" s="149"/>
      <c r="O791" s="149"/>
      <c r="P791" s="149"/>
      <c r="Q791" s="149"/>
      <c r="R791" s="91"/>
      <c r="S791" s="91"/>
      <c r="T791" s="149"/>
    </row>
    <row r="792" spans="1:20" x14ac:dyDescent="0.4">
      <c r="A792" s="91"/>
      <c r="B792" s="149"/>
      <c r="C792" s="91"/>
      <c r="D792" s="91"/>
      <c r="E792" s="91"/>
      <c r="F792" s="91"/>
      <c r="G792" s="149"/>
      <c r="H792" s="149"/>
      <c r="I792" s="149"/>
      <c r="J792" s="149"/>
      <c r="K792" s="149"/>
      <c r="L792" s="149"/>
      <c r="M792" s="149"/>
      <c r="N792" s="149"/>
      <c r="O792" s="149"/>
      <c r="P792" s="149"/>
      <c r="Q792" s="149"/>
      <c r="R792" s="91"/>
      <c r="S792" s="91"/>
      <c r="T792" s="149"/>
    </row>
    <row r="793" spans="1:20" x14ac:dyDescent="0.4">
      <c r="A793" s="91"/>
      <c r="B793" s="149"/>
      <c r="C793" s="91"/>
      <c r="D793" s="91"/>
      <c r="E793" s="91"/>
      <c r="F793" s="91"/>
      <c r="G793" s="149"/>
      <c r="H793" s="149"/>
      <c r="I793" s="149"/>
      <c r="J793" s="149"/>
      <c r="K793" s="149"/>
      <c r="L793" s="149"/>
      <c r="M793" s="149"/>
      <c r="N793" s="149"/>
      <c r="O793" s="149"/>
      <c r="P793" s="149"/>
      <c r="Q793" s="149"/>
      <c r="R793" s="91"/>
      <c r="S793" s="91"/>
      <c r="T793" s="149"/>
    </row>
    <row r="794" spans="1:20" x14ac:dyDescent="0.4">
      <c r="A794" s="91"/>
      <c r="B794" s="149"/>
      <c r="C794" s="91"/>
      <c r="D794" s="91"/>
      <c r="E794" s="91"/>
      <c r="F794" s="91"/>
      <c r="G794" s="149"/>
      <c r="H794" s="149"/>
      <c r="I794" s="149"/>
      <c r="J794" s="149"/>
      <c r="K794" s="149"/>
      <c r="L794" s="149"/>
      <c r="M794" s="149"/>
      <c r="N794" s="149"/>
      <c r="O794" s="149"/>
      <c r="P794" s="149"/>
      <c r="Q794" s="149"/>
      <c r="R794" s="91"/>
      <c r="S794" s="91"/>
      <c r="T794" s="149"/>
    </row>
    <row r="795" spans="1:20" x14ac:dyDescent="0.4">
      <c r="A795" s="91"/>
      <c r="B795" s="149"/>
      <c r="C795" s="91"/>
      <c r="D795" s="91"/>
      <c r="E795" s="91"/>
      <c r="F795" s="91"/>
      <c r="G795" s="149"/>
      <c r="H795" s="149"/>
      <c r="I795" s="149"/>
      <c r="J795" s="149"/>
      <c r="K795" s="149"/>
      <c r="L795" s="149"/>
      <c r="M795" s="149"/>
      <c r="N795" s="149"/>
      <c r="O795" s="149"/>
      <c r="P795" s="149"/>
      <c r="Q795" s="149"/>
      <c r="R795" s="91"/>
      <c r="S795" s="91"/>
      <c r="T795" s="149"/>
    </row>
    <row r="796" spans="1:20" x14ac:dyDescent="0.4">
      <c r="A796" s="91"/>
      <c r="B796" s="149"/>
      <c r="C796" s="91"/>
      <c r="D796" s="91"/>
      <c r="E796" s="91"/>
      <c r="F796" s="91"/>
      <c r="G796" s="149"/>
      <c r="H796" s="149"/>
      <c r="I796" s="149"/>
      <c r="J796" s="149"/>
      <c r="K796" s="149"/>
      <c r="L796" s="149"/>
      <c r="M796" s="149"/>
      <c r="N796" s="149"/>
      <c r="O796" s="149"/>
      <c r="P796" s="149"/>
      <c r="Q796" s="149"/>
      <c r="R796" s="91"/>
      <c r="S796" s="91"/>
      <c r="T796" s="149"/>
    </row>
    <row r="797" spans="1:20" x14ac:dyDescent="0.4">
      <c r="A797" s="91"/>
      <c r="B797" s="149"/>
      <c r="C797" s="91"/>
      <c r="D797" s="91"/>
      <c r="E797" s="91"/>
      <c r="F797" s="91"/>
      <c r="G797" s="149"/>
      <c r="H797" s="149"/>
      <c r="I797" s="149"/>
      <c r="J797" s="149"/>
      <c r="K797" s="149"/>
      <c r="L797" s="149"/>
      <c r="M797" s="149"/>
      <c r="N797" s="149"/>
      <c r="O797" s="149"/>
      <c r="P797" s="149"/>
      <c r="Q797" s="149"/>
      <c r="R797" s="91"/>
      <c r="S797" s="91"/>
      <c r="T797" s="149"/>
    </row>
    <row r="798" spans="1:20" x14ac:dyDescent="0.4">
      <c r="A798" s="91"/>
      <c r="B798" s="149"/>
      <c r="C798" s="91"/>
      <c r="D798" s="91"/>
      <c r="E798" s="91"/>
      <c r="F798" s="91"/>
      <c r="G798" s="149"/>
      <c r="H798" s="149"/>
      <c r="I798" s="149"/>
      <c r="J798" s="149"/>
      <c r="K798" s="149"/>
      <c r="L798" s="149"/>
      <c r="M798" s="149"/>
      <c r="N798" s="149"/>
      <c r="O798" s="149"/>
      <c r="P798" s="149"/>
      <c r="Q798" s="149"/>
      <c r="R798" s="91"/>
      <c r="S798" s="91"/>
      <c r="T798" s="149"/>
    </row>
    <row r="799" spans="1:20" x14ac:dyDescent="0.4">
      <c r="A799" s="91"/>
      <c r="B799" s="149"/>
      <c r="C799" s="91"/>
      <c r="D799" s="91"/>
      <c r="E799" s="91"/>
      <c r="F799" s="91"/>
      <c r="G799" s="149"/>
      <c r="H799" s="149"/>
      <c r="I799" s="149"/>
      <c r="J799" s="149"/>
      <c r="K799" s="149"/>
      <c r="L799" s="149"/>
      <c r="M799" s="149"/>
      <c r="N799" s="149"/>
      <c r="O799" s="149"/>
      <c r="P799" s="149"/>
      <c r="Q799" s="149"/>
      <c r="R799" s="91"/>
      <c r="S799" s="91"/>
      <c r="T799" s="149"/>
    </row>
    <row r="800" spans="1:20" x14ac:dyDescent="0.4">
      <c r="A800" s="91"/>
      <c r="B800" s="149"/>
      <c r="C800" s="91"/>
      <c r="D800" s="91"/>
      <c r="E800" s="91"/>
      <c r="F800" s="91"/>
      <c r="G800" s="149"/>
      <c r="H800" s="149"/>
      <c r="I800" s="149"/>
      <c r="J800" s="149"/>
      <c r="K800" s="149"/>
      <c r="L800" s="149"/>
      <c r="M800" s="149"/>
      <c r="N800" s="149"/>
      <c r="O800" s="149"/>
      <c r="P800" s="149"/>
      <c r="Q800" s="149"/>
      <c r="R800" s="91"/>
      <c r="S800" s="91"/>
      <c r="T800" s="149"/>
    </row>
    <row r="801" spans="1:20" x14ac:dyDescent="0.4">
      <c r="A801" s="91"/>
      <c r="B801" s="149"/>
      <c r="C801" s="91"/>
      <c r="D801" s="91"/>
      <c r="E801" s="91"/>
      <c r="F801" s="91"/>
      <c r="G801" s="149"/>
      <c r="H801" s="149"/>
      <c r="I801" s="149"/>
      <c r="J801" s="149"/>
      <c r="K801" s="149"/>
      <c r="L801" s="149"/>
      <c r="M801" s="149"/>
      <c r="N801" s="149"/>
      <c r="O801" s="149"/>
      <c r="P801" s="149"/>
      <c r="Q801" s="149"/>
      <c r="R801" s="91"/>
      <c r="S801" s="91"/>
      <c r="T801" s="149"/>
    </row>
    <row r="802" spans="1:20" x14ac:dyDescent="0.4">
      <c r="A802" s="91"/>
      <c r="B802" s="149"/>
      <c r="C802" s="91"/>
      <c r="D802" s="91"/>
      <c r="E802" s="91"/>
      <c r="F802" s="91"/>
      <c r="G802" s="149"/>
      <c r="H802" s="149"/>
      <c r="I802" s="149"/>
      <c r="J802" s="149"/>
      <c r="K802" s="149"/>
      <c r="L802" s="149"/>
      <c r="M802" s="149"/>
      <c r="N802" s="149"/>
      <c r="O802" s="149"/>
      <c r="P802" s="149"/>
      <c r="Q802" s="149"/>
      <c r="R802" s="91"/>
      <c r="S802" s="91"/>
      <c r="T802" s="149"/>
    </row>
    <row r="803" spans="1:20" x14ac:dyDescent="0.4">
      <c r="A803" s="91"/>
      <c r="B803" s="149"/>
      <c r="C803" s="91"/>
      <c r="D803" s="91"/>
      <c r="E803" s="91"/>
      <c r="F803" s="91"/>
      <c r="G803" s="149"/>
      <c r="H803" s="149"/>
      <c r="I803" s="149"/>
      <c r="J803" s="149"/>
      <c r="K803" s="149"/>
      <c r="L803" s="149"/>
      <c r="M803" s="149"/>
      <c r="N803" s="149"/>
      <c r="O803" s="149"/>
      <c r="P803" s="149"/>
      <c r="Q803" s="149"/>
      <c r="R803" s="91"/>
      <c r="S803" s="91"/>
      <c r="T803" s="149"/>
    </row>
    <row r="804" spans="1:20" x14ac:dyDescent="0.4">
      <c r="A804" s="91"/>
      <c r="B804" s="149"/>
      <c r="C804" s="91"/>
      <c r="D804" s="91"/>
      <c r="E804" s="91"/>
      <c r="F804" s="91"/>
      <c r="G804" s="149"/>
      <c r="H804" s="149"/>
      <c r="I804" s="149"/>
      <c r="J804" s="149"/>
      <c r="K804" s="149"/>
      <c r="L804" s="149"/>
      <c r="M804" s="149"/>
      <c r="N804" s="149"/>
      <c r="O804" s="149"/>
      <c r="P804" s="149"/>
      <c r="Q804" s="149"/>
      <c r="R804" s="91"/>
      <c r="S804" s="91"/>
      <c r="T804" s="149"/>
    </row>
    <row r="805" spans="1:20" x14ac:dyDescent="0.4">
      <c r="A805" s="91"/>
      <c r="B805" s="149"/>
      <c r="C805" s="91"/>
      <c r="D805" s="91"/>
      <c r="E805" s="91"/>
      <c r="F805" s="91"/>
      <c r="G805" s="149"/>
      <c r="H805" s="149"/>
      <c r="I805" s="149"/>
      <c r="J805" s="149"/>
      <c r="K805" s="149"/>
      <c r="L805" s="149"/>
      <c r="M805" s="149"/>
      <c r="N805" s="149"/>
      <c r="O805" s="149"/>
      <c r="P805" s="149"/>
      <c r="Q805" s="149"/>
      <c r="R805" s="91"/>
      <c r="S805" s="91"/>
      <c r="T805" s="149"/>
    </row>
    <row r="806" spans="1:20" x14ac:dyDescent="0.4">
      <c r="A806" s="91"/>
      <c r="B806" s="149"/>
      <c r="C806" s="91"/>
      <c r="D806" s="91"/>
      <c r="E806" s="91"/>
      <c r="F806" s="91"/>
      <c r="G806" s="149"/>
      <c r="H806" s="149"/>
      <c r="I806" s="149"/>
      <c r="J806" s="149"/>
      <c r="K806" s="149"/>
      <c r="L806" s="149"/>
      <c r="M806" s="149"/>
      <c r="N806" s="149"/>
      <c r="O806" s="149"/>
      <c r="P806" s="149"/>
      <c r="Q806" s="149"/>
      <c r="R806" s="91"/>
      <c r="S806" s="91"/>
      <c r="T806" s="149"/>
    </row>
    <row r="807" spans="1:20" x14ac:dyDescent="0.4">
      <c r="A807" s="91"/>
      <c r="B807" s="149"/>
      <c r="C807" s="91"/>
      <c r="D807" s="91"/>
      <c r="E807" s="91"/>
      <c r="F807" s="91"/>
      <c r="G807" s="149"/>
      <c r="H807" s="149"/>
      <c r="I807" s="149"/>
      <c r="J807" s="149"/>
      <c r="K807" s="149"/>
      <c r="L807" s="149"/>
      <c r="M807" s="149"/>
      <c r="N807" s="149"/>
      <c r="O807" s="149"/>
      <c r="P807" s="149"/>
      <c r="Q807" s="149"/>
      <c r="R807" s="91"/>
      <c r="S807" s="91"/>
      <c r="T807" s="149"/>
    </row>
    <row r="808" spans="1:20" x14ac:dyDescent="0.4">
      <c r="A808" s="91"/>
      <c r="B808" s="149"/>
      <c r="C808" s="91"/>
      <c r="D808" s="91"/>
      <c r="E808" s="91"/>
      <c r="F808" s="91"/>
      <c r="G808" s="149"/>
      <c r="H808" s="149"/>
      <c r="I808" s="149"/>
      <c r="J808" s="149"/>
      <c r="K808" s="149"/>
      <c r="L808" s="149"/>
      <c r="M808" s="149"/>
      <c r="N808" s="149"/>
      <c r="O808" s="149"/>
      <c r="P808" s="149"/>
      <c r="Q808" s="149"/>
      <c r="R808" s="91"/>
      <c r="S808" s="91"/>
      <c r="T808" s="149"/>
    </row>
    <row r="809" spans="1:20" x14ac:dyDescent="0.4">
      <c r="A809" s="91"/>
      <c r="B809" s="149"/>
      <c r="C809" s="91"/>
      <c r="D809" s="91"/>
      <c r="E809" s="91"/>
      <c r="F809" s="91"/>
      <c r="G809" s="149"/>
      <c r="H809" s="149"/>
      <c r="I809" s="149"/>
      <c r="J809" s="149"/>
      <c r="K809" s="149"/>
      <c r="L809" s="149"/>
      <c r="M809" s="149"/>
      <c r="N809" s="149"/>
      <c r="O809" s="149"/>
      <c r="P809" s="149"/>
      <c r="Q809" s="149"/>
      <c r="R809" s="91"/>
      <c r="S809" s="91"/>
      <c r="T809" s="149"/>
    </row>
    <row r="810" spans="1:20" x14ac:dyDescent="0.4">
      <c r="A810" s="91"/>
      <c r="B810" s="149"/>
      <c r="C810" s="91"/>
      <c r="D810" s="91"/>
      <c r="E810" s="91"/>
      <c r="F810" s="91"/>
      <c r="G810" s="149"/>
      <c r="H810" s="149"/>
      <c r="I810" s="149"/>
      <c r="J810" s="149"/>
      <c r="K810" s="149"/>
      <c r="L810" s="149"/>
      <c r="M810" s="149"/>
      <c r="N810" s="149"/>
      <c r="O810" s="149"/>
      <c r="P810" s="149"/>
      <c r="Q810" s="149"/>
      <c r="R810" s="91"/>
      <c r="S810" s="91"/>
      <c r="T810" s="149"/>
    </row>
    <row r="811" spans="1:20" x14ac:dyDescent="0.4">
      <c r="A811" s="91"/>
      <c r="B811" s="149"/>
      <c r="C811" s="91"/>
      <c r="D811" s="91"/>
      <c r="E811" s="91"/>
      <c r="F811" s="91"/>
      <c r="G811" s="149"/>
      <c r="H811" s="149"/>
      <c r="I811" s="149"/>
      <c r="J811" s="149"/>
      <c r="K811" s="149"/>
      <c r="L811" s="149"/>
      <c r="M811" s="149"/>
      <c r="N811" s="149"/>
      <c r="O811" s="149"/>
      <c r="P811" s="149"/>
      <c r="Q811" s="149"/>
      <c r="R811" s="91"/>
      <c r="S811" s="91"/>
      <c r="T811" s="149"/>
    </row>
    <row r="812" spans="1:20" x14ac:dyDescent="0.4">
      <c r="A812" s="91"/>
      <c r="B812" s="149"/>
      <c r="C812" s="91"/>
      <c r="D812" s="91"/>
      <c r="E812" s="91"/>
      <c r="F812" s="91"/>
      <c r="G812" s="149"/>
      <c r="H812" s="149"/>
      <c r="I812" s="149"/>
      <c r="J812" s="149"/>
      <c r="K812" s="149"/>
      <c r="L812" s="149"/>
      <c r="M812" s="149"/>
      <c r="N812" s="149"/>
      <c r="O812" s="149"/>
      <c r="P812" s="149"/>
      <c r="Q812" s="149"/>
      <c r="R812" s="91"/>
      <c r="S812" s="91"/>
      <c r="T812" s="149"/>
    </row>
    <row r="813" spans="1:20" x14ac:dyDescent="0.4">
      <c r="A813" s="91"/>
      <c r="B813" s="149"/>
      <c r="C813" s="91"/>
      <c r="D813" s="91"/>
      <c r="E813" s="91"/>
      <c r="F813" s="91"/>
      <c r="G813" s="149"/>
      <c r="H813" s="149"/>
      <c r="I813" s="149"/>
      <c r="J813" s="149"/>
      <c r="K813" s="149"/>
      <c r="L813" s="149"/>
      <c r="M813" s="149"/>
      <c r="N813" s="149"/>
      <c r="O813" s="149"/>
      <c r="P813" s="149"/>
      <c r="Q813" s="149"/>
      <c r="R813" s="91"/>
      <c r="S813" s="91"/>
      <c r="T813" s="149"/>
    </row>
    <row r="814" spans="1:20" x14ac:dyDescent="0.4">
      <c r="A814" s="91"/>
      <c r="B814" s="149"/>
      <c r="C814" s="91"/>
      <c r="D814" s="91"/>
      <c r="E814" s="91"/>
      <c r="F814" s="91"/>
      <c r="G814" s="149"/>
      <c r="H814" s="149"/>
      <c r="I814" s="149"/>
      <c r="J814" s="149"/>
      <c r="K814" s="149"/>
      <c r="L814" s="149"/>
      <c r="M814" s="149"/>
      <c r="N814" s="149"/>
      <c r="O814" s="149"/>
      <c r="P814" s="149"/>
      <c r="Q814" s="149"/>
      <c r="R814" s="91"/>
      <c r="S814" s="91"/>
      <c r="T814" s="149"/>
    </row>
    <row r="815" spans="1:20" x14ac:dyDescent="0.4">
      <c r="A815" s="91"/>
      <c r="B815" s="149"/>
      <c r="C815" s="91"/>
      <c r="D815" s="91"/>
      <c r="E815" s="91"/>
      <c r="F815" s="91"/>
      <c r="G815" s="149"/>
      <c r="H815" s="149"/>
      <c r="I815" s="149"/>
      <c r="J815" s="149"/>
      <c r="K815" s="149"/>
      <c r="L815" s="149"/>
      <c r="M815" s="149"/>
      <c r="N815" s="149"/>
      <c r="O815" s="149"/>
      <c r="P815" s="149"/>
      <c r="Q815" s="149"/>
      <c r="R815" s="91"/>
      <c r="S815" s="91"/>
      <c r="T815" s="149"/>
    </row>
    <row r="816" spans="1:20" x14ac:dyDescent="0.4">
      <c r="A816" s="91"/>
      <c r="B816" s="149"/>
      <c r="C816" s="91"/>
      <c r="D816" s="91"/>
      <c r="E816" s="91"/>
      <c r="F816" s="91"/>
      <c r="G816" s="149"/>
      <c r="H816" s="149"/>
      <c r="I816" s="149"/>
      <c r="J816" s="149"/>
      <c r="K816" s="149"/>
      <c r="L816" s="149"/>
      <c r="M816" s="149"/>
      <c r="N816" s="149"/>
      <c r="O816" s="149"/>
      <c r="P816" s="149"/>
      <c r="Q816" s="149"/>
      <c r="R816" s="91"/>
      <c r="S816" s="91"/>
      <c r="T816" s="149"/>
    </row>
    <row r="817" spans="1:20" x14ac:dyDescent="0.4">
      <c r="A817" s="91"/>
      <c r="B817" s="149"/>
      <c r="C817" s="91"/>
      <c r="D817" s="91"/>
      <c r="E817" s="91"/>
      <c r="F817" s="91"/>
      <c r="G817" s="149"/>
      <c r="H817" s="149"/>
      <c r="I817" s="149"/>
      <c r="J817" s="149"/>
      <c r="K817" s="149"/>
      <c r="L817" s="149"/>
      <c r="M817" s="149"/>
      <c r="N817" s="149"/>
      <c r="O817" s="149"/>
      <c r="P817" s="149"/>
      <c r="Q817" s="149"/>
      <c r="R817" s="91"/>
      <c r="S817" s="91"/>
      <c r="T817" s="149"/>
    </row>
    <row r="818" spans="1:20" x14ac:dyDescent="0.4">
      <c r="A818" s="91"/>
      <c r="B818" s="149"/>
      <c r="C818" s="91"/>
      <c r="D818" s="91"/>
      <c r="E818" s="91"/>
      <c r="F818" s="91"/>
      <c r="G818" s="149"/>
      <c r="H818" s="149"/>
      <c r="I818" s="149"/>
      <c r="J818" s="149"/>
      <c r="K818" s="149"/>
      <c r="L818" s="149"/>
      <c r="M818" s="149"/>
      <c r="N818" s="149"/>
      <c r="O818" s="149"/>
      <c r="P818" s="149"/>
      <c r="Q818" s="149"/>
      <c r="R818" s="91"/>
      <c r="S818" s="91"/>
      <c r="T818" s="149"/>
    </row>
    <row r="819" spans="1:20" x14ac:dyDescent="0.4">
      <c r="A819" s="91"/>
      <c r="B819" s="149"/>
      <c r="C819" s="91"/>
      <c r="D819" s="91"/>
      <c r="E819" s="91"/>
      <c r="F819" s="91"/>
      <c r="G819" s="149"/>
      <c r="H819" s="149"/>
      <c r="I819" s="149"/>
      <c r="J819" s="149"/>
      <c r="K819" s="149"/>
      <c r="L819" s="149"/>
      <c r="M819" s="149"/>
      <c r="N819" s="149"/>
      <c r="O819" s="149"/>
      <c r="P819" s="149"/>
      <c r="Q819" s="149"/>
      <c r="R819" s="91"/>
      <c r="S819" s="91"/>
      <c r="T819" s="149"/>
    </row>
    <row r="820" spans="1:20" x14ac:dyDescent="0.4">
      <c r="A820" s="91"/>
      <c r="B820" s="149"/>
      <c r="C820" s="91"/>
      <c r="D820" s="91"/>
      <c r="E820" s="91"/>
      <c r="F820" s="91"/>
      <c r="G820" s="149"/>
      <c r="H820" s="149"/>
      <c r="I820" s="149"/>
      <c r="J820" s="149"/>
      <c r="K820" s="149"/>
      <c r="L820" s="149"/>
      <c r="M820" s="149"/>
      <c r="N820" s="149"/>
      <c r="O820" s="149"/>
      <c r="P820" s="149"/>
      <c r="Q820" s="149"/>
      <c r="R820" s="91"/>
      <c r="S820" s="91"/>
      <c r="T820" s="149"/>
    </row>
    <row r="821" spans="1:20" x14ac:dyDescent="0.4">
      <c r="A821" s="91"/>
      <c r="B821" s="149"/>
      <c r="C821" s="91"/>
      <c r="D821" s="91"/>
      <c r="E821" s="91"/>
      <c r="F821" s="91"/>
      <c r="G821" s="149"/>
      <c r="H821" s="149"/>
      <c r="I821" s="149"/>
      <c r="J821" s="149"/>
      <c r="K821" s="149"/>
      <c r="L821" s="149"/>
      <c r="M821" s="149"/>
      <c r="N821" s="149"/>
      <c r="O821" s="149"/>
      <c r="P821" s="149"/>
      <c r="Q821" s="149"/>
      <c r="R821" s="91"/>
      <c r="S821" s="91"/>
      <c r="T821" s="149"/>
    </row>
    <row r="822" spans="1:20" x14ac:dyDescent="0.4">
      <c r="A822" s="91"/>
      <c r="B822" s="149"/>
      <c r="C822" s="91"/>
      <c r="D822" s="91"/>
      <c r="E822" s="91"/>
      <c r="F822" s="91"/>
      <c r="G822" s="149"/>
      <c r="H822" s="149"/>
      <c r="I822" s="149"/>
      <c r="J822" s="149"/>
      <c r="K822" s="149"/>
      <c r="L822" s="149"/>
      <c r="M822" s="149"/>
      <c r="N822" s="149"/>
      <c r="O822" s="149"/>
      <c r="P822" s="149"/>
      <c r="Q822" s="149"/>
      <c r="R822" s="91"/>
      <c r="S822" s="91"/>
      <c r="T822" s="149"/>
    </row>
    <row r="823" spans="1:20" x14ac:dyDescent="0.4">
      <c r="A823" s="91"/>
      <c r="B823" s="149"/>
      <c r="C823" s="91"/>
      <c r="D823" s="91"/>
      <c r="E823" s="91"/>
      <c r="F823" s="91"/>
      <c r="G823" s="149"/>
      <c r="H823" s="149"/>
      <c r="I823" s="149"/>
      <c r="J823" s="149"/>
      <c r="K823" s="149"/>
      <c r="L823" s="149"/>
      <c r="M823" s="149"/>
      <c r="N823" s="149"/>
      <c r="O823" s="149"/>
      <c r="P823" s="149"/>
      <c r="Q823" s="149"/>
      <c r="R823" s="91"/>
      <c r="S823" s="91"/>
      <c r="T823" s="149"/>
    </row>
    <row r="824" spans="1:20" x14ac:dyDescent="0.4">
      <c r="A824" s="91"/>
      <c r="B824" s="149"/>
      <c r="C824" s="91"/>
      <c r="D824" s="91"/>
      <c r="E824" s="91"/>
      <c r="F824" s="91"/>
      <c r="G824" s="149"/>
      <c r="H824" s="149"/>
      <c r="I824" s="149"/>
      <c r="J824" s="149"/>
      <c r="K824" s="149"/>
      <c r="L824" s="149"/>
      <c r="M824" s="149"/>
      <c r="N824" s="149"/>
      <c r="O824" s="149"/>
      <c r="P824" s="149"/>
      <c r="Q824" s="149"/>
      <c r="R824" s="91"/>
      <c r="S824" s="91"/>
      <c r="T824" s="149"/>
    </row>
    <row r="825" spans="1:20" x14ac:dyDescent="0.4">
      <c r="A825" s="91"/>
      <c r="B825" s="149"/>
      <c r="C825" s="91"/>
      <c r="D825" s="91"/>
      <c r="E825" s="91"/>
      <c r="F825" s="91"/>
      <c r="G825" s="149"/>
      <c r="H825" s="149"/>
      <c r="I825" s="149"/>
      <c r="J825" s="149"/>
      <c r="K825" s="149"/>
      <c r="L825" s="149"/>
      <c r="M825" s="149"/>
      <c r="N825" s="149"/>
      <c r="O825" s="149"/>
      <c r="P825" s="149"/>
      <c r="Q825" s="149"/>
      <c r="R825" s="91"/>
      <c r="S825" s="91"/>
      <c r="T825" s="149"/>
    </row>
    <row r="826" spans="1:20" x14ac:dyDescent="0.4">
      <c r="A826" s="91"/>
      <c r="B826" s="149"/>
      <c r="C826" s="91"/>
      <c r="D826" s="91"/>
      <c r="E826" s="91"/>
      <c r="F826" s="91"/>
      <c r="G826" s="149"/>
      <c r="H826" s="149"/>
      <c r="I826" s="149"/>
      <c r="J826" s="149"/>
      <c r="K826" s="149"/>
      <c r="L826" s="149"/>
      <c r="M826" s="149"/>
      <c r="N826" s="149"/>
      <c r="O826" s="149"/>
      <c r="P826" s="149"/>
      <c r="Q826" s="149"/>
      <c r="R826" s="91"/>
      <c r="S826" s="91"/>
      <c r="T826" s="149"/>
    </row>
    <row r="827" spans="1:20" x14ac:dyDescent="0.4">
      <c r="A827" s="91"/>
      <c r="B827" s="149"/>
      <c r="C827" s="91"/>
      <c r="D827" s="91"/>
      <c r="E827" s="91"/>
      <c r="F827" s="91"/>
      <c r="G827" s="149"/>
      <c r="H827" s="149"/>
      <c r="I827" s="149"/>
      <c r="J827" s="149"/>
      <c r="K827" s="149"/>
      <c r="L827" s="149"/>
      <c r="M827" s="149"/>
      <c r="N827" s="149"/>
      <c r="O827" s="149"/>
      <c r="P827" s="149"/>
      <c r="Q827" s="149"/>
      <c r="R827" s="91"/>
      <c r="S827" s="91"/>
      <c r="T827" s="149"/>
    </row>
    <row r="828" spans="1:20" x14ac:dyDescent="0.4">
      <c r="A828" s="91"/>
      <c r="B828" s="149"/>
      <c r="C828" s="91"/>
      <c r="D828" s="91"/>
      <c r="E828" s="91"/>
      <c r="F828" s="91"/>
      <c r="G828" s="149"/>
      <c r="H828" s="149"/>
      <c r="I828" s="149"/>
      <c r="J828" s="149"/>
      <c r="K828" s="149"/>
      <c r="L828" s="149"/>
      <c r="M828" s="149"/>
      <c r="N828" s="149"/>
      <c r="O828" s="149"/>
      <c r="P828" s="149"/>
      <c r="Q828" s="149"/>
      <c r="R828" s="91"/>
      <c r="S828" s="91"/>
      <c r="T828" s="149"/>
    </row>
    <row r="829" spans="1:20" x14ac:dyDescent="0.4">
      <c r="A829" s="91"/>
      <c r="B829" s="149"/>
      <c r="C829" s="91"/>
      <c r="D829" s="91"/>
      <c r="E829" s="91"/>
      <c r="F829" s="91"/>
      <c r="G829" s="149"/>
      <c r="H829" s="149"/>
      <c r="I829" s="149"/>
      <c r="J829" s="149"/>
      <c r="K829" s="149"/>
      <c r="L829" s="149"/>
      <c r="M829" s="149"/>
      <c r="N829" s="149"/>
      <c r="O829" s="149"/>
      <c r="P829" s="149"/>
      <c r="Q829" s="149"/>
      <c r="R829" s="91"/>
      <c r="S829" s="91"/>
      <c r="T829" s="149"/>
    </row>
    <row r="830" spans="1:20" x14ac:dyDescent="0.4">
      <c r="A830" s="91"/>
      <c r="B830" s="149"/>
      <c r="C830" s="91"/>
      <c r="D830" s="91"/>
      <c r="E830" s="91"/>
      <c r="F830" s="91"/>
      <c r="G830" s="149"/>
      <c r="H830" s="149"/>
      <c r="I830" s="149"/>
      <c r="J830" s="149"/>
      <c r="K830" s="149"/>
      <c r="L830" s="149"/>
      <c r="M830" s="149"/>
      <c r="N830" s="149"/>
      <c r="O830" s="149"/>
      <c r="P830" s="149"/>
      <c r="Q830" s="149"/>
      <c r="R830" s="91"/>
      <c r="S830" s="91"/>
      <c r="T830" s="149"/>
    </row>
    <row r="831" spans="1:20" x14ac:dyDescent="0.4">
      <c r="A831" s="91"/>
      <c r="B831" s="149"/>
      <c r="C831" s="91"/>
      <c r="D831" s="91"/>
      <c r="E831" s="91"/>
      <c r="F831" s="91"/>
      <c r="G831" s="149"/>
      <c r="H831" s="149"/>
      <c r="I831" s="149"/>
      <c r="J831" s="149"/>
      <c r="K831" s="149"/>
      <c r="L831" s="149"/>
      <c r="M831" s="149"/>
      <c r="N831" s="149"/>
      <c r="O831" s="149"/>
      <c r="P831" s="149"/>
      <c r="Q831" s="149"/>
      <c r="R831" s="91"/>
      <c r="S831" s="91"/>
      <c r="T831" s="149"/>
    </row>
    <row r="832" spans="1:20" x14ac:dyDescent="0.4">
      <c r="A832" s="91"/>
      <c r="B832" s="149"/>
      <c r="C832" s="91"/>
      <c r="D832" s="91"/>
      <c r="E832" s="91"/>
      <c r="F832" s="91"/>
      <c r="G832" s="149"/>
      <c r="H832" s="149"/>
      <c r="I832" s="149"/>
      <c r="J832" s="149"/>
      <c r="K832" s="149"/>
      <c r="L832" s="149"/>
      <c r="M832" s="149"/>
      <c r="N832" s="149"/>
      <c r="O832" s="149"/>
      <c r="P832" s="149"/>
      <c r="Q832" s="149"/>
      <c r="R832" s="91"/>
      <c r="S832" s="91"/>
      <c r="T832" s="149"/>
    </row>
    <row r="833" spans="1:20" x14ac:dyDescent="0.4">
      <c r="A833" s="91"/>
      <c r="B833" s="149"/>
      <c r="C833" s="91"/>
      <c r="D833" s="91"/>
      <c r="E833" s="91"/>
      <c r="F833" s="91"/>
      <c r="G833" s="149"/>
      <c r="H833" s="149"/>
      <c r="I833" s="149"/>
      <c r="J833" s="149"/>
      <c r="K833" s="149"/>
      <c r="L833" s="149"/>
      <c r="M833" s="149"/>
      <c r="N833" s="149"/>
      <c r="O833" s="149"/>
      <c r="P833" s="149"/>
      <c r="Q833" s="149"/>
      <c r="R833" s="91"/>
      <c r="S833" s="91"/>
      <c r="T833" s="149"/>
    </row>
    <row r="834" spans="1:20" x14ac:dyDescent="0.4">
      <c r="A834" s="91"/>
      <c r="B834" s="149"/>
      <c r="C834" s="91"/>
      <c r="D834" s="91"/>
      <c r="E834" s="91"/>
      <c r="F834" s="91"/>
      <c r="G834" s="149"/>
      <c r="H834" s="149"/>
      <c r="I834" s="149"/>
      <c r="J834" s="149"/>
      <c r="K834" s="149"/>
      <c r="L834" s="149"/>
      <c r="M834" s="149"/>
      <c r="N834" s="149"/>
      <c r="O834" s="149"/>
      <c r="P834" s="149"/>
      <c r="Q834" s="149"/>
      <c r="R834" s="91"/>
      <c r="S834" s="91"/>
      <c r="T834" s="149"/>
    </row>
    <row r="835" spans="1:20" x14ac:dyDescent="0.4">
      <c r="A835" s="91"/>
      <c r="B835" s="149"/>
      <c r="C835" s="91"/>
      <c r="D835" s="91"/>
      <c r="E835" s="91"/>
      <c r="F835" s="91"/>
      <c r="G835" s="149"/>
      <c r="H835" s="149"/>
      <c r="I835" s="149"/>
      <c r="J835" s="149"/>
      <c r="K835" s="149"/>
      <c r="L835" s="149"/>
      <c r="M835" s="149"/>
      <c r="N835" s="149"/>
      <c r="O835" s="149"/>
      <c r="P835" s="149"/>
      <c r="Q835" s="149"/>
      <c r="R835" s="91"/>
      <c r="S835" s="91"/>
      <c r="T835" s="149"/>
    </row>
    <row r="836" spans="1:20" x14ac:dyDescent="0.4">
      <c r="A836" s="91"/>
      <c r="B836" s="149"/>
      <c r="C836" s="91"/>
      <c r="D836" s="91"/>
      <c r="E836" s="91"/>
      <c r="F836" s="91"/>
      <c r="G836" s="149"/>
      <c r="H836" s="149"/>
      <c r="I836" s="149"/>
      <c r="J836" s="149"/>
      <c r="K836" s="149"/>
      <c r="L836" s="149"/>
      <c r="M836" s="149"/>
      <c r="N836" s="149"/>
      <c r="O836" s="149"/>
      <c r="P836" s="149"/>
      <c r="Q836" s="149"/>
      <c r="R836" s="91"/>
      <c r="S836" s="91"/>
      <c r="T836" s="149"/>
    </row>
    <row r="837" spans="1:20" x14ac:dyDescent="0.4">
      <c r="A837" s="91"/>
      <c r="B837" s="149"/>
      <c r="C837" s="91"/>
      <c r="D837" s="91"/>
      <c r="E837" s="91"/>
      <c r="F837" s="91"/>
      <c r="G837" s="149"/>
      <c r="H837" s="149"/>
      <c r="I837" s="149"/>
      <c r="J837" s="149"/>
      <c r="K837" s="149"/>
      <c r="L837" s="149"/>
      <c r="M837" s="149"/>
      <c r="N837" s="149"/>
      <c r="O837" s="149"/>
      <c r="P837" s="149"/>
      <c r="Q837" s="149"/>
      <c r="R837" s="91"/>
      <c r="S837" s="91"/>
      <c r="T837" s="149"/>
    </row>
    <row r="838" spans="1:20" x14ac:dyDescent="0.4">
      <c r="A838" s="91"/>
      <c r="B838" s="149"/>
      <c r="C838" s="91"/>
      <c r="D838" s="91"/>
      <c r="E838" s="91"/>
      <c r="F838" s="91"/>
      <c r="G838" s="149"/>
      <c r="H838" s="149"/>
      <c r="I838" s="149"/>
      <c r="J838" s="149"/>
      <c r="K838" s="149"/>
      <c r="L838" s="149"/>
      <c r="M838" s="149"/>
      <c r="N838" s="149"/>
      <c r="O838" s="149"/>
      <c r="P838" s="149"/>
      <c r="Q838" s="149"/>
      <c r="R838" s="91"/>
      <c r="S838" s="91"/>
      <c r="T838" s="149"/>
    </row>
    <row r="839" spans="1:20" x14ac:dyDescent="0.4">
      <c r="A839" s="91"/>
      <c r="B839" s="149"/>
      <c r="C839" s="91"/>
      <c r="D839" s="91"/>
      <c r="E839" s="91"/>
      <c r="F839" s="91"/>
      <c r="G839" s="149"/>
      <c r="H839" s="149"/>
      <c r="I839" s="149"/>
      <c r="J839" s="149"/>
      <c r="K839" s="149"/>
      <c r="L839" s="149"/>
      <c r="M839" s="149"/>
      <c r="N839" s="149"/>
      <c r="O839" s="149"/>
      <c r="P839" s="149"/>
      <c r="Q839" s="149"/>
      <c r="R839" s="91"/>
      <c r="S839" s="91"/>
      <c r="T839" s="149"/>
    </row>
    <row r="840" spans="1:20" x14ac:dyDescent="0.4">
      <c r="A840" s="91"/>
      <c r="B840" s="149"/>
      <c r="C840" s="91"/>
      <c r="D840" s="91"/>
      <c r="E840" s="91"/>
      <c r="F840" s="91"/>
      <c r="G840" s="149"/>
      <c r="H840" s="149"/>
      <c r="I840" s="149"/>
      <c r="J840" s="149"/>
      <c r="K840" s="149"/>
      <c r="L840" s="149"/>
      <c r="M840" s="149"/>
      <c r="N840" s="149"/>
      <c r="O840" s="149"/>
      <c r="P840" s="149"/>
      <c r="Q840" s="149"/>
      <c r="R840" s="91"/>
      <c r="S840" s="91"/>
      <c r="T840" s="149"/>
    </row>
    <row r="841" spans="1:20" x14ac:dyDescent="0.4">
      <c r="A841" s="91"/>
      <c r="B841" s="149"/>
      <c r="C841" s="91"/>
      <c r="D841" s="91"/>
      <c r="E841" s="91"/>
      <c r="F841" s="91"/>
      <c r="G841" s="149"/>
      <c r="H841" s="149"/>
      <c r="I841" s="149"/>
      <c r="J841" s="149"/>
      <c r="K841" s="149"/>
      <c r="L841" s="149"/>
      <c r="M841" s="149"/>
      <c r="N841" s="149"/>
      <c r="O841" s="149"/>
      <c r="P841" s="149"/>
      <c r="Q841" s="149"/>
      <c r="R841" s="91"/>
      <c r="S841" s="91"/>
      <c r="T841" s="149"/>
    </row>
    <row r="842" spans="1:20" x14ac:dyDescent="0.4">
      <c r="A842" s="91"/>
      <c r="B842" s="149"/>
      <c r="C842" s="91"/>
      <c r="D842" s="91"/>
      <c r="E842" s="91"/>
      <c r="F842" s="91"/>
      <c r="G842" s="149"/>
      <c r="H842" s="149"/>
      <c r="I842" s="149"/>
      <c r="J842" s="149"/>
      <c r="K842" s="149"/>
      <c r="L842" s="149"/>
      <c r="M842" s="149"/>
      <c r="N842" s="149"/>
      <c r="O842" s="149"/>
      <c r="P842" s="149"/>
      <c r="Q842" s="149"/>
      <c r="R842" s="91"/>
      <c r="S842" s="91"/>
      <c r="T842" s="149"/>
    </row>
    <row r="843" spans="1:20" x14ac:dyDescent="0.4">
      <c r="A843" s="91"/>
      <c r="B843" s="149"/>
      <c r="C843" s="91"/>
      <c r="D843" s="91"/>
      <c r="E843" s="91"/>
      <c r="F843" s="91"/>
      <c r="G843" s="149"/>
      <c r="H843" s="149"/>
      <c r="I843" s="149"/>
      <c r="J843" s="149"/>
      <c r="K843" s="149"/>
      <c r="L843" s="149"/>
      <c r="M843" s="149"/>
      <c r="N843" s="149"/>
      <c r="O843" s="149"/>
      <c r="P843" s="149"/>
      <c r="Q843" s="149"/>
      <c r="R843" s="91"/>
      <c r="S843" s="91"/>
      <c r="T843" s="149"/>
    </row>
    <row r="844" spans="1:20" x14ac:dyDescent="0.4">
      <c r="A844" s="91"/>
      <c r="B844" s="149"/>
      <c r="C844" s="91"/>
      <c r="D844" s="91"/>
      <c r="E844" s="91"/>
      <c r="F844" s="91"/>
      <c r="G844" s="149"/>
      <c r="H844" s="149"/>
      <c r="I844" s="149"/>
      <c r="J844" s="149"/>
      <c r="K844" s="149"/>
      <c r="L844" s="149"/>
      <c r="M844" s="149"/>
      <c r="N844" s="149"/>
      <c r="O844" s="149"/>
      <c r="P844" s="149"/>
      <c r="Q844" s="149"/>
      <c r="R844" s="91"/>
      <c r="S844" s="91"/>
      <c r="T844" s="149"/>
    </row>
    <row r="845" spans="1:20" x14ac:dyDescent="0.4">
      <c r="A845" s="91"/>
      <c r="B845" s="149"/>
      <c r="C845" s="91"/>
      <c r="D845" s="91"/>
      <c r="E845" s="91"/>
      <c r="F845" s="91"/>
      <c r="G845" s="149"/>
      <c r="H845" s="149"/>
      <c r="I845" s="149"/>
      <c r="J845" s="149"/>
      <c r="K845" s="149"/>
      <c r="L845" s="149"/>
      <c r="M845" s="149"/>
      <c r="N845" s="149"/>
      <c r="O845" s="149"/>
      <c r="P845" s="149"/>
      <c r="Q845" s="149"/>
      <c r="R845" s="91"/>
      <c r="S845" s="91"/>
      <c r="T845" s="149"/>
    </row>
    <row r="846" spans="1:20" x14ac:dyDescent="0.4">
      <c r="A846" s="91"/>
      <c r="B846" s="149"/>
      <c r="C846" s="91"/>
      <c r="D846" s="91"/>
      <c r="E846" s="91"/>
      <c r="F846" s="91"/>
      <c r="G846" s="149"/>
      <c r="H846" s="149"/>
      <c r="I846" s="149"/>
      <c r="J846" s="149"/>
      <c r="K846" s="149"/>
      <c r="L846" s="149"/>
      <c r="M846" s="149"/>
      <c r="N846" s="149"/>
      <c r="O846" s="149"/>
      <c r="P846" s="149"/>
      <c r="Q846" s="149"/>
      <c r="R846" s="91"/>
      <c r="S846" s="91"/>
      <c r="T846" s="149"/>
    </row>
    <row r="847" spans="1:20" x14ac:dyDescent="0.4">
      <c r="A847" s="91"/>
      <c r="B847" s="149"/>
      <c r="C847" s="91"/>
      <c r="D847" s="91"/>
      <c r="E847" s="91"/>
      <c r="F847" s="91"/>
      <c r="G847" s="149"/>
      <c r="H847" s="149"/>
      <c r="I847" s="149"/>
      <c r="J847" s="149"/>
      <c r="K847" s="149"/>
      <c r="L847" s="149"/>
      <c r="M847" s="149"/>
      <c r="N847" s="149"/>
      <c r="O847" s="149"/>
      <c r="P847" s="149"/>
      <c r="Q847" s="149"/>
      <c r="R847" s="91"/>
      <c r="S847" s="91"/>
      <c r="T847" s="149"/>
    </row>
    <row r="848" spans="1:20" x14ac:dyDescent="0.4">
      <c r="A848" s="91"/>
      <c r="B848" s="149"/>
      <c r="C848" s="91"/>
      <c r="D848" s="91"/>
      <c r="E848" s="91"/>
      <c r="F848" s="91"/>
      <c r="G848" s="149"/>
      <c r="H848" s="149"/>
      <c r="I848" s="149"/>
      <c r="J848" s="149"/>
      <c r="K848" s="149"/>
      <c r="L848" s="149"/>
      <c r="M848" s="149"/>
      <c r="N848" s="149"/>
      <c r="O848" s="149"/>
      <c r="P848" s="149"/>
      <c r="Q848" s="149"/>
      <c r="R848" s="91"/>
      <c r="S848" s="91"/>
      <c r="T848" s="149"/>
    </row>
    <row r="849" spans="1:20" x14ac:dyDescent="0.4">
      <c r="A849" s="91"/>
      <c r="B849" s="149"/>
      <c r="C849" s="91"/>
      <c r="D849" s="91"/>
      <c r="E849" s="91"/>
      <c r="F849" s="91"/>
      <c r="G849" s="149"/>
      <c r="H849" s="149"/>
      <c r="I849" s="149"/>
      <c r="J849" s="149"/>
      <c r="K849" s="149"/>
      <c r="L849" s="149"/>
      <c r="M849" s="149"/>
      <c r="N849" s="149"/>
      <c r="O849" s="149"/>
      <c r="P849" s="149"/>
      <c r="Q849" s="149"/>
      <c r="R849" s="91"/>
      <c r="S849" s="91"/>
      <c r="T849" s="149"/>
    </row>
    <row r="850" spans="1:20" x14ac:dyDescent="0.4">
      <c r="A850" s="91"/>
      <c r="B850" s="149"/>
      <c r="C850" s="91"/>
      <c r="D850" s="91"/>
      <c r="E850" s="91"/>
      <c r="F850" s="91"/>
      <c r="G850" s="149"/>
      <c r="H850" s="149"/>
      <c r="I850" s="149"/>
      <c r="J850" s="149"/>
      <c r="K850" s="149"/>
      <c r="L850" s="149"/>
      <c r="M850" s="149"/>
      <c r="N850" s="149"/>
      <c r="O850" s="149"/>
      <c r="P850" s="149"/>
      <c r="Q850" s="149"/>
      <c r="R850" s="91"/>
      <c r="S850" s="91"/>
      <c r="T850" s="149"/>
    </row>
    <row r="851" spans="1:20" x14ac:dyDescent="0.4">
      <c r="A851" s="91"/>
      <c r="B851" s="149"/>
      <c r="C851" s="91"/>
      <c r="D851" s="91"/>
      <c r="E851" s="91"/>
      <c r="F851" s="91"/>
      <c r="G851" s="149"/>
      <c r="H851" s="149"/>
      <c r="I851" s="149"/>
      <c r="J851" s="149"/>
      <c r="K851" s="149"/>
      <c r="L851" s="149"/>
      <c r="M851" s="149"/>
      <c r="N851" s="149"/>
      <c r="O851" s="149"/>
      <c r="P851" s="149"/>
      <c r="Q851" s="149"/>
      <c r="R851" s="91"/>
      <c r="S851" s="91"/>
      <c r="T851" s="149"/>
    </row>
    <row r="852" spans="1:20" x14ac:dyDescent="0.4">
      <c r="A852" s="91"/>
      <c r="B852" s="149"/>
      <c r="C852" s="91"/>
      <c r="D852" s="91"/>
      <c r="E852" s="91"/>
      <c r="F852" s="91"/>
      <c r="G852" s="149"/>
      <c r="H852" s="149"/>
      <c r="I852" s="149"/>
      <c r="J852" s="149"/>
      <c r="K852" s="149"/>
      <c r="L852" s="149"/>
      <c r="M852" s="149"/>
      <c r="N852" s="149"/>
      <c r="O852" s="149"/>
      <c r="P852" s="149"/>
      <c r="Q852" s="149"/>
      <c r="R852" s="91"/>
      <c r="S852" s="91"/>
      <c r="T852" s="149"/>
    </row>
    <row r="853" spans="1:20" x14ac:dyDescent="0.4">
      <c r="A853" s="91"/>
      <c r="B853" s="149"/>
      <c r="C853" s="91"/>
      <c r="D853" s="91"/>
      <c r="E853" s="91"/>
      <c r="F853" s="91"/>
      <c r="G853" s="149"/>
      <c r="H853" s="149"/>
      <c r="I853" s="149"/>
      <c r="J853" s="149"/>
      <c r="K853" s="149"/>
      <c r="L853" s="149"/>
      <c r="M853" s="149"/>
      <c r="N853" s="149"/>
      <c r="O853" s="149"/>
      <c r="P853" s="149"/>
      <c r="Q853" s="149"/>
      <c r="R853" s="91"/>
      <c r="S853" s="91"/>
      <c r="T853" s="149"/>
    </row>
    <row r="854" spans="1:20" x14ac:dyDescent="0.4">
      <c r="A854" s="91"/>
      <c r="B854" s="149"/>
      <c r="C854" s="91"/>
      <c r="D854" s="91"/>
      <c r="E854" s="91"/>
      <c r="F854" s="91"/>
      <c r="G854" s="149"/>
      <c r="H854" s="149"/>
      <c r="I854" s="149"/>
      <c r="J854" s="149"/>
      <c r="K854" s="149"/>
      <c r="L854" s="149"/>
      <c r="M854" s="149"/>
      <c r="N854" s="149"/>
      <c r="O854" s="149"/>
      <c r="P854" s="149"/>
      <c r="Q854" s="149"/>
      <c r="R854" s="91"/>
      <c r="S854" s="91"/>
      <c r="T854" s="149"/>
    </row>
    <row r="855" spans="1:20" x14ac:dyDescent="0.4">
      <c r="A855" s="91"/>
      <c r="B855" s="149"/>
      <c r="C855" s="91"/>
      <c r="D855" s="91"/>
      <c r="E855" s="91"/>
      <c r="F855" s="91"/>
      <c r="G855" s="149"/>
      <c r="H855" s="149"/>
      <c r="I855" s="149"/>
      <c r="J855" s="149"/>
      <c r="K855" s="149"/>
      <c r="L855" s="149"/>
      <c r="M855" s="149"/>
      <c r="N855" s="149"/>
      <c r="O855" s="149"/>
      <c r="P855" s="149"/>
      <c r="Q855" s="149"/>
      <c r="R855" s="91"/>
      <c r="S855" s="91"/>
      <c r="T855" s="149"/>
    </row>
    <row r="856" spans="1:20" x14ac:dyDescent="0.4">
      <c r="A856" s="91"/>
      <c r="B856" s="149"/>
      <c r="C856" s="91"/>
      <c r="D856" s="91"/>
      <c r="E856" s="91"/>
      <c r="F856" s="91"/>
      <c r="G856" s="149"/>
      <c r="H856" s="149"/>
      <c r="I856" s="149"/>
      <c r="J856" s="149"/>
      <c r="K856" s="149"/>
      <c r="L856" s="149"/>
      <c r="M856" s="149"/>
      <c r="N856" s="149"/>
      <c r="O856" s="149"/>
      <c r="P856" s="149"/>
      <c r="Q856" s="149"/>
      <c r="R856" s="91"/>
      <c r="S856" s="91"/>
      <c r="T856" s="149"/>
    </row>
    <row r="857" spans="1:20" x14ac:dyDescent="0.4">
      <c r="A857" s="91"/>
      <c r="B857" s="149"/>
      <c r="C857" s="91"/>
      <c r="D857" s="91"/>
      <c r="E857" s="91"/>
      <c r="F857" s="91"/>
      <c r="G857" s="149"/>
      <c r="H857" s="149"/>
      <c r="I857" s="149"/>
      <c r="J857" s="149"/>
      <c r="K857" s="149"/>
      <c r="L857" s="149"/>
      <c r="M857" s="149"/>
      <c r="N857" s="149"/>
      <c r="O857" s="149"/>
      <c r="P857" s="149"/>
      <c r="Q857" s="149"/>
      <c r="R857" s="91"/>
      <c r="S857" s="91"/>
      <c r="T857" s="149"/>
    </row>
    <row r="858" spans="1:20" x14ac:dyDescent="0.4">
      <c r="A858" s="91"/>
      <c r="B858" s="149"/>
      <c r="C858" s="91"/>
      <c r="D858" s="91"/>
      <c r="E858" s="91"/>
      <c r="F858" s="91"/>
      <c r="G858" s="149"/>
      <c r="H858" s="149"/>
      <c r="I858" s="149"/>
      <c r="J858" s="149"/>
      <c r="K858" s="149"/>
      <c r="L858" s="149"/>
      <c r="M858" s="149"/>
      <c r="N858" s="149"/>
      <c r="O858" s="149"/>
      <c r="P858" s="149"/>
      <c r="Q858" s="149"/>
      <c r="R858" s="91"/>
      <c r="S858" s="91"/>
      <c r="T858" s="149"/>
    </row>
    <row r="859" spans="1:20" x14ac:dyDescent="0.4">
      <c r="A859" s="91"/>
      <c r="B859" s="149"/>
      <c r="C859" s="91"/>
      <c r="D859" s="91"/>
      <c r="E859" s="91"/>
      <c r="F859" s="91"/>
      <c r="G859" s="149"/>
      <c r="H859" s="149"/>
      <c r="I859" s="149"/>
      <c r="J859" s="149"/>
      <c r="K859" s="149"/>
      <c r="L859" s="149"/>
      <c r="M859" s="149"/>
      <c r="N859" s="149"/>
      <c r="O859" s="149"/>
      <c r="P859" s="149"/>
      <c r="Q859" s="149"/>
      <c r="R859" s="91"/>
      <c r="S859" s="91"/>
      <c r="T859" s="149"/>
    </row>
    <row r="860" spans="1:20" x14ac:dyDescent="0.4">
      <c r="A860" s="91"/>
      <c r="B860" s="149"/>
      <c r="C860" s="91"/>
      <c r="D860" s="91"/>
      <c r="E860" s="91"/>
      <c r="F860" s="91"/>
      <c r="G860" s="149"/>
      <c r="H860" s="149"/>
      <c r="I860" s="149"/>
      <c r="J860" s="149"/>
      <c r="K860" s="149"/>
      <c r="L860" s="149"/>
      <c r="M860" s="149"/>
      <c r="N860" s="149"/>
      <c r="O860" s="149"/>
      <c r="P860" s="149"/>
      <c r="Q860" s="149"/>
      <c r="R860" s="91"/>
      <c r="S860" s="91"/>
      <c r="T860" s="149"/>
    </row>
    <row r="861" spans="1:20" x14ac:dyDescent="0.4">
      <c r="A861" s="91"/>
      <c r="B861" s="149"/>
      <c r="C861" s="91"/>
      <c r="D861" s="91"/>
      <c r="E861" s="91"/>
      <c r="F861" s="91"/>
      <c r="G861" s="149"/>
      <c r="H861" s="149"/>
      <c r="I861" s="149"/>
      <c r="J861" s="149"/>
      <c r="K861" s="149"/>
      <c r="L861" s="149"/>
      <c r="M861" s="149"/>
      <c r="N861" s="149"/>
      <c r="O861" s="149"/>
      <c r="P861" s="149"/>
      <c r="Q861" s="149"/>
      <c r="R861" s="91"/>
      <c r="S861" s="91"/>
      <c r="T861" s="149"/>
    </row>
    <row r="862" spans="1:20" x14ac:dyDescent="0.4">
      <c r="A862" s="91"/>
      <c r="B862" s="149"/>
      <c r="C862" s="91"/>
      <c r="D862" s="91"/>
      <c r="E862" s="91"/>
      <c r="F862" s="91"/>
      <c r="G862" s="149"/>
      <c r="H862" s="149"/>
      <c r="I862" s="149"/>
      <c r="J862" s="149"/>
      <c r="K862" s="149"/>
      <c r="L862" s="149"/>
      <c r="M862" s="149"/>
      <c r="N862" s="149"/>
      <c r="O862" s="149"/>
      <c r="P862" s="149"/>
      <c r="Q862" s="149"/>
      <c r="R862" s="91"/>
      <c r="S862" s="91"/>
      <c r="T862" s="149"/>
    </row>
  </sheetData>
  <mergeCells count="5">
    <mergeCell ref="G4:J4"/>
    <mergeCell ref="K4:N4"/>
    <mergeCell ref="O4:Q4"/>
    <mergeCell ref="B45:T45"/>
    <mergeCell ref="B46:T46"/>
  </mergeCells>
  <dataValidations count="1">
    <dataValidation allowBlank="1" showErrorMessage="1" sqref="M18 M8 M14:M15 M23:M28 M32 L27 M43 M10" xr:uid="{A3E383B4-E59C-4EB0-9F1D-F7BB414C5C0F}"/>
  </dataValidations>
  <pageMargins left="0.70866141732283472" right="0.70866141732283472" top="0.74803149606299213" bottom="0.74803149606299213" header="0.31496062992125984" footer="0.31496062992125984"/>
  <pageSetup scale="23" orientation="landscape" r:id="rId1"/>
  <colBreaks count="1" manualBreakCount="1">
    <brk id="20" max="1048575" man="1"/>
  </col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7301-24E7-4510-9294-DDB4FEA900DE}">
  <sheetPr codeName="Hoja5"/>
  <dimension ref="B3:D29"/>
  <sheetViews>
    <sheetView workbookViewId="0"/>
  </sheetViews>
  <sheetFormatPr baseColWidth="10" defaultColWidth="11" defaultRowHeight="15" x14ac:dyDescent="0.3"/>
  <cols>
    <col min="1" max="1" width="6.83203125" style="11" customWidth="1"/>
    <col min="2" max="2" width="40.83203125" style="11" customWidth="1"/>
    <col min="3" max="3" width="20.33203125" style="28" customWidth="1"/>
    <col min="4" max="4" width="56.08203125" style="11" customWidth="1"/>
    <col min="5" max="16384" width="11" style="11"/>
  </cols>
  <sheetData>
    <row r="3" spans="2:4" ht="26.25" customHeight="1" x14ac:dyDescent="0.3">
      <c r="B3" s="15" t="s">
        <v>525</v>
      </c>
      <c r="C3" s="15" t="s">
        <v>526</v>
      </c>
      <c r="D3" s="15" t="s">
        <v>527</v>
      </c>
    </row>
    <row r="4" spans="2:4" ht="24" customHeight="1" x14ac:dyDescent="0.3">
      <c r="B4" s="31" t="s">
        <v>528</v>
      </c>
      <c r="C4" s="27">
        <v>5</v>
      </c>
      <c r="D4" s="29" t="s">
        <v>529</v>
      </c>
    </row>
    <row r="5" spans="2:4" ht="21.75" customHeight="1" x14ac:dyDescent="0.3">
      <c r="B5" s="30" t="s">
        <v>414</v>
      </c>
      <c r="C5" s="27">
        <v>2</v>
      </c>
      <c r="D5" s="29" t="s">
        <v>529</v>
      </c>
    </row>
    <row r="6" spans="2:4" ht="26.25" customHeight="1" x14ac:dyDescent="0.3">
      <c r="B6" s="30" t="s">
        <v>530</v>
      </c>
      <c r="C6" s="27">
        <v>8</v>
      </c>
      <c r="D6" s="29" t="s">
        <v>529</v>
      </c>
    </row>
    <row r="7" spans="2:4" ht="30" x14ac:dyDescent="0.3">
      <c r="B7" s="30" t="s">
        <v>266</v>
      </c>
      <c r="C7" s="27">
        <v>5</v>
      </c>
      <c r="D7" s="29" t="s">
        <v>529</v>
      </c>
    </row>
    <row r="8" spans="2:4" ht="37.5" customHeight="1" x14ac:dyDescent="0.3">
      <c r="B8" s="30" t="s">
        <v>296</v>
      </c>
      <c r="C8" s="27">
        <v>7</v>
      </c>
      <c r="D8" s="29" t="s">
        <v>529</v>
      </c>
    </row>
    <row r="9" spans="2:4" x14ac:dyDescent="0.3">
      <c r="B9" s="30" t="s">
        <v>531</v>
      </c>
      <c r="C9" s="27">
        <v>11</v>
      </c>
      <c r="D9" s="29" t="s">
        <v>529</v>
      </c>
    </row>
    <row r="10" spans="2:4" x14ac:dyDescent="0.3">
      <c r="B10" s="30" t="s">
        <v>532</v>
      </c>
      <c r="C10" s="27">
        <v>12</v>
      </c>
      <c r="D10" s="29" t="s">
        <v>529</v>
      </c>
    </row>
    <row r="11" spans="2:4" ht="30" x14ac:dyDescent="0.3">
      <c r="B11" s="30" t="s">
        <v>352</v>
      </c>
      <c r="C11" s="27">
        <v>7</v>
      </c>
      <c r="D11" s="29" t="s">
        <v>529</v>
      </c>
    </row>
    <row r="12" spans="2:4" x14ac:dyDescent="0.3">
      <c r="B12" s="30" t="s">
        <v>533</v>
      </c>
      <c r="C12" s="27">
        <v>1</v>
      </c>
      <c r="D12" s="29" t="s">
        <v>529</v>
      </c>
    </row>
    <row r="13" spans="2:4" x14ac:dyDescent="0.3">
      <c r="B13" s="30" t="s">
        <v>534</v>
      </c>
      <c r="C13" s="27">
        <v>19</v>
      </c>
      <c r="D13" s="29" t="s">
        <v>529</v>
      </c>
    </row>
    <row r="14" spans="2:4" x14ac:dyDescent="0.3">
      <c r="B14" s="30" t="s">
        <v>494</v>
      </c>
      <c r="C14" s="27">
        <v>1</v>
      </c>
      <c r="D14" s="29" t="s">
        <v>529</v>
      </c>
    </row>
    <row r="15" spans="2:4" x14ac:dyDescent="0.3">
      <c r="B15" s="30" t="s">
        <v>535</v>
      </c>
      <c r="C15" s="27">
        <v>1</v>
      </c>
      <c r="D15" s="29" t="s">
        <v>529</v>
      </c>
    </row>
    <row r="16" spans="2:4" x14ac:dyDescent="0.3">
      <c r="B16" s="30" t="s">
        <v>388</v>
      </c>
      <c r="C16" s="27">
        <v>3</v>
      </c>
      <c r="D16" s="29" t="s">
        <v>529</v>
      </c>
    </row>
    <row r="17" spans="2:4" x14ac:dyDescent="0.3">
      <c r="B17" s="30" t="s">
        <v>498</v>
      </c>
      <c r="C17" s="27">
        <v>1</v>
      </c>
      <c r="D17" s="29" t="s">
        <v>529</v>
      </c>
    </row>
    <row r="18" spans="2:4" x14ac:dyDescent="0.3">
      <c r="B18" s="30" t="s">
        <v>510</v>
      </c>
      <c r="C18" s="27">
        <v>1</v>
      </c>
      <c r="D18" s="29" t="s">
        <v>529</v>
      </c>
    </row>
    <row r="19" spans="2:4" x14ac:dyDescent="0.3">
      <c r="B19" s="30" t="s">
        <v>485</v>
      </c>
      <c r="C19" s="27">
        <v>6</v>
      </c>
      <c r="D19" s="29" t="s">
        <v>529</v>
      </c>
    </row>
    <row r="20" spans="2:4" x14ac:dyDescent="0.3">
      <c r="B20" s="30" t="s">
        <v>343</v>
      </c>
      <c r="C20" s="27">
        <v>2</v>
      </c>
      <c r="D20" s="29" t="s">
        <v>529</v>
      </c>
    </row>
    <row r="21" spans="2:4" x14ac:dyDescent="0.3">
      <c r="B21" s="30" t="s">
        <v>256</v>
      </c>
      <c r="C21" s="27">
        <v>2</v>
      </c>
      <c r="D21" s="29" t="s">
        <v>529</v>
      </c>
    </row>
    <row r="22" spans="2:4" ht="30" x14ac:dyDescent="0.3">
      <c r="B22" s="30" t="s">
        <v>536</v>
      </c>
      <c r="C22" s="27">
        <v>0</v>
      </c>
      <c r="D22" s="31" t="s">
        <v>537</v>
      </c>
    </row>
    <row r="23" spans="2:4" x14ac:dyDescent="0.3">
      <c r="B23" s="30"/>
      <c r="C23" s="27"/>
      <c r="D23" s="31"/>
    </row>
    <row r="24" spans="2:4" x14ac:dyDescent="0.3">
      <c r="B24" s="30"/>
      <c r="C24" s="27"/>
      <c r="D24" s="31"/>
    </row>
    <row r="25" spans="2:4" x14ac:dyDescent="0.3">
      <c r="B25" s="30"/>
      <c r="C25" s="27"/>
      <c r="D25" s="31"/>
    </row>
    <row r="26" spans="2:4" x14ac:dyDescent="0.3">
      <c r="B26" s="30"/>
      <c r="C26" s="27"/>
      <c r="D26" s="31"/>
    </row>
    <row r="27" spans="2:4" x14ac:dyDescent="0.3">
      <c r="B27" s="30"/>
      <c r="C27" s="27"/>
      <c r="D27" s="31"/>
    </row>
    <row r="28" spans="2:4" x14ac:dyDescent="0.3">
      <c r="B28" s="30"/>
      <c r="C28" s="27"/>
      <c r="D28" s="31"/>
    </row>
    <row r="29" spans="2:4" x14ac:dyDescent="0.3">
      <c r="D29" s="2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I48"/>
  <sheetViews>
    <sheetView topLeftCell="C11" workbookViewId="0">
      <selection activeCell="F16" sqref="F16"/>
    </sheetView>
  </sheetViews>
  <sheetFormatPr baseColWidth="10" defaultColWidth="18.08203125" defaultRowHeight="13.5" x14ac:dyDescent="0.4"/>
  <cols>
    <col min="1" max="1" width="3.58203125" style="3" customWidth="1"/>
    <col min="2" max="2" width="36.58203125" style="3" customWidth="1"/>
    <col min="3" max="5" width="18.08203125" style="3"/>
    <col min="6" max="6" width="21.08203125" style="3" customWidth="1"/>
    <col min="7" max="16384" width="18.08203125" style="3"/>
  </cols>
  <sheetData>
    <row r="2" spans="2:9" ht="27" x14ac:dyDescent="0.4">
      <c r="F2" s="1" t="s">
        <v>538</v>
      </c>
      <c r="G2" s="1" t="s">
        <v>539</v>
      </c>
      <c r="H2" s="3" t="s">
        <v>867</v>
      </c>
      <c r="I2" s="3" t="s">
        <v>996</v>
      </c>
    </row>
    <row r="3" spans="2:9" ht="35.25" customHeight="1" x14ac:dyDescent="0.4">
      <c r="B3" s="1" t="s">
        <v>540</v>
      </c>
      <c r="C3" s="1" t="s">
        <v>314</v>
      </c>
      <c r="D3" s="1" t="s">
        <v>541</v>
      </c>
      <c r="E3" s="1" t="s">
        <v>542</v>
      </c>
      <c r="F3" s="3" t="s">
        <v>692</v>
      </c>
      <c r="G3" s="3" t="s">
        <v>239</v>
      </c>
      <c r="H3" s="3" t="s">
        <v>868</v>
      </c>
      <c r="I3" s="3" t="s">
        <v>997</v>
      </c>
    </row>
    <row r="4" spans="2:9" ht="35.25" customHeight="1" x14ac:dyDescent="0.4">
      <c r="B4" s="2" t="s">
        <v>58</v>
      </c>
      <c r="C4" s="1" t="s">
        <v>386</v>
      </c>
      <c r="D4" s="1" t="s">
        <v>543</v>
      </c>
      <c r="E4" s="1" t="s">
        <v>544</v>
      </c>
      <c r="F4" s="3" t="s">
        <v>693</v>
      </c>
      <c r="G4" s="3" t="s">
        <v>247</v>
      </c>
      <c r="I4" s="3" t="s">
        <v>998</v>
      </c>
    </row>
    <row r="5" spans="2:9" ht="27" x14ac:dyDescent="0.4">
      <c r="B5" s="2" t="s">
        <v>418</v>
      </c>
      <c r="F5" s="3" t="s">
        <v>869</v>
      </c>
      <c r="G5" s="3" t="s">
        <v>235</v>
      </c>
      <c r="I5" s="3" t="s">
        <v>999</v>
      </c>
    </row>
    <row r="6" spans="2:9" ht="27" x14ac:dyDescent="0.4">
      <c r="B6" s="2" t="s">
        <v>545</v>
      </c>
      <c r="F6" s="3" t="s">
        <v>546</v>
      </c>
      <c r="G6" s="3" t="s">
        <v>872</v>
      </c>
      <c r="I6" s="3" t="s">
        <v>1000</v>
      </c>
    </row>
    <row r="7" spans="2:9" ht="41.25" customHeight="1" x14ac:dyDescent="0.4">
      <c r="B7" s="2" t="s">
        <v>446</v>
      </c>
      <c r="F7" s="3" t="s">
        <v>313</v>
      </c>
      <c r="G7" s="3" t="s">
        <v>87</v>
      </c>
      <c r="I7" s="3" t="s">
        <v>1001</v>
      </c>
    </row>
    <row r="8" spans="2:9" x14ac:dyDescent="0.4">
      <c r="B8" s="2" t="s">
        <v>417</v>
      </c>
      <c r="F8" s="3" t="s">
        <v>217</v>
      </c>
      <c r="I8" s="3" t="s">
        <v>1002</v>
      </c>
    </row>
    <row r="9" spans="2:9" ht="27" x14ac:dyDescent="0.4">
      <c r="B9" s="2" t="s">
        <v>699</v>
      </c>
      <c r="F9" s="3" t="s">
        <v>870</v>
      </c>
      <c r="I9" s="3" t="s">
        <v>1003</v>
      </c>
    </row>
    <row r="10" spans="2:9" ht="27" x14ac:dyDescent="0.4">
      <c r="B10" s="2" t="s">
        <v>267</v>
      </c>
      <c r="F10" s="3" t="s">
        <v>871</v>
      </c>
      <c r="I10" s="3" t="s">
        <v>1004</v>
      </c>
    </row>
    <row r="11" spans="2:9" ht="27" x14ac:dyDescent="0.4">
      <c r="B11" s="2" t="s">
        <v>548</v>
      </c>
      <c r="F11" s="3" t="s">
        <v>398</v>
      </c>
      <c r="I11" s="3" t="s">
        <v>1005</v>
      </c>
    </row>
    <row r="12" spans="2:9" ht="27" x14ac:dyDescent="0.4">
      <c r="B12" s="2" t="s">
        <v>549</v>
      </c>
      <c r="F12" s="3" t="s">
        <v>382</v>
      </c>
      <c r="I12" s="3" t="s">
        <v>1006</v>
      </c>
    </row>
    <row r="13" spans="2:9" ht="27" x14ac:dyDescent="0.4">
      <c r="B13" s="2" t="s">
        <v>550</v>
      </c>
      <c r="F13" s="3" t="s">
        <v>522</v>
      </c>
      <c r="I13" s="3" t="s">
        <v>1007</v>
      </c>
    </row>
    <row r="14" spans="2:9" x14ac:dyDescent="0.4">
      <c r="B14" s="2" t="s">
        <v>551</v>
      </c>
      <c r="F14" s="3" t="s">
        <v>552</v>
      </c>
      <c r="I14" s="3" t="s">
        <v>1008</v>
      </c>
    </row>
    <row r="15" spans="2:9" ht="27" x14ac:dyDescent="0.4">
      <c r="B15" s="2" t="s">
        <v>553</v>
      </c>
      <c r="F15" s="3" t="s">
        <v>554</v>
      </c>
      <c r="I15" s="3" t="s">
        <v>1009</v>
      </c>
    </row>
    <row r="16" spans="2:9" ht="25.5" customHeight="1" x14ac:dyDescent="0.4">
      <c r="B16" s="2" t="s">
        <v>555</v>
      </c>
      <c r="F16" s="3" t="s">
        <v>1031</v>
      </c>
      <c r="I16" s="3" t="s">
        <v>1010</v>
      </c>
    </row>
    <row r="17" spans="2:9" ht="27" x14ac:dyDescent="0.4">
      <c r="B17" s="2" t="s">
        <v>556</v>
      </c>
      <c r="F17" s="3" t="s">
        <v>87</v>
      </c>
      <c r="I17" s="3" t="s">
        <v>1011</v>
      </c>
    </row>
    <row r="18" spans="2:9" ht="27" x14ac:dyDescent="0.4">
      <c r="B18" s="2" t="s">
        <v>557</v>
      </c>
      <c r="I18" s="3" t="s">
        <v>1012</v>
      </c>
    </row>
    <row r="19" spans="2:9" ht="40.5" x14ac:dyDescent="0.4">
      <c r="B19" s="2" t="s">
        <v>558</v>
      </c>
      <c r="I19" s="3" t="s">
        <v>1013</v>
      </c>
    </row>
    <row r="20" spans="2:9" ht="54" x14ac:dyDescent="0.4">
      <c r="B20" s="2" t="s">
        <v>243</v>
      </c>
      <c r="I20" s="3" t="s">
        <v>1014</v>
      </c>
    </row>
    <row r="21" spans="2:9" x14ac:dyDescent="0.4">
      <c r="B21" s="2" t="s">
        <v>559</v>
      </c>
      <c r="I21" s="3" t="s">
        <v>1015</v>
      </c>
    </row>
    <row r="22" spans="2:9" ht="38.25" customHeight="1" x14ac:dyDescent="0.4">
      <c r="B22" s="2" t="s">
        <v>697</v>
      </c>
      <c r="I22" s="3" t="s">
        <v>1016</v>
      </c>
    </row>
    <row r="23" spans="2:9" ht="40.5" x14ac:dyDescent="0.4">
      <c r="B23" s="2" t="s">
        <v>366</v>
      </c>
      <c r="I23" s="3" t="s">
        <v>1017</v>
      </c>
    </row>
    <row r="24" spans="2:9" ht="27" x14ac:dyDescent="0.4">
      <c r="B24" s="2" t="s">
        <v>560</v>
      </c>
      <c r="I24" s="3" t="s">
        <v>1018</v>
      </c>
    </row>
    <row r="25" spans="2:9" ht="27" x14ac:dyDescent="0.4">
      <c r="B25" s="2" t="s">
        <v>561</v>
      </c>
      <c r="I25" s="3" t="s">
        <v>1019</v>
      </c>
    </row>
    <row r="26" spans="2:9" ht="27" x14ac:dyDescent="0.4">
      <c r="B26" s="2" t="s">
        <v>329</v>
      </c>
      <c r="I26" s="3" t="s">
        <v>1020</v>
      </c>
    </row>
    <row r="27" spans="2:9" ht="40.5" x14ac:dyDescent="0.4">
      <c r="B27" s="2" t="s">
        <v>316</v>
      </c>
      <c r="I27" s="3" t="s">
        <v>1021</v>
      </c>
    </row>
    <row r="28" spans="2:9" ht="40.5" x14ac:dyDescent="0.4">
      <c r="B28" s="2" t="s">
        <v>562</v>
      </c>
      <c r="I28" s="3" t="s">
        <v>1022</v>
      </c>
    </row>
    <row r="29" spans="2:9" ht="54" x14ac:dyDescent="0.4">
      <c r="B29" s="2" t="s">
        <v>563</v>
      </c>
      <c r="I29" s="3" t="s">
        <v>1023</v>
      </c>
    </row>
    <row r="30" spans="2:9" ht="40.5" x14ac:dyDescent="0.4">
      <c r="B30" s="2" t="s">
        <v>363</v>
      </c>
      <c r="I30" s="3" t="s">
        <v>1024</v>
      </c>
    </row>
    <row r="31" spans="2:9" ht="67.5" x14ac:dyDescent="0.4">
      <c r="B31" s="2" t="s">
        <v>564</v>
      </c>
      <c r="I31" s="3" t="s">
        <v>1025</v>
      </c>
    </row>
    <row r="32" spans="2:9" ht="40.5" x14ac:dyDescent="0.4">
      <c r="B32" s="2" t="s">
        <v>565</v>
      </c>
      <c r="I32" s="3" t="s">
        <v>1026</v>
      </c>
    </row>
    <row r="33" spans="2:9" ht="27" x14ac:dyDescent="0.4">
      <c r="B33" s="2" t="s">
        <v>566</v>
      </c>
      <c r="I33" s="3" t="s">
        <v>1027</v>
      </c>
    </row>
    <row r="34" spans="2:9" ht="27" x14ac:dyDescent="0.4">
      <c r="B34" s="2" t="s">
        <v>567</v>
      </c>
      <c r="I34" s="3" t="s">
        <v>1028</v>
      </c>
    </row>
    <row r="35" spans="2:9" x14ac:dyDescent="0.4">
      <c r="B35" s="2" t="s">
        <v>450</v>
      </c>
      <c r="I35" s="3" t="s">
        <v>1029</v>
      </c>
    </row>
    <row r="36" spans="2:9" x14ac:dyDescent="0.4">
      <c r="B36" s="2" t="s">
        <v>436</v>
      </c>
      <c r="I36" s="3" t="s">
        <v>1030</v>
      </c>
    </row>
    <row r="37" spans="2:9" x14ac:dyDescent="0.4">
      <c r="B37" s="2" t="s">
        <v>471</v>
      </c>
    </row>
    <row r="38" spans="2:9" x14ac:dyDescent="0.4">
      <c r="B38" s="2" t="s">
        <v>476</v>
      </c>
    </row>
    <row r="39" spans="2:9" ht="30" customHeight="1" x14ac:dyDescent="0.4">
      <c r="B39" s="2" t="s">
        <v>568</v>
      </c>
    </row>
    <row r="40" spans="2:9" ht="27" x14ac:dyDescent="0.4">
      <c r="B40" s="2" t="s">
        <v>408</v>
      </c>
    </row>
    <row r="41" spans="2:9" ht="27" x14ac:dyDescent="0.4">
      <c r="B41" s="2" t="s">
        <v>569</v>
      </c>
    </row>
    <row r="42" spans="2:9" x14ac:dyDescent="0.4">
      <c r="B42" s="2" t="s">
        <v>570</v>
      </c>
    </row>
    <row r="43" spans="2:9" x14ac:dyDescent="0.4">
      <c r="B43" s="2" t="s">
        <v>698</v>
      </c>
    </row>
    <row r="44" spans="2:9" ht="27" x14ac:dyDescent="0.4">
      <c r="B44" s="2" t="s">
        <v>571</v>
      </c>
    </row>
    <row r="45" spans="2:9" ht="40.5" x14ac:dyDescent="0.4">
      <c r="B45" s="2" t="s">
        <v>572</v>
      </c>
    </row>
    <row r="46" spans="2:9" x14ac:dyDescent="0.4">
      <c r="B46" s="2" t="s">
        <v>573</v>
      </c>
    </row>
    <row r="47" spans="2:9" x14ac:dyDescent="0.4">
      <c r="B47" s="2" t="s">
        <v>574</v>
      </c>
    </row>
    <row r="48" spans="2:9" x14ac:dyDescent="0.4">
      <c r="B48" s="2" t="s">
        <v>499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3.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Inicio</vt:lpstr>
      <vt:lpstr>1. Mapa_EstraInstitucional</vt:lpstr>
      <vt:lpstr>2. Listado de Obj_Ini </vt:lpstr>
      <vt:lpstr>3. Integración_Plan Acción 2025</vt:lpstr>
      <vt:lpstr>4. PEI2023-2026_PAA2026</vt:lpstr>
      <vt:lpstr>Dependencias con tareas</vt:lpstr>
      <vt:lpstr>Indicadores 2023-2026</vt:lpstr>
      <vt:lpstr>Seguimiento</vt:lpstr>
      <vt:lpstr>Listas</vt:lpstr>
      <vt:lpstr>'4. PEI2023-2026_PAA2026'!Área_de_impresión</vt:lpstr>
      <vt:lpstr>'Indicadores 2023-2026'!Área_de_impresión</vt:lpstr>
      <vt:lpstr>'4. PEI2023-2026_PAA2026'!Títulos_a_imprimir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2026-03-02T17:20:01Z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2025-12-03T13:07:43Z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61cf2e11-86e0-43fd-bfc8-8d306ae8dd34</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