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https://minhaciendagovco-my.sharepoint.com/personal/lamaya_minhacienda_gov_co/Documents/Documentos/2024/ARL/EIESCI 1er semestre 2024/"/>
    </mc:Choice>
  </mc:AlternateContent>
  <xr:revisionPtr revIDLastSave="1" documentId="8_{46542FFA-491B-4039-AB8C-9E9A01F6EE20}" xr6:coauthVersionLast="47" xr6:coauthVersionMax="47" xr10:uidLastSave="{8E3D9E52-3CE6-4554-A6E0-2EE4DCD3074C}"/>
  <bookViews>
    <workbookView xWindow="-120" yWindow="-120" windowWidth="29040" windowHeight="15720" xr2:uid="{06BCD1CB-A9AE-4523-9D09-6E7D253B8B4F}"/>
  </bookViews>
  <sheets>
    <sheet name="2024-ARL-44"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'2024-ARL-44'!$A$1:$O$33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 localSheetId="0">SUMIF([7]DATA1!$B:$B,[8]Octubre!$C1,[7]DATA1!XFA:XFA)</definedName>
    <definedName name="Contagio030">SUMIF([7]DATA1!$B:$B,[8]Octubre!$C1,[7]DATA1!XFA:XFA)</definedName>
    <definedName name="Contagio060" localSheetId="0">SUMIF([7]DATA1!$B:$B,[8]Octubre!$C1,[7]DATA1!XFA:XFA)</definedName>
    <definedName name="Contagio060">SUMIF([7]DATA1!$B:$B,[8]Octubre!$C1,[7]DATA1!XFA:XFA)</definedName>
    <definedName name="Contagio090" localSheetId="0">SUMIF([7]DATA1!$B:$B,[8]Octubre!$C1,[7]DATA1!XFA:XFA)</definedName>
    <definedName name="Contagio090">SUMIF([7]DATA1!$B:$B,[8]Octubre!$C1,[7]DATA1!XFA:XFA)</definedName>
    <definedName name="Contagio120" localSheetId="0">SUMIF([7]DATA1!$B:$B,[8]Octubre!$C1,[7]DATA1!XFA:XFA)</definedName>
    <definedName name="Contagio120">SUMIF([7]DATA1!$B:$B,[8]Octubre!$C1,[7]DATA1!XFA:XFA)</definedName>
    <definedName name="Contagio150" localSheetId="0">SUMIF([7]DATA1!$B:$B,[8]Octubre!$C1,[7]DATA1!XFA:XFA)</definedName>
    <definedName name="Contagio150">SUMIF([7]DATA1!$B:$B,[8]Octubre!$C1,[7]DATA1!XFA:XFA)</definedName>
    <definedName name="Contagio180" localSheetId="0">SUMIF([7]DATA1!$B:$B,[8]Octubre!$C1,[7]DATA1!XFA:XFA)</definedName>
    <definedName name="Contagio180">SUMIF([7]DATA1!$B:$B,[8]Octubre!$C1,[7]DATA1!XFA:XFA)</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 localSheetId="0">SUMIF([7]DATA1!$B:$B,[8]Octubre!$C1,[7]DATA1!K:K)</definedName>
    <definedName name="dfsd">SUMIF([7]DATA1!$B:$B,[8]Octubre!$C1,[7]DATA1!K:K)</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 localSheetId="0">SUMIF([7]DATA1!$B:$B,[8]Octubre!$C1,[7]DATA1!XFA:XFA)</definedName>
    <definedName name="Mora030">SUMIF([7]DATA1!$B:$B,[8]Octubre!$C1,[7]DATA1!XFA:XFA)</definedName>
    <definedName name="Mora060" localSheetId="0">SUMIF([7]DATA1!$B:$B,[8]Octubre!$C1,[7]DATA1!XFA:XFA)</definedName>
    <definedName name="Mora060">SUMIF([7]DATA1!$B:$B,[8]Octubre!$C1,[7]DATA1!XFA:XFA)</definedName>
    <definedName name="Mora090" localSheetId="0">SUMIF([7]DATA1!$B:$B,[8]Octubre!$C1,[7]DATA1!XFA:XFA)</definedName>
    <definedName name="Mora090">SUMIF([7]DATA1!$B:$B,[8]Octubre!$C1,[7]DATA1!XFA:XFA)</definedName>
    <definedName name="Mora120" localSheetId="0">SUMIF([7]DATA1!$B:$B,[8]Octubre!$C1,[7]DATA1!XFA:XFA)</definedName>
    <definedName name="Mora120">SUMIF([7]DATA1!$B:$B,[8]Octubre!$C1,[7]DATA1!XFA:XFA)</definedName>
    <definedName name="Mora150" localSheetId="0">SUMIF([7]DATA1!$B:$B,[8]Octubre!$C1,[7]DATA1!XFA:XFA)</definedName>
    <definedName name="Mora150">SUMIF([7]DATA1!$B:$B,[8]Octubre!$C1,[7]DATA1!XFA:XFA)</definedName>
    <definedName name="Mora180" localSheetId="0">SUMIF([7]DATA1!$B:$B,[8]Octubre!$C1,[7]DATA1!XFA:XFA)</definedName>
    <definedName name="Mora180">SUMIF([7]DATA1!$B:$B,[8]Octubre!$C1,[7]DATA1!XFA:XFA)</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 localSheetId="0">SUMIF([22]DATA!$H:$H,#REF!&amp;"-"&amp;#REF!&amp;"-"&amp;MONTH(#REF!),[22]DATA!$G:$G)</definedName>
    <definedName name="Presup">SUMIF([22]DATA!$H:$H,#REF!&amp;"-"&amp;#REF!&amp;"-"&amp;MONTH(#REF!),[22]DATA!$G:$G)</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 localSheetId="0">SUMIF([7]DATA1!$B:$B,[8]Octubre!$C1,[7]DATA1!XFA:XFA)</definedName>
    <definedName name="qeq">SUMIF([7]DATA1!$B:$B,[8]Octubre!$C1,[7]DATA1!XFA:XFA)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 localSheetId="0">SUMIF([7]DATA2!XFB:XFB,[8]Octubre!$C1,[7]DATA2!A:A)</definedName>
    <definedName name="Saldo">SUMIF([7]DATA2!XFB:XFB,[8]Octubre!$C1,[7]DATA2!A:A)</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_xlnm.Print_Titles" localSheetId="0">'2024-ARL-44'!$21:$21</definedName>
    <definedName name="Títulos_a_imprimir_IM">#REF!,#REF!</definedName>
    <definedName name="TOTAL">#REF!</definedName>
    <definedName name="Total_Contagio" localSheetId="0">SUMIF([7]DATA1!$B:$B,[8]Octubre!$C1,[7]DATA1!K:K)</definedName>
    <definedName name="Total_Contagio">SUMIF([7]DATA1!$B:$B,[8]Octubre!$C1,[7]DATA1!K:K)</definedName>
    <definedName name="Total_Mora" localSheetId="0">SUMIF([7]DATA1!$B:$B,[8]Octubre!$C1,[7]DATA1!K:K)</definedName>
    <definedName name="Total_Mora">SUMIF([7]DATA1!$B:$B,[8]Octubre!$C1,[7]DATA1!K:K)</definedName>
    <definedName name="TypesOfTransaction">#REF!</definedName>
    <definedName name="uno">'[13]Anexo-Participaciones Dic-11'!$E$9</definedName>
    <definedName name="utilidad">'[6]Estado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 localSheetId="0">SUMIF([7]DATA1!$B:$B,[8]Octubre!$C1,[7]DATA1!XFA:XFA)</definedName>
    <definedName name="we">SUMIF([7]DATA1!$B:$B,[8]Octubre!$C1,[7]DATA1!XFA:XFA)</definedName>
    <definedName name="weq" localSheetId="0">SUMIF([7]DATA1!$B:$B,[8]Octubre!$C1,[7]DATA1!XFA:XFA)</definedName>
    <definedName name="weq">SUMIF([7]DATA1!$B:$B,[8]Octubre!$C1,[7]DATA1!XFA:XFA)</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2" l="1"/>
  <c r="G23" i="2"/>
  <c r="O23" i="2" s="1"/>
  <c r="E25" i="2"/>
  <c r="G25" i="2"/>
  <c r="O25" i="2"/>
  <c r="E27" i="2"/>
  <c r="G27" i="2"/>
  <c r="O27" i="2"/>
  <c r="E29" i="2"/>
  <c r="G29" i="2"/>
  <c r="O29" i="2" s="1"/>
  <c r="E31" i="2"/>
  <c r="G31" i="2"/>
  <c r="O31" i="2"/>
  <c r="M7" i="2" l="1"/>
</calcChain>
</file>

<file path=xl/sharedStrings.xml><?xml version="1.0" encoding="utf-8"?>
<sst xmlns="http://schemas.openxmlformats.org/spreadsheetml/2006/main" count="38" uniqueCount="36">
  <si>
    <t>NOMBRE DE LA ENTIDAD:</t>
  </si>
  <si>
    <t>MINISTERIO DE HACIENDA Y CRÉDITO PÚBLICO</t>
  </si>
  <si>
    <t>PERIODO EVALUADO</t>
  </si>
  <si>
    <t>PRIMER SEMESTRE DE 2024</t>
  </si>
  <si>
    <t>2024-ARL-44
30 de julio de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</si>
  <si>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</si>
  <si>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</si>
  <si>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</si>
  <si>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</si>
  <si>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Como resultado de la evaluación independiente realizada al Estado del Sistema de Control Interno del Ministerio de Hacienda y Crédito Público, correspondiente al primer semestre de la vigencia 2024, se evidenció que la estructura de control, basada en los cinco componentes del Marco de Control Interno (MECI), opera de manera integrada y efectiva. Esto se debe al sostenimiento y mejoramiento contínuo de las actividades que permiten el desarrollo de las políticas de gestión y desempeño institucional, las cuales se alinean con el Modelo Integrado de Planeación y Gestión (MIPG).
Si bien la evaluación ha identificado algunas oportunidades de mejora, estas son reconocidas por la Entidad y se están implementando acciones para subsanarlas o fortalecer los aspectos que las generaron. Este enfoque proactivo demuestra el compromiso de la Entidad con el mejoramiento contínuo de su Sistema de Control Interno y su capacidad para operar de forma integrada y eficiente.</t>
  </si>
  <si>
    <t>¿Es efectivo el sistema de control interno para los objetivos evaluados? (Si/No) (Justifique su respuesta):</t>
  </si>
  <si>
    <t>El Sistema de Control Interno (SCI) del Ministerio de Hacienda y Crédito Público (MHCP) es efectivo con relación a los lineamientos de los cinco componentes del MECI. Esto se debe a que el MHCP cuenta con un SCI consolidado que se adapta a la dinámica institucional y permite asegurar el logro de los objetivos planteados, sin embargo, existen aspectos por mejorar. La gestión basada en evidencias permite al MHCP mejorar continuamente su desempeño.</t>
  </si>
  <si>
    <t>La entidad cuenta dentro de su Sistema de Control Interno, con una institucionalidad (Líneas de defensa)  que le permita la toma de decisiones frente al control (Si/No) (Justifique su respuesta):</t>
  </si>
  <si>
    <t>La entidad cuenta con un Sistema de Control Interno (SCI) que presenta una estructura institucional de líneas de defensa que facilitan la toma de decisiones y la gestión del control. El SCI se sustenta en el Sistema Único de Gestión, que incluye mecanismos de monitoreo y seguimiento que contribuyen a la seguridad razonable en el cumplimiento de objetivos. Sin embargo, es crucial documentar formalmente la estructura de líneas de defensa, delineando con precisión los roles y responsabilidades de cada actor involucrado en la gestión institucional. Esta documentación permitirá una mayor claridad, eficiencia y eficacia en el mejoramiento del SCI.</t>
  </si>
  <si>
    <t>Componente</t>
  </si>
  <si>
    <t>¿El componente está presente y funcionando?</t>
  </si>
  <si>
    <t>Nivel de Cumplimiento componente</t>
  </si>
  <si>
    <r>
      <rPr>
        <b/>
        <u/>
        <sz val="16"/>
        <color indexed="9"/>
        <rFont val="Arial"/>
        <family val="2"/>
      </rPr>
      <t xml:space="preserve"> Estado actual:</t>
    </r>
    <r>
      <rPr>
        <b/>
        <sz val="16"/>
        <color indexed="9"/>
        <rFont val="Arial"/>
        <family val="2"/>
      </rPr>
      <t xml:space="preserve"> Explicación de las Debilidades y/o Fortalezas</t>
    </r>
  </si>
  <si>
    <t>Nivel de Cumplimiento componente presentado en el informe anterior</t>
  </si>
  <si>
    <t>Estado  del componente presentado en el informe anterior</t>
  </si>
  <si>
    <t xml:space="preserve"> Avance final del componente </t>
  </si>
  <si>
    <t>Ambiente de control</t>
  </si>
  <si>
    <t>El ambiente de control de la Entidad se encuentra en un buen nivel, con fortalezas significativas en la segregación de funciones y la gestión del riesgo, así como la gestión de controles  institucionales, el compromiso con la integridad (valores), el servicio público, la competencia y el ciclo del desarrollo del personal. Sin embargo, se requiere un esfuerzo continuo para fortalecer el diseño y la ejecución de los controles, asegurar la eficiencia de su operación y adaptarlos a los nuevos desafíos del entorno. 
Las debilidades del ambiente de control hacen referencia a la documentación del Esquema de Líneas de Defensa que contemple ademas líneas de reporte en temas clave para la toma de decisiones, estándares y periocidad, frente a temas críticos para la Entidad, sin embargo, se registraron avances durante el primer semestre y se definió la fecha ante el CICCI para solicitar su aprobación, con lo que se espera subsanar este aspecto.</t>
  </si>
  <si>
    <t>El componente de Ambiente de Control, resalta la adopción de principios relacionados con la definición y  mecanismos de evaluación de la planeación que permiten su medición y seguimiento para garantizar el cumplimiento de los objetivos, así como la gestión de controles  institucionales, el compromiso con la integridad (valores), el servicio público, la competencia y el ciclo del desarrollo del personal.
Las debilidades del ambiente de control hacen referencia a la documentación de mecanismos para ejercer una adecuada Supervisión del Sistema de Control Interno a través del Esquema de Líneas de Defensa que contemple ademas líneas de reporte en temas clave para la toma de decisiones, estándares y periocidad de reporte, frente a temas críticos para la Entidad.</t>
  </si>
  <si>
    <t>Evaluación de riesgos</t>
  </si>
  <si>
    <t>La entidad presenta un sistema de gestión de riesgos sólido, que cumple con los criterios establecidos. Existe una clara estructura de gestión, con roles y responsabilidades definidos. Se evidencia un compromiso por parte de la Alta Dirección en la gestión de riesgos, por lo que las actividades a formular y desarrollar, deben estar encaminadas a su mantenimiento a lo largo del tiempo. 
Dentro de las fortalezas que se ubican en este componente, se resalta: 
-La estructuración y aplicación de la política de Administración del riesgo.
-La definición de objetivos con claridad para identificar y evaluar los riesgos.
-El análisis de cambios significativos.
-La evaluación y actualización de los riesgos fiscales y de fraude y corrupción.
Se recomienda fortalecer la consolidación y socialización de la información clave frente a la gestión del riesgo, de la gestión adelantada por parte de la segunda línea de defensa, ante la Alta Dirección, promover la participación de todos los niveles de la organización en la gestión de riesgos y fomentar la cultura de prevención y gestión  del riesgo en la organización.</t>
  </si>
  <si>
    <t>El componente de Evaluación de Riesgos permitió evidenciar que se encuentra presente y funciona correctamente, por lo que las actividades a formular y desarrollar, deben estar encaminadas a su mantenimiento a lo largo del tiempo. 
Dentro de las fortalezas que se ubican en este componente, se resalta: 
La estructuración y aplicación de la política de Administración del riesgo.
La definición de objetivos con claridad para identificar y evaluar los riesgos.
El análisis de cambios significativos.
La evaluación de los riesgos incluyento de fraude y corrupción.
Serecomienda fortalecer la consolidación y socialización de la información clave frente a la gestión del riesgo, por parte a la gesión adelantada por parte de la segunda línea de defensa, ante la Alta Dirección.</t>
  </si>
  <si>
    <t>Actividades de control</t>
  </si>
  <si>
    <t>El componente de actividades de control relacionadas con la estructura tecnológica estuvo presente y funcionando, sin embargo, el diseño requiere mejoras. En general, la entidad demuestra un compromiso con la gestión de riesgos y los controles internos.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No obstante, el aspecto por fortalecer refiere la ejecución de actividades de evaluación de la estructura tecnológica de la Entidad, por parte de la tercera línea de defensa, que se espera superar con la vinculación del asesor en temas para apoyar la evaluación de los aspectos tecológicos, efectuada durante el primer semestre 2024.</t>
  </si>
  <si>
    <t xml:space="preserve">El componente de actividades de control estuvo presente y funcionando, sin embargo, el diseño requiere mejoras.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No obstante, el aspecto por fortalecer refiere la ejecución de actividades de evaluación de la estructura tecnológica de la Entidad, por parte de la tercera línea de defensa. </t>
  </si>
  <si>
    <t>Información y comunicación</t>
  </si>
  <si>
    <t>La Entidad ha implementado el componente de información y comunicación robusto que cumple con varios criterios esenciales, evidenciaron su presencia y funcionamiento, sin embargo, requiere mejoras en su diseño.
Las fortalezas que se observaron corresponden a: 
-Utilización de información relevante para la toma de decisiones.
-Comunicación con los grupos de valor. 
-Existencia de procesos y procedimientos para dar manejo a la información entrante.
-Definición de políticas y procedimientos para facilitar la comunicación interna.
-Presencia de políticas de operación para el manejo de la información.
-Desarrollo de actividades de control sobre la integridad, confidencialidad y disponibilidad de la información, así como otros requisitos ejecutados que proporcionan el sostenimiento del sistema de Control Interno. 
El aspecto por fortalecer está relacionado con la mejora frente al diseño y documentación de los procesos o procedimientos encaminados a facilitar la comunicación externa y evaluar periódicamente la efectividad de los canales de comunicación con partes externas, así como sus contenidos, de tal forma que se puedan mejorar en el próximo periodo de evaluación.</t>
  </si>
  <si>
    <t>El componente de información y comunicación mostró que para el periodo evaluado, estuvo presente y funcionando, sin embargo, requiere mejoras en su diseño.
Las fortalezas que se observaron corresponden a: 
Existencia de procesos y procedimientos para dar manejo a la información entrante.
Definición de políticas y procedimientos para facilitar la comunicación interna.
Presencia de políticas de operación para el manejo de la información.
Comunicación con los grupos de valor. 
El aspecto por fortalecer está relacionado con la definición, desarrollo e implementación de controles que faciliten la comunicación externa, que incluye su formalización en políticas y procedimientos. Igualmente, la definición de procesos o procedimientos encaminados a evaluar periódicamente la efectividad de los canales de comunicación con partes externas, así como sus contenidos, que apunten a la mejora continua.</t>
  </si>
  <si>
    <t xml:space="preserve">Actividades de Monitoreo </t>
  </si>
  <si>
    <t>El componente de actividades de monitoreo estuvo presente y funcionando para el primer semestre de la vigencia 2024, con una estructura sólida del Sistema de Control Interno; las tareas adelantadas y a ejecutar están relacionadas con asegurar su sostenimiento a largo plazo, como actividades relacionadas con la definición y gestión permanente de riesgos y  tanto la Primera, como la Segunda y Tercera Línea de Defensa realizaron actividades enfocadas en fortalecer la cultura del Control en el MHCP. 
Dentro de las fortalezas del desarrollo del componente se ubican: 
-Evaluaciones a la gestión.
-La evaluación y comunicación de debilidades oportunamente.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Se recomienda mejorar la verificación del avance y cumplimiento de las acciones incluidas en los planes de mejoramiento producto de las autoevaluaciones y la implementación de procedimientos de monitoreo continuo como parte de las actividades de la 2a línea de defensa, a fin de contar con información clave para la toma de decisiones acorde con el Esquema de Líneas de Defensa.</t>
  </si>
  <si>
    <t>Las tareas adelantadas y a ejecutar están relacionadas con asegurar su sostenimiento a largo plazo, como actividades relacionadas con la definición y gestión permanente de riesgos y  tanto la Primera, como la Segunda y Tercera Línea de Defensa realizaron actividades enfocadas en fortalecer la cultura del Control en el MHCP.  
Las fortalezas del desarrollo del componente encuentran principalmente en las evaluaciones a la gestión, la evaluación y comunicación de debilidades oportunamente.
La revisión de la información suministrada por los usuarios (análisis de peticiones, quejas, reclamos), la evaluación de la efectividad de las acciones suscritas en los planes de mejoramiento y la aprobación y ejecución del Plan Anual de Auditoría, así como otras tareas que permiten que se apliquen los principios de autocontrol y Autoregulación y se lleve a cabo la  evaluación independiente. 
Se recomienda la definición del esquema de Líneas de Defensa, acorde con la implementación de procedimientos de monitoreo continuo como parte de las actividades de la 2a línea de defensa.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</si>
</sst>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1"/>
      <color theme="1"/>
      <name val="Aptos Narrow"/>
      <family val="2"/>
      <scheme val="minor"/>
    </font>
    <font>
      <sz val="10"/>
      <color theme="1"/>
      <name val="Arial"/>
      <family val="2"/>
    </font>
    <font>
      <b/>
      <sz val="30"/>
      <color theme="0"/>
      <name val="Arial Narrow"/>
      <family val="2"/>
    </font>
    <font>
      <b/>
      <sz val="30"/>
      <color theme="1"/>
      <name val="Arial Narrow"/>
      <family val="2"/>
    </font>
    <font>
      <b/>
      <sz val="28"/>
      <name val="Arial Narrow"/>
      <family val="2"/>
    </font>
    <font>
      <sz val="11"/>
      <color theme="0"/>
      <name val="Arial Narrow"/>
      <family val="2"/>
    </font>
    <font>
      <sz val="11"/>
      <color theme="1"/>
      <name val="Arial Narrow"/>
      <family val="2"/>
    </font>
    <font>
      <b/>
      <sz val="28"/>
      <color theme="0"/>
      <name val="Arial"/>
      <family val="2"/>
    </font>
    <font>
      <sz val="20"/>
      <color rgb="FFFF0000"/>
      <name val="Arial"/>
      <family val="2"/>
    </font>
    <font>
      <b/>
      <sz val="12"/>
      <color rgb="FFFF0000"/>
      <name val="Arial"/>
      <family val="2"/>
    </font>
    <font>
      <b/>
      <sz val="12"/>
      <name val="Arial"/>
      <family val="2"/>
    </font>
    <font>
      <b/>
      <sz val="18"/>
      <name val="Arial"/>
      <family val="2"/>
    </font>
    <font>
      <sz val="26"/>
      <color theme="1"/>
      <name val="Arial"/>
      <family val="2"/>
    </font>
    <font>
      <sz val="20"/>
      <color theme="1"/>
      <name val="Arial"/>
      <family val="2"/>
    </font>
    <font>
      <b/>
      <sz val="10"/>
      <color rgb="FFFF0000"/>
      <name val="Arial"/>
      <family val="2"/>
    </font>
    <font>
      <b/>
      <sz val="16"/>
      <color theme="0"/>
      <name val="Arial"/>
      <family val="2"/>
    </font>
    <font>
      <b/>
      <sz val="16"/>
      <name val="Arial"/>
      <family val="2"/>
    </font>
    <font>
      <b/>
      <sz val="16"/>
      <color indexed="9"/>
      <name val="Arial"/>
      <family val="2"/>
    </font>
    <font>
      <b/>
      <u/>
      <sz val="16"/>
      <color indexed="9"/>
      <name val="Arial"/>
      <family val="2"/>
    </font>
    <font>
      <b/>
      <sz val="16"/>
      <color rgb="FFFF0000"/>
      <name val="Arial"/>
      <family val="2"/>
    </font>
    <font>
      <b/>
      <sz val="10"/>
      <color theme="1"/>
      <name val="Arial"/>
      <family val="2"/>
    </font>
    <font>
      <sz val="18"/>
      <color theme="1"/>
      <name val="Arial"/>
      <family val="2"/>
    </font>
    <font>
      <b/>
      <sz val="18"/>
      <color theme="0"/>
      <name val="Arial"/>
      <family val="2"/>
    </font>
    <font>
      <b/>
      <sz val="18"/>
      <color theme="1"/>
      <name val="Arial"/>
      <family val="2"/>
    </font>
    <font>
      <sz val="18"/>
      <name val="Arial"/>
      <family val="2"/>
    </font>
    <font>
      <sz val="24"/>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4" tint="-0.249977111117893"/>
        <bgColor indexed="64"/>
      </patternFill>
    </fill>
    <fill>
      <patternFill patternType="solid">
        <fgColor rgb="FFFB8501"/>
        <bgColor indexed="64"/>
      </patternFill>
    </fill>
    <fill>
      <patternFill patternType="solid">
        <fgColor rgb="FFFFB703"/>
        <bgColor indexed="64"/>
      </patternFill>
    </fill>
    <fill>
      <patternFill patternType="solid">
        <fgColor rgb="FF023047"/>
        <bgColor indexed="64"/>
      </patternFill>
    </fill>
    <fill>
      <patternFill patternType="solid">
        <fgColor rgb="FF359EBC"/>
        <bgColor indexed="64"/>
      </patternFill>
    </fill>
    <fill>
      <patternFill patternType="solid">
        <fgColor rgb="FF8ECAE6"/>
        <bgColor indexed="64"/>
      </patternFill>
    </fill>
  </fills>
  <borders count="30">
    <border>
      <left/>
      <right/>
      <top/>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hair">
        <color rgb="FF81829A"/>
      </bottom>
      <diagonal/>
    </border>
    <border>
      <left/>
      <right/>
      <top style="hair">
        <color rgb="FF81829A"/>
      </top>
      <bottom style="hair">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s>
  <cellStyleXfs count="2">
    <xf numFmtId="0" fontId="0" fillId="0" borderId="0"/>
    <xf numFmtId="0" fontId="1" fillId="0" borderId="0"/>
  </cellStyleXfs>
  <cellXfs count="90">
    <xf numFmtId="0" fontId="0" fillId="0" borderId="0" xfId="0"/>
    <xf numFmtId="0" fontId="1" fillId="2" borderId="0" xfId="1" applyFill="1"/>
    <xf numFmtId="0" fontId="1" fillId="2" borderId="0" xfId="1" applyFill="1" applyAlignment="1">
      <alignment horizontal="left"/>
    </xf>
    <xf numFmtId="0" fontId="1" fillId="2" borderId="1" xfId="1" applyFill="1" applyBorder="1"/>
    <xf numFmtId="0" fontId="1" fillId="2" borderId="2" xfId="1" applyFill="1" applyBorder="1"/>
    <xf numFmtId="0" fontId="1" fillId="2" borderId="2" xfId="1" applyFill="1" applyBorder="1" applyAlignment="1">
      <alignment horizontal="left"/>
    </xf>
    <xf numFmtId="0" fontId="1" fillId="2" borderId="3" xfId="1" applyFill="1" applyBorder="1"/>
    <xf numFmtId="0" fontId="5" fillId="2" borderId="0" xfId="1" applyFont="1" applyFill="1" applyAlignment="1">
      <alignment vertical="center"/>
    </xf>
    <xf numFmtId="164" fontId="6" fillId="2" borderId="0" xfId="1" applyNumberFormat="1" applyFont="1" applyFill="1" applyAlignment="1">
      <alignment horizontal="center"/>
    </xf>
    <xf numFmtId="9" fontId="7" fillId="4" borderId="16"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applyAlignment="1">
      <alignment horizontal="left"/>
    </xf>
    <xf numFmtId="0" fontId="9" fillId="2" borderId="0" xfId="1" applyFont="1" applyFill="1"/>
    <xf numFmtId="0" fontId="10" fillId="2" borderId="0" xfId="1" applyFont="1" applyFill="1" applyAlignment="1">
      <alignment horizontal="center" vertical="center"/>
    </xf>
    <xf numFmtId="0" fontId="10" fillId="2" borderId="0" xfId="1" applyFont="1" applyFill="1" applyAlignment="1">
      <alignment horizontal="left" vertical="center"/>
    </xf>
    <xf numFmtId="49" fontId="12" fillId="2" borderId="20" xfId="1" applyNumberFormat="1" applyFont="1" applyFill="1" applyBorder="1" applyAlignment="1" applyProtection="1">
      <alignment horizontal="center" vertical="center" wrapText="1"/>
      <protection locked="0"/>
    </xf>
    <xf numFmtId="0" fontId="14" fillId="2" borderId="0" xfId="1" applyFont="1" applyFill="1" applyAlignment="1">
      <alignment wrapText="1"/>
    </xf>
    <xf numFmtId="0" fontId="15" fillId="5" borderId="16" xfId="1" applyFont="1" applyFill="1" applyBorder="1" applyAlignment="1">
      <alignment horizontal="center" vertical="center" wrapText="1"/>
    </xf>
    <xf numFmtId="0" fontId="16" fillId="0" borderId="0" xfId="1" applyFont="1" applyAlignment="1">
      <alignment horizontal="center" vertical="center" wrapText="1"/>
    </xf>
    <xf numFmtId="0" fontId="17" fillId="5" borderId="16" xfId="1" applyFont="1" applyFill="1" applyBorder="1" applyAlignment="1">
      <alignment horizontal="center" vertical="center" wrapText="1"/>
    </xf>
    <xf numFmtId="0" fontId="19" fillId="2" borderId="0" xfId="1" applyFont="1" applyFill="1" applyAlignment="1">
      <alignment horizontal="center" vertical="center" wrapText="1"/>
    </xf>
    <xf numFmtId="0" fontId="15" fillId="3" borderId="16" xfId="1" applyFont="1" applyFill="1" applyBorder="1" applyAlignment="1">
      <alignment horizontal="center" vertical="center" wrapText="1"/>
    </xf>
    <xf numFmtId="0" fontId="20" fillId="2" borderId="0" xfId="1" applyFont="1" applyFill="1" applyAlignment="1">
      <alignment wrapText="1"/>
    </xf>
    <xf numFmtId="0" fontId="13" fillId="2" borderId="0" xfId="1" applyFont="1" applyFill="1"/>
    <xf numFmtId="0" fontId="21" fillId="0" borderId="25" xfId="1" applyFont="1" applyBorder="1" applyAlignment="1">
      <alignment horizontal="center" wrapText="1"/>
    </xf>
    <xf numFmtId="0" fontId="21" fillId="0" borderId="0" xfId="1" applyFont="1"/>
    <xf numFmtId="0" fontId="21" fillId="0" borderId="25" xfId="1" applyFont="1" applyBorder="1"/>
    <xf numFmtId="0" fontId="21" fillId="0" borderId="25" xfId="1" applyFont="1" applyBorder="1" applyAlignment="1">
      <alignment horizontal="left"/>
    </xf>
    <xf numFmtId="0" fontId="22" fillId="6" borderId="26" xfId="1" applyFont="1" applyFill="1" applyBorder="1" applyAlignment="1">
      <alignment horizontal="center" vertical="center" wrapText="1"/>
    </xf>
    <xf numFmtId="0" fontId="22" fillId="0" borderId="0" xfId="1" applyFont="1" applyAlignment="1">
      <alignment vertical="center"/>
    </xf>
    <xf numFmtId="0" fontId="11" fillId="0" borderId="26" xfId="1" applyFont="1" applyBorder="1" applyAlignment="1" applyProtection="1">
      <alignment horizontal="center" vertical="center"/>
      <protection hidden="1"/>
    </xf>
    <xf numFmtId="9" fontId="11" fillId="0" borderId="0" xfId="1" applyNumberFormat="1" applyFont="1" applyAlignment="1">
      <alignment vertical="center"/>
    </xf>
    <xf numFmtId="9" fontId="23" fillId="4" borderId="26" xfId="1" applyNumberFormat="1" applyFont="1" applyFill="1" applyBorder="1" applyAlignment="1" applyProtection="1">
      <alignment horizontal="center" vertical="center"/>
      <protection hidden="1"/>
    </xf>
    <xf numFmtId="0" fontId="24" fillId="0" borderId="26" xfId="1" applyFont="1" applyBorder="1" applyAlignment="1" applyProtection="1">
      <alignment horizontal="justify" vertical="center" wrapText="1"/>
      <protection locked="0"/>
    </xf>
    <xf numFmtId="0" fontId="11" fillId="0" borderId="0" xfId="1" applyFont="1" applyAlignment="1">
      <alignment vertical="center"/>
    </xf>
    <xf numFmtId="9" fontId="23" fillId="4" borderId="26" xfId="1" applyNumberFormat="1" applyFont="1" applyFill="1" applyBorder="1" applyAlignment="1" applyProtection="1">
      <alignment horizontal="center" vertical="center"/>
      <protection locked="0"/>
    </xf>
    <xf numFmtId="0" fontId="11" fillId="0" borderId="11" xfId="1" applyFont="1" applyBorder="1" applyAlignment="1">
      <alignment vertical="center"/>
    </xf>
    <xf numFmtId="0" fontId="11" fillId="0" borderId="0" xfId="1" applyFont="1" applyAlignment="1">
      <alignment horizontal="left" vertical="center"/>
    </xf>
    <xf numFmtId="9" fontId="11" fillId="0" borderId="26" xfId="1" applyNumberFormat="1" applyFont="1" applyBorder="1" applyAlignment="1" applyProtection="1">
      <alignment horizontal="center" vertical="center"/>
      <protection locked="0"/>
    </xf>
    <xf numFmtId="0" fontId="10" fillId="2" borderId="0" xfId="1" applyFont="1" applyFill="1" applyAlignment="1">
      <alignment vertical="center"/>
    </xf>
    <xf numFmtId="0" fontId="21" fillId="0" borderId="25" xfId="1" applyFont="1" applyBorder="1" applyAlignment="1">
      <alignment horizontal="center"/>
    </xf>
    <xf numFmtId="0" fontId="21" fillId="0" borderId="26" xfId="1" applyFont="1" applyBorder="1"/>
    <xf numFmtId="0" fontId="21" fillId="0" borderId="0" xfId="1" applyFont="1" applyAlignment="1">
      <alignment horizontal="left"/>
    </xf>
    <xf numFmtId="0" fontId="21" fillId="0" borderId="26" xfId="1" applyFont="1" applyBorder="1" applyAlignment="1">
      <alignment horizontal="left"/>
    </xf>
    <xf numFmtId="0" fontId="22" fillId="7" borderId="26" xfId="1" applyFont="1" applyFill="1" applyBorder="1" applyAlignment="1">
      <alignment horizontal="center" vertical="center" wrapText="1"/>
    </xf>
    <xf numFmtId="0" fontId="21" fillId="0" borderId="11" xfId="1" applyFont="1" applyBorder="1"/>
    <xf numFmtId="0" fontId="22" fillId="8" borderId="26" xfId="1" applyFont="1" applyFill="1" applyBorder="1" applyAlignment="1">
      <alignment horizontal="center" vertical="center" wrapText="1"/>
    </xf>
    <xf numFmtId="0" fontId="22" fillId="9" borderId="26" xfId="1" applyFont="1" applyFill="1" applyBorder="1" applyAlignment="1">
      <alignment horizontal="center" vertical="center" wrapText="1"/>
    </xf>
    <xf numFmtId="0" fontId="25" fillId="2" borderId="0" xfId="1" applyFont="1" applyFill="1"/>
    <xf numFmtId="0" fontId="22" fillId="10" borderId="27" xfId="1" applyFont="1" applyFill="1" applyBorder="1" applyAlignment="1">
      <alignment horizontal="center" vertical="center" wrapText="1"/>
    </xf>
    <xf numFmtId="0" fontId="11" fillId="0" borderId="27" xfId="1" applyFont="1" applyBorder="1" applyAlignment="1" applyProtection="1">
      <alignment horizontal="center" vertical="center"/>
      <protection hidden="1"/>
    </xf>
    <xf numFmtId="9" fontId="23" fillId="4" borderId="27" xfId="1" applyNumberFormat="1" applyFont="1" applyFill="1" applyBorder="1" applyAlignment="1" applyProtection="1">
      <alignment horizontal="center" vertical="center"/>
      <protection hidden="1"/>
    </xf>
    <xf numFmtId="9" fontId="23" fillId="4" borderId="27" xfId="1" applyNumberFormat="1" applyFont="1" applyFill="1" applyBorder="1" applyAlignment="1" applyProtection="1">
      <alignment horizontal="center" vertical="center"/>
      <protection locked="0"/>
    </xf>
    <xf numFmtId="9" fontId="11" fillId="0" borderId="27" xfId="1" applyNumberFormat="1" applyFont="1" applyBorder="1" applyAlignment="1" applyProtection="1">
      <alignment horizontal="center" vertical="center"/>
      <protection locked="0"/>
    </xf>
    <xf numFmtId="0" fontId="1" fillId="2" borderId="28" xfId="1" applyFill="1" applyBorder="1"/>
    <xf numFmtId="0" fontId="1" fillId="2" borderId="29" xfId="1" applyFill="1" applyBorder="1"/>
    <xf numFmtId="0" fontId="1" fillId="2" borderId="29" xfId="1" applyFill="1" applyBorder="1" applyAlignment="1">
      <alignment horizontal="left"/>
    </xf>
    <xf numFmtId="0" fontId="7" fillId="3" borderId="17" xfId="1" applyFont="1" applyFill="1" applyBorder="1" applyAlignment="1">
      <alignment horizontal="center" vertical="center"/>
    </xf>
    <xf numFmtId="0" fontId="7" fillId="3" borderId="8" xfId="1" applyFont="1" applyFill="1" applyBorder="1" applyAlignment="1">
      <alignment horizontal="center" vertical="center"/>
    </xf>
    <xf numFmtId="49" fontId="11" fillId="2" borderId="18" xfId="1" applyNumberFormat="1" applyFont="1" applyFill="1" applyBorder="1" applyAlignment="1">
      <alignment horizontal="left" vertical="center" wrapText="1"/>
    </xf>
    <xf numFmtId="49" fontId="11" fillId="2" borderId="19" xfId="1" applyNumberFormat="1" applyFont="1" applyFill="1" applyBorder="1" applyAlignment="1">
      <alignment horizontal="left" vertical="center" wrapText="1"/>
    </xf>
    <xf numFmtId="49" fontId="13" fillId="2" borderId="21" xfId="1" applyNumberFormat="1" applyFont="1" applyFill="1" applyBorder="1" applyAlignment="1" applyProtection="1">
      <alignment horizontal="justify" vertical="center" wrapText="1"/>
      <protection locked="0"/>
    </xf>
    <xf numFmtId="49" fontId="13" fillId="2" borderId="22" xfId="1" applyNumberFormat="1" applyFont="1" applyFill="1" applyBorder="1" applyAlignment="1" applyProtection="1">
      <alignment horizontal="justify" vertical="center" wrapText="1"/>
      <protection locked="0"/>
    </xf>
    <xf numFmtId="49" fontId="13" fillId="2" borderId="19" xfId="1" applyNumberFormat="1" applyFont="1" applyFill="1" applyBorder="1" applyAlignment="1" applyProtection="1">
      <alignment horizontal="justify" vertical="center" wrapText="1"/>
      <protection locked="0"/>
    </xf>
    <xf numFmtId="49" fontId="11" fillId="2" borderId="23" xfId="1" applyNumberFormat="1" applyFont="1" applyFill="1" applyBorder="1" applyAlignment="1">
      <alignment horizontal="left" vertical="center" wrapText="1"/>
    </xf>
    <xf numFmtId="49" fontId="11" fillId="2" borderId="24" xfId="1" applyNumberFormat="1" applyFont="1" applyFill="1" applyBorder="1" applyAlignment="1">
      <alignment horizontal="left" vertical="center" wrapText="1"/>
    </xf>
    <xf numFmtId="0" fontId="2" fillId="3" borderId="4" xfId="1" applyFont="1" applyFill="1" applyBorder="1" applyAlignment="1">
      <alignment horizontal="center" vertical="center" wrapText="1"/>
    </xf>
    <xf numFmtId="0" fontId="2" fillId="3" borderId="5" xfId="1" applyFont="1" applyFill="1" applyBorder="1" applyAlignment="1">
      <alignment horizontal="center" vertical="center" wrapText="1"/>
    </xf>
    <xf numFmtId="0" fontId="2" fillId="3" borderId="6" xfId="1" applyFont="1" applyFill="1" applyBorder="1" applyAlignment="1">
      <alignment horizontal="center" vertical="center" wrapText="1"/>
    </xf>
    <xf numFmtId="0" fontId="2" fillId="3" borderId="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9" xfId="1" applyFont="1" applyFill="1" applyBorder="1" applyAlignment="1">
      <alignment horizontal="center" vertical="center" wrapText="1"/>
    </xf>
    <xf numFmtId="0" fontId="3" fillId="2" borderId="4" xfId="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3" fillId="2" borderId="6" xfId="1" applyFont="1" applyFill="1" applyBorder="1" applyAlignment="1" applyProtection="1">
      <alignment horizontal="center" vertical="center" wrapText="1"/>
      <protection locked="0"/>
    </xf>
    <xf numFmtId="0" fontId="3" fillId="2" borderId="7" xfId="1" applyFont="1" applyFill="1" applyBorder="1" applyAlignment="1" applyProtection="1">
      <alignment horizontal="center" vertical="center" wrapText="1"/>
      <protection locked="0"/>
    </xf>
    <xf numFmtId="0" fontId="3" fillId="2" borderId="8" xfId="1" applyFont="1" applyFill="1" applyBorder="1" applyAlignment="1" applyProtection="1">
      <alignment horizontal="center" vertical="center" wrapText="1"/>
      <protection locked="0"/>
    </xf>
    <xf numFmtId="0" fontId="3" fillId="2" borderId="9" xfId="1" applyFont="1" applyFill="1" applyBorder="1" applyAlignment="1" applyProtection="1">
      <alignment horizontal="center" vertical="center" wrapText="1"/>
      <protection locked="0"/>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2" fillId="3" borderId="12" xfId="1" applyFont="1" applyFill="1" applyBorder="1" applyAlignment="1">
      <alignment horizontal="center" vertical="center" wrapText="1"/>
    </xf>
    <xf numFmtId="164" fontId="3" fillId="2" borderId="10" xfId="1" applyNumberFormat="1" applyFont="1" applyFill="1" applyBorder="1" applyAlignment="1" applyProtection="1">
      <alignment horizontal="center" vertical="center"/>
      <protection locked="0"/>
    </xf>
    <xf numFmtId="164" fontId="3" fillId="2" borderId="11" xfId="1" applyNumberFormat="1" applyFont="1" applyFill="1" applyBorder="1" applyAlignment="1" applyProtection="1">
      <alignment horizontal="center" vertical="center"/>
      <protection locked="0"/>
    </xf>
    <xf numFmtId="164" fontId="3" fillId="2" borderId="12" xfId="1" applyNumberFormat="1" applyFont="1" applyFill="1" applyBorder="1" applyAlignment="1" applyProtection="1">
      <alignment horizontal="center" vertical="center"/>
      <protection locked="0"/>
    </xf>
    <xf numFmtId="164" fontId="4" fillId="2" borderId="10" xfId="1" applyNumberFormat="1" applyFont="1" applyFill="1" applyBorder="1" applyAlignment="1" applyProtection="1">
      <alignment horizontal="center" vertical="center" wrapText="1"/>
      <protection locked="0"/>
    </xf>
    <xf numFmtId="164" fontId="4" fillId="2" borderId="11" xfId="1" applyNumberFormat="1" applyFont="1" applyFill="1" applyBorder="1" applyAlignment="1" applyProtection="1">
      <alignment horizontal="center" vertical="center" wrapText="1"/>
      <protection locked="0"/>
    </xf>
    <xf numFmtId="164" fontId="4" fillId="2" borderId="12" xfId="1" applyNumberFormat="1" applyFont="1" applyFill="1" applyBorder="1" applyAlignment="1" applyProtection="1">
      <alignment horizontal="center" vertical="center" wrapText="1"/>
      <protection locked="0"/>
    </xf>
    <xf numFmtId="0" fontId="2" fillId="3" borderId="13" xfId="1" applyFont="1" applyFill="1" applyBorder="1" applyAlignment="1">
      <alignment horizontal="center" vertical="center" wrapText="1"/>
    </xf>
    <xf numFmtId="0" fontId="2" fillId="3" borderId="14" xfId="1" applyFont="1" applyFill="1" applyBorder="1" applyAlignment="1">
      <alignment horizontal="center" vertical="center" wrapText="1"/>
    </xf>
    <xf numFmtId="0" fontId="2" fillId="3" borderId="15" xfId="1" applyFont="1" applyFill="1" applyBorder="1" applyAlignment="1">
      <alignment horizontal="center" vertical="center" wrapText="1"/>
    </xf>
  </cellXfs>
  <cellStyles count="2">
    <cellStyle name="Normal" xfId="0" builtinId="0"/>
    <cellStyle name="Normal 2" xfId="1" xr:uid="{08B4388B-473B-4844-BA03-84CBB1E1946B}"/>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624843</xdr:colOff>
      <xdr:row>5</xdr:row>
      <xdr:rowOff>26308</xdr:rowOff>
    </xdr:from>
    <xdr:to>
      <xdr:col>4</xdr:col>
      <xdr:colOff>214312</xdr:colOff>
      <xdr:row>13</xdr:row>
      <xdr:rowOff>147061</xdr:rowOff>
    </xdr:to>
    <xdr:pic>
      <xdr:nvPicPr>
        <xdr:cNvPr id="2" name="Imagen 2">
          <a:extLst>
            <a:ext uri="{FF2B5EF4-FFF2-40B4-BE49-F238E27FC236}">
              <a16:creationId xmlns:a16="http://schemas.microsoft.com/office/drawing/2014/main" id="{23D71CF3-063F-4679-8232-27376B4516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3" y="1950358"/>
          <a:ext cx="4342444" cy="2368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minhaciendagovco-my.sharepoint.com/personal/lamaya_minhacienda_gov_co/Documents/Documentos/2024/ARL/EIESCI%201er%20semestre%202024/Evaluaci&#243;n%20independiente%20Estado%20SCI%202024-1%20consolidado.xlsx" TargetMode="External"/><Relationship Id="rId1" Type="http://schemas.openxmlformats.org/officeDocument/2006/relationships/externalLinkPath" Target="Evaluaci&#243;n%20independiente%20Estado%20SCI%202024-1%20consoli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guntas Indicativas"/>
      <sheetName val="Analisis de Resultados"/>
      <sheetName val="Conclusiones"/>
      <sheetName val="Recomendaciones OCI"/>
      <sheetName val="Hoja1"/>
    </sheetNames>
    <sheetDataSet>
      <sheetData sheetId="0"/>
      <sheetData sheetId="1"/>
      <sheetData sheetId="2"/>
      <sheetData sheetId="3"/>
      <sheetData sheetId="4">
        <row r="2">
          <cell r="N2">
            <v>0.9375</v>
          </cell>
        </row>
        <row r="26">
          <cell r="N26">
            <v>1</v>
          </cell>
        </row>
        <row r="43">
          <cell r="N43">
            <v>0.91666666666666663</v>
          </cell>
        </row>
        <row r="55">
          <cell r="N55">
            <v>0.9821428571428571</v>
          </cell>
        </row>
        <row r="69">
          <cell r="N69">
            <v>0.9464285714285714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FE13-F935-48A2-B6C2-4AC1FEF84C00}">
  <sheetPr>
    <pageSetUpPr fitToPage="1"/>
  </sheetPr>
  <dimension ref="B1:V33"/>
  <sheetViews>
    <sheetView tabSelected="1" view="pageBreakPreview" topLeftCell="A25" zoomScale="40" zoomScaleNormal="46" zoomScaleSheetLayoutView="40" workbookViewId="0">
      <selection activeCell="M7" sqref="M7"/>
    </sheetView>
  </sheetViews>
  <sheetFormatPr baseColWidth="10" defaultRowHeight="12.75" x14ac:dyDescent="0.2"/>
  <cols>
    <col min="1" max="1" width="3.140625" style="1" customWidth="1"/>
    <col min="2" max="2" width="3.42578125" style="1" customWidth="1"/>
    <col min="3" max="3" width="68.5703125" style="1" customWidth="1"/>
    <col min="4" max="4" width="2.7109375" style="1" customWidth="1"/>
    <col min="5" max="5" width="30.5703125" style="1" customWidth="1"/>
    <col min="6" max="6" width="2.7109375" style="1" customWidth="1"/>
    <col min="7" max="7" width="27.42578125" style="1" customWidth="1"/>
    <col min="8" max="8" width="2.7109375" style="1" customWidth="1"/>
    <col min="9" max="9" width="257.7109375" style="1" customWidth="1"/>
    <col min="10" max="10" width="2.7109375" style="1" customWidth="1"/>
    <col min="11" max="11" width="32.5703125" style="1" customWidth="1"/>
    <col min="12" max="12" width="2.7109375" style="1" customWidth="1"/>
    <col min="13" max="13" width="151.5703125" style="2" customWidth="1"/>
    <col min="14" max="14" width="2.7109375" style="1" customWidth="1"/>
    <col min="15" max="15" width="25.28515625" style="1" customWidth="1"/>
    <col min="16" max="16" width="5.42578125" style="1" customWidth="1"/>
    <col min="17" max="255" width="11.42578125" style="1"/>
    <col min="256" max="256" width="3.140625" style="1" customWidth="1"/>
    <col min="257" max="257" width="3.42578125" style="1" customWidth="1"/>
    <col min="258" max="258" width="35.5703125" style="1" customWidth="1"/>
    <col min="259" max="259" width="2.5703125" style="1" customWidth="1"/>
    <col min="260" max="260" width="38.7109375" style="1" customWidth="1"/>
    <col min="261" max="261" width="10.85546875" style="1" customWidth="1"/>
    <col min="262" max="262" width="23.42578125" style="1" customWidth="1"/>
    <col min="263" max="263" width="7.5703125" style="1" customWidth="1"/>
    <col min="264" max="264" width="68.140625" style="1" customWidth="1"/>
    <col min="265" max="265" width="5.85546875" style="1" customWidth="1"/>
    <col min="266" max="266" width="28.140625" style="1" customWidth="1"/>
    <col min="267" max="267" width="4.28515625" style="1" customWidth="1"/>
    <col min="268" max="268" width="78.7109375" style="1" customWidth="1"/>
    <col min="269" max="269" width="5.85546875" style="1" customWidth="1"/>
    <col min="270" max="270" width="24.85546875" style="1" customWidth="1"/>
    <col min="271" max="271" width="7" style="1" customWidth="1"/>
    <col min="272" max="511" width="11.42578125" style="1"/>
    <col min="512" max="512" width="3.140625" style="1" customWidth="1"/>
    <col min="513" max="513" width="3.42578125" style="1" customWidth="1"/>
    <col min="514" max="514" width="35.5703125" style="1" customWidth="1"/>
    <col min="515" max="515" width="2.5703125" style="1" customWidth="1"/>
    <col min="516" max="516" width="38.7109375" style="1" customWidth="1"/>
    <col min="517" max="517" width="10.85546875" style="1" customWidth="1"/>
    <col min="518" max="518" width="23.42578125" style="1" customWidth="1"/>
    <col min="519" max="519" width="7.5703125" style="1" customWidth="1"/>
    <col min="520" max="520" width="68.140625" style="1" customWidth="1"/>
    <col min="521" max="521" width="5.85546875" style="1" customWidth="1"/>
    <col min="522" max="522" width="28.140625" style="1" customWidth="1"/>
    <col min="523" max="523" width="4.28515625" style="1" customWidth="1"/>
    <col min="524" max="524" width="78.7109375" style="1" customWidth="1"/>
    <col min="525" max="525" width="5.85546875" style="1" customWidth="1"/>
    <col min="526" max="526" width="24.85546875" style="1" customWidth="1"/>
    <col min="527" max="527" width="7" style="1" customWidth="1"/>
    <col min="528" max="767" width="11.42578125" style="1"/>
    <col min="768" max="768" width="3.140625" style="1" customWidth="1"/>
    <col min="769" max="769" width="3.42578125" style="1" customWidth="1"/>
    <col min="770" max="770" width="35.5703125" style="1" customWidth="1"/>
    <col min="771" max="771" width="2.5703125" style="1" customWidth="1"/>
    <col min="772" max="772" width="38.7109375" style="1" customWidth="1"/>
    <col min="773" max="773" width="10.85546875" style="1" customWidth="1"/>
    <col min="774" max="774" width="23.42578125" style="1" customWidth="1"/>
    <col min="775" max="775" width="7.5703125" style="1" customWidth="1"/>
    <col min="776" max="776" width="68.140625" style="1" customWidth="1"/>
    <col min="777" max="777" width="5.85546875" style="1" customWidth="1"/>
    <col min="778" max="778" width="28.140625" style="1" customWidth="1"/>
    <col min="779" max="779" width="4.28515625" style="1" customWidth="1"/>
    <col min="780" max="780" width="78.7109375" style="1" customWidth="1"/>
    <col min="781" max="781" width="5.85546875" style="1" customWidth="1"/>
    <col min="782" max="782" width="24.85546875" style="1" customWidth="1"/>
    <col min="783" max="783" width="7" style="1" customWidth="1"/>
    <col min="784" max="1023" width="11.42578125" style="1"/>
    <col min="1024" max="1024" width="3.140625" style="1" customWidth="1"/>
    <col min="1025" max="1025" width="3.42578125" style="1" customWidth="1"/>
    <col min="1026" max="1026" width="35.5703125" style="1" customWidth="1"/>
    <col min="1027" max="1027" width="2.5703125" style="1" customWidth="1"/>
    <col min="1028" max="1028" width="38.7109375" style="1" customWidth="1"/>
    <col min="1029" max="1029" width="10.85546875" style="1" customWidth="1"/>
    <col min="1030" max="1030" width="23.42578125" style="1" customWidth="1"/>
    <col min="1031" max="1031" width="7.5703125" style="1" customWidth="1"/>
    <col min="1032" max="1032" width="68.140625" style="1" customWidth="1"/>
    <col min="1033" max="1033" width="5.85546875" style="1" customWidth="1"/>
    <col min="1034" max="1034" width="28.140625" style="1" customWidth="1"/>
    <col min="1035" max="1035" width="4.28515625" style="1" customWidth="1"/>
    <col min="1036" max="1036" width="78.7109375" style="1" customWidth="1"/>
    <col min="1037" max="1037" width="5.85546875" style="1" customWidth="1"/>
    <col min="1038" max="1038" width="24.85546875" style="1" customWidth="1"/>
    <col min="1039" max="1039" width="7" style="1" customWidth="1"/>
    <col min="1040" max="1279" width="11.42578125" style="1"/>
    <col min="1280" max="1280" width="3.140625" style="1" customWidth="1"/>
    <col min="1281" max="1281" width="3.42578125" style="1" customWidth="1"/>
    <col min="1282" max="1282" width="35.5703125" style="1" customWidth="1"/>
    <col min="1283" max="1283" width="2.5703125" style="1" customWidth="1"/>
    <col min="1284" max="1284" width="38.7109375" style="1" customWidth="1"/>
    <col min="1285" max="1285" width="10.85546875" style="1" customWidth="1"/>
    <col min="1286" max="1286" width="23.42578125" style="1" customWidth="1"/>
    <col min="1287" max="1287" width="7.5703125" style="1" customWidth="1"/>
    <col min="1288" max="1288" width="68.140625" style="1" customWidth="1"/>
    <col min="1289" max="1289" width="5.85546875" style="1" customWidth="1"/>
    <col min="1290" max="1290" width="28.140625" style="1" customWidth="1"/>
    <col min="1291" max="1291" width="4.28515625" style="1" customWidth="1"/>
    <col min="1292" max="1292" width="78.7109375" style="1" customWidth="1"/>
    <col min="1293" max="1293" width="5.85546875" style="1" customWidth="1"/>
    <col min="1294" max="1294" width="24.85546875" style="1" customWidth="1"/>
    <col min="1295" max="1295" width="7" style="1" customWidth="1"/>
    <col min="1296" max="1535" width="11.42578125" style="1"/>
    <col min="1536" max="1536" width="3.140625" style="1" customWidth="1"/>
    <col min="1537" max="1537" width="3.42578125" style="1" customWidth="1"/>
    <col min="1538" max="1538" width="35.5703125" style="1" customWidth="1"/>
    <col min="1539" max="1539" width="2.5703125" style="1" customWidth="1"/>
    <col min="1540" max="1540" width="38.7109375" style="1" customWidth="1"/>
    <col min="1541" max="1541" width="10.85546875" style="1" customWidth="1"/>
    <col min="1542" max="1542" width="23.42578125" style="1" customWidth="1"/>
    <col min="1543" max="1543" width="7.5703125" style="1" customWidth="1"/>
    <col min="1544" max="1544" width="68.140625" style="1" customWidth="1"/>
    <col min="1545" max="1545" width="5.85546875" style="1" customWidth="1"/>
    <col min="1546" max="1546" width="28.140625" style="1" customWidth="1"/>
    <col min="1547" max="1547" width="4.28515625" style="1" customWidth="1"/>
    <col min="1548" max="1548" width="78.7109375" style="1" customWidth="1"/>
    <col min="1549" max="1549" width="5.85546875" style="1" customWidth="1"/>
    <col min="1550" max="1550" width="24.85546875" style="1" customWidth="1"/>
    <col min="1551" max="1551" width="7" style="1" customWidth="1"/>
    <col min="1552" max="1791" width="11.42578125" style="1"/>
    <col min="1792" max="1792" width="3.140625" style="1" customWidth="1"/>
    <col min="1793" max="1793" width="3.42578125" style="1" customWidth="1"/>
    <col min="1794" max="1794" width="35.5703125" style="1" customWidth="1"/>
    <col min="1795" max="1795" width="2.5703125" style="1" customWidth="1"/>
    <col min="1796" max="1796" width="38.7109375" style="1" customWidth="1"/>
    <col min="1797" max="1797" width="10.85546875" style="1" customWidth="1"/>
    <col min="1798" max="1798" width="23.42578125" style="1" customWidth="1"/>
    <col min="1799" max="1799" width="7.5703125" style="1" customWidth="1"/>
    <col min="1800" max="1800" width="68.140625" style="1" customWidth="1"/>
    <col min="1801" max="1801" width="5.85546875" style="1" customWidth="1"/>
    <col min="1802" max="1802" width="28.140625" style="1" customWidth="1"/>
    <col min="1803" max="1803" width="4.28515625" style="1" customWidth="1"/>
    <col min="1804" max="1804" width="78.7109375" style="1" customWidth="1"/>
    <col min="1805" max="1805" width="5.85546875" style="1" customWidth="1"/>
    <col min="1806" max="1806" width="24.85546875" style="1" customWidth="1"/>
    <col min="1807" max="1807" width="7" style="1" customWidth="1"/>
    <col min="1808" max="2047" width="11.42578125" style="1"/>
    <col min="2048" max="2048" width="3.140625" style="1" customWidth="1"/>
    <col min="2049" max="2049" width="3.42578125" style="1" customWidth="1"/>
    <col min="2050" max="2050" width="35.5703125" style="1" customWidth="1"/>
    <col min="2051" max="2051" width="2.5703125" style="1" customWidth="1"/>
    <col min="2052" max="2052" width="38.7109375" style="1" customWidth="1"/>
    <col min="2053" max="2053" width="10.85546875" style="1" customWidth="1"/>
    <col min="2054" max="2054" width="23.42578125" style="1" customWidth="1"/>
    <col min="2055" max="2055" width="7.5703125" style="1" customWidth="1"/>
    <col min="2056" max="2056" width="68.140625" style="1" customWidth="1"/>
    <col min="2057" max="2057" width="5.85546875" style="1" customWidth="1"/>
    <col min="2058" max="2058" width="28.140625" style="1" customWidth="1"/>
    <col min="2059" max="2059" width="4.28515625" style="1" customWidth="1"/>
    <col min="2060" max="2060" width="78.7109375" style="1" customWidth="1"/>
    <col min="2061" max="2061" width="5.85546875" style="1" customWidth="1"/>
    <col min="2062" max="2062" width="24.85546875" style="1" customWidth="1"/>
    <col min="2063" max="2063" width="7" style="1" customWidth="1"/>
    <col min="2064" max="2303" width="11.42578125" style="1"/>
    <col min="2304" max="2304" width="3.140625" style="1" customWidth="1"/>
    <col min="2305" max="2305" width="3.42578125" style="1" customWidth="1"/>
    <col min="2306" max="2306" width="35.5703125" style="1" customWidth="1"/>
    <col min="2307" max="2307" width="2.5703125" style="1" customWidth="1"/>
    <col min="2308" max="2308" width="38.7109375" style="1" customWidth="1"/>
    <col min="2309" max="2309" width="10.85546875" style="1" customWidth="1"/>
    <col min="2310" max="2310" width="23.42578125" style="1" customWidth="1"/>
    <col min="2311" max="2311" width="7.5703125" style="1" customWidth="1"/>
    <col min="2312" max="2312" width="68.140625" style="1" customWidth="1"/>
    <col min="2313" max="2313" width="5.85546875" style="1" customWidth="1"/>
    <col min="2314" max="2314" width="28.140625" style="1" customWidth="1"/>
    <col min="2315" max="2315" width="4.28515625" style="1" customWidth="1"/>
    <col min="2316" max="2316" width="78.7109375" style="1" customWidth="1"/>
    <col min="2317" max="2317" width="5.85546875" style="1" customWidth="1"/>
    <col min="2318" max="2318" width="24.85546875" style="1" customWidth="1"/>
    <col min="2319" max="2319" width="7" style="1" customWidth="1"/>
    <col min="2320" max="2559" width="11.42578125" style="1"/>
    <col min="2560" max="2560" width="3.140625" style="1" customWidth="1"/>
    <col min="2561" max="2561" width="3.42578125" style="1" customWidth="1"/>
    <col min="2562" max="2562" width="35.5703125" style="1" customWidth="1"/>
    <col min="2563" max="2563" width="2.5703125" style="1" customWidth="1"/>
    <col min="2564" max="2564" width="38.7109375" style="1" customWidth="1"/>
    <col min="2565" max="2565" width="10.85546875" style="1" customWidth="1"/>
    <col min="2566" max="2566" width="23.42578125" style="1" customWidth="1"/>
    <col min="2567" max="2567" width="7.5703125" style="1" customWidth="1"/>
    <col min="2568" max="2568" width="68.140625" style="1" customWidth="1"/>
    <col min="2569" max="2569" width="5.85546875" style="1" customWidth="1"/>
    <col min="2570" max="2570" width="28.140625" style="1" customWidth="1"/>
    <col min="2571" max="2571" width="4.28515625" style="1" customWidth="1"/>
    <col min="2572" max="2572" width="78.7109375" style="1" customWidth="1"/>
    <col min="2573" max="2573" width="5.85546875" style="1" customWidth="1"/>
    <col min="2574" max="2574" width="24.85546875" style="1" customWidth="1"/>
    <col min="2575" max="2575" width="7" style="1" customWidth="1"/>
    <col min="2576" max="2815" width="11.42578125" style="1"/>
    <col min="2816" max="2816" width="3.140625" style="1" customWidth="1"/>
    <col min="2817" max="2817" width="3.42578125" style="1" customWidth="1"/>
    <col min="2818" max="2818" width="35.5703125" style="1" customWidth="1"/>
    <col min="2819" max="2819" width="2.5703125" style="1" customWidth="1"/>
    <col min="2820" max="2820" width="38.7109375" style="1" customWidth="1"/>
    <col min="2821" max="2821" width="10.85546875" style="1" customWidth="1"/>
    <col min="2822" max="2822" width="23.42578125" style="1" customWidth="1"/>
    <col min="2823" max="2823" width="7.5703125" style="1" customWidth="1"/>
    <col min="2824" max="2824" width="68.140625" style="1" customWidth="1"/>
    <col min="2825" max="2825" width="5.85546875" style="1" customWidth="1"/>
    <col min="2826" max="2826" width="28.140625" style="1" customWidth="1"/>
    <col min="2827" max="2827" width="4.28515625" style="1" customWidth="1"/>
    <col min="2828" max="2828" width="78.7109375" style="1" customWidth="1"/>
    <col min="2829" max="2829" width="5.85546875" style="1" customWidth="1"/>
    <col min="2830" max="2830" width="24.85546875" style="1" customWidth="1"/>
    <col min="2831" max="2831" width="7" style="1" customWidth="1"/>
    <col min="2832" max="3071" width="11.42578125" style="1"/>
    <col min="3072" max="3072" width="3.140625" style="1" customWidth="1"/>
    <col min="3073" max="3073" width="3.42578125" style="1" customWidth="1"/>
    <col min="3074" max="3074" width="35.5703125" style="1" customWidth="1"/>
    <col min="3075" max="3075" width="2.5703125" style="1" customWidth="1"/>
    <col min="3076" max="3076" width="38.7109375" style="1" customWidth="1"/>
    <col min="3077" max="3077" width="10.85546875" style="1" customWidth="1"/>
    <col min="3078" max="3078" width="23.42578125" style="1" customWidth="1"/>
    <col min="3079" max="3079" width="7.5703125" style="1" customWidth="1"/>
    <col min="3080" max="3080" width="68.140625" style="1" customWidth="1"/>
    <col min="3081" max="3081" width="5.85546875" style="1" customWidth="1"/>
    <col min="3082" max="3082" width="28.140625" style="1" customWidth="1"/>
    <col min="3083" max="3083" width="4.28515625" style="1" customWidth="1"/>
    <col min="3084" max="3084" width="78.7109375" style="1" customWidth="1"/>
    <col min="3085" max="3085" width="5.85546875" style="1" customWidth="1"/>
    <col min="3086" max="3086" width="24.85546875" style="1" customWidth="1"/>
    <col min="3087" max="3087" width="7" style="1" customWidth="1"/>
    <col min="3088" max="3327" width="11.42578125" style="1"/>
    <col min="3328" max="3328" width="3.140625" style="1" customWidth="1"/>
    <col min="3329" max="3329" width="3.42578125" style="1" customWidth="1"/>
    <col min="3330" max="3330" width="35.5703125" style="1" customWidth="1"/>
    <col min="3331" max="3331" width="2.5703125" style="1" customWidth="1"/>
    <col min="3332" max="3332" width="38.7109375" style="1" customWidth="1"/>
    <col min="3333" max="3333" width="10.85546875" style="1" customWidth="1"/>
    <col min="3334" max="3334" width="23.42578125" style="1" customWidth="1"/>
    <col min="3335" max="3335" width="7.5703125" style="1" customWidth="1"/>
    <col min="3336" max="3336" width="68.140625" style="1" customWidth="1"/>
    <col min="3337" max="3337" width="5.85546875" style="1" customWidth="1"/>
    <col min="3338" max="3338" width="28.140625" style="1" customWidth="1"/>
    <col min="3339" max="3339" width="4.28515625" style="1" customWidth="1"/>
    <col min="3340" max="3340" width="78.7109375" style="1" customWidth="1"/>
    <col min="3341" max="3341" width="5.85546875" style="1" customWidth="1"/>
    <col min="3342" max="3342" width="24.85546875" style="1" customWidth="1"/>
    <col min="3343" max="3343" width="7" style="1" customWidth="1"/>
    <col min="3344" max="3583" width="11.42578125" style="1"/>
    <col min="3584" max="3584" width="3.140625" style="1" customWidth="1"/>
    <col min="3585" max="3585" width="3.42578125" style="1" customWidth="1"/>
    <col min="3586" max="3586" width="35.5703125" style="1" customWidth="1"/>
    <col min="3587" max="3587" width="2.5703125" style="1" customWidth="1"/>
    <col min="3588" max="3588" width="38.7109375" style="1" customWidth="1"/>
    <col min="3589" max="3589" width="10.85546875" style="1" customWidth="1"/>
    <col min="3590" max="3590" width="23.42578125" style="1" customWidth="1"/>
    <col min="3591" max="3591" width="7.5703125" style="1" customWidth="1"/>
    <col min="3592" max="3592" width="68.140625" style="1" customWidth="1"/>
    <col min="3593" max="3593" width="5.85546875" style="1" customWidth="1"/>
    <col min="3594" max="3594" width="28.140625" style="1" customWidth="1"/>
    <col min="3595" max="3595" width="4.28515625" style="1" customWidth="1"/>
    <col min="3596" max="3596" width="78.7109375" style="1" customWidth="1"/>
    <col min="3597" max="3597" width="5.85546875" style="1" customWidth="1"/>
    <col min="3598" max="3598" width="24.85546875" style="1" customWidth="1"/>
    <col min="3599" max="3599" width="7" style="1" customWidth="1"/>
    <col min="3600" max="3839" width="11.42578125" style="1"/>
    <col min="3840" max="3840" width="3.140625" style="1" customWidth="1"/>
    <col min="3841" max="3841" width="3.42578125" style="1" customWidth="1"/>
    <col min="3842" max="3842" width="35.5703125" style="1" customWidth="1"/>
    <col min="3843" max="3843" width="2.5703125" style="1" customWidth="1"/>
    <col min="3844" max="3844" width="38.7109375" style="1" customWidth="1"/>
    <col min="3845" max="3845" width="10.85546875" style="1" customWidth="1"/>
    <col min="3846" max="3846" width="23.42578125" style="1" customWidth="1"/>
    <col min="3847" max="3847" width="7.5703125" style="1" customWidth="1"/>
    <col min="3848" max="3848" width="68.140625" style="1" customWidth="1"/>
    <col min="3849" max="3849" width="5.85546875" style="1" customWidth="1"/>
    <col min="3850" max="3850" width="28.140625" style="1" customWidth="1"/>
    <col min="3851" max="3851" width="4.28515625" style="1" customWidth="1"/>
    <col min="3852" max="3852" width="78.7109375" style="1" customWidth="1"/>
    <col min="3853" max="3853" width="5.85546875" style="1" customWidth="1"/>
    <col min="3854" max="3854" width="24.85546875" style="1" customWidth="1"/>
    <col min="3855" max="3855" width="7" style="1" customWidth="1"/>
    <col min="3856" max="4095" width="11.42578125" style="1"/>
    <col min="4096" max="4096" width="3.140625" style="1" customWidth="1"/>
    <col min="4097" max="4097" width="3.42578125" style="1" customWidth="1"/>
    <col min="4098" max="4098" width="35.5703125" style="1" customWidth="1"/>
    <col min="4099" max="4099" width="2.5703125" style="1" customWidth="1"/>
    <col min="4100" max="4100" width="38.7109375" style="1" customWidth="1"/>
    <col min="4101" max="4101" width="10.85546875" style="1" customWidth="1"/>
    <col min="4102" max="4102" width="23.42578125" style="1" customWidth="1"/>
    <col min="4103" max="4103" width="7.5703125" style="1" customWidth="1"/>
    <col min="4104" max="4104" width="68.140625" style="1" customWidth="1"/>
    <col min="4105" max="4105" width="5.85546875" style="1" customWidth="1"/>
    <col min="4106" max="4106" width="28.140625" style="1" customWidth="1"/>
    <col min="4107" max="4107" width="4.28515625" style="1" customWidth="1"/>
    <col min="4108" max="4108" width="78.7109375" style="1" customWidth="1"/>
    <col min="4109" max="4109" width="5.85546875" style="1" customWidth="1"/>
    <col min="4110" max="4110" width="24.85546875" style="1" customWidth="1"/>
    <col min="4111" max="4111" width="7" style="1" customWidth="1"/>
    <col min="4112" max="4351" width="11.42578125" style="1"/>
    <col min="4352" max="4352" width="3.140625" style="1" customWidth="1"/>
    <col min="4353" max="4353" width="3.42578125" style="1" customWidth="1"/>
    <col min="4354" max="4354" width="35.5703125" style="1" customWidth="1"/>
    <col min="4355" max="4355" width="2.5703125" style="1" customWidth="1"/>
    <col min="4356" max="4356" width="38.7109375" style="1" customWidth="1"/>
    <col min="4357" max="4357" width="10.85546875" style="1" customWidth="1"/>
    <col min="4358" max="4358" width="23.42578125" style="1" customWidth="1"/>
    <col min="4359" max="4359" width="7.5703125" style="1" customWidth="1"/>
    <col min="4360" max="4360" width="68.140625" style="1" customWidth="1"/>
    <col min="4361" max="4361" width="5.85546875" style="1" customWidth="1"/>
    <col min="4362" max="4362" width="28.140625" style="1" customWidth="1"/>
    <col min="4363" max="4363" width="4.28515625" style="1" customWidth="1"/>
    <col min="4364" max="4364" width="78.7109375" style="1" customWidth="1"/>
    <col min="4365" max="4365" width="5.85546875" style="1" customWidth="1"/>
    <col min="4366" max="4366" width="24.85546875" style="1" customWidth="1"/>
    <col min="4367" max="4367" width="7" style="1" customWidth="1"/>
    <col min="4368" max="4607" width="11.42578125" style="1"/>
    <col min="4608" max="4608" width="3.140625" style="1" customWidth="1"/>
    <col min="4609" max="4609" width="3.42578125" style="1" customWidth="1"/>
    <col min="4610" max="4610" width="35.5703125" style="1" customWidth="1"/>
    <col min="4611" max="4611" width="2.5703125" style="1" customWidth="1"/>
    <col min="4612" max="4612" width="38.7109375" style="1" customWidth="1"/>
    <col min="4613" max="4613" width="10.85546875" style="1" customWidth="1"/>
    <col min="4614" max="4614" width="23.42578125" style="1" customWidth="1"/>
    <col min="4615" max="4615" width="7.5703125" style="1" customWidth="1"/>
    <col min="4616" max="4616" width="68.140625" style="1" customWidth="1"/>
    <col min="4617" max="4617" width="5.85546875" style="1" customWidth="1"/>
    <col min="4618" max="4618" width="28.140625" style="1" customWidth="1"/>
    <col min="4619" max="4619" width="4.28515625" style="1" customWidth="1"/>
    <col min="4620" max="4620" width="78.7109375" style="1" customWidth="1"/>
    <col min="4621" max="4621" width="5.85546875" style="1" customWidth="1"/>
    <col min="4622" max="4622" width="24.85546875" style="1" customWidth="1"/>
    <col min="4623" max="4623" width="7" style="1" customWidth="1"/>
    <col min="4624" max="4863" width="11.42578125" style="1"/>
    <col min="4864" max="4864" width="3.140625" style="1" customWidth="1"/>
    <col min="4865" max="4865" width="3.42578125" style="1" customWidth="1"/>
    <col min="4866" max="4866" width="35.5703125" style="1" customWidth="1"/>
    <col min="4867" max="4867" width="2.5703125" style="1" customWidth="1"/>
    <col min="4868" max="4868" width="38.7109375" style="1" customWidth="1"/>
    <col min="4869" max="4869" width="10.85546875" style="1" customWidth="1"/>
    <col min="4870" max="4870" width="23.42578125" style="1" customWidth="1"/>
    <col min="4871" max="4871" width="7.5703125" style="1" customWidth="1"/>
    <col min="4872" max="4872" width="68.140625" style="1" customWidth="1"/>
    <col min="4873" max="4873" width="5.85546875" style="1" customWidth="1"/>
    <col min="4874" max="4874" width="28.140625" style="1" customWidth="1"/>
    <col min="4875" max="4875" width="4.28515625" style="1" customWidth="1"/>
    <col min="4876" max="4876" width="78.7109375" style="1" customWidth="1"/>
    <col min="4877" max="4877" width="5.85546875" style="1" customWidth="1"/>
    <col min="4878" max="4878" width="24.85546875" style="1" customWidth="1"/>
    <col min="4879" max="4879" width="7" style="1" customWidth="1"/>
    <col min="4880" max="5119" width="11.42578125" style="1"/>
    <col min="5120" max="5120" width="3.140625" style="1" customWidth="1"/>
    <col min="5121" max="5121" width="3.42578125" style="1" customWidth="1"/>
    <col min="5122" max="5122" width="35.5703125" style="1" customWidth="1"/>
    <col min="5123" max="5123" width="2.5703125" style="1" customWidth="1"/>
    <col min="5124" max="5124" width="38.7109375" style="1" customWidth="1"/>
    <col min="5125" max="5125" width="10.85546875" style="1" customWidth="1"/>
    <col min="5126" max="5126" width="23.42578125" style="1" customWidth="1"/>
    <col min="5127" max="5127" width="7.5703125" style="1" customWidth="1"/>
    <col min="5128" max="5128" width="68.140625" style="1" customWidth="1"/>
    <col min="5129" max="5129" width="5.85546875" style="1" customWidth="1"/>
    <col min="5130" max="5130" width="28.140625" style="1" customWidth="1"/>
    <col min="5131" max="5131" width="4.28515625" style="1" customWidth="1"/>
    <col min="5132" max="5132" width="78.7109375" style="1" customWidth="1"/>
    <col min="5133" max="5133" width="5.85546875" style="1" customWidth="1"/>
    <col min="5134" max="5134" width="24.85546875" style="1" customWidth="1"/>
    <col min="5135" max="5135" width="7" style="1" customWidth="1"/>
    <col min="5136" max="5375" width="11.42578125" style="1"/>
    <col min="5376" max="5376" width="3.140625" style="1" customWidth="1"/>
    <col min="5377" max="5377" width="3.42578125" style="1" customWidth="1"/>
    <col min="5378" max="5378" width="35.5703125" style="1" customWidth="1"/>
    <col min="5379" max="5379" width="2.5703125" style="1" customWidth="1"/>
    <col min="5380" max="5380" width="38.7109375" style="1" customWidth="1"/>
    <col min="5381" max="5381" width="10.85546875" style="1" customWidth="1"/>
    <col min="5382" max="5382" width="23.42578125" style="1" customWidth="1"/>
    <col min="5383" max="5383" width="7.5703125" style="1" customWidth="1"/>
    <col min="5384" max="5384" width="68.140625" style="1" customWidth="1"/>
    <col min="5385" max="5385" width="5.85546875" style="1" customWidth="1"/>
    <col min="5386" max="5386" width="28.140625" style="1" customWidth="1"/>
    <col min="5387" max="5387" width="4.28515625" style="1" customWidth="1"/>
    <col min="5388" max="5388" width="78.7109375" style="1" customWidth="1"/>
    <col min="5389" max="5389" width="5.85546875" style="1" customWidth="1"/>
    <col min="5390" max="5390" width="24.85546875" style="1" customWidth="1"/>
    <col min="5391" max="5391" width="7" style="1" customWidth="1"/>
    <col min="5392" max="5631" width="11.42578125" style="1"/>
    <col min="5632" max="5632" width="3.140625" style="1" customWidth="1"/>
    <col min="5633" max="5633" width="3.42578125" style="1" customWidth="1"/>
    <col min="5634" max="5634" width="35.5703125" style="1" customWidth="1"/>
    <col min="5635" max="5635" width="2.5703125" style="1" customWidth="1"/>
    <col min="5636" max="5636" width="38.7109375" style="1" customWidth="1"/>
    <col min="5637" max="5637" width="10.85546875" style="1" customWidth="1"/>
    <col min="5638" max="5638" width="23.42578125" style="1" customWidth="1"/>
    <col min="5639" max="5639" width="7.5703125" style="1" customWidth="1"/>
    <col min="5640" max="5640" width="68.140625" style="1" customWidth="1"/>
    <col min="5641" max="5641" width="5.85546875" style="1" customWidth="1"/>
    <col min="5642" max="5642" width="28.140625" style="1" customWidth="1"/>
    <col min="5643" max="5643" width="4.28515625" style="1" customWidth="1"/>
    <col min="5644" max="5644" width="78.7109375" style="1" customWidth="1"/>
    <col min="5645" max="5645" width="5.85546875" style="1" customWidth="1"/>
    <col min="5646" max="5646" width="24.85546875" style="1" customWidth="1"/>
    <col min="5647" max="5647" width="7" style="1" customWidth="1"/>
    <col min="5648" max="5887" width="11.42578125" style="1"/>
    <col min="5888" max="5888" width="3.140625" style="1" customWidth="1"/>
    <col min="5889" max="5889" width="3.42578125" style="1" customWidth="1"/>
    <col min="5890" max="5890" width="35.5703125" style="1" customWidth="1"/>
    <col min="5891" max="5891" width="2.5703125" style="1" customWidth="1"/>
    <col min="5892" max="5892" width="38.7109375" style="1" customWidth="1"/>
    <col min="5893" max="5893" width="10.85546875" style="1" customWidth="1"/>
    <col min="5894" max="5894" width="23.42578125" style="1" customWidth="1"/>
    <col min="5895" max="5895" width="7.5703125" style="1" customWidth="1"/>
    <col min="5896" max="5896" width="68.140625" style="1" customWidth="1"/>
    <col min="5897" max="5897" width="5.85546875" style="1" customWidth="1"/>
    <col min="5898" max="5898" width="28.140625" style="1" customWidth="1"/>
    <col min="5899" max="5899" width="4.28515625" style="1" customWidth="1"/>
    <col min="5900" max="5900" width="78.7109375" style="1" customWidth="1"/>
    <col min="5901" max="5901" width="5.85546875" style="1" customWidth="1"/>
    <col min="5902" max="5902" width="24.85546875" style="1" customWidth="1"/>
    <col min="5903" max="5903" width="7" style="1" customWidth="1"/>
    <col min="5904" max="6143" width="11.42578125" style="1"/>
    <col min="6144" max="6144" width="3.140625" style="1" customWidth="1"/>
    <col min="6145" max="6145" width="3.42578125" style="1" customWidth="1"/>
    <col min="6146" max="6146" width="35.5703125" style="1" customWidth="1"/>
    <col min="6147" max="6147" width="2.5703125" style="1" customWidth="1"/>
    <col min="6148" max="6148" width="38.7109375" style="1" customWidth="1"/>
    <col min="6149" max="6149" width="10.85546875" style="1" customWidth="1"/>
    <col min="6150" max="6150" width="23.42578125" style="1" customWidth="1"/>
    <col min="6151" max="6151" width="7.5703125" style="1" customWidth="1"/>
    <col min="6152" max="6152" width="68.140625" style="1" customWidth="1"/>
    <col min="6153" max="6153" width="5.85546875" style="1" customWidth="1"/>
    <col min="6154" max="6154" width="28.140625" style="1" customWidth="1"/>
    <col min="6155" max="6155" width="4.28515625" style="1" customWidth="1"/>
    <col min="6156" max="6156" width="78.7109375" style="1" customWidth="1"/>
    <col min="6157" max="6157" width="5.85546875" style="1" customWidth="1"/>
    <col min="6158" max="6158" width="24.85546875" style="1" customWidth="1"/>
    <col min="6159" max="6159" width="7" style="1" customWidth="1"/>
    <col min="6160" max="6399" width="11.42578125" style="1"/>
    <col min="6400" max="6400" width="3.140625" style="1" customWidth="1"/>
    <col min="6401" max="6401" width="3.42578125" style="1" customWidth="1"/>
    <col min="6402" max="6402" width="35.5703125" style="1" customWidth="1"/>
    <col min="6403" max="6403" width="2.5703125" style="1" customWidth="1"/>
    <col min="6404" max="6404" width="38.7109375" style="1" customWidth="1"/>
    <col min="6405" max="6405" width="10.85546875" style="1" customWidth="1"/>
    <col min="6406" max="6406" width="23.42578125" style="1" customWidth="1"/>
    <col min="6407" max="6407" width="7.5703125" style="1" customWidth="1"/>
    <col min="6408" max="6408" width="68.140625" style="1" customWidth="1"/>
    <col min="6409" max="6409" width="5.85546875" style="1" customWidth="1"/>
    <col min="6410" max="6410" width="28.140625" style="1" customWidth="1"/>
    <col min="6411" max="6411" width="4.28515625" style="1" customWidth="1"/>
    <col min="6412" max="6412" width="78.7109375" style="1" customWidth="1"/>
    <col min="6413" max="6413" width="5.85546875" style="1" customWidth="1"/>
    <col min="6414" max="6414" width="24.85546875" style="1" customWidth="1"/>
    <col min="6415" max="6415" width="7" style="1" customWidth="1"/>
    <col min="6416" max="6655" width="11.42578125" style="1"/>
    <col min="6656" max="6656" width="3.140625" style="1" customWidth="1"/>
    <col min="6657" max="6657" width="3.42578125" style="1" customWidth="1"/>
    <col min="6658" max="6658" width="35.5703125" style="1" customWidth="1"/>
    <col min="6659" max="6659" width="2.5703125" style="1" customWidth="1"/>
    <col min="6660" max="6660" width="38.7109375" style="1" customWidth="1"/>
    <col min="6661" max="6661" width="10.85546875" style="1" customWidth="1"/>
    <col min="6662" max="6662" width="23.42578125" style="1" customWidth="1"/>
    <col min="6663" max="6663" width="7.5703125" style="1" customWidth="1"/>
    <col min="6664" max="6664" width="68.140625" style="1" customWidth="1"/>
    <col min="6665" max="6665" width="5.85546875" style="1" customWidth="1"/>
    <col min="6666" max="6666" width="28.140625" style="1" customWidth="1"/>
    <col min="6667" max="6667" width="4.28515625" style="1" customWidth="1"/>
    <col min="6668" max="6668" width="78.7109375" style="1" customWidth="1"/>
    <col min="6669" max="6669" width="5.85546875" style="1" customWidth="1"/>
    <col min="6670" max="6670" width="24.85546875" style="1" customWidth="1"/>
    <col min="6671" max="6671" width="7" style="1" customWidth="1"/>
    <col min="6672" max="6911" width="11.42578125" style="1"/>
    <col min="6912" max="6912" width="3.140625" style="1" customWidth="1"/>
    <col min="6913" max="6913" width="3.42578125" style="1" customWidth="1"/>
    <col min="6914" max="6914" width="35.5703125" style="1" customWidth="1"/>
    <col min="6915" max="6915" width="2.5703125" style="1" customWidth="1"/>
    <col min="6916" max="6916" width="38.7109375" style="1" customWidth="1"/>
    <col min="6917" max="6917" width="10.85546875" style="1" customWidth="1"/>
    <col min="6918" max="6918" width="23.42578125" style="1" customWidth="1"/>
    <col min="6919" max="6919" width="7.5703125" style="1" customWidth="1"/>
    <col min="6920" max="6920" width="68.140625" style="1" customWidth="1"/>
    <col min="6921" max="6921" width="5.85546875" style="1" customWidth="1"/>
    <col min="6922" max="6922" width="28.140625" style="1" customWidth="1"/>
    <col min="6923" max="6923" width="4.28515625" style="1" customWidth="1"/>
    <col min="6924" max="6924" width="78.7109375" style="1" customWidth="1"/>
    <col min="6925" max="6925" width="5.85546875" style="1" customWidth="1"/>
    <col min="6926" max="6926" width="24.85546875" style="1" customWidth="1"/>
    <col min="6927" max="6927" width="7" style="1" customWidth="1"/>
    <col min="6928" max="7167" width="11.42578125" style="1"/>
    <col min="7168" max="7168" width="3.140625" style="1" customWidth="1"/>
    <col min="7169" max="7169" width="3.42578125" style="1" customWidth="1"/>
    <col min="7170" max="7170" width="35.5703125" style="1" customWidth="1"/>
    <col min="7171" max="7171" width="2.5703125" style="1" customWidth="1"/>
    <col min="7172" max="7172" width="38.7109375" style="1" customWidth="1"/>
    <col min="7173" max="7173" width="10.85546875" style="1" customWidth="1"/>
    <col min="7174" max="7174" width="23.42578125" style="1" customWidth="1"/>
    <col min="7175" max="7175" width="7.5703125" style="1" customWidth="1"/>
    <col min="7176" max="7176" width="68.140625" style="1" customWidth="1"/>
    <col min="7177" max="7177" width="5.85546875" style="1" customWidth="1"/>
    <col min="7178" max="7178" width="28.140625" style="1" customWidth="1"/>
    <col min="7179" max="7179" width="4.28515625" style="1" customWidth="1"/>
    <col min="7180" max="7180" width="78.7109375" style="1" customWidth="1"/>
    <col min="7181" max="7181" width="5.85546875" style="1" customWidth="1"/>
    <col min="7182" max="7182" width="24.85546875" style="1" customWidth="1"/>
    <col min="7183" max="7183" width="7" style="1" customWidth="1"/>
    <col min="7184" max="7423" width="11.42578125" style="1"/>
    <col min="7424" max="7424" width="3.140625" style="1" customWidth="1"/>
    <col min="7425" max="7425" width="3.42578125" style="1" customWidth="1"/>
    <col min="7426" max="7426" width="35.5703125" style="1" customWidth="1"/>
    <col min="7427" max="7427" width="2.5703125" style="1" customWidth="1"/>
    <col min="7428" max="7428" width="38.7109375" style="1" customWidth="1"/>
    <col min="7429" max="7429" width="10.85546875" style="1" customWidth="1"/>
    <col min="7430" max="7430" width="23.42578125" style="1" customWidth="1"/>
    <col min="7431" max="7431" width="7.5703125" style="1" customWidth="1"/>
    <col min="7432" max="7432" width="68.140625" style="1" customWidth="1"/>
    <col min="7433" max="7433" width="5.85546875" style="1" customWidth="1"/>
    <col min="7434" max="7434" width="28.140625" style="1" customWidth="1"/>
    <col min="7435" max="7435" width="4.28515625" style="1" customWidth="1"/>
    <col min="7436" max="7436" width="78.7109375" style="1" customWidth="1"/>
    <col min="7437" max="7437" width="5.85546875" style="1" customWidth="1"/>
    <col min="7438" max="7438" width="24.85546875" style="1" customWidth="1"/>
    <col min="7439" max="7439" width="7" style="1" customWidth="1"/>
    <col min="7440" max="7679" width="11.42578125" style="1"/>
    <col min="7680" max="7680" width="3.140625" style="1" customWidth="1"/>
    <col min="7681" max="7681" width="3.42578125" style="1" customWidth="1"/>
    <col min="7682" max="7682" width="35.5703125" style="1" customWidth="1"/>
    <col min="7683" max="7683" width="2.5703125" style="1" customWidth="1"/>
    <col min="7684" max="7684" width="38.7109375" style="1" customWidth="1"/>
    <col min="7685" max="7685" width="10.85546875" style="1" customWidth="1"/>
    <col min="7686" max="7686" width="23.42578125" style="1" customWidth="1"/>
    <col min="7687" max="7687" width="7.5703125" style="1" customWidth="1"/>
    <col min="7688" max="7688" width="68.140625" style="1" customWidth="1"/>
    <col min="7689" max="7689" width="5.85546875" style="1" customWidth="1"/>
    <col min="7690" max="7690" width="28.140625" style="1" customWidth="1"/>
    <col min="7691" max="7691" width="4.28515625" style="1" customWidth="1"/>
    <col min="7692" max="7692" width="78.7109375" style="1" customWidth="1"/>
    <col min="7693" max="7693" width="5.85546875" style="1" customWidth="1"/>
    <col min="7694" max="7694" width="24.85546875" style="1" customWidth="1"/>
    <col min="7695" max="7695" width="7" style="1" customWidth="1"/>
    <col min="7696" max="7935" width="11.42578125" style="1"/>
    <col min="7936" max="7936" width="3.140625" style="1" customWidth="1"/>
    <col min="7937" max="7937" width="3.42578125" style="1" customWidth="1"/>
    <col min="7938" max="7938" width="35.5703125" style="1" customWidth="1"/>
    <col min="7939" max="7939" width="2.5703125" style="1" customWidth="1"/>
    <col min="7940" max="7940" width="38.7109375" style="1" customWidth="1"/>
    <col min="7941" max="7941" width="10.85546875" style="1" customWidth="1"/>
    <col min="7942" max="7942" width="23.42578125" style="1" customWidth="1"/>
    <col min="7943" max="7943" width="7.5703125" style="1" customWidth="1"/>
    <col min="7944" max="7944" width="68.140625" style="1" customWidth="1"/>
    <col min="7945" max="7945" width="5.85546875" style="1" customWidth="1"/>
    <col min="7946" max="7946" width="28.140625" style="1" customWidth="1"/>
    <col min="7947" max="7947" width="4.28515625" style="1" customWidth="1"/>
    <col min="7948" max="7948" width="78.7109375" style="1" customWidth="1"/>
    <col min="7949" max="7949" width="5.85546875" style="1" customWidth="1"/>
    <col min="7950" max="7950" width="24.85546875" style="1" customWidth="1"/>
    <col min="7951" max="7951" width="7" style="1" customWidth="1"/>
    <col min="7952" max="8191" width="11.42578125" style="1"/>
    <col min="8192" max="8192" width="3.140625" style="1" customWidth="1"/>
    <col min="8193" max="8193" width="3.42578125" style="1" customWidth="1"/>
    <col min="8194" max="8194" width="35.5703125" style="1" customWidth="1"/>
    <col min="8195" max="8195" width="2.5703125" style="1" customWidth="1"/>
    <col min="8196" max="8196" width="38.7109375" style="1" customWidth="1"/>
    <col min="8197" max="8197" width="10.85546875" style="1" customWidth="1"/>
    <col min="8198" max="8198" width="23.42578125" style="1" customWidth="1"/>
    <col min="8199" max="8199" width="7.5703125" style="1" customWidth="1"/>
    <col min="8200" max="8200" width="68.140625" style="1" customWidth="1"/>
    <col min="8201" max="8201" width="5.85546875" style="1" customWidth="1"/>
    <col min="8202" max="8202" width="28.140625" style="1" customWidth="1"/>
    <col min="8203" max="8203" width="4.28515625" style="1" customWidth="1"/>
    <col min="8204" max="8204" width="78.7109375" style="1" customWidth="1"/>
    <col min="8205" max="8205" width="5.85546875" style="1" customWidth="1"/>
    <col min="8206" max="8206" width="24.85546875" style="1" customWidth="1"/>
    <col min="8207" max="8207" width="7" style="1" customWidth="1"/>
    <col min="8208" max="8447" width="11.42578125" style="1"/>
    <col min="8448" max="8448" width="3.140625" style="1" customWidth="1"/>
    <col min="8449" max="8449" width="3.42578125" style="1" customWidth="1"/>
    <col min="8450" max="8450" width="35.5703125" style="1" customWidth="1"/>
    <col min="8451" max="8451" width="2.5703125" style="1" customWidth="1"/>
    <col min="8452" max="8452" width="38.7109375" style="1" customWidth="1"/>
    <col min="8453" max="8453" width="10.85546875" style="1" customWidth="1"/>
    <col min="8454" max="8454" width="23.42578125" style="1" customWidth="1"/>
    <col min="8455" max="8455" width="7.5703125" style="1" customWidth="1"/>
    <col min="8456" max="8456" width="68.140625" style="1" customWidth="1"/>
    <col min="8457" max="8457" width="5.85546875" style="1" customWidth="1"/>
    <col min="8458" max="8458" width="28.140625" style="1" customWidth="1"/>
    <col min="8459" max="8459" width="4.28515625" style="1" customWidth="1"/>
    <col min="8460" max="8460" width="78.7109375" style="1" customWidth="1"/>
    <col min="8461" max="8461" width="5.85546875" style="1" customWidth="1"/>
    <col min="8462" max="8462" width="24.85546875" style="1" customWidth="1"/>
    <col min="8463" max="8463" width="7" style="1" customWidth="1"/>
    <col min="8464" max="8703" width="11.42578125" style="1"/>
    <col min="8704" max="8704" width="3.140625" style="1" customWidth="1"/>
    <col min="8705" max="8705" width="3.42578125" style="1" customWidth="1"/>
    <col min="8706" max="8706" width="35.5703125" style="1" customWidth="1"/>
    <col min="8707" max="8707" width="2.5703125" style="1" customWidth="1"/>
    <col min="8708" max="8708" width="38.7109375" style="1" customWidth="1"/>
    <col min="8709" max="8709" width="10.85546875" style="1" customWidth="1"/>
    <col min="8710" max="8710" width="23.42578125" style="1" customWidth="1"/>
    <col min="8711" max="8711" width="7.5703125" style="1" customWidth="1"/>
    <col min="8712" max="8712" width="68.140625" style="1" customWidth="1"/>
    <col min="8713" max="8713" width="5.85546875" style="1" customWidth="1"/>
    <col min="8714" max="8714" width="28.140625" style="1" customWidth="1"/>
    <col min="8715" max="8715" width="4.28515625" style="1" customWidth="1"/>
    <col min="8716" max="8716" width="78.7109375" style="1" customWidth="1"/>
    <col min="8717" max="8717" width="5.85546875" style="1" customWidth="1"/>
    <col min="8718" max="8718" width="24.85546875" style="1" customWidth="1"/>
    <col min="8719" max="8719" width="7" style="1" customWidth="1"/>
    <col min="8720" max="8959" width="11.42578125" style="1"/>
    <col min="8960" max="8960" width="3.140625" style="1" customWidth="1"/>
    <col min="8961" max="8961" width="3.42578125" style="1" customWidth="1"/>
    <col min="8962" max="8962" width="35.5703125" style="1" customWidth="1"/>
    <col min="8963" max="8963" width="2.5703125" style="1" customWidth="1"/>
    <col min="8964" max="8964" width="38.7109375" style="1" customWidth="1"/>
    <col min="8965" max="8965" width="10.85546875" style="1" customWidth="1"/>
    <col min="8966" max="8966" width="23.42578125" style="1" customWidth="1"/>
    <col min="8967" max="8967" width="7.5703125" style="1" customWidth="1"/>
    <col min="8968" max="8968" width="68.140625" style="1" customWidth="1"/>
    <col min="8969" max="8969" width="5.85546875" style="1" customWidth="1"/>
    <col min="8970" max="8970" width="28.140625" style="1" customWidth="1"/>
    <col min="8971" max="8971" width="4.28515625" style="1" customWidth="1"/>
    <col min="8972" max="8972" width="78.7109375" style="1" customWidth="1"/>
    <col min="8973" max="8973" width="5.85546875" style="1" customWidth="1"/>
    <col min="8974" max="8974" width="24.85546875" style="1" customWidth="1"/>
    <col min="8975" max="8975" width="7" style="1" customWidth="1"/>
    <col min="8976" max="9215" width="11.42578125" style="1"/>
    <col min="9216" max="9216" width="3.140625" style="1" customWidth="1"/>
    <col min="9217" max="9217" width="3.42578125" style="1" customWidth="1"/>
    <col min="9218" max="9218" width="35.5703125" style="1" customWidth="1"/>
    <col min="9219" max="9219" width="2.5703125" style="1" customWidth="1"/>
    <col min="9220" max="9220" width="38.7109375" style="1" customWidth="1"/>
    <col min="9221" max="9221" width="10.85546875" style="1" customWidth="1"/>
    <col min="9222" max="9222" width="23.42578125" style="1" customWidth="1"/>
    <col min="9223" max="9223" width="7.5703125" style="1" customWidth="1"/>
    <col min="9224" max="9224" width="68.140625" style="1" customWidth="1"/>
    <col min="9225" max="9225" width="5.85546875" style="1" customWidth="1"/>
    <col min="9226" max="9226" width="28.140625" style="1" customWidth="1"/>
    <col min="9227" max="9227" width="4.28515625" style="1" customWidth="1"/>
    <col min="9228" max="9228" width="78.7109375" style="1" customWidth="1"/>
    <col min="9229" max="9229" width="5.85546875" style="1" customWidth="1"/>
    <col min="9230" max="9230" width="24.85546875" style="1" customWidth="1"/>
    <col min="9231" max="9231" width="7" style="1" customWidth="1"/>
    <col min="9232" max="9471" width="11.42578125" style="1"/>
    <col min="9472" max="9472" width="3.140625" style="1" customWidth="1"/>
    <col min="9473" max="9473" width="3.42578125" style="1" customWidth="1"/>
    <col min="9474" max="9474" width="35.5703125" style="1" customWidth="1"/>
    <col min="9475" max="9475" width="2.5703125" style="1" customWidth="1"/>
    <col min="9476" max="9476" width="38.7109375" style="1" customWidth="1"/>
    <col min="9477" max="9477" width="10.85546875" style="1" customWidth="1"/>
    <col min="9478" max="9478" width="23.42578125" style="1" customWidth="1"/>
    <col min="9479" max="9479" width="7.5703125" style="1" customWidth="1"/>
    <col min="9480" max="9480" width="68.140625" style="1" customWidth="1"/>
    <col min="9481" max="9481" width="5.85546875" style="1" customWidth="1"/>
    <col min="9482" max="9482" width="28.140625" style="1" customWidth="1"/>
    <col min="9483" max="9483" width="4.28515625" style="1" customWidth="1"/>
    <col min="9484" max="9484" width="78.7109375" style="1" customWidth="1"/>
    <col min="9485" max="9485" width="5.85546875" style="1" customWidth="1"/>
    <col min="9486" max="9486" width="24.85546875" style="1" customWidth="1"/>
    <col min="9487" max="9487" width="7" style="1" customWidth="1"/>
    <col min="9488" max="9727" width="11.42578125" style="1"/>
    <col min="9728" max="9728" width="3.140625" style="1" customWidth="1"/>
    <col min="9729" max="9729" width="3.42578125" style="1" customWidth="1"/>
    <col min="9730" max="9730" width="35.5703125" style="1" customWidth="1"/>
    <col min="9731" max="9731" width="2.5703125" style="1" customWidth="1"/>
    <col min="9732" max="9732" width="38.7109375" style="1" customWidth="1"/>
    <col min="9733" max="9733" width="10.85546875" style="1" customWidth="1"/>
    <col min="9734" max="9734" width="23.42578125" style="1" customWidth="1"/>
    <col min="9735" max="9735" width="7.5703125" style="1" customWidth="1"/>
    <col min="9736" max="9736" width="68.140625" style="1" customWidth="1"/>
    <col min="9737" max="9737" width="5.85546875" style="1" customWidth="1"/>
    <col min="9738" max="9738" width="28.140625" style="1" customWidth="1"/>
    <col min="9739" max="9739" width="4.28515625" style="1" customWidth="1"/>
    <col min="9740" max="9740" width="78.7109375" style="1" customWidth="1"/>
    <col min="9741" max="9741" width="5.85546875" style="1" customWidth="1"/>
    <col min="9742" max="9742" width="24.85546875" style="1" customWidth="1"/>
    <col min="9743" max="9743" width="7" style="1" customWidth="1"/>
    <col min="9744" max="9983" width="11.42578125" style="1"/>
    <col min="9984" max="9984" width="3.140625" style="1" customWidth="1"/>
    <col min="9985" max="9985" width="3.42578125" style="1" customWidth="1"/>
    <col min="9986" max="9986" width="35.5703125" style="1" customWidth="1"/>
    <col min="9987" max="9987" width="2.5703125" style="1" customWidth="1"/>
    <col min="9988" max="9988" width="38.7109375" style="1" customWidth="1"/>
    <col min="9989" max="9989" width="10.85546875" style="1" customWidth="1"/>
    <col min="9990" max="9990" width="23.42578125" style="1" customWidth="1"/>
    <col min="9991" max="9991" width="7.5703125" style="1" customWidth="1"/>
    <col min="9992" max="9992" width="68.140625" style="1" customWidth="1"/>
    <col min="9993" max="9993" width="5.85546875" style="1" customWidth="1"/>
    <col min="9994" max="9994" width="28.140625" style="1" customWidth="1"/>
    <col min="9995" max="9995" width="4.28515625" style="1" customWidth="1"/>
    <col min="9996" max="9996" width="78.7109375" style="1" customWidth="1"/>
    <col min="9997" max="9997" width="5.85546875" style="1" customWidth="1"/>
    <col min="9998" max="9998" width="24.85546875" style="1" customWidth="1"/>
    <col min="9999" max="9999" width="7" style="1" customWidth="1"/>
    <col min="10000" max="10239" width="11.42578125" style="1"/>
    <col min="10240" max="10240" width="3.140625" style="1" customWidth="1"/>
    <col min="10241" max="10241" width="3.42578125" style="1" customWidth="1"/>
    <col min="10242" max="10242" width="35.5703125" style="1" customWidth="1"/>
    <col min="10243" max="10243" width="2.5703125" style="1" customWidth="1"/>
    <col min="10244" max="10244" width="38.7109375" style="1" customWidth="1"/>
    <col min="10245" max="10245" width="10.85546875" style="1" customWidth="1"/>
    <col min="10246" max="10246" width="23.42578125" style="1" customWidth="1"/>
    <col min="10247" max="10247" width="7.5703125" style="1" customWidth="1"/>
    <col min="10248" max="10248" width="68.140625" style="1" customWidth="1"/>
    <col min="10249" max="10249" width="5.85546875" style="1" customWidth="1"/>
    <col min="10250" max="10250" width="28.140625" style="1" customWidth="1"/>
    <col min="10251" max="10251" width="4.28515625" style="1" customWidth="1"/>
    <col min="10252" max="10252" width="78.7109375" style="1" customWidth="1"/>
    <col min="10253" max="10253" width="5.85546875" style="1" customWidth="1"/>
    <col min="10254" max="10254" width="24.85546875" style="1" customWidth="1"/>
    <col min="10255" max="10255" width="7" style="1" customWidth="1"/>
    <col min="10256" max="10495" width="11.42578125" style="1"/>
    <col min="10496" max="10496" width="3.140625" style="1" customWidth="1"/>
    <col min="10497" max="10497" width="3.42578125" style="1" customWidth="1"/>
    <col min="10498" max="10498" width="35.5703125" style="1" customWidth="1"/>
    <col min="10499" max="10499" width="2.5703125" style="1" customWidth="1"/>
    <col min="10500" max="10500" width="38.7109375" style="1" customWidth="1"/>
    <col min="10501" max="10501" width="10.85546875" style="1" customWidth="1"/>
    <col min="10502" max="10502" width="23.42578125" style="1" customWidth="1"/>
    <col min="10503" max="10503" width="7.5703125" style="1" customWidth="1"/>
    <col min="10504" max="10504" width="68.140625" style="1" customWidth="1"/>
    <col min="10505" max="10505" width="5.85546875" style="1" customWidth="1"/>
    <col min="10506" max="10506" width="28.140625" style="1" customWidth="1"/>
    <col min="10507" max="10507" width="4.28515625" style="1" customWidth="1"/>
    <col min="10508" max="10508" width="78.7109375" style="1" customWidth="1"/>
    <col min="10509" max="10509" width="5.85546875" style="1" customWidth="1"/>
    <col min="10510" max="10510" width="24.85546875" style="1" customWidth="1"/>
    <col min="10511" max="10511" width="7" style="1" customWidth="1"/>
    <col min="10512" max="10751" width="11.42578125" style="1"/>
    <col min="10752" max="10752" width="3.140625" style="1" customWidth="1"/>
    <col min="10753" max="10753" width="3.42578125" style="1" customWidth="1"/>
    <col min="10754" max="10754" width="35.5703125" style="1" customWidth="1"/>
    <col min="10755" max="10755" width="2.5703125" style="1" customWidth="1"/>
    <col min="10756" max="10756" width="38.7109375" style="1" customWidth="1"/>
    <col min="10757" max="10757" width="10.85546875" style="1" customWidth="1"/>
    <col min="10758" max="10758" width="23.42578125" style="1" customWidth="1"/>
    <col min="10759" max="10759" width="7.5703125" style="1" customWidth="1"/>
    <col min="10760" max="10760" width="68.140625" style="1" customWidth="1"/>
    <col min="10761" max="10761" width="5.85546875" style="1" customWidth="1"/>
    <col min="10762" max="10762" width="28.140625" style="1" customWidth="1"/>
    <col min="10763" max="10763" width="4.28515625" style="1" customWidth="1"/>
    <col min="10764" max="10764" width="78.7109375" style="1" customWidth="1"/>
    <col min="10765" max="10765" width="5.85546875" style="1" customWidth="1"/>
    <col min="10766" max="10766" width="24.85546875" style="1" customWidth="1"/>
    <col min="10767" max="10767" width="7" style="1" customWidth="1"/>
    <col min="10768" max="11007" width="11.42578125" style="1"/>
    <col min="11008" max="11008" width="3.140625" style="1" customWidth="1"/>
    <col min="11009" max="11009" width="3.42578125" style="1" customWidth="1"/>
    <col min="11010" max="11010" width="35.5703125" style="1" customWidth="1"/>
    <col min="11011" max="11011" width="2.5703125" style="1" customWidth="1"/>
    <col min="11012" max="11012" width="38.7109375" style="1" customWidth="1"/>
    <col min="11013" max="11013" width="10.85546875" style="1" customWidth="1"/>
    <col min="11014" max="11014" width="23.42578125" style="1" customWidth="1"/>
    <col min="11015" max="11015" width="7.5703125" style="1" customWidth="1"/>
    <col min="11016" max="11016" width="68.140625" style="1" customWidth="1"/>
    <col min="11017" max="11017" width="5.85546875" style="1" customWidth="1"/>
    <col min="11018" max="11018" width="28.140625" style="1" customWidth="1"/>
    <col min="11019" max="11019" width="4.28515625" style="1" customWidth="1"/>
    <col min="11020" max="11020" width="78.7109375" style="1" customWidth="1"/>
    <col min="11021" max="11021" width="5.85546875" style="1" customWidth="1"/>
    <col min="11022" max="11022" width="24.85546875" style="1" customWidth="1"/>
    <col min="11023" max="11023" width="7" style="1" customWidth="1"/>
    <col min="11024" max="11263" width="11.42578125" style="1"/>
    <col min="11264" max="11264" width="3.140625" style="1" customWidth="1"/>
    <col min="11265" max="11265" width="3.42578125" style="1" customWidth="1"/>
    <col min="11266" max="11266" width="35.5703125" style="1" customWidth="1"/>
    <col min="11267" max="11267" width="2.5703125" style="1" customWidth="1"/>
    <col min="11268" max="11268" width="38.7109375" style="1" customWidth="1"/>
    <col min="11269" max="11269" width="10.85546875" style="1" customWidth="1"/>
    <col min="11270" max="11270" width="23.42578125" style="1" customWidth="1"/>
    <col min="11271" max="11271" width="7.5703125" style="1" customWidth="1"/>
    <col min="11272" max="11272" width="68.140625" style="1" customWidth="1"/>
    <col min="11273" max="11273" width="5.85546875" style="1" customWidth="1"/>
    <col min="11274" max="11274" width="28.140625" style="1" customWidth="1"/>
    <col min="11275" max="11275" width="4.28515625" style="1" customWidth="1"/>
    <col min="11276" max="11276" width="78.7109375" style="1" customWidth="1"/>
    <col min="11277" max="11277" width="5.85546875" style="1" customWidth="1"/>
    <col min="11278" max="11278" width="24.85546875" style="1" customWidth="1"/>
    <col min="11279" max="11279" width="7" style="1" customWidth="1"/>
    <col min="11280" max="11519" width="11.42578125" style="1"/>
    <col min="11520" max="11520" width="3.140625" style="1" customWidth="1"/>
    <col min="11521" max="11521" width="3.42578125" style="1" customWidth="1"/>
    <col min="11522" max="11522" width="35.5703125" style="1" customWidth="1"/>
    <col min="11523" max="11523" width="2.5703125" style="1" customWidth="1"/>
    <col min="11524" max="11524" width="38.7109375" style="1" customWidth="1"/>
    <col min="11525" max="11525" width="10.85546875" style="1" customWidth="1"/>
    <col min="11526" max="11526" width="23.42578125" style="1" customWidth="1"/>
    <col min="11527" max="11527" width="7.5703125" style="1" customWidth="1"/>
    <col min="11528" max="11528" width="68.140625" style="1" customWidth="1"/>
    <col min="11529" max="11529" width="5.85546875" style="1" customWidth="1"/>
    <col min="11530" max="11530" width="28.140625" style="1" customWidth="1"/>
    <col min="11531" max="11531" width="4.28515625" style="1" customWidth="1"/>
    <col min="11532" max="11532" width="78.7109375" style="1" customWidth="1"/>
    <col min="11533" max="11533" width="5.85546875" style="1" customWidth="1"/>
    <col min="11534" max="11534" width="24.85546875" style="1" customWidth="1"/>
    <col min="11535" max="11535" width="7" style="1" customWidth="1"/>
    <col min="11536" max="11775" width="11.42578125" style="1"/>
    <col min="11776" max="11776" width="3.140625" style="1" customWidth="1"/>
    <col min="11777" max="11777" width="3.42578125" style="1" customWidth="1"/>
    <col min="11778" max="11778" width="35.5703125" style="1" customWidth="1"/>
    <col min="11779" max="11779" width="2.5703125" style="1" customWidth="1"/>
    <col min="11780" max="11780" width="38.7109375" style="1" customWidth="1"/>
    <col min="11781" max="11781" width="10.85546875" style="1" customWidth="1"/>
    <col min="11782" max="11782" width="23.42578125" style="1" customWidth="1"/>
    <col min="11783" max="11783" width="7.5703125" style="1" customWidth="1"/>
    <col min="11784" max="11784" width="68.140625" style="1" customWidth="1"/>
    <col min="11785" max="11785" width="5.85546875" style="1" customWidth="1"/>
    <col min="11786" max="11786" width="28.140625" style="1" customWidth="1"/>
    <col min="11787" max="11787" width="4.28515625" style="1" customWidth="1"/>
    <col min="11788" max="11788" width="78.7109375" style="1" customWidth="1"/>
    <col min="11789" max="11789" width="5.85546875" style="1" customWidth="1"/>
    <col min="11790" max="11790" width="24.85546875" style="1" customWidth="1"/>
    <col min="11791" max="11791" width="7" style="1" customWidth="1"/>
    <col min="11792" max="12031" width="11.42578125" style="1"/>
    <col min="12032" max="12032" width="3.140625" style="1" customWidth="1"/>
    <col min="12033" max="12033" width="3.42578125" style="1" customWidth="1"/>
    <col min="12034" max="12034" width="35.5703125" style="1" customWidth="1"/>
    <col min="12035" max="12035" width="2.5703125" style="1" customWidth="1"/>
    <col min="12036" max="12036" width="38.7109375" style="1" customWidth="1"/>
    <col min="12037" max="12037" width="10.85546875" style="1" customWidth="1"/>
    <col min="12038" max="12038" width="23.42578125" style="1" customWidth="1"/>
    <col min="12039" max="12039" width="7.5703125" style="1" customWidth="1"/>
    <col min="12040" max="12040" width="68.140625" style="1" customWidth="1"/>
    <col min="12041" max="12041" width="5.85546875" style="1" customWidth="1"/>
    <col min="12042" max="12042" width="28.140625" style="1" customWidth="1"/>
    <col min="12043" max="12043" width="4.28515625" style="1" customWidth="1"/>
    <col min="12044" max="12044" width="78.7109375" style="1" customWidth="1"/>
    <col min="12045" max="12045" width="5.85546875" style="1" customWidth="1"/>
    <col min="12046" max="12046" width="24.85546875" style="1" customWidth="1"/>
    <col min="12047" max="12047" width="7" style="1" customWidth="1"/>
    <col min="12048" max="12287" width="11.42578125" style="1"/>
    <col min="12288" max="12288" width="3.140625" style="1" customWidth="1"/>
    <col min="12289" max="12289" width="3.42578125" style="1" customWidth="1"/>
    <col min="12290" max="12290" width="35.5703125" style="1" customWidth="1"/>
    <col min="12291" max="12291" width="2.5703125" style="1" customWidth="1"/>
    <col min="12292" max="12292" width="38.7109375" style="1" customWidth="1"/>
    <col min="12293" max="12293" width="10.85546875" style="1" customWidth="1"/>
    <col min="12294" max="12294" width="23.42578125" style="1" customWidth="1"/>
    <col min="12295" max="12295" width="7.5703125" style="1" customWidth="1"/>
    <col min="12296" max="12296" width="68.140625" style="1" customWidth="1"/>
    <col min="12297" max="12297" width="5.85546875" style="1" customWidth="1"/>
    <col min="12298" max="12298" width="28.140625" style="1" customWidth="1"/>
    <col min="12299" max="12299" width="4.28515625" style="1" customWidth="1"/>
    <col min="12300" max="12300" width="78.7109375" style="1" customWidth="1"/>
    <col min="12301" max="12301" width="5.85546875" style="1" customWidth="1"/>
    <col min="12302" max="12302" width="24.85546875" style="1" customWidth="1"/>
    <col min="12303" max="12303" width="7" style="1" customWidth="1"/>
    <col min="12304" max="12543" width="11.42578125" style="1"/>
    <col min="12544" max="12544" width="3.140625" style="1" customWidth="1"/>
    <col min="12545" max="12545" width="3.42578125" style="1" customWidth="1"/>
    <col min="12546" max="12546" width="35.5703125" style="1" customWidth="1"/>
    <col min="12547" max="12547" width="2.5703125" style="1" customWidth="1"/>
    <col min="12548" max="12548" width="38.7109375" style="1" customWidth="1"/>
    <col min="12549" max="12549" width="10.85546875" style="1" customWidth="1"/>
    <col min="12550" max="12550" width="23.42578125" style="1" customWidth="1"/>
    <col min="12551" max="12551" width="7.5703125" style="1" customWidth="1"/>
    <col min="12552" max="12552" width="68.140625" style="1" customWidth="1"/>
    <col min="12553" max="12553" width="5.85546875" style="1" customWidth="1"/>
    <col min="12554" max="12554" width="28.140625" style="1" customWidth="1"/>
    <col min="12555" max="12555" width="4.28515625" style="1" customWidth="1"/>
    <col min="12556" max="12556" width="78.7109375" style="1" customWidth="1"/>
    <col min="12557" max="12557" width="5.85546875" style="1" customWidth="1"/>
    <col min="12558" max="12558" width="24.85546875" style="1" customWidth="1"/>
    <col min="12559" max="12559" width="7" style="1" customWidth="1"/>
    <col min="12560" max="12799" width="11.42578125" style="1"/>
    <col min="12800" max="12800" width="3.140625" style="1" customWidth="1"/>
    <col min="12801" max="12801" width="3.42578125" style="1" customWidth="1"/>
    <col min="12802" max="12802" width="35.5703125" style="1" customWidth="1"/>
    <col min="12803" max="12803" width="2.5703125" style="1" customWidth="1"/>
    <col min="12804" max="12804" width="38.7109375" style="1" customWidth="1"/>
    <col min="12805" max="12805" width="10.85546875" style="1" customWidth="1"/>
    <col min="12806" max="12806" width="23.42578125" style="1" customWidth="1"/>
    <col min="12807" max="12807" width="7.5703125" style="1" customWidth="1"/>
    <col min="12808" max="12808" width="68.140625" style="1" customWidth="1"/>
    <col min="12809" max="12809" width="5.85546875" style="1" customWidth="1"/>
    <col min="12810" max="12810" width="28.140625" style="1" customWidth="1"/>
    <col min="12811" max="12811" width="4.28515625" style="1" customWidth="1"/>
    <col min="12812" max="12812" width="78.7109375" style="1" customWidth="1"/>
    <col min="12813" max="12813" width="5.85546875" style="1" customWidth="1"/>
    <col min="12814" max="12814" width="24.85546875" style="1" customWidth="1"/>
    <col min="12815" max="12815" width="7" style="1" customWidth="1"/>
    <col min="12816" max="13055" width="11.42578125" style="1"/>
    <col min="13056" max="13056" width="3.140625" style="1" customWidth="1"/>
    <col min="13057" max="13057" width="3.42578125" style="1" customWidth="1"/>
    <col min="13058" max="13058" width="35.5703125" style="1" customWidth="1"/>
    <col min="13059" max="13059" width="2.5703125" style="1" customWidth="1"/>
    <col min="13060" max="13060" width="38.7109375" style="1" customWidth="1"/>
    <col min="13061" max="13061" width="10.85546875" style="1" customWidth="1"/>
    <col min="13062" max="13062" width="23.42578125" style="1" customWidth="1"/>
    <col min="13063" max="13063" width="7.5703125" style="1" customWidth="1"/>
    <col min="13064" max="13064" width="68.140625" style="1" customWidth="1"/>
    <col min="13065" max="13065" width="5.85546875" style="1" customWidth="1"/>
    <col min="13066" max="13066" width="28.140625" style="1" customWidth="1"/>
    <col min="13067" max="13067" width="4.28515625" style="1" customWidth="1"/>
    <col min="13068" max="13068" width="78.7109375" style="1" customWidth="1"/>
    <col min="13069" max="13069" width="5.85546875" style="1" customWidth="1"/>
    <col min="13070" max="13070" width="24.85546875" style="1" customWidth="1"/>
    <col min="13071" max="13071" width="7" style="1" customWidth="1"/>
    <col min="13072" max="13311" width="11.42578125" style="1"/>
    <col min="13312" max="13312" width="3.140625" style="1" customWidth="1"/>
    <col min="13313" max="13313" width="3.42578125" style="1" customWidth="1"/>
    <col min="13314" max="13314" width="35.5703125" style="1" customWidth="1"/>
    <col min="13315" max="13315" width="2.5703125" style="1" customWidth="1"/>
    <col min="13316" max="13316" width="38.7109375" style="1" customWidth="1"/>
    <col min="13317" max="13317" width="10.85546875" style="1" customWidth="1"/>
    <col min="13318" max="13318" width="23.42578125" style="1" customWidth="1"/>
    <col min="13319" max="13319" width="7.5703125" style="1" customWidth="1"/>
    <col min="13320" max="13320" width="68.140625" style="1" customWidth="1"/>
    <col min="13321" max="13321" width="5.85546875" style="1" customWidth="1"/>
    <col min="13322" max="13322" width="28.140625" style="1" customWidth="1"/>
    <col min="13323" max="13323" width="4.28515625" style="1" customWidth="1"/>
    <col min="13324" max="13324" width="78.7109375" style="1" customWidth="1"/>
    <col min="13325" max="13325" width="5.85546875" style="1" customWidth="1"/>
    <col min="13326" max="13326" width="24.85546875" style="1" customWidth="1"/>
    <col min="13327" max="13327" width="7" style="1" customWidth="1"/>
    <col min="13328" max="13567" width="11.42578125" style="1"/>
    <col min="13568" max="13568" width="3.140625" style="1" customWidth="1"/>
    <col min="13569" max="13569" width="3.42578125" style="1" customWidth="1"/>
    <col min="13570" max="13570" width="35.5703125" style="1" customWidth="1"/>
    <col min="13571" max="13571" width="2.5703125" style="1" customWidth="1"/>
    <col min="13572" max="13572" width="38.7109375" style="1" customWidth="1"/>
    <col min="13573" max="13573" width="10.85546875" style="1" customWidth="1"/>
    <col min="13574" max="13574" width="23.42578125" style="1" customWidth="1"/>
    <col min="13575" max="13575" width="7.5703125" style="1" customWidth="1"/>
    <col min="13576" max="13576" width="68.140625" style="1" customWidth="1"/>
    <col min="13577" max="13577" width="5.85546875" style="1" customWidth="1"/>
    <col min="13578" max="13578" width="28.140625" style="1" customWidth="1"/>
    <col min="13579" max="13579" width="4.28515625" style="1" customWidth="1"/>
    <col min="13580" max="13580" width="78.7109375" style="1" customWidth="1"/>
    <col min="13581" max="13581" width="5.85546875" style="1" customWidth="1"/>
    <col min="13582" max="13582" width="24.85546875" style="1" customWidth="1"/>
    <col min="13583" max="13583" width="7" style="1" customWidth="1"/>
    <col min="13584" max="13823" width="11.42578125" style="1"/>
    <col min="13824" max="13824" width="3.140625" style="1" customWidth="1"/>
    <col min="13825" max="13825" width="3.42578125" style="1" customWidth="1"/>
    <col min="13826" max="13826" width="35.5703125" style="1" customWidth="1"/>
    <col min="13827" max="13827" width="2.5703125" style="1" customWidth="1"/>
    <col min="13828" max="13828" width="38.7109375" style="1" customWidth="1"/>
    <col min="13829" max="13829" width="10.85546875" style="1" customWidth="1"/>
    <col min="13830" max="13830" width="23.42578125" style="1" customWidth="1"/>
    <col min="13831" max="13831" width="7.5703125" style="1" customWidth="1"/>
    <col min="13832" max="13832" width="68.140625" style="1" customWidth="1"/>
    <col min="13833" max="13833" width="5.85546875" style="1" customWidth="1"/>
    <col min="13834" max="13834" width="28.140625" style="1" customWidth="1"/>
    <col min="13835" max="13835" width="4.28515625" style="1" customWidth="1"/>
    <col min="13836" max="13836" width="78.7109375" style="1" customWidth="1"/>
    <col min="13837" max="13837" width="5.85546875" style="1" customWidth="1"/>
    <col min="13838" max="13838" width="24.85546875" style="1" customWidth="1"/>
    <col min="13839" max="13839" width="7" style="1" customWidth="1"/>
    <col min="13840" max="14079" width="11.42578125" style="1"/>
    <col min="14080" max="14080" width="3.140625" style="1" customWidth="1"/>
    <col min="14081" max="14081" width="3.42578125" style="1" customWidth="1"/>
    <col min="14082" max="14082" width="35.5703125" style="1" customWidth="1"/>
    <col min="14083" max="14083" width="2.5703125" style="1" customWidth="1"/>
    <col min="14084" max="14084" width="38.7109375" style="1" customWidth="1"/>
    <col min="14085" max="14085" width="10.85546875" style="1" customWidth="1"/>
    <col min="14086" max="14086" width="23.42578125" style="1" customWidth="1"/>
    <col min="14087" max="14087" width="7.5703125" style="1" customWidth="1"/>
    <col min="14088" max="14088" width="68.140625" style="1" customWidth="1"/>
    <col min="14089" max="14089" width="5.85546875" style="1" customWidth="1"/>
    <col min="14090" max="14090" width="28.140625" style="1" customWidth="1"/>
    <col min="14091" max="14091" width="4.28515625" style="1" customWidth="1"/>
    <col min="14092" max="14092" width="78.7109375" style="1" customWidth="1"/>
    <col min="14093" max="14093" width="5.85546875" style="1" customWidth="1"/>
    <col min="14094" max="14094" width="24.85546875" style="1" customWidth="1"/>
    <col min="14095" max="14095" width="7" style="1" customWidth="1"/>
    <col min="14096" max="14335" width="11.42578125" style="1"/>
    <col min="14336" max="14336" width="3.140625" style="1" customWidth="1"/>
    <col min="14337" max="14337" width="3.42578125" style="1" customWidth="1"/>
    <col min="14338" max="14338" width="35.5703125" style="1" customWidth="1"/>
    <col min="14339" max="14339" width="2.5703125" style="1" customWidth="1"/>
    <col min="14340" max="14340" width="38.7109375" style="1" customWidth="1"/>
    <col min="14341" max="14341" width="10.85546875" style="1" customWidth="1"/>
    <col min="14342" max="14342" width="23.42578125" style="1" customWidth="1"/>
    <col min="14343" max="14343" width="7.5703125" style="1" customWidth="1"/>
    <col min="14344" max="14344" width="68.140625" style="1" customWidth="1"/>
    <col min="14345" max="14345" width="5.85546875" style="1" customWidth="1"/>
    <col min="14346" max="14346" width="28.140625" style="1" customWidth="1"/>
    <col min="14347" max="14347" width="4.28515625" style="1" customWidth="1"/>
    <col min="14348" max="14348" width="78.7109375" style="1" customWidth="1"/>
    <col min="14349" max="14349" width="5.85546875" style="1" customWidth="1"/>
    <col min="14350" max="14350" width="24.85546875" style="1" customWidth="1"/>
    <col min="14351" max="14351" width="7" style="1" customWidth="1"/>
    <col min="14352" max="14591" width="11.42578125" style="1"/>
    <col min="14592" max="14592" width="3.140625" style="1" customWidth="1"/>
    <col min="14593" max="14593" width="3.42578125" style="1" customWidth="1"/>
    <col min="14594" max="14594" width="35.5703125" style="1" customWidth="1"/>
    <col min="14595" max="14595" width="2.5703125" style="1" customWidth="1"/>
    <col min="14596" max="14596" width="38.7109375" style="1" customWidth="1"/>
    <col min="14597" max="14597" width="10.85546875" style="1" customWidth="1"/>
    <col min="14598" max="14598" width="23.42578125" style="1" customWidth="1"/>
    <col min="14599" max="14599" width="7.5703125" style="1" customWidth="1"/>
    <col min="14600" max="14600" width="68.140625" style="1" customWidth="1"/>
    <col min="14601" max="14601" width="5.85546875" style="1" customWidth="1"/>
    <col min="14602" max="14602" width="28.140625" style="1" customWidth="1"/>
    <col min="14603" max="14603" width="4.28515625" style="1" customWidth="1"/>
    <col min="14604" max="14604" width="78.7109375" style="1" customWidth="1"/>
    <col min="14605" max="14605" width="5.85546875" style="1" customWidth="1"/>
    <col min="14606" max="14606" width="24.85546875" style="1" customWidth="1"/>
    <col min="14607" max="14607" width="7" style="1" customWidth="1"/>
    <col min="14608" max="14847" width="11.42578125" style="1"/>
    <col min="14848" max="14848" width="3.140625" style="1" customWidth="1"/>
    <col min="14849" max="14849" width="3.42578125" style="1" customWidth="1"/>
    <col min="14850" max="14850" width="35.5703125" style="1" customWidth="1"/>
    <col min="14851" max="14851" width="2.5703125" style="1" customWidth="1"/>
    <col min="14852" max="14852" width="38.7109375" style="1" customWidth="1"/>
    <col min="14853" max="14853" width="10.85546875" style="1" customWidth="1"/>
    <col min="14854" max="14854" width="23.42578125" style="1" customWidth="1"/>
    <col min="14855" max="14855" width="7.5703125" style="1" customWidth="1"/>
    <col min="14856" max="14856" width="68.140625" style="1" customWidth="1"/>
    <col min="14857" max="14857" width="5.85546875" style="1" customWidth="1"/>
    <col min="14858" max="14858" width="28.140625" style="1" customWidth="1"/>
    <col min="14859" max="14859" width="4.28515625" style="1" customWidth="1"/>
    <col min="14860" max="14860" width="78.7109375" style="1" customWidth="1"/>
    <col min="14861" max="14861" width="5.85546875" style="1" customWidth="1"/>
    <col min="14862" max="14862" width="24.85546875" style="1" customWidth="1"/>
    <col min="14863" max="14863" width="7" style="1" customWidth="1"/>
    <col min="14864" max="15103" width="11.42578125" style="1"/>
    <col min="15104" max="15104" width="3.140625" style="1" customWidth="1"/>
    <col min="15105" max="15105" width="3.42578125" style="1" customWidth="1"/>
    <col min="15106" max="15106" width="35.5703125" style="1" customWidth="1"/>
    <col min="15107" max="15107" width="2.5703125" style="1" customWidth="1"/>
    <col min="15108" max="15108" width="38.7109375" style="1" customWidth="1"/>
    <col min="15109" max="15109" width="10.85546875" style="1" customWidth="1"/>
    <col min="15110" max="15110" width="23.42578125" style="1" customWidth="1"/>
    <col min="15111" max="15111" width="7.5703125" style="1" customWidth="1"/>
    <col min="15112" max="15112" width="68.140625" style="1" customWidth="1"/>
    <col min="15113" max="15113" width="5.85546875" style="1" customWidth="1"/>
    <col min="15114" max="15114" width="28.140625" style="1" customWidth="1"/>
    <col min="15115" max="15115" width="4.28515625" style="1" customWidth="1"/>
    <col min="15116" max="15116" width="78.7109375" style="1" customWidth="1"/>
    <col min="15117" max="15117" width="5.85546875" style="1" customWidth="1"/>
    <col min="15118" max="15118" width="24.85546875" style="1" customWidth="1"/>
    <col min="15119" max="15119" width="7" style="1" customWidth="1"/>
    <col min="15120" max="15359" width="11.42578125" style="1"/>
    <col min="15360" max="15360" width="3.140625" style="1" customWidth="1"/>
    <col min="15361" max="15361" width="3.42578125" style="1" customWidth="1"/>
    <col min="15362" max="15362" width="35.5703125" style="1" customWidth="1"/>
    <col min="15363" max="15363" width="2.5703125" style="1" customWidth="1"/>
    <col min="15364" max="15364" width="38.7109375" style="1" customWidth="1"/>
    <col min="15365" max="15365" width="10.85546875" style="1" customWidth="1"/>
    <col min="15366" max="15366" width="23.42578125" style="1" customWidth="1"/>
    <col min="15367" max="15367" width="7.5703125" style="1" customWidth="1"/>
    <col min="15368" max="15368" width="68.140625" style="1" customWidth="1"/>
    <col min="15369" max="15369" width="5.85546875" style="1" customWidth="1"/>
    <col min="15370" max="15370" width="28.140625" style="1" customWidth="1"/>
    <col min="15371" max="15371" width="4.28515625" style="1" customWidth="1"/>
    <col min="15372" max="15372" width="78.7109375" style="1" customWidth="1"/>
    <col min="15373" max="15373" width="5.85546875" style="1" customWidth="1"/>
    <col min="15374" max="15374" width="24.85546875" style="1" customWidth="1"/>
    <col min="15375" max="15375" width="7" style="1" customWidth="1"/>
    <col min="15376" max="15615" width="11.42578125" style="1"/>
    <col min="15616" max="15616" width="3.140625" style="1" customWidth="1"/>
    <col min="15617" max="15617" width="3.42578125" style="1" customWidth="1"/>
    <col min="15618" max="15618" width="35.5703125" style="1" customWidth="1"/>
    <col min="15619" max="15619" width="2.5703125" style="1" customWidth="1"/>
    <col min="15620" max="15620" width="38.7109375" style="1" customWidth="1"/>
    <col min="15621" max="15621" width="10.85546875" style="1" customWidth="1"/>
    <col min="15622" max="15622" width="23.42578125" style="1" customWidth="1"/>
    <col min="15623" max="15623" width="7.5703125" style="1" customWidth="1"/>
    <col min="15624" max="15624" width="68.140625" style="1" customWidth="1"/>
    <col min="15625" max="15625" width="5.85546875" style="1" customWidth="1"/>
    <col min="15626" max="15626" width="28.140625" style="1" customWidth="1"/>
    <col min="15627" max="15627" width="4.28515625" style="1" customWidth="1"/>
    <col min="15628" max="15628" width="78.7109375" style="1" customWidth="1"/>
    <col min="15629" max="15629" width="5.85546875" style="1" customWidth="1"/>
    <col min="15630" max="15630" width="24.85546875" style="1" customWidth="1"/>
    <col min="15631" max="15631" width="7" style="1" customWidth="1"/>
    <col min="15632" max="15871" width="11.42578125" style="1"/>
    <col min="15872" max="15872" width="3.140625" style="1" customWidth="1"/>
    <col min="15873" max="15873" width="3.42578125" style="1" customWidth="1"/>
    <col min="15874" max="15874" width="35.5703125" style="1" customWidth="1"/>
    <col min="15875" max="15875" width="2.5703125" style="1" customWidth="1"/>
    <col min="15876" max="15876" width="38.7109375" style="1" customWidth="1"/>
    <col min="15877" max="15877" width="10.85546875" style="1" customWidth="1"/>
    <col min="15878" max="15878" width="23.42578125" style="1" customWidth="1"/>
    <col min="15879" max="15879" width="7.5703125" style="1" customWidth="1"/>
    <col min="15880" max="15880" width="68.140625" style="1" customWidth="1"/>
    <col min="15881" max="15881" width="5.85546875" style="1" customWidth="1"/>
    <col min="15882" max="15882" width="28.140625" style="1" customWidth="1"/>
    <col min="15883" max="15883" width="4.28515625" style="1" customWidth="1"/>
    <col min="15884" max="15884" width="78.7109375" style="1" customWidth="1"/>
    <col min="15885" max="15885" width="5.85546875" style="1" customWidth="1"/>
    <col min="15886" max="15886" width="24.85546875" style="1" customWidth="1"/>
    <col min="15887" max="15887" width="7" style="1" customWidth="1"/>
    <col min="15888" max="16127" width="11.42578125" style="1"/>
    <col min="16128" max="16128" width="3.140625" style="1" customWidth="1"/>
    <col min="16129" max="16129" width="3.42578125" style="1" customWidth="1"/>
    <col min="16130" max="16130" width="35.5703125" style="1" customWidth="1"/>
    <col min="16131" max="16131" width="2.5703125" style="1" customWidth="1"/>
    <col min="16132" max="16132" width="38.7109375" style="1" customWidth="1"/>
    <col min="16133" max="16133" width="10.85546875" style="1" customWidth="1"/>
    <col min="16134" max="16134" width="23.42578125" style="1" customWidth="1"/>
    <col min="16135" max="16135" width="7.5703125" style="1" customWidth="1"/>
    <col min="16136" max="16136" width="68.140625" style="1" customWidth="1"/>
    <col min="16137" max="16137" width="5.85546875" style="1" customWidth="1"/>
    <col min="16138" max="16138" width="28.140625" style="1" customWidth="1"/>
    <col min="16139" max="16139" width="4.28515625" style="1" customWidth="1"/>
    <col min="16140" max="16140" width="78.7109375" style="1" customWidth="1"/>
    <col min="16141" max="16141" width="5.85546875" style="1" customWidth="1"/>
    <col min="16142" max="16142" width="24.85546875" style="1" customWidth="1"/>
    <col min="16143" max="16143" width="7" style="1" customWidth="1"/>
    <col min="16144" max="16384" width="11.42578125" style="1"/>
  </cols>
  <sheetData>
    <row r="1" spans="2:15" ht="13.5" thickBot="1" x14ac:dyDescent="0.25"/>
    <row r="2" spans="2:15" ht="18" customHeight="1" thickTop="1" x14ac:dyDescent="0.2">
      <c r="B2" s="3"/>
      <c r="C2" s="4"/>
      <c r="D2" s="4"/>
      <c r="E2" s="4"/>
      <c r="F2" s="4"/>
      <c r="G2" s="4"/>
      <c r="H2" s="4"/>
      <c r="I2" s="4"/>
      <c r="J2" s="4"/>
      <c r="K2" s="4"/>
      <c r="L2" s="4"/>
      <c r="M2" s="5"/>
      <c r="N2" s="4"/>
      <c r="O2" s="4"/>
    </row>
    <row r="3" spans="2:15" ht="26.25" customHeight="1" x14ac:dyDescent="0.2">
      <c r="B3" s="6"/>
      <c r="C3" s="66" t="s">
        <v>0</v>
      </c>
      <c r="D3" s="67"/>
      <c r="E3" s="67"/>
      <c r="F3" s="67"/>
      <c r="G3" s="68"/>
      <c r="H3" s="72" t="s">
        <v>1</v>
      </c>
      <c r="I3" s="73"/>
      <c r="J3" s="73"/>
      <c r="K3" s="73"/>
      <c r="L3" s="73"/>
      <c r="M3" s="73"/>
      <c r="N3" s="73"/>
      <c r="O3" s="74"/>
    </row>
    <row r="4" spans="2:15" ht="28.5" customHeight="1" x14ac:dyDescent="0.2">
      <c r="B4" s="6"/>
      <c r="C4" s="69"/>
      <c r="D4" s="70"/>
      <c r="E4" s="70"/>
      <c r="F4" s="70"/>
      <c r="G4" s="71"/>
      <c r="H4" s="75"/>
      <c r="I4" s="76"/>
      <c r="J4" s="76"/>
      <c r="K4" s="76"/>
      <c r="L4" s="76"/>
      <c r="M4" s="76"/>
      <c r="N4" s="76"/>
      <c r="O4" s="77"/>
    </row>
    <row r="5" spans="2:15" ht="65.25" customHeight="1" x14ac:dyDescent="0.2">
      <c r="B5" s="6"/>
      <c r="C5" s="78" t="s">
        <v>2</v>
      </c>
      <c r="D5" s="79"/>
      <c r="E5" s="79"/>
      <c r="F5" s="79"/>
      <c r="G5" s="80"/>
      <c r="H5" s="81" t="s">
        <v>3</v>
      </c>
      <c r="I5" s="82"/>
      <c r="J5" s="82"/>
      <c r="K5" s="83"/>
      <c r="L5" s="84" t="s">
        <v>4</v>
      </c>
      <c r="M5" s="85"/>
      <c r="N5" s="85"/>
      <c r="O5" s="86"/>
    </row>
    <row r="6" spans="2:15" ht="18" customHeight="1" thickBot="1" x14ac:dyDescent="0.35">
      <c r="B6" s="6"/>
      <c r="E6" s="7"/>
      <c r="F6" s="8"/>
      <c r="G6" s="8"/>
      <c r="H6" s="8"/>
      <c r="I6" s="8"/>
      <c r="J6" s="8"/>
      <c r="K6" s="8"/>
      <c r="L6" s="8"/>
    </row>
    <row r="7" spans="2:15" ht="72" customHeight="1" thickBot="1" x14ac:dyDescent="0.25">
      <c r="B7" s="6"/>
      <c r="I7" s="87" t="s">
        <v>5</v>
      </c>
      <c r="J7" s="88"/>
      <c r="K7" s="89"/>
      <c r="M7" s="9">
        <f>+AVERAGE(G23,G25,G27,G29,G31)</f>
        <v>0.95654761904761898</v>
      </c>
      <c r="N7" s="10"/>
      <c r="O7" s="10"/>
    </row>
    <row r="8" spans="2:15" ht="18" customHeight="1" x14ac:dyDescent="0.25">
      <c r="B8" s="6"/>
      <c r="M8" s="11"/>
      <c r="N8" s="12"/>
      <c r="O8" s="12"/>
    </row>
    <row r="9" spans="2:15" ht="18" customHeight="1" x14ac:dyDescent="0.2">
      <c r="B9" s="6"/>
    </row>
    <row r="10" spans="2:15" x14ac:dyDescent="0.2">
      <c r="B10" s="6"/>
    </row>
    <row r="11" spans="2:15" x14ac:dyDescent="0.2">
      <c r="B11" s="6"/>
    </row>
    <row r="12" spans="2:15" x14ac:dyDescent="0.2">
      <c r="B12" s="6"/>
    </row>
    <row r="13" spans="2:15" x14ac:dyDescent="0.2">
      <c r="B13" s="6"/>
    </row>
    <row r="14" spans="2:15" x14ac:dyDescent="0.2">
      <c r="B14" s="6"/>
    </row>
    <row r="15" spans="2:15" ht="52.5" customHeight="1" x14ac:dyDescent="0.2">
      <c r="B15" s="6"/>
      <c r="C15" s="57" t="s">
        <v>6</v>
      </c>
      <c r="D15" s="58"/>
      <c r="E15" s="58"/>
      <c r="F15" s="58"/>
      <c r="G15" s="58"/>
      <c r="H15" s="58"/>
      <c r="I15" s="58"/>
      <c r="J15" s="58"/>
      <c r="K15" s="58"/>
      <c r="L15" s="58"/>
      <c r="M15" s="58"/>
      <c r="N15" s="58"/>
      <c r="O15" s="58"/>
    </row>
    <row r="16" spans="2:15" ht="15.75" customHeight="1" x14ac:dyDescent="0.2">
      <c r="B16" s="6"/>
      <c r="C16" s="13"/>
      <c r="D16" s="13"/>
      <c r="E16" s="13"/>
      <c r="F16" s="13"/>
      <c r="G16" s="13"/>
      <c r="H16" s="13"/>
      <c r="I16" s="13"/>
      <c r="J16" s="13"/>
      <c r="K16" s="13"/>
      <c r="L16" s="13"/>
      <c r="M16" s="14"/>
      <c r="N16" s="13"/>
      <c r="O16" s="13"/>
    </row>
    <row r="17" spans="2:22" ht="106.5" customHeight="1" x14ac:dyDescent="0.2">
      <c r="B17" s="6"/>
      <c r="C17" s="59" t="s">
        <v>7</v>
      </c>
      <c r="D17" s="60"/>
      <c r="E17" s="15" t="s">
        <v>8</v>
      </c>
      <c r="F17" s="61" t="s">
        <v>9</v>
      </c>
      <c r="G17" s="62"/>
      <c r="H17" s="62"/>
      <c r="I17" s="62"/>
      <c r="J17" s="62"/>
      <c r="K17" s="62"/>
      <c r="L17" s="62"/>
      <c r="M17" s="62"/>
      <c r="N17" s="62"/>
      <c r="O17" s="63"/>
    </row>
    <row r="18" spans="2:22" ht="85.5" customHeight="1" x14ac:dyDescent="0.2">
      <c r="B18" s="6"/>
      <c r="C18" s="59" t="s">
        <v>10</v>
      </c>
      <c r="D18" s="60"/>
      <c r="E18" s="15" t="s">
        <v>8</v>
      </c>
      <c r="F18" s="61" t="s">
        <v>11</v>
      </c>
      <c r="G18" s="62"/>
      <c r="H18" s="62"/>
      <c r="I18" s="62"/>
      <c r="J18" s="62"/>
      <c r="K18" s="62"/>
      <c r="L18" s="62"/>
      <c r="M18" s="62"/>
      <c r="N18" s="62"/>
      <c r="O18" s="63"/>
    </row>
    <row r="19" spans="2:22" ht="133.5" customHeight="1" x14ac:dyDescent="0.2">
      <c r="B19" s="6"/>
      <c r="C19" s="64" t="s">
        <v>12</v>
      </c>
      <c r="D19" s="65"/>
      <c r="E19" s="15" t="s">
        <v>8</v>
      </c>
      <c r="F19" s="61" t="s">
        <v>13</v>
      </c>
      <c r="G19" s="62"/>
      <c r="H19" s="62"/>
      <c r="I19" s="62"/>
      <c r="J19" s="62"/>
      <c r="K19" s="62"/>
      <c r="L19" s="62"/>
      <c r="M19" s="62"/>
      <c r="N19" s="62"/>
      <c r="O19" s="63"/>
    </row>
    <row r="20" spans="2:22" ht="12" customHeight="1" thickBot="1" x14ac:dyDescent="0.25">
      <c r="B20" s="6"/>
      <c r="G20" s="16"/>
    </row>
    <row r="21" spans="2:22" ht="102.75" customHeight="1" thickBot="1" x14ac:dyDescent="0.4">
      <c r="B21" s="6"/>
      <c r="C21" s="17" t="s">
        <v>14</v>
      </c>
      <c r="D21" s="18"/>
      <c r="E21" s="17" t="s">
        <v>15</v>
      </c>
      <c r="F21" s="18"/>
      <c r="G21" s="17" t="s">
        <v>16</v>
      </c>
      <c r="H21" s="18"/>
      <c r="I21" s="19" t="s">
        <v>17</v>
      </c>
      <c r="J21" s="20"/>
      <c r="K21" s="21" t="s">
        <v>18</v>
      </c>
      <c r="L21" s="20"/>
      <c r="M21" s="21" t="s">
        <v>19</v>
      </c>
      <c r="N21" s="20"/>
      <c r="O21" s="21" t="s">
        <v>20</v>
      </c>
      <c r="P21" s="22"/>
      <c r="T21" s="23"/>
    </row>
    <row r="22" spans="2:22" ht="6.75" customHeight="1" x14ac:dyDescent="0.35">
      <c r="B22" s="6"/>
      <c r="C22" s="24"/>
      <c r="D22" s="25"/>
      <c r="E22" s="26"/>
      <c r="F22" s="25"/>
      <c r="G22" s="26"/>
      <c r="H22" s="25"/>
      <c r="I22" s="26"/>
      <c r="J22" s="25"/>
      <c r="K22" s="26"/>
      <c r="L22" s="25"/>
      <c r="M22" s="27"/>
      <c r="N22" s="25"/>
      <c r="O22" s="26"/>
    </row>
    <row r="23" spans="2:22" ht="243" customHeight="1" x14ac:dyDescent="0.2">
      <c r="B23" s="6"/>
      <c r="C23" s="28" t="s">
        <v>21</v>
      </c>
      <c r="D23" s="29"/>
      <c r="E23" s="30" t="str">
        <f>+IF([23]Hoja1!$N$2&gt;=0.5,"Si","No")</f>
        <v>Si</v>
      </c>
      <c r="F23" s="31"/>
      <c r="G23" s="32">
        <f>+[23]Hoja1!N2</f>
        <v>0.9375</v>
      </c>
      <c r="H23" s="31"/>
      <c r="I23" s="33" t="s">
        <v>22</v>
      </c>
      <c r="J23" s="34"/>
      <c r="K23" s="35">
        <v>0.9375</v>
      </c>
      <c r="L23" s="36"/>
      <c r="M23" s="33" t="s">
        <v>23</v>
      </c>
      <c r="N23" s="37"/>
      <c r="O23" s="38">
        <f>G23-K23</f>
        <v>0</v>
      </c>
      <c r="P23" s="39"/>
      <c r="Q23" s="39"/>
      <c r="R23" s="39"/>
      <c r="S23" s="39"/>
      <c r="T23" s="39"/>
      <c r="U23" s="39"/>
    </row>
    <row r="24" spans="2:22" ht="4.5" customHeight="1" x14ac:dyDescent="0.35">
      <c r="B24" s="6"/>
      <c r="C24" s="24"/>
      <c r="D24" s="25"/>
      <c r="E24" s="40"/>
      <c r="F24" s="25"/>
      <c r="G24" s="41"/>
      <c r="H24" s="25"/>
      <c r="I24" s="41"/>
      <c r="J24" s="25"/>
      <c r="K24" s="26"/>
      <c r="L24" s="25"/>
      <c r="M24" s="41"/>
      <c r="N24" s="42"/>
      <c r="O24" s="43"/>
    </row>
    <row r="25" spans="2:22" ht="324" customHeight="1" x14ac:dyDescent="0.35">
      <c r="B25" s="6"/>
      <c r="C25" s="44" t="s">
        <v>24</v>
      </c>
      <c r="D25" s="29"/>
      <c r="E25" s="30" t="str">
        <f>+IF([23]Hoja1!$N$26&gt;=0.5,"Si","No")</f>
        <v>Si</v>
      </c>
      <c r="F25" s="25"/>
      <c r="G25" s="32">
        <f>+[23]Hoja1!N26</f>
        <v>1</v>
      </c>
      <c r="H25" s="25"/>
      <c r="I25" s="33" t="s">
        <v>25</v>
      </c>
      <c r="J25" s="25"/>
      <c r="K25" s="35">
        <v>1</v>
      </c>
      <c r="L25" s="45"/>
      <c r="M25" s="33" t="s">
        <v>26</v>
      </c>
      <c r="N25" s="37"/>
      <c r="O25" s="38">
        <f>G25-K25</f>
        <v>0</v>
      </c>
    </row>
    <row r="26" spans="2:22" ht="6.75" customHeight="1" x14ac:dyDescent="0.35">
      <c r="B26" s="6"/>
      <c r="C26" s="24"/>
      <c r="D26" s="25"/>
      <c r="E26" s="40"/>
      <c r="F26" s="25"/>
      <c r="G26" s="41"/>
      <c r="H26" s="25"/>
      <c r="I26" s="41"/>
      <c r="J26" s="25"/>
      <c r="K26" s="26"/>
      <c r="L26" s="25"/>
      <c r="M26" s="41"/>
      <c r="N26" s="42"/>
      <c r="O26" s="43"/>
    </row>
    <row r="27" spans="2:22" ht="314.25" customHeight="1" x14ac:dyDescent="0.35">
      <c r="B27" s="6"/>
      <c r="C27" s="46" t="s">
        <v>27</v>
      </c>
      <c r="D27" s="29"/>
      <c r="E27" s="30" t="str">
        <f>+IF([23]Hoja1!$N$43&gt;=0.5,"Si","No")</f>
        <v>Si</v>
      </c>
      <c r="F27" s="25"/>
      <c r="G27" s="32">
        <f>+[23]Hoja1!N43</f>
        <v>0.91666666666666663</v>
      </c>
      <c r="H27" s="25"/>
      <c r="I27" s="33" t="s">
        <v>28</v>
      </c>
      <c r="J27" s="25"/>
      <c r="K27" s="35">
        <v>0.91666666666666663</v>
      </c>
      <c r="L27" s="45"/>
      <c r="M27" s="33" t="s">
        <v>29</v>
      </c>
      <c r="N27" s="37"/>
      <c r="O27" s="38">
        <f>G27-K27</f>
        <v>0</v>
      </c>
    </row>
    <row r="28" spans="2:22" ht="6.75" customHeight="1" x14ac:dyDescent="0.35">
      <c r="B28" s="6"/>
      <c r="C28" s="24"/>
      <c r="D28" s="25"/>
      <c r="E28" s="40"/>
      <c r="F28" s="25"/>
      <c r="G28" s="41"/>
      <c r="H28" s="25"/>
      <c r="I28" s="41"/>
      <c r="J28" s="25"/>
      <c r="K28" s="26"/>
      <c r="L28" s="25"/>
      <c r="M28" s="41"/>
      <c r="N28" s="42"/>
      <c r="O28" s="43"/>
    </row>
    <row r="29" spans="2:22" ht="337.5" customHeight="1" x14ac:dyDescent="0.4">
      <c r="B29" s="6"/>
      <c r="C29" s="47" t="s">
        <v>30</v>
      </c>
      <c r="D29" s="29"/>
      <c r="E29" s="30" t="str">
        <f>+IF([23]Hoja1!$N$55&gt;=0.5,"Si","No")</f>
        <v>Si</v>
      </c>
      <c r="F29" s="25"/>
      <c r="G29" s="32">
        <f>+[23]Hoja1!N55</f>
        <v>0.9821428571428571</v>
      </c>
      <c r="H29" s="25"/>
      <c r="I29" s="33" t="s">
        <v>31</v>
      </c>
      <c r="J29" s="25"/>
      <c r="K29" s="35">
        <v>0.9821428571428571</v>
      </c>
      <c r="L29" s="45"/>
      <c r="M29" s="33" t="s">
        <v>32</v>
      </c>
      <c r="N29" s="37"/>
      <c r="O29" s="38">
        <f>G29-K29</f>
        <v>0</v>
      </c>
      <c r="V29" s="48"/>
    </row>
    <row r="30" spans="2:22" ht="6.75" customHeight="1" x14ac:dyDescent="0.35">
      <c r="B30" s="6"/>
      <c r="C30" s="24"/>
      <c r="D30" s="25"/>
      <c r="E30" s="40"/>
      <c r="F30" s="25"/>
      <c r="G30" s="41"/>
      <c r="H30" s="25"/>
      <c r="I30" s="41"/>
      <c r="J30" s="25"/>
      <c r="K30" s="26"/>
      <c r="L30" s="25"/>
      <c r="M30" s="41"/>
      <c r="N30" s="42"/>
      <c r="O30" s="43"/>
    </row>
    <row r="31" spans="2:22" ht="362.25" customHeight="1" thickBot="1" x14ac:dyDescent="0.4">
      <c r="B31" s="6"/>
      <c r="C31" s="49" t="s">
        <v>33</v>
      </c>
      <c r="D31" s="29"/>
      <c r="E31" s="50" t="str">
        <f>+IF([23]Hoja1!$N$69&gt;=0.5,"Si","No")</f>
        <v>Si</v>
      </c>
      <c r="F31" s="25"/>
      <c r="G31" s="51">
        <f>+[23]Hoja1!N69</f>
        <v>0.9464285714285714</v>
      </c>
      <c r="H31" s="25"/>
      <c r="I31" s="33" t="s">
        <v>34</v>
      </c>
      <c r="J31" s="25"/>
      <c r="K31" s="52">
        <v>0.9821428571428571</v>
      </c>
      <c r="L31" s="45"/>
      <c r="M31" s="33" t="s">
        <v>35</v>
      </c>
      <c r="N31" s="37"/>
      <c r="O31" s="53">
        <f>G31-K31</f>
        <v>-3.5714285714285698E-2</v>
      </c>
    </row>
    <row r="32" spans="2:22" ht="13.5" thickBot="1" x14ac:dyDescent="0.25">
      <c r="B32" s="54"/>
      <c r="C32" s="55"/>
      <c r="D32" s="55"/>
      <c r="E32" s="55"/>
      <c r="F32" s="55"/>
      <c r="G32" s="55"/>
      <c r="H32" s="55"/>
      <c r="I32" s="55"/>
      <c r="J32" s="55"/>
      <c r="K32" s="55"/>
      <c r="L32" s="55"/>
      <c r="M32" s="56"/>
      <c r="N32" s="55"/>
      <c r="O32" s="55"/>
    </row>
    <row r="33" ht="13.5" thickTop="1" x14ac:dyDescent="0.2"/>
  </sheetData>
  <sheetProtection formatCells="0" formatColumns="0" formatRows="0"/>
  <mergeCells count="13">
    <mergeCell ref="C19:D19"/>
    <mergeCell ref="F19:O19"/>
    <mergeCell ref="C3:G4"/>
    <mergeCell ref="H3:O4"/>
    <mergeCell ref="C5:G5"/>
    <mergeCell ref="H5:K5"/>
    <mergeCell ref="L5:O5"/>
    <mergeCell ref="I7:K7"/>
    <mergeCell ref="C15:O15"/>
    <mergeCell ref="C17:D17"/>
    <mergeCell ref="F17:O17"/>
    <mergeCell ref="C18:D18"/>
    <mergeCell ref="F18:O18"/>
  </mergeCells>
  <conditionalFormatting sqref="G23 G25 G27 G29 G31">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3">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5">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7">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29">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1">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allowBlank="1" showInputMessage="1" showErrorMessage="1" prompt="Celda formulada, información proveniente de la pestaña de deficiencias." sqref="E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E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E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E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E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E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E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E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E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E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E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E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E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E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E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E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xr:uid="{F78010B4-B51B-4B10-8534-9DFA5AC6AED0}"/>
    <dataValidation type="list" allowBlank="1" showInputMessage="1" showErrorMessage="1" sqref="WVU983054:WVV983054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N65550:O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N131086:O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N196622:O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N262158:O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N327694:O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N393230:O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N458766:O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N524302:O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N589838:O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N655374:O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N720910:O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N786446:O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N851982:O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N917518:O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N983054:O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xr:uid="{314ABA4B-90C2-4D87-9905-AF9CC8D0D0E5}">
      <formula1>"Si,No"</formula1>
    </dataValidation>
    <dataValidation type="list" allowBlank="1" showInputMessage="1" showErrorMessage="1" sqref="WVL983055:WVL983056 JI18:JJ18 TE18:TF18 ADA18:ADB18 AMW18:AMX18 AWS18:AWT18 BGO18:BGP18 BQK18:BQL18 CAG18:CAH18 CKC18:CKD18 CTY18:CTZ18 DDU18:DDV18 DNQ18:DNR18 DXM18:DXN18 EHI18:EHJ18 ERE18:ERF18 FBA18:FBB18 FKW18:FKX18 FUS18:FUT18 GEO18:GEP18 GOK18:GOL18 GYG18:GYH18 HIC18:HID18 HRY18:HRZ18 IBU18:IBV18 ILQ18:ILR18 IVM18:IVN18 JFI18:JFJ18 JPE18:JPF18 JZA18:JZB18 KIW18:KIX18 KSS18:KST18 LCO18:LCP18 LMK18:LML18 LWG18:LWH18 MGC18:MGD18 MPY18:MPZ18 MZU18:MZV18 NJQ18:NJR18 NTM18:NTN18 ODI18:ODJ18 ONE18:ONF18 OXA18:OXB18 PGW18:PGX18 PQS18:PQT18 QAO18:QAP18 QKK18:QKL18 QUG18:QUH18 REC18:RED18 RNY18:RNZ18 RXU18:RXV18 SHQ18:SHR18 SRM18:SRN18 TBI18:TBJ18 TLE18:TLF18 TVA18:TVB18 UEW18:UEX18 UOS18:UOT18 UYO18:UYP18 VIK18:VIL18 VSG18:VSH18 WCC18:WCD18 WLY18:WLZ18 WVU18:WVV18 N65551:O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N131087:O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N196623:O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N262159:O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N327695:O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N393231:O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N458767:O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N524303:O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N589839:O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N655375:O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N720911:O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N786447:O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N851983:O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N917519:O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N983055:O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E18:E19 IZ18:IZ19 SV18:SV19 ACR18:ACR19 AMN18:AMN19 AWJ18:AWJ19 BGF18:BGF19 BQB18:BQB19 BZX18:BZX19 CJT18:CJT19 CTP18:CTP19 DDL18:DDL19 DNH18:DNH19 DXD18:DXD19 EGZ18:EGZ19 EQV18:EQV19 FAR18:FAR19 FKN18:FKN19 FUJ18:FUJ19 GEF18:GEF19 GOB18:GOB19 GXX18:GXX19 HHT18:HHT19 HRP18:HRP19 IBL18:IBL19 ILH18:ILH19 IVD18:IVD19 JEZ18:JEZ19 JOV18:JOV19 JYR18:JYR19 KIN18:KIN19 KSJ18:KSJ19 LCF18:LCF19 LMB18:LMB19 LVX18:LVX19 MFT18:MFT19 MPP18:MPP19 MZL18:MZL19 NJH18:NJH19 NTD18:NTD19 OCZ18:OCZ19 OMV18:OMV19 OWR18:OWR19 PGN18:PGN19 PQJ18:PQJ19 QAF18:QAF19 QKB18:QKB19 QTX18:QTX19 RDT18:RDT19 RNP18:RNP19 RXL18:RXL19 SHH18:SHH19 SRD18:SRD19 TAZ18:TAZ19 TKV18:TKV19 TUR18:TUR19 UEN18:UEN19 UOJ18:UOJ19 UYF18:UYF19 VIB18:VIB19 VRX18:VRX19 WBT18:WBT19 WLP18:WLP19 WVL18:WVL19 E65551:E65552 IZ65551:IZ65552 SV65551:SV65552 ACR65551:ACR65552 AMN65551:AMN65552 AWJ65551:AWJ65552 BGF65551:BGF65552 BQB65551:BQB65552 BZX65551:BZX65552 CJT65551:CJT65552 CTP65551:CTP65552 DDL65551:DDL65552 DNH65551:DNH65552 DXD65551:DXD65552 EGZ65551:EGZ65552 EQV65551:EQV65552 FAR65551:FAR65552 FKN65551:FKN65552 FUJ65551:FUJ65552 GEF65551:GEF65552 GOB65551:GOB65552 GXX65551:GXX65552 HHT65551:HHT65552 HRP65551:HRP65552 IBL65551:IBL65552 ILH65551:ILH65552 IVD65551:IVD65552 JEZ65551:JEZ65552 JOV65551:JOV65552 JYR65551:JYR65552 KIN65551:KIN65552 KSJ65551:KSJ65552 LCF65551:LCF65552 LMB65551:LMB65552 LVX65551:LVX65552 MFT65551:MFT65552 MPP65551:MPP65552 MZL65551:MZL65552 NJH65551:NJH65552 NTD65551:NTD65552 OCZ65551:OCZ65552 OMV65551:OMV65552 OWR65551:OWR65552 PGN65551:PGN65552 PQJ65551:PQJ65552 QAF65551:QAF65552 QKB65551:QKB65552 QTX65551:QTX65552 RDT65551:RDT65552 RNP65551:RNP65552 RXL65551:RXL65552 SHH65551:SHH65552 SRD65551:SRD65552 TAZ65551:TAZ65552 TKV65551:TKV65552 TUR65551:TUR65552 UEN65551:UEN65552 UOJ65551:UOJ65552 UYF65551:UYF65552 VIB65551:VIB65552 VRX65551:VRX65552 WBT65551:WBT65552 WLP65551:WLP65552 WVL65551:WVL65552 E131087:E131088 IZ131087:IZ131088 SV131087:SV131088 ACR131087:ACR131088 AMN131087:AMN131088 AWJ131087:AWJ131088 BGF131087:BGF131088 BQB131087:BQB131088 BZX131087:BZX131088 CJT131087:CJT131088 CTP131087:CTP131088 DDL131087:DDL131088 DNH131087:DNH131088 DXD131087:DXD131088 EGZ131087:EGZ131088 EQV131087:EQV131088 FAR131087:FAR131088 FKN131087:FKN131088 FUJ131087:FUJ131088 GEF131087:GEF131088 GOB131087:GOB131088 GXX131087:GXX131088 HHT131087:HHT131088 HRP131087:HRP131088 IBL131087:IBL131088 ILH131087:ILH131088 IVD131087:IVD131088 JEZ131087:JEZ131088 JOV131087:JOV131088 JYR131087:JYR131088 KIN131087:KIN131088 KSJ131087:KSJ131088 LCF131087:LCF131088 LMB131087:LMB131088 LVX131087:LVX131088 MFT131087:MFT131088 MPP131087:MPP131088 MZL131087:MZL131088 NJH131087:NJH131088 NTD131087:NTD131088 OCZ131087:OCZ131088 OMV131087:OMV131088 OWR131087:OWR131088 PGN131087:PGN131088 PQJ131087:PQJ131088 QAF131087:QAF131088 QKB131087:QKB131088 QTX131087:QTX131088 RDT131087:RDT131088 RNP131087:RNP131088 RXL131087:RXL131088 SHH131087:SHH131088 SRD131087:SRD131088 TAZ131087:TAZ131088 TKV131087:TKV131088 TUR131087:TUR131088 UEN131087:UEN131088 UOJ131087:UOJ131088 UYF131087:UYF131088 VIB131087:VIB131088 VRX131087:VRX131088 WBT131087:WBT131088 WLP131087:WLP131088 WVL131087:WVL131088 E196623:E196624 IZ196623:IZ196624 SV196623:SV196624 ACR196623:ACR196624 AMN196623:AMN196624 AWJ196623:AWJ196624 BGF196623:BGF196624 BQB196623:BQB196624 BZX196623:BZX196624 CJT196623:CJT196624 CTP196623:CTP196624 DDL196623:DDL196624 DNH196623:DNH196624 DXD196623:DXD196624 EGZ196623:EGZ196624 EQV196623:EQV196624 FAR196623:FAR196624 FKN196623:FKN196624 FUJ196623:FUJ196624 GEF196623:GEF196624 GOB196623:GOB196624 GXX196623:GXX196624 HHT196623:HHT196624 HRP196623:HRP196624 IBL196623:IBL196624 ILH196623:ILH196624 IVD196623:IVD196624 JEZ196623:JEZ196624 JOV196623:JOV196624 JYR196623:JYR196624 KIN196623:KIN196624 KSJ196623:KSJ196624 LCF196623:LCF196624 LMB196623:LMB196624 LVX196623:LVX196624 MFT196623:MFT196624 MPP196623:MPP196624 MZL196623:MZL196624 NJH196623:NJH196624 NTD196623:NTD196624 OCZ196623:OCZ196624 OMV196623:OMV196624 OWR196623:OWR196624 PGN196623:PGN196624 PQJ196623:PQJ196624 QAF196623:QAF196624 QKB196623:QKB196624 QTX196623:QTX196624 RDT196623:RDT196624 RNP196623:RNP196624 RXL196623:RXL196624 SHH196623:SHH196624 SRD196623:SRD196624 TAZ196623:TAZ196624 TKV196623:TKV196624 TUR196623:TUR196624 UEN196623:UEN196624 UOJ196623:UOJ196624 UYF196623:UYF196624 VIB196623:VIB196624 VRX196623:VRX196624 WBT196623:WBT196624 WLP196623:WLP196624 WVL196623:WVL196624 E262159:E262160 IZ262159:IZ262160 SV262159:SV262160 ACR262159:ACR262160 AMN262159:AMN262160 AWJ262159:AWJ262160 BGF262159:BGF262160 BQB262159:BQB262160 BZX262159:BZX262160 CJT262159:CJT262160 CTP262159:CTP262160 DDL262159:DDL262160 DNH262159:DNH262160 DXD262159:DXD262160 EGZ262159:EGZ262160 EQV262159:EQV262160 FAR262159:FAR262160 FKN262159:FKN262160 FUJ262159:FUJ262160 GEF262159:GEF262160 GOB262159:GOB262160 GXX262159:GXX262160 HHT262159:HHT262160 HRP262159:HRP262160 IBL262159:IBL262160 ILH262159:ILH262160 IVD262159:IVD262160 JEZ262159:JEZ262160 JOV262159:JOV262160 JYR262159:JYR262160 KIN262159:KIN262160 KSJ262159:KSJ262160 LCF262159:LCF262160 LMB262159:LMB262160 LVX262159:LVX262160 MFT262159:MFT262160 MPP262159:MPP262160 MZL262159:MZL262160 NJH262159:NJH262160 NTD262159:NTD262160 OCZ262159:OCZ262160 OMV262159:OMV262160 OWR262159:OWR262160 PGN262159:PGN262160 PQJ262159:PQJ262160 QAF262159:QAF262160 QKB262159:QKB262160 QTX262159:QTX262160 RDT262159:RDT262160 RNP262159:RNP262160 RXL262159:RXL262160 SHH262159:SHH262160 SRD262159:SRD262160 TAZ262159:TAZ262160 TKV262159:TKV262160 TUR262159:TUR262160 UEN262159:UEN262160 UOJ262159:UOJ262160 UYF262159:UYF262160 VIB262159:VIB262160 VRX262159:VRX262160 WBT262159:WBT262160 WLP262159:WLP262160 WVL262159:WVL262160 E327695:E327696 IZ327695:IZ327696 SV327695:SV327696 ACR327695:ACR327696 AMN327695:AMN327696 AWJ327695:AWJ327696 BGF327695:BGF327696 BQB327695:BQB327696 BZX327695:BZX327696 CJT327695:CJT327696 CTP327695:CTP327696 DDL327695:DDL327696 DNH327695:DNH327696 DXD327695:DXD327696 EGZ327695:EGZ327696 EQV327695:EQV327696 FAR327695:FAR327696 FKN327695:FKN327696 FUJ327695:FUJ327696 GEF327695:GEF327696 GOB327695:GOB327696 GXX327695:GXX327696 HHT327695:HHT327696 HRP327695:HRP327696 IBL327695:IBL327696 ILH327695:ILH327696 IVD327695:IVD327696 JEZ327695:JEZ327696 JOV327695:JOV327696 JYR327695:JYR327696 KIN327695:KIN327696 KSJ327695:KSJ327696 LCF327695:LCF327696 LMB327695:LMB327696 LVX327695:LVX327696 MFT327695:MFT327696 MPP327695:MPP327696 MZL327695:MZL327696 NJH327695:NJH327696 NTD327695:NTD327696 OCZ327695:OCZ327696 OMV327695:OMV327696 OWR327695:OWR327696 PGN327695:PGN327696 PQJ327695:PQJ327696 QAF327695:QAF327696 QKB327695:QKB327696 QTX327695:QTX327696 RDT327695:RDT327696 RNP327695:RNP327696 RXL327695:RXL327696 SHH327695:SHH327696 SRD327695:SRD327696 TAZ327695:TAZ327696 TKV327695:TKV327696 TUR327695:TUR327696 UEN327695:UEN327696 UOJ327695:UOJ327696 UYF327695:UYF327696 VIB327695:VIB327696 VRX327695:VRX327696 WBT327695:WBT327696 WLP327695:WLP327696 WVL327695:WVL327696 E393231:E393232 IZ393231:IZ393232 SV393231:SV393232 ACR393231:ACR393232 AMN393231:AMN393232 AWJ393231:AWJ393232 BGF393231:BGF393232 BQB393231:BQB393232 BZX393231:BZX393232 CJT393231:CJT393232 CTP393231:CTP393232 DDL393231:DDL393232 DNH393231:DNH393232 DXD393231:DXD393232 EGZ393231:EGZ393232 EQV393231:EQV393232 FAR393231:FAR393232 FKN393231:FKN393232 FUJ393231:FUJ393232 GEF393231:GEF393232 GOB393231:GOB393232 GXX393231:GXX393232 HHT393231:HHT393232 HRP393231:HRP393232 IBL393231:IBL393232 ILH393231:ILH393232 IVD393231:IVD393232 JEZ393231:JEZ393232 JOV393231:JOV393232 JYR393231:JYR393232 KIN393231:KIN393232 KSJ393231:KSJ393232 LCF393231:LCF393232 LMB393231:LMB393232 LVX393231:LVX393232 MFT393231:MFT393232 MPP393231:MPP393232 MZL393231:MZL393232 NJH393231:NJH393232 NTD393231:NTD393232 OCZ393231:OCZ393232 OMV393231:OMV393232 OWR393231:OWR393232 PGN393231:PGN393232 PQJ393231:PQJ393232 QAF393231:QAF393232 QKB393231:QKB393232 QTX393231:QTX393232 RDT393231:RDT393232 RNP393231:RNP393232 RXL393231:RXL393232 SHH393231:SHH393232 SRD393231:SRD393232 TAZ393231:TAZ393232 TKV393231:TKV393232 TUR393231:TUR393232 UEN393231:UEN393232 UOJ393231:UOJ393232 UYF393231:UYF393232 VIB393231:VIB393232 VRX393231:VRX393232 WBT393231:WBT393232 WLP393231:WLP393232 WVL393231:WVL393232 E458767:E458768 IZ458767:IZ458768 SV458767:SV458768 ACR458767:ACR458768 AMN458767:AMN458768 AWJ458767:AWJ458768 BGF458767:BGF458768 BQB458767:BQB458768 BZX458767:BZX458768 CJT458767:CJT458768 CTP458767:CTP458768 DDL458767:DDL458768 DNH458767:DNH458768 DXD458767:DXD458768 EGZ458767:EGZ458768 EQV458767:EQV458768 FAR458767:FAR458768 FKN458767:FKN458768 FUJ458767:FUJ458768 GEF458767:GEF458768 GOB458767:GOB458768 GXX458767:GXX458768 HHT458767:HHT458768 HRP458767:HRP458768 IBL458767:IBL458768 ILH458767:ILH458768 IVD458767:IVD458768 JEZ458767:JEZ458768 JOV458767:JOV458768 JYR458767:JYR458768 KIN458767:KIN458768 KSJ458767:KSJ458768 LCF458767:LCF458768 LMB458767:LMB458768 LVX458767:LVX458768 MFT458767:MFT458768 MPP458767:MPP458768 MZL458767:MZL458768 NJH458767:NJH458768 NTD458767:NTD458768 OCZ458767:OCZ458768 OMV458767:OMV458768 OWR458767:OWR458768 PGN458767:PGN458768 PQJ458767:PQJ458768 QAF458767:QAF458768 QKB458767:QKB458768 QTX458767:QTX458768 RDT458767:RDT458768 RNP458767:RNP458768 RXL458767:RXL458768 SHH458767:SHH458768 SRD458767:SRD458768 TAZ458767:TAZ458768 TKV458767:TKV458768 TUR458767:TUR458768 UEN458767:UEN458768 UOJ458767:UOJ458768 UYF458767:UYF458768 VIB458767:VIB458768 VRX458767:VRX458768 WBT458767:WBT458768 WLP458767:WLP458768 WVL458767:WVL458768 E524303:E524304 IZ524303:IZ524304 SV524303:SV524304 ACR524303:ACR524304 AMN524303:AMN524304 AWJ524303:AWJ524304 BGF524303:BGF524304 BQB524303:BQB524304 BZX524303:BZX524304 CJT524303:CJT524304 CTP524303:CTP524304 DDL524303:DDL524304 DNH524303:DNH524304 DXD524303:DXD524304 EGZ524303:EGZ524304 EQV524303:EQV524304 FAR524303:FAR524304 FKN524303:FKN524304 FUJ524303:FUJ524304 GEF524303:GEF524304 GOB524303:GOB524304 GXX524303:GXX524304 HHT524303:HHT524304 HRP524303:HRP524304 IBL524303:IBL524304 ILH524303:ILH524304 IVD524303:IVD524304 JEZ524303:JEZ524304 JOV524303:JOV524304 JYR524303:JYR524304 KIN524303:KIN524304 KSJ524303:KSJ524304 LCF524303:LCF524304 LMB524303:LMB524304 LVX524303:LVX524304 MFT524303:MFT524304 MPP524303:MPP524304 MZL524303:MZL524304 NJH524303:NJH524304 NTD524303:NTD524304 OCZ524303:OCZ524304 OMV524303:OMV524304 OWR524303:OWR524304 PGN524303:PGN524304 PQJ524303:PQJ524304 QAF524303:QAF524304 QKB524303:QKB524304 QTX524303:QTX524304 RDT524303:RDT524304 RNP524303:RNP524304 RXL524303:RXL524304 SHH524303:SHH524304 SRD524303:SRD524304 TAZ524303:TAZ524304 TKV524303:TKV524304 TUR524303:TUR524304 UEN524303:UEN524304 UOJ524303:UOJ524304 UYF524303:UYF524304 VIB524303:VIB524304 VRX524303:VRX524304 WBT524303:WBT524304 WLP524303:WLP524304 WVL524303:WVL524304 E589839:E589840 IZ589839:IZ589840 SV589839:SV589840 ACR589839:ACR589840 AMN589839:AMN589840 AWJ589839:AWJ589840 BGF589839:BGF589840 BQB589839:BQB589840 BZX589839:BZX589840 CJT589839:CJT589840 CTP589839:CTP589840 DDL589839:DDL589840 DNH589839:DNH589840 DXD589839:DXD589840 EGZ589839:EGZ589840 EQV589839:EQV589840 FAR589839:FAR589840 FKN589839:FKN589840 FUJ589839:FUJ589840 GEF589839:GEF589840 GOB589839:GOB589840 GXX589839:GXX589840 HHT589839:HHT589840 HRP589839:HRP589840 IBL589839:IBL589840 ILH589839:ILH589840 IVD589839:IVD589840 JEZ589839:JEZ589840 JOV589839:JOV589840 JYR589839:JYR589840 KIN589839:KIN589840 KSJ589839:KSJ589840 LCF589839:LCF589840 LMB589839:LMB589840 LVX589839:LVX589840 MFT589839:MFT589840 MPP589839:MPP589840 MZL589839:MZL589840 NJH589839:NJH589840 NTD589839:NTD589840 OCZ589839:OCZ589840 OMV589839:OMV589840 OWR589839:OWR589840 PGN589839:PGN589840 PQJ589839:PQJ589840 QAF589839:QAF589840 QKB589839:QKB589840 QTX589839:QTX589840 RDT589839:RDT589840 RNP589839:RNP589840 RXL589839:RXL589840 SHH589839:SHH589840 SRD589839:SRD589840 TAZ589839:TAZ589840 TKV589839:TKV589840 TUR589839:TUR589840 UEN589839:UEN589840 UOJ589839:UOJ589840 UYF589839:UYF589840 VIB589839:VIB589840 VRX589839:VRX589840 WBT589839:WBT589840 WLP589839:WLP589840 WVL589839:WVL589840 E655375:E655376 IZ655375:IZ655376 SV655375:SV655376 ACR655375:ACR655376 AMN655375:AMN655376 AWJ655375:AWJ655376 BGF655375:BGF655376 BQB655375:BQB655376 BZX655375:BZX655376 CJT655375:CJT655376 CTP655375:CTP655376 DDL655375:DDL655376 DNH655375:DNH655376 DXD655375:DXD655376 EGZ655375:EGZ655376 EQV655375:EQV655376 FAR655375:FAR655376 FKN655375:FKN655376 FUJ655375:FUJ655376 GEF655375:GEF655376 GOB655375:GOB655376 GXX655375:GXX655376 HHT655375:HHT655376 HRP655375:HRP655376 IBL655375:IBL655376 ILH655375:ILH655376 IVD655375:IVD655376 JEZ655375:JEZ655376 JOV655375:JOV655376 JYR655375:JYR655376 KIN655375:KIN655376 KSJ655375:KSJ655376 LCF655375:LCF655376 LMB655375:LMB655376 LVX655375:LVX655376 MFT655375:MFT655376 MPP655375:MPP655376 MZL655375:MZL655376 NJH655375:NJH655376 NTD655375:NTD655376 OCZ655375:OCZ655376 OMV655375:OMV655376 OWR655375:OWR655376 PGN655375:PGN655376 PQJ655375:PQJ655376 QAF655375:QAF655376 QKB655375:QKB655376 QTX655375:QTX655376 RDT655375:RDT655376 RNP655375:RNP655376 RXL655375:RXL655376 SHH655375:SHH655376 SRD655375:SRD655376 TAZ655375:TAZ655376 TKV655375:TKV655376 TUR655375:TUR655376 UEN655375:UEN655376 UOJ655375:UOJ655376 UYF655375:UYF655376 VIB655375:VIB655376 VRX655375:VRX655376 WBT655375:WBT655376 WLP655375:WLP655376 WVL655375:WVL655376 E720911:E720912 IZ720911:IZ720912 SV720911:SV720912 ACR720911:ACR720912 AMN720911:AMN720912 AWJ720911:AWJ720912 BGF720911:BGF720912 BQB720911:BQB720912 BZX720911:BZX720912 CJT720911:CJT720912 CTP720911:CTP720912 DDL720911:DDL720912 DNH720911:DNH720912 DXD720911:DXD720912 EGZ720911:EGZ720912 EQV720911:EQV720912 FAR720911:FAR720912 FKN720911:FKN720912 FUJ720911:FUJ720912 GEF720911:GEF720912 GOB720911:GOB720912 GXX720911:GXX720912 HHT720911:HHT720912 HRP720911:HRP720912 IBL720911:IBL720912 ILH720911:ILH720912 IVD720911:IVD720912 JEZ720911:JEZ720912 JOV720911:JOV720912 JYR720911:JYR720912 KIN720911:KIN720912 KSJ720911:KSJ720912 LCF720911:LCF720912 LMB720911:LMB720912 LVX720911:LVX720912 MFT720911:MFT720912 MPP720911:MPP720912 MZL720911:MZL720912 NJH720911:NJH720912 NTD720911:NTD720912 OCZ720911:OCZ720912 OMV720911:OMV720912 OWR720911:OWR720912 PGN720911:PGN720912 PQJ720911:PQJ720912 QAF720911:QAF720912 QKB720911:QKB720912 QTX720911:QTX720912 RDT720911:RDT720912 RNP720911:RNP720912 RXL720911:RXL720912 SHH720911:SHH720912 SRD720911:SRD720912 TAZ720911:TAZ720912 TKV720911:TKV720912 TUR720911:TUR720912 UEN720911:UEN720912 UOJ720911:UOJ720912 UYF720911:UYF720912 VIB720911:VIB720912 VRX720911:VRX720912 WBT720911:WBT720912 WLP720911:WLP720912 WVL720911:WVL720912 E786447:E786448 IZ786447:IZ786448 SV786447:SV786448 ACR786447:ACR786448 AMN786447:AMN786448 AWJ786447:AWJ786448 BGF786447:BGF786448 BQB786447:BQB786448 BZX786447:BZX786448 CJT786447:CJT786448 CTP786447:CTP786448 DDL786447:DDL786448 DNH786447:DNH786448 DXD786447:DXD786448 EGZ786447:EGZ786448 EQV786447:EQV786448 FAR786447:FAR786448 FKN786447:FKN786448 FUJ786447:FUJ786448 GEF786447:GEF786448 GOB786447:GOB786448 GXX786447:GXX786448 HHT786447:HHT786448 HRP786447:HRP786448 IBL786447:IBL786448 ILH786447:ILH786448 IVD786447:IVD786448 JEZ786447:JEZ786448 JOV786447:JOV786448 JYR786447:JYR786448 KIN786447:KIN786448 KSJ786447:KSJ786448 LCF786447:LCF786448 LMB786447:LMB786448 LVX786447:LVX786448 MFT786447:MFT786448 MPP786447:MPP786448 MZL786447:MZL786448 NJH786447:NJH786448 NTD786447:NTD786448 OCZ786447:OCZ786448 OMV786447:OMV786448 OWR786447:OWR786448 PGN786447:PGN786448 PQJ786447:PQJ786448 QAF786447:QAF786448 QKB786447:QKB786448 QTX786447:QTX786448 RDT786447:RDT786448 RNP786447:RNP786448 RXL786447:RXL786448 SHH786447:SHH786448 SRD786447:SRD786448 TAZ786447:TAZ786448 TKV786447:TKV786448 TUR786447:TUR786448 UEN786447:UEN786448 UOJ786447:UOJ786448 UYF786447:UYF786448 VIB786447:VIB786448 VRX786447:VRX786448 WBT786447:WBT786448 WLP786447:WLP786448 WVL786447:WVL786448 E851983:E851984 IZ851983:IZ851984 SV851983:SV851984 ACR851983:ACR851984 AMN851983:AMN851984 AWJ851983:AWJ851984 BGF851983:BGF851984 BQB851983:BQB851984 BZX851983:BZX851984 CJT851983:CJT851984 CTP851983:CTP851984 DDL851983:DDL851984 DNH851983:DNH851984 DXD851983:DXD851984 EGZ851983:EGZ851984 EQV851983:EQV851984 FAR851983:FAR851984 FKN851983:FKN851984 FUJ851983:FUJ851984 GEF851983:GEF851984 GOB851983:GOB851984 GXX851983:GXX851984 HHT851983:HHT851984 HRP851983:HRP851984 IBL851983:IBL851984 ILH851983:ILH851984 IVD851983:IVD851984 JEZ851983:JEZ851984 JOV851983:JOV851984 JYR851983:JYR851984 KIN851983:KIN851984 KSJ851983:KSJ851984 LCF851983:LCF851984 LMB851983:LMB851984 LVX851983:LVX851984 MFT851983:MFT851984 MPP851983:MPP851984 MZL851983:MZL851984 NJH851983:NJH851984 NTD851983:NTD851984 OCZ851983:OCZ851984 OMV851983:OMV851984 OWR851983:OWR851984 PGN851983:PGN851984 PQJ851983:PQJ851984 QAF851983:QAF851984 QKB851983:QKB851984 QTX851983:QTX851984 RDT851983:RDT851984 RNP851983:RNP851984 RXL851983:RXL851984 SHH851983:SHH851984 SRD851983:SRD851984 TAZ851983:TAZ851984 TKV851983:TKV851984 TUR851983:TUR851984 UEN851983:UEN851984 UOJ851983:UOJ851984 UYF851983:UYF851984 VIB851983:VIB851984 VRX851983:VRX851984 WBT851983:WBT851984 WLP851983:WLP851984 WVL851983:WVL851984 E917519:E917520 IZ917519:IZ917520 SV917519:SV917520 ACR917519:ACR917520 AMN917519:AMN917520 AWJ917519:AWJ917520 BGF917519:BGF917520 BQB917519:BQB917520 BZX917519:BZX917520 CJT917519:CJT917520 CTP917519:CTP917520 DDL917519:DDL917520 DNH917519:DNH917520 DXD917519:DXD917520 EGZ917519:EGZ917520 EQV917519:EQV917520 FAR917519:FAR917520 FKN917519:FKN917520 FUJ917519:FUJ917520 GEF917519:GEF917520 GOB917519:GOB917520 GXX917519:GXX917520 HHT917519:HHT917520 HRP917519:HRP917520 IBL917519:IBL917520 ILH917519:ILH917520 IVD917519:IVD917520 JEZ917519:JEZ917520 JOV917519:JOV917520 JYR917519:JYR917520 KIN917519:KIN917520 KSJ917519:KSJ917520 LCF917519:LCF917520 LMB917519:LMB917520 LVX917519:LVX917520 MFT917519:MFT917520 MPP917519:MPP917520 MZL917519:MZL917520 NJH917519:NJH917520 NTD917519:NTD917520 OCZ917519:OCZ917520 OMV917519:OMV917520 OWR917519:OWR917520 PGN917519:PGN917520 PQJ917519:PQJ917520 QAF917519:QAF917520 QKB917519:QKB917520 QTX917519:QTX917520 RDT917519:RDT917520 RNP917519:RNP917520 RXL917519:RXL917520 SHH917519:SHH917520 SRD917519:SRD917520 TAZ917519:TAZ917520 TKV917519:TKV917520 TUR917519:TUR917520 UEN917519:UEN917520 UOJ917519:UOJ917520 UYF917519:UYF917520 VIB917519:VIB917520 VRX917519:VRX917520 WBT917519:WBT917520 WLP917519:WLP917520 WVL917519:WVL917520 E983055:E983056 IZ983055:IZ983056 SV983055:SV983056 ACR983055:ACR983056 AMN983055:AMN983056 AWJ983055:AWJ983056 BGF983055:BGF983056 BQB983055:BQB983056 BZX983055:BZX983056 CJT983055:CJT983056 CTP983055:CTP983056 DDL983055:DDL983056 DNH983055:DNH983056 DXD983055:DXD983056 EGZ983055:EGZ983056 EQV983055:EQV983056 FAR983055:FAR983056 FKN983055:FKN983056 FUJ983055:FUJ983056 GEF983055:GEF983056 GOB983055:GOB983056 GXX983055:GXX983056 HHT983055:HHT983056 HRP983055:HRP983056 IBL983055:IBL983056 ILH983055:ILH983056 IVD983055:IVD983056 JEZ983055:JEZ983056 JOV983055:JOV983056 JYR983055:JYR983056 KIN983055:KIN983056 KSJ983055:KSJ983056 LCF983055:LCF983056 LMB983055:LMB983056 LVX983055:LVX983056 MFT983055:MFT983056 MPP983055:MPP983056 MZL983055:MZL983056 NJH983055:NJH983056 NTD983055:NTD983056 OCZ983055:OCZ983056 OMV983055:OMV983056 OWR983055:OWR983056 PGN983055:PGN983056 PQJ983055:PQJ983056 QAF983055:QAF983056 QKB983055:QKB983056 QTX983055:QTX983056 RDT983055:RDT983056 RNP983055:RNP983056 RXL983055:RXL983056 SHH983055:SHH983056 SRD983055:SRD983056 TAZ983055:TAZ983056 TKV983055:TKV983056 TUR983055:TUR983056 UEN983055:UEN983056 UOJ983055:UOJ983056 UYF983055:UYF983056 VIB983055:VIB983056 VRX983055:VRX983056 WBT983055:WBT983056 WLP983055:WLP983056" xr:uid="{715C1536-DB12-4AB9-AF78-073A29C0A06B}">
      <formula1>"Si, No"</formula1>
    </dataValidation>
    <dataValidation type="list" allowBlank="1" showInputMessage="1" showErrorMessage="1" sqref="E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E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E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E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E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E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E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E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E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E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E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E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E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E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E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E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xr:uid="{A52F6BC2-02CF-4819-8535-E7E5A1CB8FDA}">
      <formula1>"Si,No,En proceso"</formula1>
    </dataValidation>
  </dataValidations>
  <pageMargins left="0.25" right="0.25" top="0.75" bottom="0.75" header="0.3" footer="0.3"/>
  <pageSetup scale="19" orientation="landscape" verticalDpi="300" r:id="rId1"/>
  <colBreaks count="2" manualBreakCount="2">
    <brk id="8" max="35" man="1"/>
    <brk id="1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2024-ARL-44</vt:lpstr>
      <vt:lpstr>'2024-ARL-44'!Área_de_impresión</vt:lpstr>
      <vt:lpstr>'2024-ARL-44'!Títulos_a_imprimir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 Paola Amaya Ruiz</dc:creator>
  <cp:lastModifiedBy>Lizeth Paola Amaya Ruiz</cp:lastModifiedBy>
  <dcterms:created xsi:type="dcterms:W3CDTF">2024-07-31T13:26:51Z</dcterms:created>
  <dcterms:modified xsi:type="dcterms:W3CDTF">2024-07-31T19:13:48Z</dcterms:modified>
</cp:coreProperties>
</file>