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mc:AlternateContent xmlns:mc="http://schemas.openxmlformats.org/markup-compatibility/2006">
    <mc:Choice Requires="x15">
      <x15ac:absPath xmlns:x15ac="http://schemas.microsoft.com/office/spreadsheetml/2010/11/ac" url="https://minhaciendagovco-my.sharepoint.com/personal/zgarcia_minhacienda_gov_co/Documents/Documentos/Zaira/"/>
    </mc:Choice>
  </mc:AlternateContent>
  <xr:revisionPtr revIDLastSave="2288" documentId="13_ncr:1_{AEFAA200-3A37-4520-9F64-7E6FAFF3CD1A}" xr6:coauthVersionLast="45" xr6:coauthVersionMax="47" xr10:uidLastSave="{7FF527D1-D1B8-464B-8B28-B74ECEEC01DD}"/>
  <bookViews>
    <workbookView xWindow="-120" yWindow="-120" windowWidth="29040" windowHeight="15840" activeTab="9" xr2:uid="{7471634A-2FFC-49E2-AE28-75BB048A1024}"/>
  </bookViews>
  <sheets>
    <sheet name="Indice" sheetId="18" r:id="rId1"/>
    <sheet name="EOGG" sheetId="3" r:id="rId2"/>
    <sheet name="EIFSGG" sheetId="5" r:id="rId3"/>
    <sheet name="MAGCP" sheetId="21" r:id="rId4"/>
    <sheet name="MAGCE" sheetId="22" r:id="rId5"/>
    <sheet name="MAGC" sheetId="20" r:id="rId6"/>
    <sheet name="MAFSS" sheetId="23" r:id="rId7"/>
    <sheet name="MAGD" sheetId="24" r:id="rId8"/>
    <sheet name="MAGM" sheetId="25" r:id="rId9"/>
    <sheet name="MAGG" sheetId="8"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6" i="22" l="1"/>
</calcChain>
</file>

<file path=xl/sharedStrings.xml><?xml version="1.0" encoding="utf-8"?>
<sst xmlns="http://schemas.openxmlformats.org/spreadsheetml/2006/main" count="967" uniqueCount="138">
  <si>
    <t>Impuestos</t>
  </si>
  <si>
    <t xml:space="preserve">Contribuciones sociales </t>
  </si>
  <si>
    <t xml:space="preserve">Donaciones  </t>
  </si>
  <si>
    <t>Otros ingresos</t>
  </si>
  <si>
    <t xml:space="preserve">Remuneración a los empleados  </t>
  </si>
  <si>
    <t xml:space="preserve">Uso de bienes y servicios  </t>
  </si>
  <si>
    <t xml:space="preserve">Consumo de capital fijo  </t>
  </si>
  <si>
    <t xml:space="preserve">Intereses  </t>
  </si>
  <si>
    <t xml:space="preserve">Subsidios  </t>
  </si>
  <si>
    <t xml:space="preserve">Prestaciones sociales  </t>
  </si>
  <si>
    <t xml:space="preserve">Otros gastos  </t>
  </si>
  <si>
    <t xml:space="preserve">Activos fijos </t>
  </si>
  <si>
    <t xml:space="preserve">Existencias </t>
  </si>
  <si>
    <t xml:space="preserve">Objetos de valor </t>
  </si>
  <si>
    <t xml:space="preserve">Activos no producidos </t>
  </si>
  <si>
    <t xml:space="preserve">Adquisición neta de activos financieros </t>
  </si>
  <si>
    <t xml:space="preserve">Deudores internos </t>
  </si>
  <si>
    <t xml:space="preserve">Deudores externos </t>
  </si>
  <si>
    <t xml:space="preserve">Incurrimiento neto de pasivos </t>
  </si>
  <si>
    <t xml:space="preserve">Acreedores internos </t>
  </si>
  <si>
    <t xml:space="preserve">Acreedores externos </t>
  </si>
  <si>
    <t>Ingresos</t>
  </si>
  <si>
    <t>Gastos</t>
  </si>
  <si>
    <t>Volver al índice</t>
  </si>
  <si>
    <t>Moneda nacional</t>
  </si>
  <si>
    <t>Miles de millones de pesos</t>
  </si>
  <si>
    <t>Gobierno General por sectores</t>
  </si>
  <si>
    <t>Notas:</t>
  </si>
  <si>
    <t>Transacciones que afectan el patrimonio neto</t>
  </si>
  <si>
    <t>Transacciones en activos no financieros</t>
  </si>
  <si>
    <t>Transacciones en activos y pasivos financieros</t>
  </si>
  <si>
    <t>Porcentaje del PIB</t>
  </si>
  <si>
    <t>Activos no financieros</t>
  </si>
  <si>
    <t>Transacciones (Neto)</t>
  </si>
  <si>
    <t>Otros flujos económicos</t>
  </si>
  <si>
    <t>Activos financieros</t>
  </si>
  <si>
    <t>Pasivos</t>
  </si>
  <si>
    <t>Gobierno General</t>
  </si>
  <si>
    <t>Contribuciones</t>
  </si>
  <si>
    <t>Transferencias entre unidades de gobierno</t>
  </si>
  <si>
    <t>Uso de bienes y servicios</t>
  </si>
  <si>
    <t>Consumo de capital fijo</t>
  </si>
  <si>
    <t>Intereses</t>
  </si>
  <si>
    <t>Subsidios</t>
  </si>
  <si>
    <t>Prestaciones sociales</t>
  </si>
  <si>
    <t>Otros gastos</t>
  </si>
  <si>
    <t>Balance de Apertura</t>
  </si>
  <si>
    <t>Dinero legal y depósitos</t>
  </si>
  <si>
    <t>Títulos de deuda</t>
  </si>
  <si>
    <t>Préstamos</t>
  </si>
  <si>
    <t>Derivados</t>
  </si>
  <si>
    <t>Cuentas por cobrar</t>
  </si>
  <si>
    <t>Cuentas por pagar</t>
  </si>
  <si>
    <t>Gobierno Central Presupuestario</t>
  </si>
  <si>
    <t>Gobierno Central Extrapresupuestario</t>
  </si>
  <si>
    <t>Fondos de Seguridad Social</t>
  </si>
  <si>
    <t>Gobierno Departamental</t>
  </si>
  <si>
    <t>Gobierno Municipal</t>
  </si>
  <si>
    <t>Hoja del archivo</t>
  </si>
  <si>
    <t>Participaciones de capital y en fondos de inversión</t>
  </si>
  <si>
    <t>Balance de Cierre</t>
  </si>
  <si>
    <t>Seguros y pensiones</t>
  </si>
  <si>
    <t>Saldo de apertura</t>
  </si>
  <si>
    <t>Saldo de cierre</t>
  </si>
  <si>
    <t>Sueldos y salarios</t>
  </si>
  <si>
    <t>En miles de millones de pesos y como % del PIB</t>
  </si>
  <si>
    <r>
      <t>Resultado operativo neto</t>
    </r>
    <r>
      <rPr>
        <b/>
        <vertAlign val="superscript"/>
        <sz val="10"/>
        <color theme="1" tint="0.249977111117893"/>
        <rFont val="Arial"/>
        <family val="2"/>
      </rPr>
      <t>4</t>
    </r>
  </si>
  <si>
    <r>
      <t>Préstamo neto (+) / endeudamiento neto (-)</t>
    </r>
    <r>
      <rPr>
        <b/>
        <vertAlign val="superscript"/>
        <sz val="10"/>
        <color theme="1" tint="0.249977111117893"/>
        <rFont val="Arial"/>
        <family val="2"/>
      </rPr>
      <t>5</t>
    </r>
  </si>
  <si>
    <r>
      <t>Financiamiento</t>
    </r>
    <r>
      <rPr>
        <b/>
        <vertAlign val="superscript"/>
        <sz val="10"/>
        <color theme="1" tint="0.249977111117893"/>
        <rFont val="Arial"/>
        <family val="2"/>
      </rPr>
      <t>6</t>
    </r>
  </si>
  <si>
    <r>
      <t>Discrepancia estadística</t>
    </r>
    <r>
      <rPr>
        <b/>
        <vertAlign val="superscript"/>
        <sz val="10"/>
        <color theme="1" tint="0.249977111117893"/>
        <rFont val="Arial"/>
        <family val="2"/>
      </rPr>
      <t>7</t>
    </r>
  </si>
  <si>
    <t>EOGG</t>
  </si>
  <si>
    <t>EIFSGG</t>
  </si>
  <si>
    <t>MAGG</t>
  </si>
  <si>
    <t>MAFSS</t>
  </si>
  <si>
    <t>MAGD</t>
  </si>
  <si>
    <t>MAGM</t>
  </si>
  <si>
    <r>
      <t>Otros Flujos Económicos Precio</t>
    </r>
    <r>
      <rPr>
        <b/>
        <vertAlign val="superscript"/>
        <sz val="10"/>
        <color theme="0"/>
        <rFont val="Arial"/>
        <family val="2"/>
      </rPr>
      <t>2</t>
    </r>
  </si>
  <si>
    <r>
      <t>Otros Flujos Económicos  Volumen</t>
    </r>
    <r>
      <rPr>
        <b/>
        <vertAlign val="superscript"/>
        <sz val="10"/>
        <color theme="0"/>
        <rFont val="Arial"/>
        <family val="2"/>
      </rPr>
      <t>3</t>
    </r>
  </si>
  <si>
    <t>Patrimonio neto</t>
  </si>
  <si>
    <r>
      <t>Patrimonio financiero neto</t>
    </r>
    <r>
      <rPr>
        <b/>
        <vertAlign val="superscript"/>
        <sz val="10"/>
        <color theme="1" tint="0.249977111117893"/>
        <rFont val="Arial"/>
        <family val="2"/>
      </rPr>
      <t>6</t>
    </r>
  </si>
  <si>
    <t>Concepto</t>
  </si>
  <si>
    <t>MAGC</t>
  </si>
  <si>
    <t>MAGCP</t>
  </si>
  <si>
    <t>MAGCE</t>
  </si>
  <si>
    <r>
      <t>Patrimonio neto</t>
    </r>
    <r>
      <rPr>
        <b/>
        <vertAlign val="superscript"/>
        <sz val="10"/>
        <color theme="1" tint="0.249977111117893"/>
        <rFont val="Arial"/>
        <family val="2"/>
      </rPr>
      <t>7</t>
    </r>
  </si>
  <si>
    <r>
      <t>Discrepancia estadística</t>
    </r>
    <r>
      <rPr>
        <b/>
        <vertAlign val="superscript"/>
        <sz val="10"/>
        <color theme="1" tint="0.249977111117893"/>
        <rFont val="Arial"/>
        <family val="2"/>
      </rPr>
      <t>8</t>
    </r>
  </si>
  <si>
    <t>Estado de Operaciones de Gobierno</t>
  </si>
  <si>
    <t>Gobierno General por subsectores</t>
  </si>
  <si>
    <t>Eliminaciones GC</t>
  </si>
  <si>
    <t>Eliminaciones GG</t>
  </si>
  <si>
    <r>
      <t>Eliminaciones GC</t>
    </r>
    <r>
      <rPr>
        <b/>
        <vertAlign val="superscript"/>
        <sz val="10"/>
        <color theme="0"/>
        <rFont val="Arial"/>
        <family val="2"/>
      </rPr>
      <t>3</t>
    </r>
  </si>
  <si>
    <r>
      <t>Eliminaciones GG</t>
    </r>
    <r>
      <rPr>
        <b/>
        <vertAlign val="superscript"/>
        <sz val="10"/>
        <color theme="0"/>
        <rFont val="Arial"/>
        <family val="2"/>
      </rPr>
      <t>3</t>
    </r>
  </si>
  <si>
    <t>Gobierno Central</t>
  </si>
  <si>
    <t>Gobierno Central Extrapresupuestario (GCE)</t>
  </si>
  <si>
    <t>Gobierno Central Presupuestario 
(GCP)</t>
  </si>
  <si>
    <t>Gobierno Central
(GC)</t>
  </si>
  <si>
    <t>Gobierno Departamental
(GD)</t>
  </si>
  <si>
    <t>Gobierno Municipal
(GM)</t>
  </si>
  <si>
    <t>Fondos de seguridad social
(FSS)</t>
  </si>
  <si>
    <t>Gobierno General
(GG)</t>
  </si>
  <si>
    <r>
      <t>Resultado operativo neto (1-2)</t>
    </r>
    <r>
      <rPr>
        <b/>
        <vertAlign val="superscript"/>
        <sz val="10"/>
        <color theme="1" tint="0.249977111117893"/>
        <rFont val="Arial"/>
        <family val="2"/>
      </rPr>
      <t>4</t>
    </r>
    <r>
      <rPr>
        <b/>
        <sz val="10"/>
        <color theme="1" tint="0.249977111117893"/>
        <rFont val="Arial"/>
        <family val="2"/>
      </rPr>
      <t xml:space="preserve"> </t>
    </r>
  </si>
  <si>
    <t xml:space="preserve">Inversión neta en activos no financieros </t>
  </si>
  <si>
    <r>
      <rPr>
        <vertAlign val="superscript"/>
        <sz val="9"/>
        <color theme="1" tint="0.249977111117893"/>
        <rFont val="Century Gothic"/>
        <family val="2"/>
      </rPr>
      <t>2</t>
    </r>
    <r>
      <rPr>
        <sz val="9"/>
        <color theme="1" tint="0.249977111117893"/>
        <rFont val="Century Gothic"/>
        <family val="2"/>
      </rPr>
      <t xml:space="preserve"> </t>
    </r>
    <r>
      <rPr>
        <b/>
        <sz val="9"/>
        <color theme="1" tint="0.249977111117893"/>
        <rFont val="Century Gothic"/>
        <family val="2"/>
      </rPr>
      <t>Cifras preliminares</t>
    </r>
    <r>
      <rPr>
        <sz val="9"/>
        <color theme="1" tint="0.249977111117893"/>
        <rFont val="Century Gothic"/>
        <family val="2"/>
      </rPr>
      <t>. Se denominan preliminares, dado que la metodología para su producción aún continúa en construcción, por lo que todavía no se consideran como cifras oficiales para el análisis de la política fiscal.</t>
    </r>
  </si>
  <si>
    <r>
      <rPr>
        <vertAlign val="superscript"/>
        <sz val="9"/>
        <color theme="1" tint="0.249977111117893"/>
        <rFont val="Century Gothic"/>
        <family val="2"/>
      </rPr>
      <t>5</t>
    </r>
    <r>
      <rPr>
        <sz val="9"/>
        <color theme="1" tint="0.249977111117893"/>
        <rFont val="Century Gothic"/>
        <family val="2"/>
      </rPr>
      <t xml:space="preserve"> El </t>
    </r>
    <r>
      <rPr>
        <b/>
        <sz val="9"/>
        <color theme="1" tint="0.249977111117893"/>
        <rFont val="Century Gothic"/>
        <family val="2"/>
      </rPr>
      <t>préstamo (+) o endeudamiento (-) neto</t>
    </r>
    <r>
      <rPr>
        <sz val="9"/>
        <color theme="1" tint="0.249977111117893"/>
        <rFont val="Century Gothic"/>
        <family val="2"/>
      </rPr>
      <t xml:space="preserve"> equivale al resultado operativo neto menos la inversión neta en activos no financieros (ANF) o, lo que es lo mismo, a ingresos menos la suma de los gastos y la inversión neta en ANF. La inversión neta en ANF equivale a adquisiciones netas (adquisiciones – disposiciones) de ANF menos el consumo de capital fijo. </t>
    </r>
  </si>
  <si>
    <r>
      <rPr>
        <vertAlign val="superscript"/>
        <sz val="9"/>
        <color theme="1" tint="0.249977111117893"/>
        <rFont val="Century Gothic"/>
        <family val="2"/>
      </rPr>
      <t>4</t>
    </r>
    <r>
      <rPr>
        <sz val="9"/>
        <color theme="1" tint="0.249977111117893"/>
        <rFont val="Century Gothic"/>
        <family val="2"/>
      </rPr>
      <t xml:space="preserve"> El </t>
    </r>
    <r>
      <rPr>
        <b/>
        <sz val="9"/>
        <color theme="1" tint="0.249977111117893"/>
        <rFont val="Century Gothic"/>
        <family val="2"/>
      </rPr>
      <t>resultado operativo neto</t>
    </r>
    <r>
      <rPr>
        <sz val="9"/>
        <color theme="1" tint="0.249977111117893"/>
        <rFont val="Century Gothic"/>
        <family val="2"/>
      </rPr>
      <t xml:space="preserve"> equivale a la diferencia entre las transacciones de ingresos y gastos.</t>
    </r>
  </si>
  <si>
    <r>
      <rPr>
        <vertAlign val="superscript"/>
        <sz val="9"/>
        <color theme="1" tint="0.249977111117893"/>
        <rFont val="Century Gothic"/>
        <family val="2"/>
      </rPr>
      <t>1</t>
    </r>
    <r>
      <rPr>
        <sz val="9"/>
        <color theme="1" tint="0.249977111117893"/>
        <rFont val="Century Gothic"/>
        <family val="2"/>
      </rPr>
      <t xml:space="preserve"> En el </t>
    </r>
    <r>
      <rPr>
        <b/>
        <sz val="9"/>
        <color theme="1" tint="0.249977111117893"/>
        <rFont val="Century Gothic"/>
        <family val="2"/>
      </rPr>
      <t xml:space="preserve">estado de operaciones de gobierno </t>
    </r>
    <r>
      <rPr>
        <sz val="9"/>
        <color theme="1" tint="0.249977111117893"/>
        <rFont val="Century Gothic"/>
        <family val="2"/>
      </rPr>
      <t>se registran las transacciones de ingresos y gastos, la inversión neta en activos no financieros y las transacciones de financiamiento (transacciones en AF y pasivos). Estas transacciones reflejan los flujos provenientes de interacciones convenidas de mutuo acuerdo entre unidades de gobierno.</t>
    </r>
  </si>
  <si>
    <r>
      <rPr>
        <vertAlign val="superscript"/>
        <sz val="9"/>
        <color theme="1" tint="0.249977111117893"/>
        <rFont val="Century Gothic"/>
        <family val="2"/>
      </rPr>
      <t>6</t>
    </r>
    <r>
      <rPr>
        <sz val="9"/>
        <color theme="1" tint="0.249977111117893"/>
        <rFont val="Century Gothic"/>
        <family val="2"/>
      </rPr>
      <t xml:space="preserve"> El </t>
    </r>
    <r>
      <rPr>
        <b/>
        <sz val="9"/>
        <color theme="1" tint="0.249977111117893"/>
        <rFont val="Century Gothic"/>
        <family val="2"/>
      </rPr>
      <t>financiamiento</t>
    </r>
    <r>
      <rPr>
        <sz val="9"/>
        <color theme="1" tint="0.249977111117893"/>
        <rFont val="Century Gothic"/>
        <family val="2"/>
      </rPr>
      <t xml:space="preserve"> equivale a la adquisición neta de activos financieros menos el incurrimiento neto de pasivos.</t>
    </r>
  </si>
  <si>
    <r>
      <rPr>
        <vertAlign val="superscript"/>
        <sz val="9"/>
        <color theme="1" tint="0.249977111117893"/>
        <rFont val="Century Gothic"/>
        <family val="2"/>
      </rPr>
      <t>7</t>
    </r>
    <r>
      <rPr>
        <sz val="9"/>
        <color theme="1" tint="0.249977111117893"/>
        <rFont val="Century Gothic"/>
        <family val="2"/>
      </rPr>
      <t xml:space="preserve"> La </t>
    </r>
    <r>
      <rPr>
        <b/>
        <sz val="9"/>
        <color theme="1" tint="0.249977111117893"/>
        <rFont val="Century Gothic"/>
        <family val="2"/>
      </rPr>
      <t>discrepancia estadística</t>
    </r>
    <r>
      <rPr>
        <sz val="9"/>
        <color theme="1" tint="0.249977111117893"/>
        <rFont val="Century Gothic"/>
        <family val="2"/>
      </rPr>
      <t xml:space="preserve"> es la diferencia que existe entre el indicador de </t>
    </r>
    <r>
      <rPr>
        <i/>
        <sz val="9"/>
        <color theme="1" tint="0.249977111117893"/>
        <rFont val="Century Gothic"/>
        <family val="2"/>
      </rPr>
      <t>Préstamo neto (+) / endeudamiento neto (-)</t>
    </r>
    <r>
      <rPr>
        <sz val="9"/>
        <color theme="1" tint="0.249977111117893"/>
        <rFont val="Century Gothic"/>
        <family val="2"/>
      </rPr>
      <t xml:space="preserve"> y el indicador de </t>
    </r>
    <r>
      <rPr>
        <i/>
        <sz val="9"/>
        <color theme="1" tint="0.249977111117893"/>
        <rFont val="Century Gothic"/>
        <family val="2"/>
      </rPr>
      <t>Financiamiento</t>
    </r>
    <r>
      <rPr>
        <sz val="9"/>
        <color theme="1" tint="0.249977111117893"/>
        <rFont val="Century Gothic"/>
        <family val="2"/>
      </rPr>
      <t>. Los estándares internacionales de estadística admiten que puede presentarse discrepancia entre estos dos resultados por razones como, por ejemplo, el uso simúltaneo de distintas fuentes de información para la compilación de las estadísticas (FMI, 2011, pár. 256).</t>
    </r>
  </si>
  <si>
    <r>
      <rPr>
        <vertAlign val="superscript"/>
        <sz val="9"/>
        <color theme="1" tint="0.249977111117893"/>
        <rFont val="Century Gothic"/>
        <family val="2"/>
      </rPr>
      <t>1</t>
    </r>
    <r>
      <rPr>
        <sz val="9"/>
        <color theme="1" tint="0.249977111117893"/>
        <rFont val="Century Gothic"/>
        <family val="2"/>
      </rPr>
      <t xml:space="preserve"> </t>
    </r>
    <r>
      <rPr>
        <b/>
        <sz val="9"/>
        <color theme="1" tint="0.249977111117893"/>
        <rFont val="Century Gothic"/>
        <family val="2"/>
      </rPr>
      <t>Cifras preliminares.</t>
    </r>
    <r>
      <rPr>
        <sz val="9"/>
        <color theme="1" tint="0.249977111117893"/>
        <rFont val="Century Gothic"/>
        <family val="2"/>
      </rPr>
      <t xml:space="preserve"> Se denominan preliminares, dado que la metodología para su producción aún continúa en construcción, por lo que todavía no se consideran como cifras oficiales para el análisis de la política fiscal.</t>
    </r>
  </si>
  <si>
    <r>
      <rPr>
        <vertAlign val="superscript"/>
        <sz val="9"/>
        <color theme="1" tint="0.249977111117893"/>
        <rFont val="Century Gothic"/>
        <family val="2"/>
      </rPr>
      <t>3</t>
    </r>
    <r>
      <rPr>
        <sz val="9"/>
        <color theme="1" tint="0.249977111117893"/>
        <rFont val="Century Gothic"/>
        <family val="2"/>
      </rPr>
      <t xml:space="preserve"> Los datos se presentan </t>
    </r>
    <r>
      <rPr>
        <b/>
        <sz val="9"/>
        <color theme="1" tint="0.249977111117893"/>
        <rFont val="Century Gothic"/>
        <family val="2"/>
      </rPr>
      <t>consolidados</t>
    </r>
    <r>
      <rPr>
        <sz val="9"/>
        <color theme="1" tint="0.249977111117893"/>
        <rFont val="Century Gothic"/>
        <family val="2"/>
      </rPr>
      <t xml:space="preserve"> a nivel intrasectorial e intersectorial. La consolidación es un método para presentar las estadísticas de un conjunto de entidades como si constituyeran una sola entidad. Para ello, se eliminan las operaciones recíprocas entre las entidades de un mismo sector (consolidación intrasectorial) o entre los subsectores de un sector (consolidación intersectorial). </t>
    </r>
    <r>
      <rPr>
        <b/>
        <sz val="9"/>
        <color theme="1" tint="0.249977111117893"/>
        <rFont val="Century Gothic"/>
        <family val="2"/>
      </rPr>
      <t>Eliminaciones GC</t>
    </r>
    <r>
      <rPr>
        <sz val="9"/>
        <color theme="1" tint="0.249977111117893"/>
        <rFont val="Century Gothic"/>
        <family val="2"/>
      </rPr>
      <t xml:space="preserve">: operaciones recíprocas entre GCP y GCE; </t>
    </r>
    <r>
      <rPr>
        <b/>
        <sz val="9"/>
        <color theme="1" tint="0.249977111117893"/>
        <rFont val="Century Gothic"/>
        <family val="2"/>
      </rPr>
      <t>Eliminaciones GG</t>
    </r>
    <r>
      <rPr>
        <sz val="9"/>
        <color theme="1" tint="0.249977111117893"/>
        <rFont val="Century Gothic"/>
        <family val="2"/>
      </rPr>
      <t>: operaciones recíprocas entre GC, FSS, GD y GM.</t>
    </r>
  </si>
  <si>
    <r>
      <rPr>
        <vertAlign val="superscript"/>
        <sz val="9"/>
        <color theme="1" tint="0.249977111117893"/>
        <rFont val="Century Gothic"/>
        <family val="2"/>
      </rPr>
      <t>2</t>
    </r>
    <r>
      <rPr>
        <sz val="9"/>
        <color theme="1" tint="0.249977111117893"/>
        <rFont val="Century Gothic"/>
        <family val="2"/>
      </rPr>
      <t xml:space="preserve"> Las </t>
    </r>
    <r>
      <rPr>
        <b/>
        <sz val="9"/>
        <color theme="1" tint="0.249977111117893"/>
        <rFont val="Century Gothic"/>
        <family val="2"/>
      </rPr>
      <t xml:space="preserve">transacciones </t>
    </r>
    <r>
      <rPr>
        <sz val="9"/>
        <color theme="1" tint="0.249977111117893"/>
        <rFont val="Century Gothic"/>
        <family val="2"/>
      </rPr>
      <t>reflejan los flujos provenientes de interacciones convenidas de mutuo acuerdo entre unidades de gobierno.</t>
    </r>
  </si>
  <si>
    <r>
      <t>Transacciones (Neto)</t>
    </r>
    <r>
      <rPr>
        <vertAlign val="superscript"/>
        <sz val="10"/>
        <color theme="1" tint="0.249977111117893"/>
        <rFont val="Arial"/>
        <family val="2"/>
      </rPr>
      <t>2</t>
    </r>
  </si>
  <si>
    <r>
      <t>Otros flujos económicos</t>
    </r>
    <r>
      <rPr>
        <vertAlign val="superscript"/>
        <sz val="10"/>
        <color theme="1" tint="0.249977111117893"/>
        <rFont val="Arial"/>
        <family val="2"/>
      </rPr>
      <t>3</t>
    </r>
  </si>
  <si>
    <r>
      <t>Eliminaciones GC</t>
    </r>
    <r>
      <rPr>
        <b/>
        <vertAlign val="superscript"/>
        <sz val="10"/>
        <color theme="0"/>
        <rFont val="Arial"/>
        <family val="2"/>
      </rPr>
      <t>4</t>
    </r>
  </si>
  <si>
    <r>
      <t>Eliminaciones GG</t>
    </r>
    <r>
      <rPr>
        <b/>
        <vertAlign val="superscript"/>
        <sz val="10"/>
        <color theme="0"/>
        <rFont val="Arial"/>
        <family val="2"/>
      </rPr>
      <t>4</t>
    </r>
  </si>
  <si>
    <r>
      <t>Patrimonio neto</t>
    </r>
    <r>
      <rPr>
        <b/>
        <vertAlign val="superscript"/>
        <sz val="11"/>
        <color theme="1" tint="0.249977111117893"/>
        <rFont val="Calibri"/>
        <family val="2"/>
        <scheme val="minor"/>
      </rPr>
      <t>5</t>
    </r>
  </si>
  <si>
    <r>
      <rPr>
        <vertAlign val="superscript"/>
        <sz val="9"/>
        <color theme="1" tint="0.249977111117893"/>
        <rFont val="Century Gothic"/>
        <family val="2"/>
      </rPr>
      <t>3</t>
    </r>
    <r>
      <rPr>
        <sz val="9"/>
        <color theme="1" tint="0.249977111117893"/>
        <rFont val="Century Gothic"/>
        <family val="2"/>
      </rPr>
      <t xml:space="preserve"> Los </t>
    </r>
    <r>
      <rPr>
        <b/>
        <sz val="9"/>
        <color theme="1" tint="0.249977111117893"/>
        <rFont val="Century Gothic"/>
        <family val="2"/>
      </rPr>
      <t>otros flujos económicos (OFE)</t>
    </r>
    <r>
      <rPr>
        <sz val="9"/>
        <color theme="1" tint="0.249977111117893"/>
        <rFont val="Century Gothic"/>
        <family val="2"/>
      </rPr>
      <t xml:space="preserve"> son variaciones en los saldos que no son el resultado de transacciones, e inciden sobre los precios o las cantidades de los activos y pasivos. Un ejemplo de OFE asociado a cambios en los precios es la variación neta en los saldos de la deuda pública denominada en moneda extranjera, por variaciones en los tipos de cambio. Un OFE relacionado con las cantidades podría ser la pérdida de bienes públicos a causa de fenómenos naturales. </t>
    </r>
  </si>
  <si>
    <r>
      <rPr>
        <vertAlign val="superscript"/>
        <sz val="9"/>
        <color theme="1" tint="0.249977111117893"/>
        <rFont val="Century Gothic"/>
        <family val="2"/>
      </rPr>
      <t>4</t>
    </r>
    <r>
      <rPr>
        <sz val="9"/>
        <color theme="1" tint="0.249977111117893"/>
        <rFont val="Century Gothic"/>
        <family val="2"/>
      </rPr>
      <t xml:space="preserve"> Los datos se presentan </t>
    </r>
    <r>
      <rPr>
        <b/>
        <sz val="9"/>
        <color theme="1" tint="0.249977111117893"/>
        <rFont val="Century Gothic"/>
        <family val="2"/>
      </rPr>
      <t>consolidados</t>
    </r>
    <r>
      <rPr>
        <sz val="9"/>
        <color theme="1" tint="0.249977111117893"/>
        <rFont val="Century Gothic"/>
        <family val="2"/>
      </rPr>
      <t xml:space="preserve"> a nivel intrasectorial e intersectorial. La consolidación es un método para presentar las estadísticas de un conjunto de entidades como si constituyeran una sola entidad. Para ello, se eliminan las operaciones recíprocas entre las entidades de un mismo sector (consolidación intrasectorial) o entre los subsectores de un sector (consolidación intersectorial). </t>
    </r>
    <r>
      <rPr>
        <b/>
        <sz val="9"/>
        <color theme="1" tint="0.249977111117893"/>
        <rFont val="Century Gothic"/>
        <family val="2"/>
      </rPr>
      <t>Eliminaciones GC</t>
    </r>
    <r>
      <rPr>
        <sz val="9"/>
        <color theme="1" tint="0.249977111117893"/>
        <rFont val="Century Gothic"/>
        <family val="2"/>
      </rPr>
      <t xml:space="preserve">: operaciones recíprocas entre GCP y GCE; </t>
    </r>
    <r>
      <rPr>
        <b/>
        <sz val="9"/>
        <color theme="1" tint="0.249977111117893"/>
        <rFont val="Century Gothic"/>
        <family val="2"/>
      </rPr>
      <t>Eliminaciones GG</t>
    </r>
    <r>
      <rPr>
        <sz val="9"/>
        <color theme="1" tint="0.249977111117893"/>
        <rFont val="Century Gothic"/>
        <family val="2"/>
      </rPr>
      <t>: operaciones recíprocas entre GC, FSS, GD y GM.</t>
    </r>
  </si>
  <si>
    <r>
      <rPr>
        <vertAlign val="superscript"/>
        <sz val="9"/>
        <color theme="1" tint="0.249977111117893"/>
        <rFont val="Century Gothic"/>
        <family val="2"/>
      </rPr>
      <t>5</t>
    </r>
    <r>
      <rPr>
        <vertAlign val="subscript"/>
        <sz val="9"/>
        <color theme="1" tint="0.249977111117893"/>
        <rFont val="Century Gothic"/>
        <family val="2"/>
      </rPr>
      <t xml:space="preserve">  </t>
    </r>
    <r>
      <rPr>
        <sz val="9"/>
        <color theme="1" tint="0.249977111117893"/>
        <rFont val="Century Gothic"/>
        <family val="2"/>
      </rPr>
      <t xml:space="preserve">El </t>
    </r>
    <r>
      <rPr>
        <b/>
        <sz val="9"/>
        <color theme="1" tint="0.249977111117893"/>
        <rFont val="Century Gothic"/>
        <family val="2"/>
      </rPr>
      <t>patrimonio neto</t>
    </r>
    <r>
      <rPr>
        <sz val="9"/>
        <color theme="1" tint="0.249977111117893"/>
        <rFont val="Century Gothic"/>
        <family val="2"/>
      </rPr>
      <t xml:space="preserve"> es el resultado de restarle a los activos los pasivos.</t>
    </r>
  </si>
  <si>
    <r>
      <rPr>
        <vertAlign val="superscript"/>
        <sz val="9"/>
        <color theme="1" tint="0.249977111117893"/>
        <rFont val="Century Gothic"/>
        <family val="2"/>
      </rPr>
      <t>1</t>
    </r>
    <r>
      <rPr>
        <sz val="9"/>
        <color theme="1" tint="0.249977111117893"/>
        <rFont val="Century Gothic"/>
        <family val="2"/>
      </rPr>
      <t xml:space="preserve"> </t>
    </r>
    <r>
      <rPr>
        <b/>
        <sz val="9"/>
        <color theme="1" tint="0.249977111117893"/>
        <rFont val="Century Gothic"/>
        <family val="2"/>
      </rPr>
      <t>Cifras preliminares</t>
    </r>
    <r>
      <rPr>
        <sz val="9"/>
        <color theme="1" tint="0.249977111117893"/>
        <rFont val="Century Gothic"/>
        <family val="2"/>
      </rPr>
      <t>. Se denominan preliminares, dado que la metodología para su producción aún continúa en construcción, por lo que todavía no se consideran como cifras oficiales para el análisis de la política fiscal.</t>
    </r>
  </si>
  <si>
    <r>
      <rPr>
        <vertAlign val="superscript"/>
        <sz val="9"/>
        <color theme="1" tint="0.249977111117893"/>
        <rFont val="Century Gothic"/>
        <family val="2"/>
      </rPr>
      <t>2</t>
    </r>
    <r>
      <rPr>
        <sz val="9"/>
        <color theme="1" tint="0.249977111117893"/>
        <rFont val="Century Gothic"/>
        <family val="2"/>
      </rPr>
      <t xml:space="preserve"> Los </t>
    </r>
    <r>
      <rPr>
        <b/>
        <sz val="9"/>
        <color theme="1" tint="0.249977111117893"/>
        <rFont val="Century Gothic"/>
        <family val="2"/>
      </rPr>
      <t>otros flujos económicos (OFE)</t>
    </r>
    <r>
      <rPr>
        <sz val="9"/>
        <color theme="1" tint="0.249977111117893"/>
        <rFont val="Century Gothic"/>
        <family val="2"/>
      </rPr>
      <t xml:space="preserve"> son variaciones en los saldos que no son el resultado de transacciones, e inciden sobre los precios o las cantidades de los activos y pasivos. </t>
    </r>
    <r>
      <rPr>
        <b/>
        <sz val="9"/>
        <color theme="1" tint="0.249977111117893"/>
        <rFont val="Century Gothic"/>
        <family val="2"/>
      </rPr>
      <t>Un ejemplo de OFE asociado a cambios en los precios</t>
    </r>
    <r>
      <rPr>
        <sz val="9"/>
        <color theme="1" tint="0.249977111117893"/>
        <rFont val="Century Gothic"/>
        <family val="2"/>
      </rPr>
      <t xml:space="preserve"> es la variación neta en los saldos de la deuda pública denominada en moneda extranjera, por variaciones en los tipos de cambio.</t>
    </r>
  </si>
  <si>
    <r>
      <rPr>
        <vertAlign val="superscript"/>
        <sz val="9"/>
        <color theme="1" tint="0.249977111117893"/>
        <rFont val="Century Gothic"/>
        <family val="2"/>
      </rPr>
      <t>3</t>
    </r>
    <r>
      <rPr>
        <sz val="9"/>
        <color theme="1" tint="0.249977111117893"/>
        <rFont val="Century Gothic"/>
        <family val="2"/>
      </rPr>
      <t xml:space="preserve"> </t>
    </r>
    <r>
      <rPr>
        <b/>
        <sz val="9"/>
        <color theme="1" tint="0.249977111117893"/>
        <rFont val="Century Gothic"/>
        <family val="2"/>
      </rPr>
      <t xml:space="preserve">Un OFE relacionado con las cantidades </t>
    </r>
    <r>
      <rPr>
        <sz val="9"/>
        <color theme="1" tint="0.249977111117893"/>
        <rFont val="Century Gothic"/>
        <family val="2"/>
      </rPr>
      <t xml:space="preserve">podría ser la pérdida de bienes públicos a causa de fenómenos naturales. </t>
    </r>
  </si>
  <si>
    <r>
      <rPr>
        <vertAlign val="superscript"/>
        <sz val="9"/>
        <color theme="1" tint="0.249977111117893"/>
        <rFont val="Century Gothic"/>
        <family val="2"/>
      </rPr>
      <t xml:space="preserve">6 </t>
    </r>
    <r>
      <rPr>
        <sz val="9"/>
        <color theme="1" tint="0.249977111117893"/>
        <rFont val="Century Gothic"/>
        <family val="2"/>
      </rPr>
      <t xml:space="preserve">El </t>
    </r>
    <r>
      <rPr>
        <b/>
        <sz val="9"/>
        <color theme="1" tint="0.249977111117893"/>
        <rFont val="Century Gothic"/>
        <family val="2"/>
      </rPr>
      <t>patrimonio financiero neto</t>
    </r>
    <r>
      <rPr>
        <sz val="9"/>
        <color theme="1" tint="0.249977111117893"/>
        <rFont val="Century Gothic"/>
        <family val="2"/>
      </rPr>
      <t xml:space="preserve"> equivale a la diferencia entre activos financieros y pasivos.</t>
    </r>
  </si>
  <si>
    <r>
      <rPr>
        <vertAlign val="superscript"/>
        <sz val="9"/>
        <color theme="1" tint="0.249977111117893"/>
        <rFont val="Century Gothic"/>
        <family val="2"/>
      </rPr>
      <t>7</t>
    </r>
    <r>
      <rPr>
        <sz val="9"/>
        <color theme="1" tint="0.249977111117893"/>
        <rFont val="Century Gothic"/>
        <family val="2"/>
      </rPr>
      <t xml:space="preserve"> El </t>
    </r>
    <r>
      <rPr>
        <b/>
        <sz val="9"/>
        <color theme="1" tint="0.249977111117893"/>
        <rFont val="Century Gothic"/>
        <family val="2"/>
      </rPr>
      <t>patrimonio neto</t>
    </r>
    <r>
      <rPr>
        <sz val="9"/>
        <color theme="1" tint="0.249977111117893"/>
        <rFont val="Century Gothic"/>
        <family val="2"/>
      </rPr>
      <t xml:space="preserve"> es el resultado de restarle a los activos los pasivos. Su variación se puede explicar en términos de las transacciones de ingresos y gastos, y de los otros flujos económicos.</t>
    </r>
  </si>
  <si>
    <r>
      <rPr>
        <vertAlign val="superscript"/>
        <sz val="9"/>
        <color theme="1" tint="0.249977111117893"/>
        <rFont val="Century Gothic"/>
        <family val="2"/>
      </rPr>
      <t>8</t>
    </r>
    <r>
      <rPr>
        <sz val="9"/>
        <color theme="1" tint="0.249977111117893"/>
        <rFont val="Century Gothic"/>
        <family val="2"/>
      </rPr>
      <t xml:space="preserve"> La </t>
    </r>
    <r>
      <rPr>
        <b/>
        <sz val="9"/>
        <color theme="1" tint="0.249977111117893"/>
        <rFont val="Century Gothic"/>
        <family val="2"/>
      </rPr>
      <t xml:space="preserve">discrepancia estadística </t>
    </r>
    <r>
      <rPr>
        <sz val="9"/>
        <color theme="1" tint="0.249977111117893"/>
        <rFont val="Century Gothic"/>
        <family val="2"/>
      </rPr>
      <t xml:space="preserve">es la diferencia que existe entre el indicador de </t>
    </r>
    <r>
      <rPr>
        <b/>
        <sz val="9"/>
        <color theme="1" tint="0.249977111117893"/>
        <rFont val="Century Gothic"/>
        <family val="2"/>
      </rPr>
      <t>préstamo neto (+) / endeudamiento neto (-)</t>
    </r>
    <r>
      <rPr>
        <sz val="9"/>
        <color theme="1" tint="0.249977111117893"/>
        <rFont val="Century Gothic"/>
        <family val="2"/>
      </rPr>
      <t xml:space="preserve"> y el indicador de </t>
    </r>
    <r>
      <rPr>
        <b/>
        <sz val="9"/>
        <color theme="1" tint="0.249977111117893"/>
        <rFont val="Century Gothic"/>
        <family val="2"/>
      </rPr>
      <t>f</t>
    </r>
    <r>
      <rPr>
        <b/>
        <i/>
        <sz val="9"/>
        <color theme="1" tint="0.249977111117893"/>
        <rFont val="Century Gothic"/>
        <family val="2"/>
      </rPr>
      <t>inanciamiento</t>
    </r>
    <r>
      <rPr>
        <sz val="9"/>
        <color theme="1" tint="0.249977111117893"/>
        <rFont val="Century Gothic"/>
        <family val="2"/>
      </rPr>
      <t xml:space="preserve"> (adquisición neta de activos financieros menos el incurrimiento neto de pasivos). El marco analítico del MEFP 2014 está diseñado para que las necesidades de endeudamiento (préstamo/endeudamiento neto) sean iguales al financiamiento efectivamente adquirido (diferencia entre transacciones en activos financieros y pasivos). Cuando estos indicadores difieren hay lugar a discrepancia estadística.</t>
    </r>
  </si>
  <si>
    <r>
      <t>Préstamo neto (+) / endeudamiento neto (-)</t>
    </r>
    <r>
      <rPr>
        <b/>
        <vertAlign val="superscript"/>
        <sz val="10"/>
        <color theme="1" tint="0.249977111117893"/>
        <rFont val="Arial"/>
        <family val="2"/>
      </rPr>
      <t>5</t>
    </r>
    <r>
      <rPr>
        <b/>
        <sz val="10"/>
        <color theme="1" tint="0.249977111117893"/>
        <rFont val="Arial"/>
        <family val="2"/>
      </rPr>
      <t xml:space="preserve"> </t>
    </r>
  </si>
  <si>
    <t xml:space="preserve">Gobierno Central </t>
  </si>
  <si>
    <t>Gobierno General por subsector - Estado de Operaciones de  Gobierno</t>
  </si>
  <si>
    <t>Gobierno General por subsector - Estado Integrado de Flujos y Saldos</t>
  </si>
  <si>
    <t>Marcos Analíticos por subsectores</t>
  </si>
  <si>
    <t>Estadísticas de base devengo con base en el MEFP 2014</t>
  </si>
  <si>
    <r>
      <rPr>
        <vertAlign val="superscript"/>
        <sz val="9"/>
        <color theme="1" tint="0.249977111117893"/>
        <rFont val="Century Gothic"/>
        <family val="2"/>
      </rPr>
      <t>4</t>
    </r>
    <r>
      <rPr>
        <sz val="9"/>
        <color theme="1" tint="0.249977111117893"/>
        <rFont val="Century Gothic"/>
        <family val="2"/>
      </rPr>
      <t xml:space="preserve"> El </t>
    </r>
    <r>
      <rPr>
        <b/>
        <sz val="9"/>
        <color theme="1" tint="0.249977111117893"/>
        <rFont val="Century Gothic"/>
        <family val="2"/>
      </rPr>
      <t>resultado operativo neto</t>
    </r>
    <r>
      <rPr>
        <i/>
        <sz val="9"/>
        <color theme="1" tint="0.249977111117893"/>
        <rFont val="Century Gothic"/>
        <family val="2"/>
      </rPr>
      <t xml:space="preserve"> </t>
    </r>
    <r>
      <rPr>
        <sz val="9"/>
        <color theme="1" tint="0.249977111117893"/>
        <rFont val="Century Gothic"/>
        <family val="2"/>
      </rPr>
      <t>equivale a la diferencia entre las transacciones de ingresos y gastos, las cuales explican parte de la variación del patrimonio neto.</t>
    </r>
  </si>
  <si>
    <t>Estado integrado de flujos y saldos: 3T 2022¹</t>
  </si>
  <si>
    <t>Estado de operaciones del gobierno:¹ 3T 2022 ²</t>
  </si>
  <si>
    <t>Estado de operaciones del gobierno: 3T 2022 ²</t>
  </si>
  <si>
    <t/>
  </si>
  <si>
    <t>Marco analítico: 3T 2022¹</t>
  </si>
  <si>
    <t>Tercer Trimestre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</si>
</sst>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_(* #,##0.00_);_(* \(#,##0.00\);_(* &quot;-&quot;??_);_(@_)"/>
    <numFmt numFmtId="165" formatCode="#,##0.0"/>
    <numFmt numFmtId="166" formatCode="_(* #,##0_);_(* \(#,##0\);_(* &quot;-&quot;??_);_(@_)"/>
  </numFmts>
  <fonts count="44" x14ac:knownFonts="1">
    <font>
      <sz val="11"/>
      <color theme="1"/>
      <name val="Calibri"/>
      <family val="2"/>
      <scheme val="minor"/>
    </font>
    <font>
      <b/>
      <sz val="11"/>
      <color theme="1"/>
      <name val="Calibri"/>
      <family val="2"/>
      <scheme val="minor"/>
    </font>
    <font>
      <sz val="10"/>
      <name val="Arial"/>
      <family val="2"/>
    </font>
    <font>
      <b/>
      <sz val="12"/>
      <color rgb="FF60497A"/>
      <name val="Century Gothic"/>
      <family val="2"/>
    </font>
    <font>
      <b/>
      <sz val="11"/>
      <color rgb="FF7F7F7F"/>
      <name val="Century Gothic"/>
      <family val="2"/>
    </font>
    <font>
      <b/>
      <i/>
      <sz val="11"/>
      <color rgb="FF7F7F7F"/>
      <name val="Century Gothic"/>
      <family val="2"/>
    </font>
    <font>
      <sz val="9"/>
      <color theme="1"/>
      <name val="Century Gothic"/>
      <family val="2"/>
    </font>
    <font>
      <sz val="10"/>
      <color theme="1"/>
      <name val="Tahoma"/>
      <family val="2"/>
    </font>
    <font>
      <b/>
      <sz val="10"/>
      <color theme="0"/>
      <name val="Arial"/>
      <family val="2"/>
    </font>
    <font>
      <sz val="10"/>
      <color theme="1"/>
      <name val="Arial"/>
      <family val="2"/>
    </font>
    <font>
      <b/>
      <sz val="10"/>
      <color theme="1"/>
      <name val="Arial"/>
      <family val="2"/>
    </font>
    <font>
      <u/>
      <sz val="11"/>
      <color theme="10"/>
      <name val="Calibri"/>
      <family val="2"/>
      <scheme val="minor"/>
    </font>
    <font>
      <sz val="11"/>
      <color theme="1"/>
      <name val="Calibri"/>
      <family val="2"/>
      <scheme val="minor"/>
    </font>
    <font>
      <sz val="10"/>
      <color theme="1"/>
      <name val="Arial Narrow"/>
      <family val="2"/>
    </font>
    <font>
      <b/>
      <sz val="14"/>
      <color rgb="FF60497A"/>
      <name val="Century Gothic"/>
      <family val="2"/>
    </font>
    <font>
      <b/>
      <i/>
      <sz val="12"/>
      <color rgb="FF7F7F7F"/>
      <name val="Century Gothic"/>
      <family val="2"/>
    </font>
    <font>
      <b/>
      <sz val="11"/>
      <color rgb="FF60497A"/>
      <name val="Century Gothic"/>
      <family val="2"/>
    </font>
    <font>
      <sz val="11"/>
      <color theme="1"/>
      <name val="Century Gothic"/>
      <family val="2"/>
    </font>
    <font>
      <sz val="11"/>
      <color theme="1"/>
      <name val="Arial"/>
      <family val="2"/>
    </font>
    <font>
      <b/>
      <sz val="10"/>
      <color theme="1" tint="0.249977111117893"/>
      <name val="Arial"/>
      <family val="2"/>
    </font>
    <font>
      <b/>
      <vertAlign val="superscript"/>
      <sz val="10"/>
      <color theme="1" tint="0.249977111117893"/>
      <name val="Arial"/>
      <family val="2"/>
    </font>
    <font>
      <sz val="11"/>
      <color theme="1" tint="0.249977111117893"/>
      <name val="Calibri"/>
      <family val="2"/>
      <scheme val="minor"/>
    </font>
    <font>
      <sz val="10"/>
      <color theme="1" tint="0.249977111117893"/>
      <name val="Arial"/>
      <family val="2"/>
    </font>
    <font>
      <b/>
      <sz val="9"/>
      <color theme="1" tint="0.249977111117893"/>
      <name val="Century Gothic"/>
      <family val="2"/>
    </font>
    <font>
      <sz val="9"/>
      <color theme="1" tint="0.249977111117893"/>
      <name val="Century Gothic"/>
      <family val="2"/>
    </font>
    <font>
      <vertAlign val="superscript"/>
      <sz val="9"/>
      <color theme="1" tint="0.249977111117893"/>
      <name val="Century Gothic"/>
      <family val="2"/>
    </font>
    <font>
      <i/>
      <sz val="9"/>
      <color theme="1" tint="0.249977111117893"/>
      <name val="Century Gothic"/>
      <family val="2"/>
    </font>
    <font>
      <sz val="10"/>
      <color theme="1" tint="0.249977111117893"/>
      <name val="Century Gothic"/>
      <family val="2"/>
    </font>
    <font>
      <b/>
      <sz val="10"/>
      <color theme="1" tint="0.249977111117893"/>
      <name val="Century Gothic"/>
      <family val="2"/>
    </font>
    <font>
      <b/>
      <sz val="14"/>
      <color rgb="FF24377C"/>
      <name val="Century Gothic"/>
      <family val="2"/>
    </font>
    <font>
      <b/>
      <sz val="12"/>
      <color rgb="FF24377C"/>
      <name val="Century Gothic"/>
      <family val="2"/>
    </font>
    <font>
      <u/>
      <sz val="10"/>
      <color rgb="FF24377C"/>
      <name val="Century Gothic"/>
      <family val="2"/>
    </font>
    <font>
      <b/>
      <vertAlign val="superscript"/>
      <sz val="11"/>
      <color theme="1" tint="0.249977111117893"/>
      <name val="Calibri"/>
      <family val="2"/>
      <scheme val="minor"/>
    </font>
    <font>
      <sz val="9"/>
      <color theme="1" tint="0.249977111117893"/>
      <name val="Calibri"/>
      <family val="2"/>
      <scheme val="minor"/>
    </font>
    <font>
      <vertAlign val="subscript"/>
      <sz val="9"/>
      <color theme="1" tint="0.249977111117893"/>
      <name val="Century Gothic"/>
      <family val="2"/>
    </font>
    <font>
      <b/>
      <sz val="11"/>
      <color theme="1" tint="0.249977111117893"/>
      <name val="Arial"/>
      <family val="2"/>
    </font>
    <font>
      <sz val="11"/>
      <color theme="1" tint="0.249977111117893"/>
      <name val="Arial"/>
      <family val="2"/>
    </font>
    <font>
      <sz val="10"/>
      <color rgb="FF20BBBD"/>
      <name val="Century Gothic"/>
      <family val="2"/>
    </font>
    <font>
      <b/>
      <sz val="11"/>
      <color rgb="FF20BBBD"/>
      <name val="Century Gothic"/>
      <family val="2"/>
    </font>
    <font>
      <b/>
      <sz val="11"/>
      <color rgb="FF20BBBD"/>
      <name val="Arial"/>
      <family val="2"/>
    </font>
    <font>
      <b/>
      <vertAlign val="superscript"/>
      <sz val="10"/>
      <color theme="0"/>
      <name val="Arial"/>
      <family val="2"/>
    </font>
    <font>
      <vertAlign val="superscript"/>
      <sz val="10"/>
      <color theme="1" tint="0.249977111117893"/>
      <name val="Arial"/>
      <family val="2"/>
    </font>
    <font>
      <b/>
      <i/>
      <sz val="9"/>
      <color theme="1" tint="0.249977111117893"/>
      <name val="Century Gothic"/>
      <family val="2"/>
    </font>
    <font>
      <sz val="8"/>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24377C"/>
        <bgColor indexed="64"/>
      </patternFill>
    </fill>
  </fills>
  <borders count="8">
    <border>
      <left/>
      <right/>
      <top/>
      <bottom/>
      <diagonal/>
    </border>
    <border>
      <left/>
      <right/>
      <top style="hair">
        <color theme="0" tint="-0.499984740745262"/>
      </top>
      <bottom style="hair">
        <color theme="0" tint="-0.499984740745262"/>
      </bottom>
      <diagonal/>
    </border>
    <border>
      <left/>
      <right/>
      <top style="thin">
        <color theme="1" tint="4.9989318521683403E-2"/>
      </top>
      <bottom/>
      <diagonal/>
    </border>
    <border>
      <left/>
      <right/>
      <top/>
      <bottom style="thin">
        <color theme="1" tint="4.9989318521683403E-2"/>
      </bottom>
      <diagonal/>
    </border>
    <border>
      <left/>
      <right/>
      <top/>
      <bottom style="hair">
        <color theme="0" tint="-0.499984740745262"/>
      </bottom>
      <diagonal/>
    </border>
    <border>
      <left/>
      <right/>
      <top style="hair">
        <color theme="0" tint="-0.249977111117893"/>
      </top>
      <bottom style="hair">
        <color theme="0" tint="-0.249977111117893"/>
      </bottom>
      <diagonal/>
    </border>
    <border>
      <left/>
      <right/>
      <top/>
      <bottom style="thin">
        <color rgb="FF24377C"/>
      </bottom>
      <diagonal/>
    </border>
    <border>
      <left/>
      <right/>
      <top/>
      <bottom style="hair">
        <color theme="0" tint="-0.249977111117893"/>
      </bottom>
      <diagonal/>
    </border>
  </borders>
  <cellStyleXfs count="20">
    <xf numFmtId="0" fontId="0" fillId="0" borderId="0"/>
    <xf numFmtId="0" fontId="2" fillId="0" borderId="0"/>
    <xf numFmtId="0" fontId="7" fillId="0" borderId="0"/>
    <xf numFmtId="0" fontId="11" fillId="0" borderId="0" applyNumberFormat="0" applyFill="0" applyBorder="0" applyAlignment="0" applyProtection="0"/>
    <xf numFmtId="164" fontId="12" fillId="0" borderId="0" applyFont="0" applyFill="0" applyBorder="0" applyAlignment="0" applyProtection="0"/>
    <xf numFmtId="41" fontId="7" fillId="0" borderId="0" applyFont="0" applyFill="0" applyBorder="0" applyAlignment="0" applyProtection="0"/>
    <xf numFmtId="41" fontId="13" fillId="0" borderId="0" applyFont="0" applyFill="0" applyBorder="0" applyAlignment="0" applyProtection="0"/>
    <xf numFmtId="43" fontId="12" fillId="0" borderId="0" applyFont="0" applyFill="0" applyBorder="0" applyAlignment="0" applyProtection="0"/>
    <xf numFmtId="41" fontId="7" fillId="0" borderId="0" applyFont="0" applyFill="0" applyBorder="0" applyAlignment="0" applyProtection="0"/>
    <xf numFmtId="41"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cellStyleXfs>
  <cellXfs count="124">
    <xf numFmtId="0" fontId="0" fillId="0" borderId="0" xfId="0"/>
    <xf numFmtId="0" fontId="0" fillId="2" borderId="0" xfId="0" applyFill="1"/>
    <xf numFmtId="0" fontId="0" fillId="2" borderId="0" xfId="0" applyFill="1" applyAlignment="1">
      <alignment horizontal="center" vertical="center"/>
    </xf>
    <xf numFmtId="0" fontId="3" fillId="2" borderId="0" xfId="0" applyFont="1" applyFill="1" applyAlignment="1">
      <alignment horizontal="left" vertical="center"/>
    </xf>
    <xf numFmtId="0" fontId="0" fillId="2" borderId="0" xfId="0" applyFill="1" applyAlignment="1">
      <alignment horizontal="left" vertical="center"/>
    </xf>
    <xf numFmtId="0" fontId="5" fillId="2" borderId="0" xfId="0" applyFont="1" applyFill="1" applyAlignment="1">
      <alignment horizontal="left" vertical="center"/>
    </xf>
    <xf numFmtId="0" fontId="9" fillId="2" borderId="0" xfId="0" applyFont="1" applyFill="1" applyAlignment="1">
      <alignment horizontal="left" indent="2"/>
    </xf>
    <xf numFmtId="0" fontId="9" fillId="2" borderId="0" xfId="0" applyFont="1" applyFill="1"/>
    <xf numFmtId="0" fontId="0" fillId="2" borderId="0" xfId="0" applyFill="1" applyAlignment="1">
      <alignment horizontal="center"/>
    </xf>
    <xf numFmtId="0" fontId="0" fillId="3" borderId="0" xfId="0" applyFill="1"/>
    <xf numFmtId="0" fontId="1" fillId="2" borderId="0" xfId="0" applyFont="1" applyFill="1" applyAlignment="1">
      <alignment horizontal="center"/>
    </xf>
    <xf numFmtId="0" fontId="16" fillId="2" borderId="0" xfId="0" applyFont="1" applyFill="1"/>
    <xf numFmtId="0" fontId="3" fillId="2" borderId="0" xfId="0" applyFont="1" applyFill="1"/>
    <xf numFmtId="0" fontId="3" fillId="2" borderId="0" xfId="0" applyFont="1" applyFill="1" applyAlignment="1">
      <alignment horizontal="center"/>
    </xf>
    <xf numFmtId="0" fontId="17" fillId="2" borderId="0" xfId="0" applyFont="1" applyFill="1"/>
    <xf numFmtId="0" fontId="3" fillId="3" borderId="0" xfId="0" applyFont="1" applyFill="1"/>
    <xf numFmtId="0" fontId="3" fillId="3" borderId="0" xfId="0" applyFont="1" applyFill="1" applyAlignment="1">
      <alignment horizontal="center"/>
    </xf>
    <xf numFmtId="0" fontId="0" fillId="3" borderId="0" xfId="0" applyFill="1" applyAlignment="1">
      <alignment horizontal="center"/>
    </xf>
    <xf numFmtId="0" fontId="18" fillId="2" borderId="0" xfId="0" applyFont="1" applyFill="1" applyAlignment="1">
      <alignment horizontal="center" vertical="center"/>
    </xf>
    <xf numFmtId="0" fontId="18" fillId="2" borderId="0" xfId="0" applyFont="1" applyFill="1"/>
    <xf numFmtId="0" fontId="9" fillId="2" borderId="0" xfId="0" applyFont="1" applyFill="1" applyAlignment="1">
      <alignment horizontal="left"/>
    </xf>
    <xf numFmtId="3" fontId="0" fillId="2" borderId="0" xfId="0" applyNumberFormat="1" applyFill="1" applyAlignment="1">
      <alignment horizontal="center" vertical="center"/>
    </xf>
    <xf numFmtId="0" fontId="6" fillId="2" borderId="0" xfId="0" applyFont="1" applyFill="1" applyAlignment="1">
      <alignment vertical="center" wrapText="1"/>
    </xf>
    <xf numFmtId="3" fontId="9" fillId="2" borderId="0" xfId="0" applyNumberFormat="1" applyFont="1" applyFill="1"/>
    <xf numFmtId="0" fontId="14" fillId="2" borderId="0" xfId="0" applyFont="1" applyFill="1" applyAlignment="1">
      <alignment horizontal="center"/>
    </xf>
    <xf numFmtId="0" fontId="4" fillId="2" borderId="0" xfId="0" applyFont="1" applyFill="1" applyAlignment="1">
      <alignment horizontal="center"/>
    </xf>
    <xf numFmtId="3" fontId="9" fillId="2" borderId="0" xfId="4" applyNumberFormat="1" applyFont="1" applyFill="1" applyBorder="1" applyAlignment="1">
      <alignment horizontal="right" vertical="center"/>
    </xf>
    <xf numFmtId="0" fontId="8" fillId="2" borderId="0" xfId="2" applyFont="1" applyFill="1" applyAlignment="1">
      <alignment horizontal="center" vertical="center" wrapText="1"/>
    </xf>
    <xf numFmtId="3" fontId="10" fillId="2" borderId="0" xfId="0" applyNumberFormat="1" applyFont="1" applyFill="1"/>
    <xf numFmtId="0" fontId="21" fillId="2" borderId="0" xfId="0" applyFont="1" applyFill="1" applyAlignment="1">
      <alignment horizontal="center" vertical="center"/>
    </xf>
    <xf numFmtId="0" fontId="22" fillId="2" borderId="1" xfId="0" applyFont="1" applyFill="1" applyBorder="1" applyAlignment="1">
      <alignment horizontal="left" indent="2"/>
    </xf>
    <xf numFmtId="0" fontId="22" fillId="2" borderId="0" xfId="0" applyFont="1" applyFill="1" applyAlignment="1">
      <alignment horizontal="left" indent="2"/>
    </xf>
    <xf numFmtId="3" fontId="22" fillId="2" borderId="0" xfId="4" applyNumberFormat="1" applyFont="1" applyFill="1" applyBorder="1" applyAlignment="1">
      <alignment horizontal="right" vertical="center"/>
    </xf>
    <xf numFmtId="0" fontId="23" fillId="2" borderId="0" xfId="0" applyFont="1" applyFill="1" applyAlignment="1">
      <alignment horizontal="left"/>
    </xf>
    <xf numFmtId="0" fontId="24" fillId="2" borderId="0" xfId="0" applyFont="1" applyFill="1" applyAlignment="1">
      <alignment horizontal="left"/>
    </xf>
    <xf numFmtId="0" fontId="27" fillId="2" borderId="0" xfId="0" applyFont="1" applyFill="1"/>
    <xf numFmtId="0" fontId="28" fillId="2" borderId="0" xfId="0" applyFont="1" applyFill="1" applyAlignment="1">
      <alignment horizontal="center"/>
    </xf>
    <xf numFmtId="0" fontId="22" fillId="2" borderId="5" xfId="0" applyFont="1" applyFill="1" applyBorder="1" applyAlignment="1">
      <alignment horizontal="left" indent="2"/>
    </xf>
    <xf numFmtId="3" fontId="22" fillId="2" borderId="5" xfId="4" applyNumberFormat="1" applyFont="1" applyFill="1" applyBorder="1" applyAlignment="1">
      <alignment horizontal="right" vertical="center"/>
    </xf>
    <xf numFmtId="0" fontId="31" fillId="2" borderId="0" xfId="0" applyFont="1" applyFill="1" applyAlignment="1">
      <alignment horizontal="left" vertical="center"/>
    </xf>
    <xf numFmtId="3" fontId="22" fillId="2" borderId="1" xfId="0" applyNumberFormat="1" applyFont="1" applyFill="1" applyBorder="1"/>
    <xf numFmtId="0" fontId="19" fillId="4" borderId="1" xfId="0" applyFont="1" applyFill="1" applyBorder="1" applyAlignment="1">
      <alignment horizontal="left" indent="2"/>
    </xf>
    <xf numFmtId="3" fontId="22" fillId="4" borderId="1" xfId="0" applyNumberFormat="1" applyFont="1" applyFill="1" applyBorder="1"/>
    <xf numFmtId="0" fontId="22" fillId="2" borderId="0" xfId="0" applyFont="1" applyFill="1"/>
    <xf numFmtId="3" fontId="22" fillId="2" borderId="0" xfId="0" applyNumberFormat="1" applyFont="1" applyFill="1"/>
    <xf numFmtId="0" fontId="33" fillId="2" borderId="0" xfId="0" applyFont="1" applyFill="1"/>
    <xf numFmtId="2" fontId="22" fillId="2" borderId="0" xfId="0" applyNumberFormat="1" applyFont="1" applyFill="1" applyAlignment="1">
      <alignment horizontal="left" indent="2"/>
    </xf>
    <xf numFmtId="2" fontId="22" fillId="2" borderId="0" xfId="0" applyNumberFormat="1" applyFont="1" applyFill="1"/>
    <xf numFmtId="0" fontId="19" fillId="4" borderId="4" xfId="0" applyFont="1" applyFill="1" applyBorder="1" applyAlignment="1">
      <alignment horizontal="left" vertical="center" indent="2"/>
    </xf>
    <xf numFmtId="3" fontId="22" fillId="4" borderId="4" xfId="0" applyNumberFormat="1" applyFont="1" applyFill="1" applyBorder="1"/>
    <xf numFmtId="165" fontId="22" fillId="4" borderId="4" xfId="0" applyNumberFormat="1" applyFont="1" applyFill="1" applyBorder="1"/>
    <xf numFmtId="165" fontId="22" fillId="2" borderId="1" xfId="0" applyNumberFormat="1" applyFont="1" applyFill="1" applyBorder="1"/>
    <xf numFmtId="165" fontId="22" fillId="4" borderId="1" xfId="0" applyNumberFormat="1" applyFont="1" applyFill="1" applyBorder="1"/>
    <xf numFmtId="165" fontId="22" fillId="2" borderId="0" xfId="0" applyNumberFormat="1" applyFont="1" applyFill="1"/>
    <xf numFmtId="165" fontId="22" fillId="2" borderId="0" xfId="0" applyNumberFormat="1" applyFont="1" applyFill="1" applyAlignment="1">
      <alignment horizontal="left" indent="2"/>
    </xf>
    <xf numFmtId="0" fontId="35" fillId="2" borderId="2" xfId="2" applyFont="1" applyFill="1" applyBorder="1" applyAlignment="1">
      <alignment vertical="center"/>
    </xf>
    <xf numFmtId="3" fontId="22" fillId="2" borderId="1" xfId="0" applyNumberFormat="1" applyFont="1" applyFill="1" applyBorder="1" applyAlignment="1">
      <alignment horizontal="left" indent="2"/>
    </xf>
    <xf numFmtId="3" fontId="36" fillId="2" borderId="0" xfId="0" applyNumberFormat="1" applyFont="1" applyFill="1" applyAlignment="1">
      <alignment horizontal="center" vertical="center"/>
    </xf>
    <xf numFmtId="3" fontId="22" fillId="2" borderId="0" xfId="0" applyNumberFormat="1" applyFont="1" applyFill="1" applyAlignment="1">
      <alignment horizontal="left" indent="2"/>
    </xf>
    <xf numFmtId="3" fontId="36" fillId="2" borderId="0" xfId="0" applyNumberFormat="1" applyFont="1" applyFill="1" applyAlignment="1">
      <alignment horizontal="left" vertical="center"/>
    </xf>
    <xf numFmtId="3" fontId="35" fillId="2" borderId="0" xfId="2" applyNumberFormat="1" applyFont="1" applyFill="1" applyAlignment="1">
      <alignment vertical="center"/>
    </xf>
    <xf numFmtId="3" fontId="19" fillId="2" borderId="0" xfId="0" applyNumberFormat="1" applyFont="1" applyFill="1"/>
    <xf numFmtId="3" fontId="36" fillId="2" borderId="0" xfId="0" applyNumberFormat="1" applyFont="1" applyFill="1"/>
    <xf numFmtId="1" fontId="21" fillId="2" borderId="0" xfId="0" applyNumberFormat="1" applyFont="1" applyFill="1" applyAlignment="1">
      <alignment horizontal="center" vertical="center"/>
    </xf>
    <xf numFmtId="3" fontId="33" fillId="2" borderId="0" xfId="0" applyNumberFormat="1" applyFont="1" applyFill="1"/>
    <xf numFmtId="0" fontId="33" fillId="2" borderId="0" xfId="0" applyFont="1" applyFill="1" applyAlignment="1">
      <alignment horizontal="left"/>
    </xf>
    <xf numFmtId="0" fontId="21" fillId="2" borderId="0" xfId="0" applyFont="1" applyFill="1" applyAlignment="1">
      <alignment horizontal="left" vertical="center"/>
    </xf>
    <xf numFmtId="3" fontId="22" fillId="2" borderId="4" xfId="0" applyNumberFormat="1" applyFont="1" applyFill="1" applyBorder="1" applyAlignment="1">
      <alignment horizontal="left" indent="2"/>
    </xf>
    <xf numFmtId="3" fontId="22" fillId="2" borderId="4" xfId="0" applyNumberFormat="1" applyFont="1" applyFill="1" applyBorder="1"/>
    <xf numFmtId="165" fontId="36" fillId="2" borderId="0" xfId="0" applyNumberFormat="1" applyFont="1" applyFill="1" applyAlignment="1">
      <alignment horizontal="center" vertical="center"/>
    </xf>
    <xf numFmtId="0" fontId="37" fillId="2" borderId="0" xfId="0" applyFont="1" applyFill="1" applyAlignment="1">
      <alignment horizontal="center"/>
    </xf>
    <xf numFmtId="0" fontId="38" fillId="2" borderId="0" xfId="0" applyFont="1" applyFill="1"/>
    <xf numFmtId="3" fontId="39" fillId="2" borderId="0" xfId="2" applyNumberFormat="1" applyFont="1" applyFill="1" applyAlignment="1">
      <alignment vertical="center"/>
    </xf>
    <xf numFmtId="0" fontId="39" fillId="0" borderId="2" xfId="2" applyFont="1" applyBorder="1" applyAlignment="1">
      <alignment vertical="center"/>
    </xf>
    <xf numFmtId="3" fontId="19" fillId="3" borderId="6" xfId="0" applyNumberFormat="1" applyFont="1" applyFill="1" applyBorder="1" applyAlignment="1">
      <alignment horizontal="left"/>
    </xf>
    <xf numFmtId="3" fontId="19" fillId="3" borderId="6" xfId="0" applyNumberFormat="1" applyFont="1" applyFill="1" applyBorder="1"/>
    <xf numFmtId="3" fontId="22" fillId="3" borderId="6" xfId="0" applyNumberFormat="1" applyFont="1" applyFill="1" applyBorder="1"/>
    <xf numFmtId="0" fontId="19" fillId="3" borderId="6" xfId="0" applyFont="1" applyFill="1" applyBorder="1"/>
    <xf numFmtId="0" fontId="22" fillId="3" borderId="6" xfId="0" applyFont="1" applyFill="1" applyBorder="1"/>
    <xf numFmtId="165" fontId="22" fillId="3" borderId="6" xfId="0" applyNumberFormat="1" applyFont="1" applyFill="1" applyBorder="1"/>
    <xf numFmtId="0" fontId="22" fillId="2" borderId="7" xfId="0" applyFont="1" applyFill="1" applyBorder="1" applyAlignment="1">
      <alignment horizontal="left" indent="2"/>
    </xf>
    <xf numFmtId="3" fontId="22" fillId="2" borderId="7" xfId="4" applyNumberFormat="1" applyFont="1" applyFill="1" applyBorder="1" applyAlignment="1">
      <alignment horizontal="right" vertical="center"/>
    </xf>
    <xf numFmtId="0" fontId="4" fillId="2" borderId="0" xfId="0" applyFont="1" applyFill="1" applyAlignment="1">
      <alignment horizontal="left"/>
    </xf>
    <xf numFmtId="0" fontId="4" fillId="2" borderId="0" xfId="0" applyFont="1" applyFill="1"/>
    <xf numFmtId="165" fontId="19" fillId="3" borderId="6" xfId="0" applyNumberFormat="1" applyFont="1" applyFill="1" applyBorder="1" applyAlignment="1">
      <alignment horizontal="center"/>
    </xf>
    <xf numFmtId="165" fontId="22" fillId="2" borderId="7" xfId="4" applyNumberFormat="1" applyFont="1" applyFill="1" applyBorder="1" applyAlignment="1">
      <alignment horizontal="center" vertical="center"/>
    </xf>
    <xf numFmtId="165" fontId="22" fillId="3" borderId="6" xfId="0" applyNumberFormat="1" applyFont="1" applyFill="1" applyBorder="1" applyAlignment="1">
      <alignment horizontal="center"/>
    </xf>
    <xf numFmtId="165" fontId="22" fillId="2" borderId="5" xfId="4" applyNumberFormat="1" applyFont="1" applyFill="1" applyBorder="1" applyAlignment="1">
      <alignment horizontal="center" vertical="center"/>
    </xf>
    <xf numFmtId="165" fontId="22" fillId="2" borderId="0" xfId="4" applyNumberFormat="1" applyFont="1" applyFill="1" applyBorder="1" applyAlignment="1">
      <alignment horizontal="center" vertical="center"/>
    </xf>
    <xf numFmtId="0" fontId="29" fillId="2" borderId="0" xfId="0" applyFont="1" applyFill="1"/>
    <xf numFmtId="0" fontId="30" fillId="2" borderId="0" xfId="0" applyFont="1" applyFill="1"/>
    <xf numFmtId="165" fontId="22" fillId="2" borderId="4" xfId="0" applyNumberFormat="1" applyFont="1" applyFill="1" applyBorder="1" applyAlignment="1">
      <alignment horizontal="center"/>
    </xf>
    <xf numFmtId="165" fontId="22" fillId="2" borderId="1" xfId="0" applyNumberFormat="1" applyFont="1" applyFill="1" applyBorder="1" applyAlignment="1">
      <alignment horizontal="center"/>
    </xf>
    <xf numFmtId="165" fontId="22" fillId="2" borderId="0" xfId="0" applyNumberFormat="1" applyFont="1" applyFill="1" applyAlignment="1">
      <alignment horizontal="center"/>
    </xf>
    <xf numFmtId="165" fontId="35" fillId="2" borderId="0" xfId="2" applyNumberFormat="1" applyFont="1" applyFill="1" applyAlignment="1">
      <alignment horizontal="center" vertical="center"/>
    </xf>
    <xf numFmtId="165" fontId="19" fillId="2" borderId="0" xfId="0" applyNumberFormat="1" applyFont="1" applyFill="1" applyAlignment="1">
      <alignment horizontal="center"/>
    </xf>
    <xf numFmtId="165" fontId="36" fillId="2" borderId="0" xfId="0" applyNumberFormat="1" applyFont="1" applyFill="1" applyAlignment="1">
      <alignment horizontal="center"/>
    </xf>
    <xf numFmtId="0" fontId="11" fillId="0" borderId="0" xfId="3" applyFill="1"/>
    <xf numFmtId="0" fontId="29" fillId="2" borderId="0" xfId="0" applyFont="1" applyFill="1" applyAlignment="1">
      <alignment horizontal="left"/>
    </xf>
    <xf numFmtId="0" fontId="24" fillId="2" borderId="0" xfId="0" applyFont="1" applyFill="1" applyAlignment="1">
      <alignment horizontal="left"/>
    </xf>
    <xf numFmtId="0" fontId="14" fillId="2" borderId="0" xfId="0" applyFont="1" applyFill="1" applyAlignment="1"/>
    <xf numFmtId="0" fontId="3" fillId="2" borderId="0" xfId="0" applyFont="1" applyFill="1" applyAlignment="1"/>
    <xf numFmtId="0" fontId="0" fillId="2" borderId="0" xfId="0" applyFill="1" applyAlignment="1">
      <alignment vertical="center"/>
    </xf>
    <xf numFmtId="0" fontId="4" fillId="2" borderId="0" xfId="0" applyFont="1" applyFill="1" applyAlignment="1"/>
    <xf numFmtId="0" fontId="8" fillId="2" borderId="0" xfId="2" applyFont="1" applyFill="1" applyAlignment="1">
      <alignment vertical="center" wrapText="1"/>
    </xf>
    <xf numFmtId="3" fontId="9" fillId="2" borderId="0" xfId="0" applyNumberFormat="1" applyFont="1" applyFill="1" applyAlignment="1"/>
    <xf numFmtId="3" fontId="9" fillId="2" borderId="0" xfId="4" applyNumberFormat="1" applyFont="1" applyFill="1" applyBorder="1" applyAlignment="1">
      <alignment vertical="center"/>
    </xf>
    <xf numFmtId="166" fontId="4" fillId="2" borderId="0" xfId="4" applyNumberFormat="1" applyFont="1" applyFill="1" applyAlignment="1">
      <alignment horizontal="center"/>
    </xf>
    <xf numFmtId="3" fontId="22" fillId="0" borderId="0" xfId="0" applyNumberFormat="1" applyFont="1" applyFill="1"/>
    <xf numFmtId="0" fontId="24" fillId="2" borderId="0" xfId="0" applyFont="1" applyFill="1" applyAlignment="1"/>
    <xf numFmtId="0" fontId="29" fillId="2" borderId="0" xfId="0" applyFont="1" applyFill="1" applyAlignment="1"/>
    <xf numFmtId="0" fontId="30" fillId="2" borderId="0" xfId="0" applyFont="1" applyFill="1" applyAlignment="1"/>
    <xf numFmtId="0" fontId="29" fillId="2" borderId="0" xfId="0" applyFont="1" applyFill="1" applyAlignment="1">
      <alignment horizontal="left" indent="1"/>
    </xf>
    <xf numFmtId="0" fontId="15" fillId="2" borderId="0" xfId="0" applyFont="1" applyFill="1" applyAlignment="1">
      <alignment horizontal="left" indent="1"/>
    </xf>
    <xf numFmtId="0" fontId="8" fillId="5" borderId="0" xfId="2" applyFont="1" applyFill="1" applyAlignment="1">
      <alignment horizontal="center" vertical="center" wrapText="1"/>
    </xf>
    <xf numFmtId="0" fontId="8" fillId="5" borderId="3" xfId="2" applyFont="1" applyFill="1" applyBorder="1" applyAlignment="1">
      <alignment horizontal="center" vertical="center" wrapText="1"/>
    </xf>
    <xf numFmtId="0" fontId="24" fillId="2" borderId="0" xfId="0" applyFont="1" applyFill="1" applyAlignment="1">
      <alignment horizontal="left" vertical="center" wrapText="1"/>
    </xf>
    <xf numFmtId="0" fontId="24" fillId="2" borderId="0" xfId="0" applyFont="1" applyFill="1" applyAlignment="1">
      <alignment horizontal="left" wrapText="1"/>
    </xf>
    <xf numFmtId="0" fontId="24" fillId="2" borderId="0" xfId="0" applyFont="1" applyFill="1" applyAlignment="1">
      <alignment horizontal="left"/>
    </xf>
    <xf numFmtId="0" fontId="26" fillId="2" borderId="0" xfId="0" applyFont="1" applyFill="1" applyAlignment="1">
      <alignment vertical="center" wrapText="1"/>
    </xf>
    <xf numFmtId="0" fontId="30" fillId="2" borderId="0" xfId="0" applyFont="1" applyFill="1" applyAlignment="1">
      <alignment horizontal="left"/>
    </xf>
    <xf numFmtId="0" fontId="4" fillId="2" borderId="0" xfId="0" applyFont="1" applyFill="1" applyAlignment="1">
      <alignment horizontal="left"/>
    </xf>
    <xf numFmtId="0" fontId="24" fillId="2" borderId="0" xfId="0" applyFont="1" applyFill="1" applyAlignment="1">
      <alignment vertical="center" wrapText="1"/>
    </xf>
    <xf numFmtId="0" fontId="29" fillId="2" borderId="0" xfId="0" applyFont="1" applyFill="1" applyAlignment="1">
      <alignment horizontal="left"/>
    </xf>
  </cellXfs>
  <cellStyles count="20">
    <cellStyle name="Hipervínculo" xfId="3" builtinId="8"/>
    <cellStyle name="Millares" xfId="4" builtinId="3"/>
    <cellStyle name="Millares [0] 2" xfId="5" xr:uid="{31D86609-6B3F-431B-9E51-02E9B754C04D}"/>
    <cellStyle name="Millares [0] 2 2" xfId="8" xr:uid="{528A9A5E-9CB7-4230-BB3C-5901A9BFFD9D}"/>
    <cellStyle name="Millares [0] 3" xfId="6" xr:uid="{557D994E-A451-45B3-BF1A-5957AEC90B1C}"/>
    <cellStyle name="Millares [0] 3 2" xfId="9" xr:uid="{D002FA18-B870-4932-A8DC-209160E993EC}"/>
    <cellStyle name="Millares 10" xfId="17" xr:uid="{3948F1CD-9BAE-4DAD-A6A4-C9B9195FD4D2}"/>
    <cellStyle name="Millares 11" xfId="18" xr:uid="{F4102804-913E-4CA0-9EC4-9EF65AFCB79D}"/>
    <cellStyle name="Millares 12" xfId="19" xr:uid="{23F9C811-680E-4A88-BAD1-33A3BF39FF0F}"/>
    <cellStyle name="Millares 2" xfId="7" xr:uid="{781852EF-F8F4-4986-B796-8A776C3CC841}"/>
    <cellStyle name="Millares 3" xfId="11" xr:uid="{E8B9A583-5BF6-4C20-B674-AD7BB42D9CF1}"/>
    <cellStyle name="Millares 4" xfId="12" xr:uid="{52688A9E-10D7-48D7-A478-86C72A0DB82E}"/>
    <cellStyle name="Millares 5" xfId="10" xr:uid="{BBE89DD2-8906-4DC3-915A-152075DFFD4F}"/>
    <cellStyle name="Millares 6" xfId="13" xr:uid="{799DCA7F-6DE2-4246-9FA7-623161A0041D}"/>
    <cellStyle name="Millares 7" xfId="14" xr:uid="{F3C32C04-F8B9-466D-A89F-37FB8B84BEBA}"/>
    <cellStyle name="Millares 8" xfId="15" xr:uid="{906C791B-3097-4411-95DC-4D73A68C55CB}"/>
    <cellStyle name="Millares 9" xfId="16" xr:uid="{B4C7AC68-CAC3-4EFF-8713-4FEA4A453135}"/>
    <cellStyle name="Normal" xfId="0" builtinId="0"/>
    <cellStyle name="Normal 2" xfId="1" xr:uid="{D7FBB786-ADF0-40EF-8CF4-46A96AD1BDB0}"/>
    <cellStyle name="Normal 2 2" xfId="2" xr:uid="{44C925BA-1679-431A-8841-D83F3057F0FE}"/>
  </cellStyles>
  <dxfs count="0"/>
  <tableStyles count="0" defaultTableStyle="TableStyleMedium2" defaultPivotStyle="PivotStyleLight16"/>
  <colors>
    <mruColors>
      <color rgb="FFFF7171"/>
      <color rgb="FFFF6969"/>
      <color rgb="FFFFCDCD"/>
      <color rgb="FFFCE4D6"/>
      <color rgb="FF24377C"/>
      <color rgb="FF20BBBD"/>
      <color rgb="FFF1A107"/>
      <color rgb="FF7F7F7F"/>
      <color rgb="FF6049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Violeta">
      <a:dk1>
        <a:sysClr val="windowText" lastClr="000000"/>
      </a:dk1>
      <a:lt1>
        <a:sysClr val="window" lastClr="FFFFFF"/>
      </a:lt1>
      <a:dk2>
        <a:srgbClr val="373545"/>
      </a:dk2>
      <a:lt2>
        <a:srgbClr val="DCD8DC"/>
      </a:lt2>
      <a:accent1>
        <a:srgbClr val="AD84C6"/>
      </a:accent1>
      <a:accent2>
        <a:srgbClr val="8784C7"/>
      </a:accent2>
      <a:accent3>
        <a:srgbClr val="5D739A"/>
      </a:accent3>
      <a:accent4>
        <a:srgbClr val="6997AF"/>
      </a:accent4>
      <a:accent5>
        <a:srgbClr val="84ACB6"/>
      </a:accent5>
      <a:accent6>
        <a:srgbClr val="6F8183"/>
      </a:accent6>
      <a:hlink>
        <a:srgbClr val="69A020"/>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0A708-9903-42E1-98EC-8073050AE8D6}">
  <sheetPr codeName="Hoja1"/>
  <dimension ref="A1:K24"/>
  <sheetViews>
    <sheetView showGridLines="0" showRowColHeaders="0" showRuler="0" zoomScaleNormal="100" zoomScaleSheetLayoutView="110" workbookViewId="0">
      <selection activeCell="K8" sqref="K8"/>
    </sheetView>
  </sheetViews>
  <sheetFormatPr baseColWidth="10" defaultColWidth="10.85546875" defaultRowHeight="15" x14ac:dyDescent="0.25"/>
  <cols>
    <col min="1" max="3" width="6.140625" style="9" customWidth="1"/>
    <col min="4" max="10" width="10.85546875" style="9"/>
    <col min="11" max="11" width="18.5703125" style="17" bestFit="1" customWidth="1"/>
    <col min="12" max="16384" width="10.85546875" style="9"/>
  </cols>
  <sheetData>
    <row r="1" spans="1:11" x14ac:dyDescent="0.25">
      <c r="A1" s="1"/>
      <c r="B1" s="1"/>
      <c r="C1" s="1"/>
      <c r="D1" s="1"/>
      <c r="E1" s="1"/>
      <c r="F1" s="1"/>
      <c r="G1" s="1"/>
      <c r="H1" s="1"/>
      <c r="I1" s="1"/>
      <c r="J1" s="1"/>
      <c r="K1" s="8"/>
    </row>
    <row r="2" spans="1:11" x14ac:dyDescent="0.25">
      <c r="A2" s="1"/>
      <c r="B2" s="1"/>
      <c r="C2" s="1"/>
      <c r="D2" s="1"/>
      <c r="E2" s="1"/>
      <c r="F2" s="1"/>
      <c r="G2" s="1"/>
      <c r="H2" s="1"/>
      <c r="I2" s="1"/>
      <c r="J2" s="1"/>
      <c r="K2" s="8"/>
    </row>
    <row r="3" spans="1:11" ht="18" x14ac:dyDescent="0.25">
      <c r="A3" s="112" t="s">
        <v>130</v>
      </c>
      <c r="B3" s="112"/>
      <c r="C3" s="112"/>
      <c r="D3" s="112"/>
      <c r="E3" s="112"/>
      <c r="F3" s="112"/>
      <c r="G3" s="112"/>
      <c r="H3" s="112"/>
      <c r="I3" s="112"/>
      <c r="J3" s="112"/>
      <c r="K3" s="112"/>
    </row>
    <row r="4" spans="1:11" ht="17.25" x14ac:dyDescent="0.3">
      <c r="A4" s="113" t="s">
        <v>137</v>
      </c>
      <c r="B4" s="113"/>
      <c r="C4" s="113"/>
      <c r="D4" s="113"/>
      <c r="E4" s="113"/>
      <c r="F4" s="113"/>
      <c r="G4" s="113"/>
      <c r="H4" s="113"/>
      <c r="I4" s="113"/>
      <c r="J4" s="113"/>
      <c r="K4" s="113"/>
    </row>
    <row r="5" spans="1:11" x14ac:dyDescent="0.25">
      <c r="A5" s="10"/>
      <c r="B5" s="10"/>
      <c r="C5" s="10"/>
      <c r="D5" s="10"/>
      <c r="E5" s="10"/>
      <c r="F5" s="10"/>
      <c r="G5" s="10"/>
      <c r="H5" s="10"/>
      <c r="I5" s="10"/>
      <c r="J5" s="10"/>
      <c r="K5" s="10"/>
    </row>
    <row r="6" spans="1:11" x14ac:dyDescent="0.25">
      <c r="A6" s="1"/>
      <c r="B6" s="1"/>
      <c r="C6" s="1"/>
      <c r="D6" s="1"/>
      <c r="E6" s="1"/>
      <c r="F6" s="1"/>
      <c r="G6" s="1"/>
      <c r="H6" s="1"/>
      <c r="I6" s="1"/>
      <c r="J6" s="1"/>
      <c r="K6" s="36" t="s">
        <v>58</v>
      </c>
    </row>
    <row r="7" spans="1:11" ht="15.75" x14ac:dyDescent="0.25">
      <c r="A7" s="1"/>
      <c r="B7" s="71" t="s">
        <v>127</v>
      </c>
      <c r="C7" s="12"/>
      <c r="D7" s="12"/>
      <c r="E7" s="12"/>
      <c r="F7" s="12"/>
      <c r="G7" s="12"/>
      <c r="H7" s="12"/>
      <c r="I7" s="12"/>
      <c r="J7" s="12"/>
      <c r="K7" s="13"/>
    </row>
    <row r="8" spans="1:11" x14ac:dyDescent="0.25">
      <c r="A8" s="1"/>
      <c r="B8" s="1"/>
      <c r="C8" s="35" t="s">
        <v>65</v>
      </c>
      <c r="D8" s="1"/>
      <c r="E8" s="1"/>
      <c r="F8" s="1"/>
      <c r="G8" s="1"/>
      <c r="H8" s="1"/>
      <c r="I8" s="1"/>
      <c r="J8" s="1"/>
      <c r="K8" s="97" t="s">
        <v>70</v>
      </c>
    </row>
    <row r="9" spans="1:11" ht="16.5" x14ac:dyDescent="0.3">
      <c r="A9" s="1"/>
      <c r="B9" s="1"/>
      <c r="C9" s="14"/>
      <c r="D9" s="1"/>
      <c r="E9" s="1"/>
      <c r="F9" s="1"/>
      <c r="G9" s="1"/>
      <c r="H9" s="1"/>
      <c r="I9" s="1"/>
      <c r="J9" s="1"/>
      <c r="K9" s="70"/>
    </row>
    <row r="10" spans="1:11" ht="16.5" x14ac:dyDescent="0.3">
      <c r="A10" s="1"/>
      <c r="B10" s="71" t="s">
        <v>128</v>
      </c>
      <c r="C10" s="14"/>
      <c r="D10" s="1"/>
      <c r="E10" s="1"/>
      <c r="F10" s="1"/>
      <c r="G10" s="1"/>
      <c r="H10" s="1"/>
      <c r="I10" s="1"/>
      <c r="J10" s="1"/>
      <c r="K10" s="70"/>
    </row>
    <row r="11" spans="1:11" x14ac:dyDescent="0.25">
      <c r="A11" s="1"/>
      <c r="B11" s="1"/>
      <c r="C11" s="35" t="s">
        <v>65</v>
      </c>
      <c r="D11" s="1"/>
      <c r="E11" s="1"/>
      <c r="F11" s="1"/>
      <c r="G11" s="1"/>
      <c r="H11" s="1"/>
      <c r="I11" s="1"/>
      <c r="J11" s="1"/>
      <c r="K11" s="97" t="s">
        <v>71</v>
      </c>
    </row>
    <row r="12" spans="1:11" ht="16.5" x14ac:dyDescent="0.3">
      <c r="A12" s="1"/>
      <c r="B12" s="1"/>
      <c r="C12" s="14"/>
      <c r="D12" s="1"/>
      <c r="E12" s="1"/>
      <c r="F12" s="1"/>
      <c r="G12" s="1"/>
      <c r="H12" s="1"/>
      <c r="I12" s="1"/>
      <c r="J12" s="1"/>
      <c r="K12" s="70"/>
    </row>
    <row r="13" spans="1:11" ht="16.5" x14ac:dyDescent="0.3">
      <c r="A13" s="1"/>
      <c r="B13" s="71" t="s">
        <v>129</v>
      </c>
      <c r="C13" s="14"/>
      <c r="D13" s="1"/>
      <c r="E13" s="1"/>
      <c r="F13" s="1"/>
      <c r="G13" s="1"/>
      <c r="H13" s="1"/>
      <c r="I13" s="1"/>
      <c r="J13" s="1"/>
      <c r="K13" s="70"/>
    </row>
    <row r="14" spans="1:11" x14ac:dyDescent="0.25">
      <c r="A14" s="1"/>
      <c r="B14" s="1"/>
      <c r="C14" s="35" t="s">
        <v>53</v>
      </c>
      <c r="D14" s="1"/>
      <c r="E14" s="1"/>
      <c r="F14" s="1"/>
      <c r="G14" s="1"/>
      <c r="H14" s="1"/>
      <c r="I14" s="1"/>
      <c r="J14" s="1"/>
      <c r="K14" s="97" t="s">
        <v>82</v>
      </c>
    </row>
    <row r="15" spans="1:11" x14ac:dyDescent="0.25">
      <c r="A15" s="1"/>
      <c r="B15" s="11"/>
      <c r="C15" s="35" t="s">
        <v>54</v>
      </c>
      <c r="D15" s="1"/>
      <c r="E15" s="1"/>
      <c r="F15" s="1"/>
      <c r="G15" s="1"/>
      <c r="H15" s="1"/>
      <c r="I15" s="1"/>
      <c r="J15" s="1"/>
      <c r="K15" s="97" t="s">
        <v>83</v>
      </c>
    </row>
    <row r="16" spans="1:11" x14ac:dyDescent="0.25">
      <c r="A16" s="1"/>
      <c r="B16" s="1"/>
      <c r="C16" s="35" t="s">
        <v>126</v>
      </c>
      <c r="D16" s="1"/>
      <c r="E16" s="1"/>
      <c r="F16" s="1"/>
      <c r="G16" s="1"/>
      <c r="H16" s="1"/>
      <c r="I16" s="1"/>
      <c r="J16" s="1"/>
      <c r="K16" s="97" t="s">
        <v>81</v>
      </c>
    </row>
    <row r="17" spans="1:11" x14ac:dyDescent="0.25">
      <c r="A17" s="1"/>
      <c r="B17" s="1"/>
      <c r="C17" s="35" t="s">
        <v>55</v>
      </c>
      <c r="D17" s="1"/>
      <c r="E17" s="1"/>
      <c r="F17" s="1"/>
      <c r="G17" s="1"/>
      <c r="H17" s="1"/>
      <c r="I17" s="1"/>
      <c r="J17" s="1"/>
      <c r="K17" s="97" t="s">
        <v>73</v>
      </c>
    </row>
    <row r="18" spans="1:11" x14ac:dyDescent="0.25">
      <c r="A18" s="1"/>
      <c r="B18" s="1"/>
      <c r="C18" s="35" t="s">
        <v>56</v>
      </c>
      <c r="D18" s="1"/>
      <c r="E18" s="1"/>
      <c r="F18" s="1"/>
      <c r="G18" s="1"/>
      <c r="H18" s="1"/>
      <c r="I18" s="1"/>
      <c r="J18" s="1"/>
      <c r="K18" s="97" t="s">
        <v>74</v>
      </c>
    </row>
    <row r="19" spans="1:11" x14ac:dyDescent="0.25">
      <c r="A19" s="1"/>
      <c r="B19" s="1"/>
      <c r="C19" s="35" t="s">
        <v>57</v>
      </c>
      <c r="D19" s="1"/>
      <c r="E19" s="1"/>
      <c r="F19" s="1"/>
      <c r="G19" s="1"/>
      <c r="H19" s="1"/>
      <c r="I19" s="1"/>
      <c r="J19" s="1"/>
      <c r="K19" s="97" t="s">
        <v>75</v>
      </c>
    </row>
    <row r="20" spans="1:11" x14ac:dyDescent="0.25">
      <c r="A20" s="1"/>
      <c r="B20" s="1"/>
      <c r="C20" s="35" t="s">
        <v>37</v>
      </c>
      <c r="D20" s="1"/>
      <c r="E20" s="1"/>
      <c r="F20" s="1"/>
      <c r="G20" s="1"/>
      <c r="H20" s="1"/>
      <c r="I20" s="1"/>
      <c r="J20" s="1"/>
      <c r="K20" s="97" t="s">
        <v>72</v>
      </c>
    </row>
    <row r="21" spans="1:11" x14ac:dyDescent="0.25">
      <c r="A21" s="1"/>
      <c r="B21" s="1"/>
      <c r="C21" s="1"/>
      <c r="D21" s="1"/>
      <c r="E21" s="1"/>
      <c r="F21" s="1"/>
      <c r="G21" s="1"/>
      <c r="H21" s="1"/>
      <c r="I21" s="1"/>
      <c r="J21" s="1"/>
      <c r="K21" s="8"/>
    </row>
    <row r="22" spans="1:11" x14ac:dyDescent="0.25">
      <c r="A22" s="1"/>
      <c r="B22" s="1"/>
      <c r="C22" s="1"/>
      <c r="D22" s="1"/>
      <c r="E22" s="1"/>
      <c r="F22" s="1"/>
      <c r="G22" s="1"/>
      <c r="H22" s="1"/>
      <c r="I22" s="1"/>
      <c r="J22" s="1"/>
      <c r="K22" s="8"/>
    </row>
    <row r="23" spans="1:11" ht="15.75" x14ac:dyDescent="0.25">
      <c r="B23" s="15"/>
      <c r="C23" s="15"/>
      <c r="D23" s="15"/>
      <c r="E23" s="15"/>
      <c r="F23" s="15"/>
      <c r="G23" s="15"/>
      <c r="H23" s="15"/>
      <c r="I23" s="15"/>
      <c r="J23" s="15"/>
      <c r="K23" s="16"/>
    </row>
    <row r="24" spans="1:11" ht="15.75" x14ac:dyDescent="0.25">
      <c r="B24" s="15"/>
      <c r="C24" s="15"/>
      <c r="D24" s="15"/>
      <c r="E24" s="15"/>
      <c r="F24" s="15"/>
      <c r="G24" s="15"/>
      <c r="H24" s="15"/>
      <c r="I24" s="15"/>
      <c r="J24" s="15"/>
      <c r="K24" s="16"/>
    </row>
  </sheetData>
  <mergeCells count="2">
    <mergeCell ref="A3:K3"/>
    <mergeCell ref="A4:K4"/>
  </mergeCells>
  <hyperlinks>
    <hyperlink ref="K8" location="EOGG!A1" display="EOGG" xr:uid="{D24C5198-1576-466B-A0F0-2F496D6F58AA}"/>
    <hyperlink ref="K11" location="EIFSGG!A1" display="EIFSGG" xr:uid="{12F3AC22-C822-4875-A082-F2E64B7BDCD3}"/>
    <hyperlink ref="K20" location="MAGG!A1" display="MAGG" xr:uid="{64472C79-B755-46D1-B561-3CF40CE7DF97}"/>
    <hyperlink ref="K16" location="MAGC!A1" display="MAGC" xr:uid="{2536498D-7EE4-4D96-ADA3-08321C822B78}"/>
    <hyperlink ref="K14" location="MAGCP!A1" display="MAGCP" xr:uid="{4B98A6FD-A380-41CF-99EA-02D496E1ED91}"/>
    <hyperlink ref="K15" location="MAGCE!A1" display="MAGCE" xr:uid="{63FF1C6C-E936-4592-8E1E-ED71BDC16172}"/>
    <hyperlink ref="K17" location="MAFSS!A1" display="MAFSS" xr:uid="{953461E1-C35B-417A-9569-2DFF5D167FD9}"/>
    <hyperlink ref="K18" location="MAGD!A1" display="MAGD" xr:uid="{71E11772-80C6-4756-AE80-EF6779213457}"/>
    <hyperlink ref="K19" location="MAGM!A1" display="MAGM" xr:uid="{97651542-8C2D-4BB0-86E3-92A64801843C}"/>
  </hyperlink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79FED-FA54-4711-9401-2106B7C77C85}">
  <sheetPr codeName="Hoja6"/>
  <dimension ref="A1:K119"/>
  <sheetViews>
    <sheetView tabSelected="1" zoomScale="90" zoomScaleNormal="90" workbookViewId="0">
      <pane ySplit="7" topLeftCell="A8" activePane="bottomLeft" state="frozen"/>
      <selection pane="bottomLeft" activeCell="H1" sqref="H1"/>
    </sheetView>
  </sheetViews>
  <sheetFormatPr baseColWidth="10" defaultColWidth="10.85546875" defaultRowHeight="15" x14ac:dyDescent="0.25"/>
  <cols>
    <col min="1" max="1" width="42.42578125" style="2" customWidth="1"/>
    <col min="2" max="7" width="14.42578125" style="2" customWidth="1"/>
    <col min="8" max="8" width="10.85546875" style="2"/>
    <col min="9" max="9" width="14.42578125" style="2" bestFit="1" customWidth="1"/>
    <col min="10" max="10" width="14.28515625" style="2" bestFit="1" customWidth="1"/>
    <col min="11" max="11" width="13.5703125" style="2" bestFit="1" customWidth="1"/>
    <col min="12" max="16384" width="10.85546875" style="2"/>
  </cols>
  <sheetData>
    <row r="1" spans="1:11" s="4" customFormat="1" ht="18" x14ac:dyDescent="0.25">
      <c r="A1" s="123" t="s">
        <v>136</v>
      </c>
      <c r="B1" s="123"/>
      <c r="C1" s="123"/>
      <c r="D1" s="123"/>
      <c r="E1" s="123"/>
      <c r="F1" s="123"/>
      <c r="G1" s="24"/>
      <c r="H1" s="39" t="s">
        <v>23</v>
      </c>
      <c r="I1" s="3"/>
      <c r="J1" s="3"/>
      <c r="K1" s="3"/>
    </row>
    <row r="2" spans="1:11" s="4" customFormat="1" x14ac:dyDescent="0.2">
      <c r="A2" s="120" t="s">
        <v>37</v>
      </c>
      <c r="B2" s="120"/>
      <c r="C2" s="120"/>
      <c r="D2" s="120"/>
      <c r="E2" s="120"/>
      <c r="F2" s="120"/>
      <c r="G2" s="13"/>
      <c r="H2" s="3"/>
      <c r="I2" s="3"/>
      <c r="J2" s="3"/>
      <c r="K2" s="3"/>
    </row>
    <row r="3" spans="1:11" s="4" customFormat="1" x14ac:dyDescent="0.2">
      <c r="A3" s="121" t="s">
        <v>24</v>
      </c>
      <c r="B3" s="121"/>
      <c r="C3" s="121"/>
      <c r="D3" s="121"/>
      <c r="E3" s="121"/>
      <c r="F3" s="121"/>
      <c r="G3" s="25"/>
      <c r="H3" s="3"/>
      <c r="I3" s="3"/>
      <c r="J3" s="3"/>
      <c r="K3" s="3"/>
    </row>
    <row r="4" spans="1:11" s="4" customFormat="1" x14ac:dyDescent="0.2">
      <c r="A4" s="121" t="s">
        <v>25</v>
      </c>
      <c r="B4" s="121"/>
      <c r="C4" s="121"/>
      <c r="D4" s="121"/>
      <c r="E4" s="121"/>
      <c r="F4" s="121"/>
      <c r="G4" s="107"/>
      <c r="H4" s="2"/>
      <c r="I4" s="5"/>
      <c r="J4" s="5"/>
      <c r="K4" s="5"/>
    </row>
    <row r="5" spans="1:11" s="4" customFormat="1" x14ac:dyDescent="0.2">
      <c r="A5" s="82"/>
      <c r="B5" s="82"/>
      <c r="C5" s="82"/>
      <c r="D5" s="82"/>
      <c r="E5" s="82"/>
      <c r="F5" s="82"/>
      <c r="G5" s="25"/>
      <c r="H5" s="2"/>
      <c r="I5" s="5"/>
      <c r="J5" s="5"/>
      <c r="K5" s="5"/>
    </row>
    <row r="6" spans="1:11" ht="14.45" customHeight="1" x14ac:dyDescent="0.25">
      <c r="A6" s="114" t="s">
        <v>80</v>
      </c>
      <c r="B6" s="114" t="s">
        <v>46</v>
      </c>
      <c r="C6" s="114" t="s">
        <v>86</v>
      </c>
      <c r="D6" s="114" t="s">
        <v>76</v>
      </c>
      <c r="E6" s="114" t="s">
        <v>77</v>
      </c>
      <c r="F6" s="114" t="s">
        <v>60</v>
      </c>
      <c r="G6" s="27"/>
    </row>
    <row r="7" spans="1:11" ht="28.5" customHeight="1" x14ac:dyDescent="0.25">
      <c r="A7" s="114"/>
      <c r="B7" s="114"/>
      <c r="C7" s="114"/>
      <c r="D7" s="114"/>
      <c r="E7" s="114"/>
      <c r="F7" s="114"/>
      <c r="G7" s="27"/>
    </row>
    <row r="8" spans="1:11" x14ac:dyDescent="0.2">
      <c r="A8" s="74" t="s">
        <v>21</v>
      </c>
      <c r="B8" s="75"/>
      <c r="C8" s="75">
        <v>338468.23645936628</v>
      </c>
      <c r="D8" s="76"/>
      <c r="E8" s="76"/>
      <c r="F8" s="76"/>
    </row>
    <row r="9" spans="1:11" x14ac:dyDescent="0.2">
      <c r="A9" s="80" t="s">
        <v>0</v>
      </c>
      <c r="B9" s="81"/>
      <c r="C9" s="81">
        <v>215471.84859185494</v>
      </c>
      <c r="D9" s="81"/>
      <c r="E9" s="81"/>
      <c r="F9" s="81"/>
      <c r="G9" s="26"/>
    </row>
    <row r="10" spans="1:11" x14ac:dyDescent="0.2">
      <c r="A10" s="37" t="s">
        <v>38</v>
      </c>
      <c r="B10" s="81"/>
      <c r="C10" s="81">
        <v>45650.37809144624</v>
      </c>
      <c r="D10" s="38"/>
      <c r="E10" s="38"/>
      <c r="F10" s="38"/>
      <c r="G10" s="26"/>
    </row>
    <row r="11" spans="1:11" x14ac:dyDescent="0.2">
      <c r="A11" s="37" t="s">
        <v>39</v>
      </c>
      <c r="B11" s="81"/>
      <c r="C11" s="81">
        <v>770.35966342945176</v>
      </c>
      <c r="D11" s="38"/>
      <c r="E11" s="38"/>
      <c r="F11" s="38"/>
      <c r="G11" s="26"/>
    </row>
    <row r="12" spans="1:11" x14ac:dyDescent="0.2">
      <c r="A12" s="37" t="s">
        <v>3</v>
      </c>
      <c r="B12" s="81"/>
      <c r="C12" s="81">
        <v>76575.650112635616</v>
      </c>
      <c r="D12" s="38"/>
      <c r="E12" s="38"/>
      <c r="F12" s="38"/>
      <c r="G12" s="26"/>
    </row>
    <row r="13" spans="1:11" x14ac:dyDescent="0.2">
      <c r="A13" s="31"/>
      <c r="B13" s="32"/>
      <c r="C13" s="32"/>
      <c r="D13" s="32"/>
      <c r="E13" s="32"/>
      <c r="F13" s="32"/>
      <c r="G13" s="26"/>
    </row>
    <row r="14" spans="1:11" x14ac:dyDescent="0.2">
      <c r="A14" s="74" t="s">
        <v>22</v>
      </c>
      <c r="B14" s="75"/>
      <c r="C14" s="75">
        <v>332975.41616057453</v>
      </c>
      <c r="D14" s="76"/>
      <c r="E14" s="76"/>
      <c r="F14" s="76"/>
    </row>
    <row r="15" spans="1:11" x14ac:dyDescent="0.2">
      <c r="A15" s="80" t="s">
        <v>64</v>
      </c>
      <c r="B15" s="81"/>
      <c r="C15" s="81">
        <v>58465.03547970044</v>
      </c>
      <c r="D15" s="81"/>
      <c r="E15" s="81"/>
      <c r="F15" s="81"/>
      <c r="G15" s="26"/>
    </row>
    <row r="16" spans="1:11" x14ac:dyDescent="0.2">
      <c r="A16" s="37" t="s">
        <v>40</v>
      </c>
      <c r="B16" s="38"/>
      <c r="C16" s="81">
        <v>47390.528587786321</v>
      </c>
      <c r="D16" s="38"/>
      <c r="E16" s="38"/>
      <c r="F16" s="38"/>
      <c r="G16" s="26"/>
    </row>
    <row r="17" spans="1:7" x14ac:dyDescent="0.2">
      <c r="A17" s="37" t="s">
        <v>41</v>
      </c>
      <c r="B17" s="38"/>
      <c r="C17" s="81">
        <v>7888.3025703413423</v>
      </c>
      <c r="D17" s="38"/>
      <c r="E17" s="38"/>
      <c r="F17" s="38"/>
      <c r="G17" s="26"/>
    </row>
    <row r="18" spans="1:7" x14ac:dyDescent="0.2">
      <c r="A18" s="37" t="s">
        <v>42</v>
      </c>
      <c r="B18" s="38"/>
      <c r="C18" s="81">
        <v>46735.426325328488</v>
      </c>
      <c r="D18" s="38"/>
      <c r="E18" s="38"/>
      <c r="F18" s="38"/>
      <c r="G18" s="26"/>
    </row>
    <row r="19" spans="1:7" x14ac:dyDescent="0.2">
      <c r="A19" s="37" t="s">
        <v>43</v>
      </c>
      <c r="B19" s="38"/>
      <c r="C19" s="81">
        <v>27185.590921187653</v>
      </c>
      <c r="D19" s="38"/>
      <c r="E19" s="38"/>
      <c r="F19" s="38"/>
      <c r="G19" s="26"/>
    </row>
    <row r="20" spans="1:7" x14ac:dyDescent="0.2">
      <c r="A20" s="37" t="s">
        <v>39</v>
      </c>
      <c r="B20" s="38"/>
      <c r="C20" s="81">
        <v>126.61991337161453</v>
      </c>
      <c r="D20" s="38"/>
      <c r="E20" s="38"/>
      <c r="F20" s="38"/>
      <c r="G20" s="26"/>
    </row>
    <row r="21" spans="1:7" x14ac:dyDescent="0.2">
      <c r="A21" s="37" t="s">
        <v>44</v>
      </c>
      <c r="B21" s="38"/>
      <c r="C21" s="81">
        <v>90362.754726474945</v>
      </c>
      <c r="D21" s="38"/>
      <c r="E21" s="38"/>
      <c r="F21" s="38"/>
      <c r="G21" s="26"/>
    </row>
    <row r="22" spans="1:7" x14ac:dyDescent="0.2">
      <c r="A22" s="37" t="s">
        <v>45</v>
      </c>
      <c r="B22" s="38"/>
      <c r="C22" s="81">
        <v>54821.157636383716</v>
      </c>
      <c r="D22" s="38"/>
      <c r="E22" s="38"/>
      <c r="F22" s="38"/>
      <c r="G22" s="26"/>
    </row>
    <row r="23" spans="1:7" x14ac:dyDescent="0.2">
      <c r="A23" s="31"/>
      <c r="B23" s="32"/>
      <c r="C23" s="32"/>
      <c r="D23" s="32"/>
      <c r="E23" s="32"/>
      <c r="F23" s="32"/>
      <c r="G23" s="26"/>
    </row>
    <row r="24" spans="1:7" ht="14.45" customHeight="1" x14ac:dyDescent="0.2">
      <c r="A24" s="74" t="s">
        <v>66</v>
      </c>
      <c r="B24" s="75"/>
      <c r="C24" s="75">
        <v>5492.8202987917466</v>
      </c>
      <c r="D24" s="76"/>
      <c r="E24" s="76"/>
      <c r="F24" s="76"/>
    </row>
    <row r="25" spans="1:7" x14ac:dyDescent="0.25">
      <c r="A25" s="32"/>
      <c r="B25" s="32"/>
      <c r="C25" s="32"/>
      <c r="D25" s="32"/>
      <c r="E25" s="32"/>
      <c r="F25" s="32"/>
      <c r="G25" s="26"/>
    </row>
    <row r="26" spans="1:7" ht="14.45" customHeight="1" x14ac:dyDescent="0.2">
      <c r="A26" s="74" t="s">
        <v>32</v>
      </c>
      <c r="B26" s="75">
        <v>644669.82664800668</v>
      </c>
      <c r="C26" s="75">
        <v>7281.790037790026</v>
      </c>
      <c r="D26" s="75">
        <v>-421.4701637491645</v>
      </c>
      <c r="E26" s="75">
        <v>14109.172703154029</v>
      </c>
      <c r="F26" s="75">
        <v>665639.31922520162</v>
      </c>
    </row>
    <row r="27" spans="1:7" x14ac:dyDescent="0.2">
      <c r="A27" s="80" t="s">
        <v>11</v>
      </c>
      <c r="B27" s="81">
        <v>299566.90470947872</v>
      </c>
      <c r="C27" s="81">
        <v>3629.9127686868187</v>
      </c>
      <c r="D27" s="81">
        <v>-318.27113653316451</v>
      </c>
      <c r="E27" s="81">
        <v>2159.6516978315703</v>
      </c>
      <c r="F27" s="81">
        <v>305038.19803946395</v>
      </c>
      <c r="G27" s="26"/>
    </row>
    <row r="28" spans="1:7" x14ac:dyDescent="0.2">
      <c r="A28" s="37" t="s">
        <v>12</v>
      </c>
      <c r="B28" s="81">
        <v>11126.302403956232</v>
      </c>
      <c r="C28" s="81">
        <v>368.67061038718902</v>
      </c>
      <c r="D28" s="81">
        <v>-103.199027216</v>
      </c>
      <c r="E28" s="81">
        <v>-25.15959761149</v>
      </c>
      <c r="F28" s="81">
        <v>11366.614389515929</v>
      </c>
      <c r="G28" s="26"/>
    </row>
    <row r="29" spans="1:7" x14ac:dyDescent="0.2">
      <c r="A29" s="37" t="s">
        <v>13</v>
      </c>
      <c r="B29" s="81">
        <v>638.08682152672998</v>
      </c>
      <c r="C29" s="81">
        <v>-0.82739993856997618</v>
      </c>
      <c r="D29" s="81">
        <v>0</v>
      </c>
      <c r="E29" s="81">
        <v>-6.4943969857200008</v>
      </c>
      <c r="F29" s="81">
        <v>630.76502460244001</v>
      </c>
      <c r="G29" s="26"/>
    </row>
    <row r="30" spans="1:7" x14ac:dyDescent="0.2">
      <c r="A30" s="37" t="s">
        <v>14</v>
      </c>
      <c r="B30" s="81">
        <v>333338.53271304502</v>
      </c>
      <c r="C30" s="81">
        <v>3284.0340586545881</v>
      </c>
      <c r="D30" s="81">
        <v>0</v>
      </c>
      <c r="E30" s="81">
        <v>11981.174999919667</v>
      </c>
      <c r="F30" s="81">
        <v>348603.7417716193</v>
      </c>
      <c r="G30" s="26"/>
    </row>
    <row r="31" spans="1:7" x14ac:dyDescent="0.2">
      <c r="A31" s="31"/>
      <c r="B31" s="32"/>
      <c r="C31" s="32"/>
      <c r="D31" s="32"/>
      <c r="E31" s="32"/>
      <c r="F31" s="32"/>
      <c r="G31" s="26"/>
    </row>
    <row r="32" spans="1:7" x14ac:dyDescent="0.2">
      <c r="A32" s="74" t="s">
        <v>67</v>
      </c>
      <c r="B32" s="75"/>
      <c r="C32" s="75">
        <v>-1788.9697389982794</v>
      </c>
      <c r="D32" s="76"/>
      <c r="E32" s="76"/>
      <c r="F32" s="76"/>
    </row>
    <row r="33" spans="1:7" x14ac:dyDescent="0.25">
      <c r="A33" s="32"/>
      <c r="B33" s="32"/>
      <c r="C33" s="32"/>
      <c r="D33" s="32"/>
      <c r="E33" s="32"/>
      <c r="F33" s="32"/>
      <c r="G33" s="26"/>
    </row>
    <row r="34" spans="1:7" ht="14.45" customHeight="1" x14ac:dyDescent="0.2">
      <c r="A34" s="74" t="s">
        <v>35</v>
      </c>
      <c r="B34" s="75">
        <v>444392.44547954382</v>
      </c>
      <c r="C34" s="75">
        <v>31891.067231847748</v>
      </c>
      <c r="D34" s="75">
        <v>13828.946701525501</v>
      </c>
      <c r="E34" s="75">
        <v>2728.5397447052451</v>
      </c>
      <c r="F34" s="75">
        <v>492840.99915762228</v>
      </c>
    </row>
    <row r="35" spans="1:7" x14ac:dyDescent="0.2">
      <c r="A35" s="80" t="s">
        <v>47</v>
      </c>
      <c r="B35" s="81">
        <v>100098.30018452753</v>
      </c>
      <c r="C35" s="81">
        <v>20416.013750137667</v>
      </c>
      <c r="D35" s="81">
        <v>119.50195426904472</v>
      </c>
      <c r="E35" s="81">
        <v>710.44251099339863</v>
      </c>
      <c r="F35" s="81">
        <v>121344.25839992764</v>
      </c>
      <c r="G35" s="26"/>
    </row>
    <row r="36" spans="1:7" x14ac:dyDescent="0.2">
      <c r="A36" s="37" t="s">
        <v>48</v>
      </c>
      <c r="B36" s="81">
        <v>73003.565316856751</v>
      </c>
      <c r="C36" s="81">
        <v>2416.676541625196</v>
      </c>
      <c r="D36" s="81">
        <v>-784.18556263860796</v>
      </c>
      <c r="E36" s="81">
        <v>-71.988001962129999</v>
      </c>
      <c r="F36" s="81">
        <v>74564.06829388121</v>
      </c>
      <c r="G36" s="26"/>
    </row>
    <row r="37" spans="1:7" x14ac:dyDescent="0.2">
      <c r="A37" s="37" t="s">
        <v>49</v>
      </c>
      <c r="B37" s="81">
        <v>23173.06746265688</v>
      </c>
      <c r="C37" s="81">
        <v>-3698.1657501737677</v>
      </c>
      <c r="D37" s="81">
        <v>-32.658312402095262</v>
      </c>
      <c r="E37" s="81">
        <v>-128.66129267058895</v>
      </c>
      <c r="F37" s="81">
        <v>19313.582107410428</v>
      </c>
      <c r="G37" s="26"/>
    </row>
    <row r="38" spans="1:7" x14ac:dyDescent="0.2">
      <c r="A38" s="37" t="s">
        <v>59</v>
      </c>
      <c r="B38" s="81">
        <v>154926.11400774444</v>
      </c>
      <c r="C38" s="81">
        <v>-2075.044556622322</v>
      </c>
      <c r="D38" s="81">
        <v>14696.929937333021</v>
      </c>
      <c r="E38" s="81">
        <v>1141.7698149034491</v>
      </c>
      <c r="F38" s="81">
        <v>168689.76920335859</v>
      </c>
      <c r="G38" s="26"/>
    </row>
    <row r="39" spans="1:7" x14ac:dyDescent="0.2">
      <c r="A39" s="37" t="s">
        <v>61</v>
      </c>
      <c r="B39" s="81">
        <v>245.33601121738002</v>
      </c>
      <c r="C39" s="81">
        <v>-1.0520591930399874</v>
      </c>
      <c r="D39" s="81">
        <v>0</v>
      </c>
      <c r="E39" s="81">
        <v>0.70441028794000005</v>
      </c>
      <c r="F39" s="81">
        <v>244.98836231228003</v>
      </c>
      <c r="G39" s="26"/>
    </row>
    <row r="40" spans="1:7" x14ac:dyDescent="0.2">
      <c r="A40" s="37" t="s">
        <v>50</v>
      </c>
      <c r="B40" s="81">
        <v>142.32794386974757</v>
      </c>
      <c r="C40" s="81">
        <v>-34.783337283372688</v>
      </c>
      <c r="D40" s="81">
        <v>-21.113404382467404</v>
      </c>
      <c r="E40" s="81">
        <v>0</v>
      </c>
      <c r="F40" s="81">
        <v>86.431202203907475</v>
      </c>
      <c r="G40" s="26"/>
    </row>
    <row r="41" spans="1:7" x14ac:dyDescent="0.2">
      <c r="A41" s="37" t="s">
        <v>51</v>
      </c>
      <c r="B41" s="81">
        <v>92803.734552671085</v>
      </c>
      <c r="C41" s="81">
        <v>14867.422643357389</v>
      </c>
      <c r="D41" s="81">
        <v>-149.5279106533944</v>
      </c>
      <c r="E41" s="81">
        <v>1076.2723031531764</v>
      </c>
      <c r="F41" s="81">
        <v>108597.90158852826</v>
      </c>
      <c r="G41" s="23"/>
    </row>
    <row r="42" spans="1:7" x14ac:dyDescent="0.2">
      <c r="A42" s="31"/>
      <c r="B42" s="32"/>
      <c r="C42" s="32"/>
      <c r="D42" s="32"/>
      <c r="E42" s="32"/>
      <c r="F42" s="32"/>
      <c r="G42" s="23"/>
    </row>
    <row r="43" spans="1:7" ht="14.45" customHeight="1" x14ac:dyDescent="0.2">
      <c r="A43" s="74" t="s">
        <v>36</v>
      </c>
      <c r="B43" s="75">
        <v>1068664.6925979818</v>
      </c>
      <c r="C43" s="75">
        <v>36473.165948607784</v>
      </c>
      <c r="D43" s="75">
        <v>-71535.679517519282</v>
      </c>
      <c r="E43" s="75">
        <v>4495.70534488677</v>
      </c>
      <c r="F43" s="75">
        <v>1038097.8843739571</v>
      </c>
    </row>
    <row r="44" spans="1:7" x14ac:dyDescent="0.2">
      <c r="A44" s="80" t="s">
        <v>47</v>
      </c>
      <c r="B44" s="81">
        <v>8742.1776512492761</v>
      </c>
      <c r="C44" s="81">
        <v>2104.0570897854645</v>
      </c>
      <c r="D44" s="81">
        <v>0</v>
      </c>
      <c r="E44" s="81">
        <v>-6.7353914349599933</v>
      </c>
      <c r="F44" s="81">
        <v>10839.499349599781</v>
      </c>
    </row>
    <row r="45" spans="1:7" x14ac:dyDescent="0.2">
      <c r="A45" s="37" t="s">
        <v>48</v>
      </c>
      <c r="B45" s="81">
        <v>550517.36344071175</v>
      </c>
      <c r="C45" s="81">
        <v>37417.079394158834</v>
      </c>
      <c r="D45" s="81">
        <v>-86859.915474132329</v>
      </c>
      <c r="E45" s="81">
        <v>0</v>
      </c>
      <c r="F45" s="81">
        <v>501074.52736073826</v>
      </c>
    </row>
    <row r="46" spans="1:7" x14ac:dyDescent="0.2">
      <c r="A46" s="37" t="s">
        <v>49</v>
      </c>
      <c r="B46" s="81">
        <v>224421.66082766335</v>
      </c>
      <c r="C46" s="81">
        <v>715.4676765695375</v>
      </c>
      <c r="D46" s="81">
        <v>15334.188576577302</v>
      </c>
      <c r="E46" s="81">
        <v>-190.92697257754011</v>
      </c>
      <c r="F46" s="81">
        <v>240280.39010823265</v>
      </c>
      <c r="G46" s="22"/>
    </row>
    <row r="47" spans="1:7" x14ac:dyDescent="0.2">
      <c r="A47" s="37" t="s">
        <v>59</v>
      </c>
      <c r="B47" s="81">
        <v>0</v>
      </c>
      <c r="C47" s="81">
        <v>0</v>
      </c>
      <c r="D47" s="81">
        <v>0</v>
      </c>
      <c r="E47" s="81">
        <v>0</v>
      </c>
      <c r="F47" s="81">
        <v>0</v>
      </c>
    </row>
    <row r="48" spans="1:7" x14ac:dyDescent="0.2">
      <c r="A48" s="37" t="s">
        <v>61</v>
      </c>
      <c r="B48" s="81">
        <v>199990.17263328258</v>
      </c>
      <c r="C48" s="81">
        <v>-11183.01820865387</v>
      </c>
      <c r="D48" s="81">
        <v>-2.0203669999999999E-3</v>
      </c>
      <c r="E48" s="81">
        <v>5072.3281566420501</v>
      </c>
      <c r="F48" s="81">
        <v>193879.48056090376</v>
      </c>
    </row>
    <row r="49" spans="1:11" x14ac:dyDescent="0.2">
      <c r="A49" s="37" t="s">
        <v>50</v>
      </c>
      <c r="B49" s="81">
        <v>310.35180445319003</v>
      </c>
      <c r="C49" s="81">
        <v>-104.99368275919002</v>
      </c>
      <c r="D49" s="81">
        <v>0</v>
      </c>
      <c r="E49" s="81">
        <v>0</v>
      </c>
      <c r="F49" s="81">
        <v>205.358121694</v>
      </c>
    </row>
    <row r="50" spans="1:11" x14ac:dyDescent="0.2">
      <c r="A50" s="37" t="s">
        <v>52</v>
      </c>
      <c r="B50" s="81">
        <v>84682.966240621667</v>
      </c>
      <c r="C50" s="81">
        <v>7524.5736795070015</v>
      </c>
      <c r="D50" s="81">
        <v>-9.9505995972599983</v>
      </c>
      <c r="E50" s="81">
        <v>-378.96044774277999</v>
      </c>
      <c r="F50" s="81">
        <v>91818.628872788628</v>
      </c>
    </row>
    <row r="51" spans="1:11" x14ac:dyDescent="0.2">
      <c r="A51" s="31"/>
      <c r="B51" s="32"/>
      <c r="C51" s="32"/>
      <c r="D51" s="32"/>
      <c r="E51" s="32"/>
      <c r="F51" s="32"/>
    </row>
    <row r="52" spans="1:11" x14ac:dyDescent="0.2">
      <c r="A52" s="74" t="s">
        <v>79</v>
      </c>
      <c r="B52" s="75">
        <v>-624272.2471184379</v>
      </c>
      <c r="C52" s="75">
        <v>-4582.0987167601634</v>
      </c>
      <c r="D52" s="75">
        <v>85364.626219044803</v>
      </c>
      <c r="E52" s="75">
        <v>-1767.1656001815227</v>
      </c>
      <c r="F52" s="75">
        <v>-545256.88521633483</v>
      </c>
    </row>
    <row r="53" spans="1:11" x14ac:dyDescent="0.2">
      <c r="A53" s="74" t="s">
        <v>84</v>
      </c>
      <c r="B53" s="75">
        <v>20397.579529568786</v>
      </c>
      <c r="C53" s="75">
        <v>2699.6913210300745</v>
      </c>
      <c r="D53" s="75">
        <v>84943.156055295636</v>
      </c>
      <c r="E53" s="75">
        <v>12342.007102972506</v>
      </c>
      <c r="F53" s="75">
        <v>120382.43400886678</v>
      </c>
    </row>
    <row r="54" spans="1:11" x14ac:dyDescent="0.2">
      <c r="A54" s="74" t="s">
        <v>85</v>
      </c>
      <c r="B54" s="75"/>
      <c r="C54" s="75">
        <v>2793.128977761884</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30.75" customHeight="1" x14ac:dyDescent="0.3">
      <c r="A57" s="117" t="s">
        <v>119</v>
      </c>
      <c r="B57" s="117"/>
      <c r="C57" s="117"/>
      <c r="D57" s="117"/>
      <c r="E57" s="117"/>
      <c r="F57" s="117"/>
      <c r="H57" s="22"/>
    </row>
    <row r="58" spans="1:11" ht="45"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70.5" customHeight="1" x14ac:dyDescent="0.25">
      <c r="A64" s="122" t="s">
        <v>124</v>
      </c>
      <c r="B64" s="122"/>
      <c r="C64" s="122"/>
      <c r="D64" s="122"/>
      <c r="E64" s="122"/>
      <c r="F64" s="122"/>
    </row>
    <row r="65" spans="1:11" x14ac:dyDescent="0.25">
      <c r="A65" s="119"/>
      <c r="B65" s="119"/>
      <c r="C65" s="119"/>
      <c r="D65" s="119"/>
      <c r="E65" s="119"/>
      <c r="F65" s="119"/>
    </row>
    <row r="66" spans="1:11" ht="18" x14ac:dyDescent="0.25">
      <c r="A66" s="123" t="s">
        <v>136</v>
      </c>
      <c r="B66" s="123"/>
      <c r="C66" s="123"/>
      <c r="D66" s="123"/>
      <c r="E66" s="123"/>
      <c r="F66" s="123"/>
    </row>
    <row r="67" spans="1:11" x14ac:dyDescent="0.2">
      <c r="A67" s="120" t="s">
        <v>37</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8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23.121419853210032</v>
      </c>
      <c r="D73" s="86"/>
      <c r="E73" s="86"/>
      <c r="F73" s="86"/>
    </row>
    <row r="74" spans="1:11" x14ac:dyDescent="0.2">
      <c r="A74" s="80" t="s">
        <v>0</v>
      </c>
      <c r="B74" s="85"/>
      <c r="C74" s="85">
        <v>14.719298714571346</v>
      </c>
      <c r="D74" s="85"/>
      <c r="E74" s="85"/>
      <c r="F74" s="85"/>
    </row>
    <row r="75" spans="1:11" x14ac:dyDescent="0.2">
      <c r="A75" s="37" t="s">
        <v>38</v>
      </c>
      <c r="B75" s="85"/>
      <c r="C75" s="85">
        <v>3.1184656183736883</v>
      </c>
      <c r="D75" s="87"/>
      <c r="E75" s="87"/>
      <c r="F75" s="87"/>
    </row>
    <row r="76" spans="1:11" x14ac:dyDescent="0.2">
      <c r="A76" s="37" t="s">
        <v>39</v>
      </c>
      <c r="B76" s="85"/>
      <c r="C76" s="85">
        <v>5.262475853703414E-2</v>
      </c>
      <c r="D76" s="87"/>
      <c r="E76" s="87"/>
      <c r="F76" s="87"/>
    </row>
    <row r="77" spans="1:11" x14ac:dyDescent="0.2">
      <c r="A77" s="37" t="s">
        <v>3</v>
      </c>
      <c r="B77" s="85"/>
      <c r="C77" s="85">
        <v>5.2310307617279603</v>
      </c>
      <c r="D77" s="87"/>
      <c r="E77" s="87"/>
      <c r="F77" s="87"/>
    </row>
    <row r="78" spans="1:11" x14ac:dyDescent="0.2">
      <c r="A78" s="31"/>
      <c r="B78" s="88"/>
      <c r="C78" s="88"/>
      <c r="D78" s="88"/>
      <c r="E78" s="88"/>
      <c r="F78" s="88"/>
    </row>
    <row r="79" spans="1:11" x14ac:dyDescent="0.2">
      <c r="A79" s="74" t="s">
        <v>22</v>
      </c>
      <c r="B79" s="84"/>
      <c r="C79" s="84">
        <v>22.74619467511021</v>
      </c>
      <c r="D79" s="86"/>
      <c r="E79" s="86"/>
      <c r="F79" s="86"/>
    </row>
    <row r="80" spans="1:11" x14ac:dyDescent="0.2">
      <c r="A80" s="80" t="s">
        <v>64</v>
      </c>
      <c r="B80" s="85"/>
      <c r="C80" s="85">
        <v>3.9938596489873577</v>
      </c>
      <c r="D80" s="85"/>
      <c r="E80" s="85"/>
      <c r="F80" s="85"/>
    </row>
    <row r="81" spans="1:6" x14ac:dyDescent="0.2">
      <c r="A81" s="37" t="s">
        <v>40</v>
      </c>
      <c r="B81" s="87"/>
      <c r="C81" s="85">
        <v>3.2373386643485089</v>
      </c>
      <c r="D81" s="87"/>
      <c r="E81" s="87"/>
      <c r="F81" s="87"/>
    </row>
    <row r="82" spans="1:6" x14ac:dyDescent="0.2">
      <c r="A82" s="37" t="s">
        <v>41</v>
      </c>
      <c r="B82" s="87"/>
      <c r="C82" s="85">
        <v>0.538865205095587</v>
      </c>
      <c r="D82" s="87"/>
      <c r="E82" s="87"/>
      <c r="F82" s="87"/>
    </row>
    <row r="83" spans="1:6" x14ac:dyDescent="0.2">
      <c r="A83" s="37" t="s">
        <v>42</v>
      </c>
      <c r="B83" s="87"/>
      <c r="C83" s="85">
        <v>3.1925873617875267</v>
      </c>
      <c r="D83" s="87"/>
      <c r="E83" s="87"/>
      <c r="F83" s="87"/>
    </row>
    <row r="84" spans="1:6" x14ac:dyDescent="0.2">
      <c r="A84" s="37" t="s">
        <v>43</v>
      </c>
      <c r="B84" s="87"/>
      <c r="C84" s="85">
        <v>1.8571002946146633</v>
      </c>
      <c r="D84" s="87"/>
      <c r="E84" s="87"/>
      <c r="F84" s="87"/>
    </row>
    <row r="85" spans="1:6" x14ac:dyDescent="0.2">
      <c r="A85" s="37" t="s">
        <v>39</v>
      </c>
      <c r="B85" s="87"/>
      <c r="C85" s="85">
        <v>8.6496511739696143E-3</v>
      </c>
      <c r="D85" s="87"/>
      <c r="E85" s="87"/>
      <c r="F85" s="87"/>
    </row>
    <row r="86" spans="1:6" x14ac:dyDescent="0.2">
      <c r="A86" s="37" t="s">
        <v>44</v>
      </c>
      <c r="B86" s="87"/>
      <c r="C86" s="85">
        <v>6.172854543100657</v>
      </c>
      <c r="D86" s="87"/>
      <c r="E86" s="87"/>
      <c r="F86" s="87"/>
    </row>
    <row r="87" spans="1:6" x14ac:dyDescent="0.2">
      <c r="A87" s="37" t="s">
        <v>45</v>
      </c>
      <c r="B87" s="87"/>
      <c r="C87" s="85">
        <v>3.7449393060019385</v>
      </c>
      <c r="D87" s="87"/>
      <c r="E87" s="87"/>
      <c r="F87" s="87"/>
    </row>
    <row r="88" spans="1:6" x14ac:dyDescent="0.2">
      <c r="A88" s="31"/>
      <c r="B88" s="88"/>
      <c r="C88" s="88"/>
      <c r="D88" s="88"/>
      <c r="E88" s="88"/>
      <c r="F88" s="88"/>
    </row>
    <row r="89" spans="1:6" x14ac:dyDescent="0.2">
      <c r="A89" s="74" t="s">
        <v>66</v>
      </c>
      <c r="B89" s="84"/>
      <c r="C89" s="84">
        <v>0.37522517809982148</v>
      </c>
      <c r="D89" s="86"/>
      <c r="E89" s="86"/>
      <c r="F89" s="86"/>
    </row>
    <row r="90" spans="1:6" x14ac:dyDescent="0.25">
      <c r="A90" s="32"/>
      <c r="B90" s="88"/>
      <c r="C90" s="88"/>
      <c r="D90" s="88"/>
      <c r="E90" s="88"/>
      <c r="F90" s="88"/>
    </row>
    <row r="91" spans="1:6" x14ac:dyDescent="0.2">
      <c r="A91" s="74" t="s">
        <v>32</v>
      </c>
      <c r="B91" s="84">
        <v>44.038642693770598</v>
      </c>
      <c r="C91" s="84">
        <v>0.49743316096037238</v>
      </c>
      <c r="D91" s="84">
        <v>-2.8791442037768643E-2</v>
      </c>
      <c r="E91" s="84">
        <v>0.96382487545545015</v>
      </c>
      <c r="F91" s="84">
        <v>45.471109288148654</v>
      </c>
    </row>
    <row r="92" spans="1:6" x14ac:dyDescent="0.2">
      <c r="A92" s="80" t="s">
        <v>11</v>
      </c>
      <c r="B92" s="85">
        <v>20.463994643544485</v>
      </c>
      <c r="C92" s="85">
        <v>0.24796636172804298</v>
      </c>
      <c r="D92" s="85">
        <v>-2.174171689468142E-2</v>
      </c>
      <c r="E92" s="85">
        <v>0.14752998439266049</v>
      </c>
      <c r="F92" s="85">
        <v>20.837749272770505</v>
      </c>
    </row>
    <row r="93" spans="1:6" x14ac:dyDescent="0.2">
      <c r="A93" s="37" t="s">
        <v>12</v>
      </c>
      <c r="B93" s="85">
        <v>0.76005923624250082</v>
      </c>
      <c r="C93" s="85">
        <v>2.5184602429672177E-2</v>
      </c>
      <c r="D93" s="85">
        <v>-7.0497251430872206E-3</v>
      </c>
      <c r="E93" s="85">
        <v>-1.7187007732198758E-3</v>
      </c>
      <c r="F93" s="85">
        <v>0.77647541275586585</v>
      </c>
    </row>
    <row r="94" spans="1:6" x14ac:dyDescent="0.2">
      <c r="A94" s="37" t="s">
        <v>13</v>
      </c>
      <c r="B94" s="85">
        <v>4.3588944881954972E-2</v>
      </c>
      <c r="C94" s="85">
        <v>-5.652129005166864E-5</v>
      </c>
      <c r="D94" s="85">
        <v>0</v>
      </c>
      <c r="E94" s="85">
        <v>-4.4364481870156448E-4</v>
      </c>
      <c r="F94" s="85">
        <v>4.3088778773201747E-2</v>
      </c>
    </row>
    <row r="95" spans="1:6" x14ac:dyDescent="0.2">
      <c r="A95" s="37" t="s">
        <v>14</v>
      </c>
      <c r="B95" s="85">
        <v>22.770999869101662</v>
      </c>
      <c r="C95" s="85">
        <v>0.22433871809270892</v>
      </c>
      <c r="D95" s="85">
        <v>0</v>
      </c>
      <c r="E95" s="85">
        <v>0.81845723665471115</v>
      </c>
      <c r="F95" s="85">
        <v>23.813795823849084</v>
      </c>
    </row>
    <row r="96" spans="1:6" x14ac:dyDescent="0.2">
      <c r="A96" s="31"/>
      <c r="B96" s="88"/>
      <c r="C96" s="88"/>
      <c r="D96" s="88"/>
      <c r="E96" s="88"/>
      <c r="F96" s="88"/>
    </row>
    <row r="97" spans="1:6" x14ac:dyDescent="0.2">
      <c r="A97" s="74" t="s">
        <v>67</v>
      </c>
      <c r="B97" s="84"/>
      <c r="C97" s="84">
        <v>-0.1222079828605509</v>
      </c>
      <c r="D97" s="86"/>
      <c r="E97" s="86"/>
      <c r="F97" s="86"/>
    </row>
    <row r="98" spans="1:6" x14ac:dyDescent="0.25">
      <c r="A98" s="32"/>
      <c r="B98" s="88"/>
      <c r="C98" s="88"/>
      <c r="D98" s="88"/>
      <c r="E98" s="88"/>
      <c r="F98" s="88"/>
    </row>
    <row r="99" spans="1:6" x14ac:dyDescent="0.2">
      <c r="A99" s="74" t="s">
        <v>35</v>
      </c>
      <c r="B99" s="84">
        <v>30.357307436028226</v>
      </c>
      <c r="C99" s="84">
        <v>2.1785404821082013</v>
      </c>
      <c r="D99" s="84">
        <v>0.94468209530799219</v>
      </c>
      <c r="E99" s="84">
        <v>0.18639182714291205</v>
      </c>
      <c r="F99" s="84">
        <v>33.666921840587335</v>
      </c>
    </row>
    <row r="100" spans="1:6" x14ac:dyDescent="0.2">
      <c r="A100" s="80" t="s">
        <v>47</v>
      </c>
      <c r="B100" s="85">
        <v>6.8379084825496221</v>
      </c>
      <c r="C100" s="85">
        <v>1.3946573852359472</v>
      </c>
      <c r="D100" s="85">
        <v>8.163409621054345E-3</v>
      </c>
      <c r="E100" s="85">
        <v>4.8531701970265018E-2</v>
      </c>
      <c r="F100" s="85">
        <v>8.2892609793768894</v>
      </c>
    </row>
    <row r="101" spans="1:6" x14ac:dyDescent="0.2">
      <c r="A101" s="37" t="s">
        <v>48</v>
      </c>
      <c r="B101" s="85">
        <v>4.9870147406725058</v>
      </c>
      <c r="C101" s="85">
        <v>0.16508784857579359</v>
      </c>
      <c r="D101" s="85">
        <v>-5.3569232452244327E-2</v>
      </c>
      <c r="E101" s="85">
        <v>-4.9176396437422788E-3</v>
      </c>
      <c r="F101" s="85">
        <v>5.0936157171523133</v>
      </c>
    </row>
    <row r="102" spans="1:6" x14ac:dyDescent="0.2">
      <c r="A102" s="37" t="s">
        <v>49</v>
      </c>
      <c r="B102" s="85">
        <v>1.5829970566681912</v>
      </c>
      <c r="C102" s="85">
        <v>-0.25262885489934112</v>
      </c>
      <c r="D102" s="85">
        <v>-2.2309524835923346E-3</v>
      </c>
      <c r="E102" s="85">
        <v>-8.7891017420494502E-3</v>
      </c>
      <c r="F102" s="85">
        <v>1.3193481475432083</v>
      </c>
    </row>
    <row r="103" spans="1:6" x14ac:dyDescent="0.2">
      <c r="A103" s="37" t="s">
        <v>59</v>
      </c>
      <c r="B103" s="85">
        <v>10.583302485547657</v>
      </c>
      <c r="C103" s="85">
        <v>-0.14175030694067095</v>
      </c>
      <c r="D103" s="85">
        <v>1.0039757088848242</v>
      </c>
      <c r="E103" s="85">
        <v>7.7996504316805618E-2</v>
      </c>
      <c r="F103" s="85">
        <v>11.523524391808614</v>
      </c>
    </row>
    <row r="104" spans="1:6" x14ac:dyDescent="0.2">
      <c r="A104" s="37" t="s">
        <v>61</v>
      </c>
      <c r="B104" s="85">
        <v>1.6759377422849796E-2</v>
      </c>
      <c r="C104" s="85">
        <v>-7.1868198230846868E-5</v>
      </c>
      <c r="D104" s="85">
        <v>0</v>
      </c>
      <c r="E104" s="85">
        <v>4.8119629146756263E-5</v>
      </c>
      <c r="F104" s="85">
        <v>1.6735628853765706E-2</v>
      </c>
    </row>
    <row r="105" spans="1:6" x14ac:dyDescent="0.2">
      <c r="A105" s="37" t="s">
        <v>50</v>
      </c>
      <c r="B105" s="85">
        <v>9.7226971177001818E-3</v>
      </c>
      <c r="C105" s="85">
        <v>-2.3761170431755548E-3</v>
      </c>
      <c r="D105" s="85">
        <v>-1.4422974881314733E-3</v>
      </c>
      <c r="E105" s="85">
        <v>0</v>
      </c>
      <c r="F105" s="85">
        <v>5.9042825863931548E-3</v>
      </c>
    </row>
    <row r="106" spans="1:6" x14ac:dyDescent="0.2">
      <c r="A106" s="37" t="s">
        <v>51</v>
      </c>
      <c r="B106" s="85">
        <v>6.3396025960497022</v>
      </c>
      <c r="C106" s="85">
        <v>1.0156223953778789</v>
      </c>
      <c r="D106" s="85">
        <v>-1.0214540773918276E-2</v>
      </c>
      <c r="E106" s="85">
        <v>7.3522242612486383E-2</v>
      </c>
      <c r="F106" s="85">
        <v>7.4185326932661502</v>
      </c>
    </row>
    <row r="107" spans="1:6" x14ac:dyDescent="0.2">
      <c r="A107" s="31"/>
      <c r="B107" s="88"/>
      <c r="C107" s="88"/>
      <c r="D107" s="88"/>
      <c r="E107" s="88"/>
      <c r="F107" s="88"/>
    </row>
    <row r="108" spans="1:6" x14ac:dyDescent="0.2">
      <c r="A108" s="74" t="s">
        <v>36</v>
      </c>
      <c r="B108" s="84">
        <v>73.002552021822979</v>
      </c>
      <c r="C108" s="84">
        <v>2.491552507541738</v>
      </c>
      <c r="D108" s="84">
        <v>-4.8867406227284409</v>
      </c>
      <c r="E108" s="84">
        <v>0.30711032711019681</v>
      </c>
      <c r="F108" s="84">
        <v>70.914474233746489</v>
      </c>
    </row>
    <row r="109" spans="1:6" x14ac:dyDescent="0.2">
      <c r="A109" s="80" t="s">
        <v>47</v>
      </c>
      <c r="B109" s="85">
        <v>0.59719506332509376</v>
      </c>
      <c r="C109" s="85">
        <v>0.14373220919326454</v>
      </c>
      <c r="D109" s="85">
        <v>0</v>
      </c>
      <c r="E109" s="85">
        <v>-4.6010761562886176E-4</v>
      </c>
      <c r="F109" s="85">
        <v>0.74046716490272946</v>
      </c>
    </row>
    <row r="110" spans="1:6" x14ac:dyDescent="0.2">
      <c r="A110" s="37" t="s">
        <v>48</v>
      </c>
      <c r="B110" s="85">
        <v>37.606905834790268</v>
      </c>
      <c r="C110" s="85">
        <v>2.5560330606003592</v>
      </c>
      <c r="D110" s="85">
        <v>-5.9335688190429403</v>
      </c>
      <c r="E110" s="85">
        <v>0</v>
      </c>
      <c r="F110" s="85">
        <v>34.229370076347692</v>
      </c>
    </row>
    <row r="111" spans="1:6" x14ac:dyDescent="0.2">
      <c r="A111" s="37" t="s">
        <v>49</v>
      </c>
      <c r="B111" s="85">
        <v>15.330677697947134</v>
      </c>
      <c r="C111" s="85">
        <v>4.8874980749784268E-2</v>
      </c>
      <c r="D111" s="85">
        <v>1.0475080790333042</v>
      </c>
      <c r="E111" s="85">
        <v>-1.3042590762568033E-2</v>
      </c>
      <c r="F111" s="85">
        <v>16.414018166967654</v>
      </c>
    </row>
    <row r="112" spans="1:6" x14ac:dyDescent="0.2">
      <c r="A112" s="37" t="s">
        <v>59</v>
      </c>
      <c r="B112" s="85">
        <v>0</v>
      </c>
      <c r="C112" s="85">
        <v>0</v>
      </c>
      <c r="D112" s="85">
        <v>0</v>
      </c>
      <c r="E112" s="85">
        <v>0</v>
      </c>
      <c r="F112" s="85">
        <v>0</v>
      </c>
    </row>
    <row r="113" spans="1:6" x14ac:dyDescent="0.2">
      <c r="A113" s="37" t="s">
        <v>61</v>
      </c>
      <c r="B113" s="85">
        <v>13.661715487223297</v>
      </c>
      <c r="C113" s="85">
        <v>-0.76393360255363374</v>
      </c>
      <c r="D113" s="85">
        <v>-1.380151772976737E-7</v>
      </c>
      <c r="E113" s="85">
        <v>0.34650054660907403</v>
      </c>
      <c r="F113" s="85">
        <v>13.244282293263559</v>
      </c>
    </row>
    <row r="114" spans="1:6" x14ac:dyDescent="0.2">
      <c r="A114" s="37" t="s">
        <v>50</v>
      </c>
      <c r="B114" s="85">
        <v>2.1200732003769606E-2</v>
      </c>
      <c r="C114" s="85">
        <v>-7.1723215342288415E-3</v>
      </c>
      <c r="D114" s="85">
        <v>0</v>
      </c>
      <c r="E114" s="85">
        <v>0</v>
      </c>
      <c r="F114" s="85">
        <v>1.4028410469540765E-2</v>
      </c>
    </row>
    <row r="115" spans="1:6" x14ac:dyDescent="0.2">
      <c r="A115" s="37" t="s">
        <v>52</v>
      </c>
      <c r="B115" s="85">
        <v>5.7848572065334256</v>
      </c>
      <c r="C115" s="85">
        <v>0.51401818108619279</v>
      </c>
      <c r="D115" s="85">
        <v>-6.7974470362760792E-4</v>
      </c>
      <c r="E115" s="85">
        <v>-2.5887521120680351E-2</v>
      </c>
      <c r="F115" s="85">
        <v>6.2723081217953096</v>
      </c>
    </row>
    <row r="116" spans="1:6" x14ac:dyDescent="0.2">
      <c r="A116" s="31"/>
      <c r="B116" s="88">
        <v>0</v>
      </c>
      <c r="C116" s="88">
        <v>0</v>
      </c>
      <c r="D116" s="88">
        <v>0</v>
      </c>
      <c r="E116" s="88">
        <v>0</v>
      </c>
      <c r="F116" s="88">
        <v>0</v>
      </c>
    </row>
    <row r="117" spans="1:6" x14ac:dyDescent="0.2">
      <c r="A117" s="74" t="s">
        <v>79</v>
      </c>
      <c r="B117" s="84">
        <v>-42.645244585794757</v>
      </c>
      <c r="C117" s="84">
        <v>-0.31301202543354606</v>
      </c>
      <c r="D117" s="84">
        <v>5.8314227180364337</v>
      </c>
      <c r="E117" s="84">
        <v>-0.12071849996728458</v>
      </c>
      <c r="F117" s="84">
        <v>-37.247552393159154</v>
      </c>
    </row>
    <row r="118" spans="1:6" x14ac:dyDescent="0.2">
      <c r="A118" s="74" t="s">
        <v>84</v>
      </c>
      <c r="B118" s="84">
        <v>1.393398107975846</v>
      </c>
      <c r="C118" s="84">
        <v>0.18442113552684078</v>
      </c>
      <c r="D118" s="84">
        <v>5.8026312759986647</v>
      </c>
      <c r="E118" s="84">
        <v>0.84310637548816558</v>
      </c>
      <c r="F118" s="84">
        <v>8.2235568949895015</v>
      </c>
    </row>
    <row r="119" spans="1:6" x14ac:dyDescent="0.2">
      <c r="A119" s="74" t="s">
        <v>85</v>
      </c>
      <c r="B119" s="84"/>
      <c r="C119" s="84">
        <v>0.19080404257299516</v>
      </c>
      <c r="D119" s="86"/>
      <c r="E119" s="86"/>
      <c r="F119" s="86"/>
    </row>
  </sheetData>
  <mergeCells count="28">
    <mergeCell ref="A66:F66"/>
    <mergeCell ref="A67:F67"/>
    <mergeCell ref="A68:F68"/>
    <mergeCell ref="A71:A72"/>
    <mergeCell ref="B71:B72"/>
    <mergeCell ref="C71:C72"/>
    <mergeCell ref="D71:D72"/>
    <mergeCell ref="E71:E72"/>
    <mergeCell ref="F71:F72"/>
    <mergeCell ref="A65:F65"/>
    <mergeCell ref="A64:F64"/>
    <mergeCell ref="A6:A7"/>
    <mergeCell ref="B6:B7"/>
    <mergeCell ref="C6:C7"/>
    <mergeCell ref="A61:F61"/>
    <mergeCell ref="A57:F57"/>
    <mergeCell ref="A63:F63"/>
    <mergeCell ref="A60:F60"/>
    <mergeCell ref="A59:K59"/>
    <mergeCell ref="A58:F58"/>
    <mergeCell ref="G58:K58"/>
    <mergeCell ref="A1:F1"/>
    <mergeCell ref="A2:F2"/>
    <mergeCell ref="A3:F3"/>
    <mergeCell ref="A4:F4"/>
    <mergeCell ref="D6:D7"/>
    <mergeCell ref="E6:E7"/>
    <mergeCell ref="F6:F7"/>
  </mergeCells>
  <hyperlinks>
    <hyperlink ref="H1" location="Indice!A1" display="Indice" xr:uid="{BB5B7F00-B446-42BF-AF63-E5748B0D9336}"/>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CA9B3-D527-411D-ADAE-E51C87BB13AA}">
  <sheetPr codeName="Hoja2"/>
  <dimension ref="A1:XES109"/>
  <sheetViews>
    <sheetView zoomScale="90" zoomScaleNormal="90" workbookViewId="0">
      <pane xSplit="1" ySplit="7" topLeftCell="B8" activePane="bottomRight" state="frozen"/>
      <selection pane="topRight" activeCell="C1" sqref="C1"/>
      <selection pane="bottomLeft" activeCell="A8" sqref="A8"/>
      <selection pane="bottomRight" activeCell="I15" sqref="I15"/>
    </sheetView>
  </sheetViews>
  <sheetFormatPr baseColWidth="10" defaultColWidth="10.85546875" defaultRowHeight="15" x14ac:dyDescent="0.25"/>
  <cols>
    <col min="1" max="1" width="50.85546875" style="2" bestFit="1" customWidth="1"/>
    <col min="2" max="2" width="16.42578125" style="2" customWidth="1"/>
    <col min="3" max="3" width="19.28515625" style="2" customWidth="1"/>
    <col min="4" max="4" width="13.140625" style="2" bestFit="1" customWidth="1"/>
    <col min="5" max="5" width="12.85546875" style="2" customWidth="1"/>
    <col min="6" max="6" width="14.28515625" style="2" customWidth="1"/>
    <col min="7" max="7" width="12" style="2" customWidth="1"/>
    <col min="8" max="8" width="15.140625" style="2" customWidth="1"/>
    <col min="9" max="9" width="14.28515625" style="2" customWidth="1"/>
    <col min="10" max="10" width="11.5703125" style="2" customWidth="1"/>
    <col min="11" max="16384" width="10.85546875" style="2"/>
  </cols>
  <sheetData>
    <row r="1" spans="1:1019 1027:2045 2053:3071 3079:5114 5122:6140 6148:7166 7174:8192 8200:9209 9217:10235 10243:11261 11269:12287 12295:14330 14338:15356 15364:16373" s="4" customFormat="1" ht="18" x14ac:dyDescent="0.25">
      <c r="A1" s="89" t="s">
        <v>133</v>
      </c>
      <c r="B1" s="89"/>
      <c r="C1" s="89"/>
      <c r="D1" s="89"/>
      <c r="E1" s="89"/>
      <c r="F1" s="89"/>
      <c r="G1" s="89"/>
      <c r="H1" s="89"/>
      <c r="I1" s="89"/>
      <c r="J1" s="89"/>
      <c r="K1" s="39" t="s">
        <v>23</v>
      </c>
    </row>
    <row r="2" spans="1:1019 1027:2045 2053:3071 3079:5114 5122:6140 6148:7166 7174:8192 8200:9209 9217:10235 10243:11261 11269:12287 12295:14330 14338:15356 15364:16373" s="4" customFormat="1" x14ac:dyDescent="0.2">
      <c r="A2" s="90" t="s">
        <v>87</v>
      </c>
      <c r="D2" s="90"/>
      <c r="E2" s="90"/>
      <c r="F2" s="90"/>
      <c r="G2" s="90"/>
      <c r="H2" s="90"/>
      <c r="I2" s="90"/>
      <c r="J2" s="90"/>
      <c r="K2" s="3"/>
    </row>
    <row r="3" spans="1:1019 1027:2045 2053:3071 3079:5114 5122:6140 6148:7166 7174:8192 8200:9209 9217:10235 10243:11261 11269:12287 12295:14330 14338:15356 15364:16373" s="4" customFormat="1" x14ac:dyDescent="0.2">
      <c r="A3" s="83" t="s">
        <v>24</v>
      </c>
      <c r="B3" s="83"/>
      <c r="C3" s="83"/>
      <c r="D3" s="83"/>
      <c r="E3" s="83"/>
      <c r="F3" s="83"/>
      <c r="G3" s="83"/>
      <c r="H3" s="83"/>
      <c r="I3" s="83"/>
      <c r="J3" s="83"/>
      <c r="K3" s="3"/>
    </row>
    <row r="4" spans="1:1019 1027:2045 2053:3071 3079:5114 5122:6140 6148:7166 7174:8192 8200:9209 9217:10235 10243:11261 11269:12287 12295:14330 14338:15356 15364:16373" s="4" customFormat="1" x14ac:dyDescent="0.2">
      <c r="A4" s="83" t="s">
        <v>25</v>
      </c>
      <c r="B4" s="83"/>
      <c r="C4" s="83"/>
      <c r="D4" s="83"/>
      <c r="E4" s="83"/>
      <c r="F4" s="83"/>
      <c r="G4" s="83"/>
      <c r="H4" s="83"/>
      <c r="I4" s="83"/>
      <c r="J4" s="83"/>
      <c r="K4" s="5"/>
    </row>
    <row r="5" spans="1:1019 1027:2045 2053:3071 3079:5114 5122:6140 6148:7166 7174:8192 8200:9209 9217:10235 10243:11261 11269:12287 12295:14330 14338:15356 15364:16373" x14ac:dyDescent="0.2">
      <c r="B5" s="83"/>
      <c r="C5" s="83"/>
      <c r="D5" s="83"/>
      <c r="E5" s="83"/>
      <c r="F5" s="83"/>
      <c r="G5" s="83"/>
      <c r="H5" s="83"/>
      <c r="I5" s="83"/>
      <c r="J5" s="83"/>
    </row>
    <row r="6" spans="1:1019 1027:2045 2053:3071 3079:5114 5122:6140 6148:7166 7174:8192 8200:9209 9217:10235 10243:11261 11269:12287 12295:14330 14338:15356 15364:16373" s="18" customFormat="1" ht="21.6" customHeight="1" x14ac:dyDescent="0.25">
      <c r="A6" s="114"/>
      <c r="B6" s="114" t="s">
        <v>94</v>
      </c>
      <c r="C6" s="114" t="s">
        <v>93</v>
      </c>
      <c r="D6" s="114" t="s">
        <v>90</v>
      </c>
      <c r="E6" s="114" t="s">
        <v>95</v>
      </c>
      <c r="F6" s="114" t="s">
        <v>96</v>
      </c>
      <c r="G6" s="114" t="s">
        <v>97</v>
      </c>
      <c r="H6" s="114" t="s">
        <v>98</v>
      </c>
      <c r="I6" s="114" t="s">
        <v>91</v>
      </c>
      <c r="J6" s="114" t="s">
        <v>99</v>
      </c>
    </row>
    <row r="7" spans="1:1019 1027:2045 2053:3071 3079:5114 5122:6140 6148:7166 7174:8192 8200:9209 9217:10235 10243:11261 11269:12287 12295:14330 14338:15356 15364:16373" s="18" customFormat="1" ht="21.6" customHeight="1" x14ac:dyDescent="0.25">
      <c r="A7" s="115"/>
      <c r="B7" s="114"/>
      <c r="C7" s="114"/>
      <c r="D7" s="114"/>
      <c r="E7" s="114"/>
      <c r="F7" s="114"/>
      <c r="G7" s="114"/>
      <c r="H7" s="114"/>
      <c r="I7" s="114"/>
      <c r="J7" s="114"/>
    </row>
    <row r="8" spans="1:1019 1027:2045 2053:3071 3079:5114 5122:6140 6148:7166 7174:8192 8200:9209 9217:10235 10243:11261 11269:12287 12295:14330 14338:15356 15364:16373" s="19" customFormat="1" x14ac:dyDescent="0.2">
      <c r="A8" s="73" t="s">
        <v>28</v>
      </c>
      <c r="B8" s="55"/>
      <c r="C8" s="55"/>
      <c r="D8" s="55"/>
      <c r="E8" s="55"/>
      <c r="F8" s="55"/>
      <c r="G8" s="55"/>
      <c r="H8" s="55"/>
      <c r="I8" s="55"/>
      <c r="J8" s="55"/>
    </row>
    <row r="9" spans="1:1019 1027:2045 2053:3071 3079:5114 5122:6140 6148:7166 7174:8192 8200:9209 9217:10235 10243:11261 11269:12287 12295:14330 14338:15356 15364:16373" s="18" customFormat="1" ht="14.25" x14ac:dyDescent="0.2">
      <c r="A9" s="75" t="s">
        <v>21</v>
      </c>
      <c r="B9" s="76">
        <v>219943.47121836786</v>
      </c>
      <c r="C9" s="76">
        <v>11420.557060071058</v>
      </c>
      <c r="D9" s="76">
        <v>-4118.4615739508308</v>
      </c>
      <c r="E9" s="76">
        <v>227245.56670448807</v>
      </c>
      <c r="F9" s="76">
        <v>33702.41268604435</v>
      </c>
      <c r="G9" s="76">
        <v>94720.467069417791</v>
      </c>
      <c r="H9" s="76">
        <v>86474.815453132614</v>
      </c>
      <c r="I9" s="76">
        <v>-103675.02545371656</v>
      </c>
      <c r="J9" s="76">
        <v>338468.23645936628</v>
      </c>
    </row>
    <row r="10" spans="1:1019 1027:2045 2053:3071 3079:5114 5122:6140 6148:7166 7174:8192 8200:9209 9217:10235 10243:11261 11269:12287 12295:14330 14338:15356 15364:16373" s="18" customFormat="1" ht="14.25" x14ac:dyDescent="0.2">
      <c r="A10" s="67" t="s">
        <v>0</v>
      </c>
      <c r="B10" s="68">
        <v>172271.79988404259</v>
      </c>
      <c r="C10" s="68">
        <v>1286.71256931217</v>
      </c>
      <c r="D10" s="68">
        <v>-46.607404451729963</v>
      </c>
      <c r="E10" s="68">
        <v>173511.90504890302</v>
      </c>
      <c r="F10" s="68">
        <v>9761.8339753564924</v>
      </c>
      <c r="G10" s="68">
        <v>32861.158325685326</v>
      </c>
      <c r="H10" s="68">
        <v>9.9695735790000004</v>
      </c>
      <c r="I10" s="68">
        <v>-673.01833166889264</v>
      </c>
      <c r="J10" s="68">
        <v>215471.84859185494</v>
      </c>
    </row>
    <row r="11" spans="1:1019 1027:2045 2053:3071 3079:5114 5122:6140 6148:7166 7174:8192 8200:9209 9217:10235 10243:11261 11269:12287 12295:14330 14338:15356 15364:16373" s="18" customFormat="1" ht="14.25" x14ac:dyDescent="0.2">
      <c r="A11" s="56" t="s">
        <v>1</v>
      </c>
      <c r="B11" s="68">
        <v>750.27091332364</v>
      </c>
      <c r="C11" s="68">
        <v>13.28618268258</v>
      </c>
      <c r="D11" s="68">
        <v>0</v>
      </c>
      <c r="E11" s="68">
        <v>763.55709600622004</v>
      </c>
      <c r="F11" s="68">
        <v>22.033028248339999</v>
      </c>
      <c r="G11" s="68">
        <v>21.653921999169999</v>
      </c>
      <c r="H11" s="68">
        <v>44843.134045192513</v>
      </c>
      <c r="I11" s="68">
        <v>0</v>
      </c>
      <c r="J11" s="68">
        <v>45650.37809144624</v>
      </c>
    </row>
    <row r="12" spans="1:1019 1027:2045 2053:3071 3079:5114 5122:6140 6148:7166 7174:8192 8200:9209 9217:10235 10243:11261 11269:12287 12295:14330 14338:15356 15364:16373" s="18" customFormat="1" ht="14.25" x14ac:dyDescent="0.2">
      <c r="A12" s="56" t="s">
        <v>39</v>
      </c>
      <c r="B12" s="68">
        <v>1217.7430187799532</v>
      </c>
      <c r="C12" s="68">
        <v>4510.311127853869</v>
      </c>
      <c r="D12" s="68">
        <v>-3938.2872274542106</v>
      </c>
      <c r="E12" s="68">
        <v>1789.7669191796117</v>
      </c>
      <c r="F12" s="68">
        <v>19281.519052639476</v>
      </c>
      <c r="G12" s="68">
        <v>44742.145530859678</v>
      </c>
      <c r="H12" s="68">
        <v>37440.626030825617</v>
      </c>
      <c r="I12" s="68">
        <v>-102483.69787007493</v>
      </c>
      <c r="J12" s="68">
        <v>770.35966342945176</v>
      </c>
    </row>
    <row r="13" spans="1:1019 1027:2045 2053:3071 3079:5114 5122:6140 6148:7166 7174:8192 8200:9209 9217:10235 10243:11261 11269:12287 12295:14330 14338:15356 15364:16373" s="18" customFormat="1" ht="14.25" x14ac:dyDescent="0.2">
      <c r="A13" s="56" t="s">
        <v>3</v>
      </c>
      <c r="B13" s="68">
        <v>45703.657402221666</v>
      </c>
      <c r="C13" s="68">
        <v>5610.2471802224391</v>
      </c>
      <c r="D13" s="68">
        <v>-133.56694204489031</v>
      </c>
      <c r="E13" s="68">
        <v>51180.337640399215</v>
      </c>
      <c r="F13" s="68">
        <v>4637.0266298000452</v>
      </c>
      <c r="G13" s="68">
        <v>17095.509290873622</v>
      </c>
      <c r="H13" s="68">
        <v>4181.0858035354786</v>
      </c>
      <c r="I13" s="68">
        <v>-518.30925197273609</v>
      </c>
      <c r="J13" s="68">
        <v>76575.650112635616</v>
      </c>
    </row>
    <row r="14" spans="1:1019 1027:2045 2053:3071 3079:5114 5122:6140 6148:7166 7174:8192 8200:9209 9217:10235 10243:11261 11269:12287 12295:14330 14338:15356 15364:16373" s="18" customFormat="1" ht="14.25" x14ac:dyDescent="0.2">
      <c r="A14" s="58"/>
      <c r="B14" s="44"/>
      <c r="C14" s="44"/>
      <c r="D14" s="44"/>
      <c r="E14" s="58"/>
      <c r="F14" s="44"/>
      <c r="G14" s="44"/>
      <c r="H14" s="44"/>
      <c r="I14" s="44"/>
      <c r="J14" s="44"/>
    </row>
    <row r="15" spans="1:1019 1027:2045 2053:3071 3079:5114 5122:6140 6148:7166 7174:8192 8200:9209 9217:10235 10243:11261 11269:12287 12295:14330 14338:15356 15364:16373" s="18" customFormat="1" ht="14.25" x14ac:dyDescent="0.2">
      <c r="A15" s="75" t="s">
        <v>22</v>
      </c>
      <c r="B15" s="76">
        <v>243397.80623030331</v>
      </c>
      <c r="C15" s="76">
        <v>9813.0865656187088</v>
      </c>
      <c r="D15" s="76">
        <v>-4118.4615739508481</v>
      </c>
      <c r="E15" s="76">
        <v>249092.4312219712</v>
      </c>
      <c r="F15" s="76">
        <v>27389.587451159354</v>
      </c>
      <c r="G15" s="76">
        <v>71339.254088848</v>
      </c>
      <c r="H15" s="76">
        <v>88829.168852312607</v>
      </c>
      <c r="I15" s="76">
        <v>-103675.02545371663</v>
      </c>
      <c r="J15" s="76">
        <v>332975.41616057453</v>
      </c>
    </row>
    <row r="16" spans="1:1019 1027:2045 2053:3071 3079:5114 5122:6140 6148:7166 7174:8192 8200:9209 9217:10235 10243:11261 11269:12287 12295:14330 14338:15356 15364:16373" s="7" customFormat="1" ht="12.75" x14ac:dyDescent="0.2">
      <c r="A16" s="67" t="s">
        <v>4</v>
      </c>
      <c r="B16" s="68">
        <v>27478.382113557509</v>
      </c>
      <c r="C16" s="68">
        <v>2755.0211133814232</v>
      </c>
      <c r="D16" s="68">
        <v>0</v>
      </c>
      <c r="E16" s="68">
        <v>30233.403226938932</v>
      </c>
      <c r="F16" s="68">
        <v>12119.692581786172</v>
      </c>
      <c r="G16" s="68">
        <v>14229.909027499114</v>
      </c>
      <c r="H16" s="68">
        <v>1882.0306434762199</v>
      </c>
      <c r="I16" s="68">
        <v>0</v>
      </c>
      <c r="J16" s="68">
        <v>58465.03547970044</v>
      </c>
      <c r="K16" s="6"/>
      <c r="S16" s="20"/>
      <c r="T16" s="6"/>
      <c r="AB16" s="20"/>
      <c r="AC16" s="6"/>
      <c r="AK16" s="20"/>
      <c r="AL16" s="6"/>
      <c r="AT16" s="20"/>
      <c r="AU16" s="6"/>
      <c r="BC16" s="20"/>
      <c r="BD16" s="6"/>
      <c r="BL16" s="20"/>
      <c r="BM16" s="6"/>
      <c r="BU16" s="20"/>
      <c r="BV16" s="6"/>
      <c r="CD16" s="20"/>
      <c r="CE16" s="6"/>
      <c r="CM16" s="20"/>
      <c r="CN16" s="6"/>
      <c r="CV16" s="20"/>
      <c r="CW16" s="6"/>
      <c r="DE16" s="20"/>
      <c r="DF16" s="6"/>
      <c r="DN16" s="20"/>
      <c r="DO16" s="6"/>
      <c r="DW16" s="20"/>
      <c r="DX16" s="6"/>
      <c r="EF16" s="20"/>
      <c r="EG16" s="6"/>
      <c r="EO16" s="20"/>
      <c r="EP16" s="6"/>
      <c r="EX16" s="20"/>
      <c r="EY16" s="6"/>
      <c r="FG16" s="20"/>
      <c r="FH16" s="6"/>
      <c r="FP16" s="20"/>
      <c r="FQ16" s="6"/>
      <c r="FY16" s="20"/>
      <c r="FZ16" s="6"/>
      <c r="GH16" s="20"/>
      <c r="GI16" s="6"/>
      <c r="GQ16" s="20"/>
      <c r="GR16" s="6"/>
      <c r="GZ16" s="20"/>
      <c r="HA16" s="6"/>
      <c r="HI16" s="20"/>
      <c r="HJ16" s="6"/>
      <c r="HR16" s="20"/>
      <c r="HS16" s="6"/>
      <c r="IA16" s="20"/>
      <c r="IB16" s="6"/>
      <c r="IJ16" s="20"/>
      <c r="IK16" s="6"/>
      <c r="IS16" s="20"/>
      <c r="IT16" s="6"/>
      <c r="JB16" s="20"/>
      <c r="JC16" s="6"/>
      <c r="JK16" s="20"/>
      <c r="JL16" s="6"/>
      <c r="JT16" s="20"/>
      <c r="JU16" s="6"/>
      <c r="KC16" s="20"/>
      <c r="KD16" s="6"/>
      <c r="KL16" s="20"/>
      <c r="KM16" s="6"/>
      <c r="KU16" s="20"/>
      <c r="KV16" s="6"/>
      <c r="LD16" s="20"/>
      <c r="LE16" s="6"/>
      <c r="LM16" s="20"/>
      <c r="LN16" s="6"/>
      <c r="LV16" s="20"/>
      <c r="LW16" s="6"/>
      <c r="ME16" s="20"/>
      <c r="MF16" s="6"/>
      <c r="MN16" s="20"/>
      <c r="MO16" s="6"/>
      <c r="MW16" s="20"/>
      <c r="MX16" s="6"/>
      <c r="NF16" s="20"/>
      <c r="NG16" s="6"/>
      <c r="NO16" s="20"/>
      <c r="NP16" s="6"/>
      <c r="NX16" s="20"/>
      <c r="NY16" s="6"/>
      <c r="OG16" s="20"/>
      <c r="OH16" s="6"/>
      <c r="OP16" s="20"/>
      <c r="OQ16" s="6"/>
      <c r="OY16" s="20"/>
      <c r="OZ16" s="6"/>
      <c r="PH16" s="20"/>
      <c r="PI16" s="6"/>
      <c r="PQ16" s="20"/>
      <c r="PR16" s="6"/>
      <c r="PZ16" s="20"/>
      <c r="QA16" s="6"/>
      <c r="QI16" s="20"/>
      <c r="QJ16" s="6"/>
      <c r="QR16" s="20"/>
      <c r="QS16" s="6"/>
      <c r="RA16" s="20"/>
      <c r="RB16" s="6"/>
      <c r="RJ16" s="20"/>
      <c r="RK16" s="6"/>
      <c r="RS16" s="20"/>
      <c r="RT16" s="6"/>
      <c r="SB16" s="20"/>
      <c r="SC16" s="6"/>
      <c r="SK16" s="20"/>
      <c r="SL16" s="6"/>
      <c r="ST16" s="20"/>
      <c r="SU16" s="6"/>
      <c r="TC16" s="20"/>
      <c r="TD16" s="6"/>
      <c r="TL16" s="20"/>
      <c r="TM16" s="6"/>
      <c r="TU16" s="20"/>
      <c r="TV16" s="6"/>
      <c r="UD16" s="20"/>
      <c r="UE16" s="6"/>
      <c r="UM16" s="20"/>
      <c r="UN16" s="6"/>
      <c r="UV16" s="20"/>
      <c r="UW16" s="6"/>
      <c r="VE16" s="20"/>
      <c r="VF16" s="6"/>
      <c r="VN16" s="20"/>
      <c r="VO16" s="6"/>
      <c r="VW16" s="20"/>
      <c r="VX16" s="6"/>
      <c r="WF16" s="20"/>
      <c r="WG16" s="6"/>
      <c r="WO16" s="20"/>
      <c r="WP16" s="6"/>
      <c r="WX16" s="20"/>
      <c r="WY16" s="6"/>
      <c r="XG16" s="20"/>
      <c r="XH16" s="6"/>
      <c r="XP16" s="20"/>
      <c r="XQ16" s="6"/>
      <c r="XY16" s="20"/>
      <c r="XZ16" s="6"/>
      <c r="YH16" s="20"/>
      <c r="YI16" s="6"/>
      <c r="YQ16" s="20"/>
      <c r="YR16" s="6"/>
      <c r="YZ16" s="20"/>
      <c r="ZA16" s="6"/>
      <c r="ZI16" s="20"/>
      <c r="ZJ16" s="6"/>
      <c r="ZR16" s="20"/>
      <c r="ZS16" s="6"/>
      <c r="AAA16" s="20"/>
      <c r="AAB16" s="6"/>
      <c r="AAJ16" s="20"/>
      <c r="AAK16" s="6"/>
      <c r="AAS16" s="20"/>
      <c r="AAT16" s="6"/>
      <c r="ABB16" s="20"/>
      <c r="ABC16" s="6"/>
      <c r="ABK16" s="20"/>
      <c r="ABL16" s="6"/>
      <c r="ABT16" s="20"/>
      <c r="ABU16" s="6"/>
      <c r="ACC16" s="20"/>
      <c r="ACD16" s="6"/>
      <c r="ACL16" s="20"/>
      <c r="ACM16" s="6"/>
      <c r="ACU16" s="20"/>
      <c r="ACV16" s="6"/>
      <c r="ADD16" s="20"/>
      <c r="ADE16" s="6"/>
      <c r="ADM16" s="20"/>
      <c r="ADN16" s="6"/>
      <c r="ADV16" s="20"/>
      <c r="ADW16" s="6"/>
      <c r="AEE16" s="20"/>
      <c r="AEF16" s="6"/>
      <c r="AEN16" s="20"/>
      <c r="AEO16" s="6"/>
      <c r="AEW16" s="20"/>
      <c r="AEX16" s="6"/>
      <c r="AFF16" s="20"/>
      <c r="AFG16" s="6"/>
      <c r="AFO16" s="20"/>
      <c r="AFP16" s="6"/>
      <c r="AFX16" s="20"/>
      <c r="AFY16" s="6"/>
      <c r="AGG16" s="20"/>
      <c r="AGH16" s="6"/>
      <c r="AGP16" s="20"/>
      <c r="AGQ16" s="6"/>
      <c r="AGY16" s="20"/>
      <c r="AGZ16" s="6"/>
      <c r="AHH16" s="20"/>
      <c r="AHI16" s="6"/>
      <c r="AHQ16" s="20"/>
      <c r="AHR16" s="6"/>
      <c r="AHZ16" s="20"/>
      <c r="AIA16" s="6"/>
      <c r="AII16" s="20"/>
      <c r="AIJ16" s="6"/>
      <c r="AIR16" s="20"/>
      <c r="AIS16" s="6"/>
      <c r="AJA16" s="20"/>
      <c r="AJB16" s="6"/>
      <c r="AJJ16" s="20"/>
      <c r="AJK16" s="6"/>
      <c r="AJS16" s="20"/>
      <c r="AJT16" s="6"/>
      <c r="AKB16" s="20"/>
      <c r="AKC16" s="6"/>
      <c r="AKK16" s="20"/>
      <c r="AKL16" s="6"/>
      <c r="AKT16" s="20"/>
      <c r="AKU16" s="6"/>
      <c r="ALC16" s="20"/>
      <c r="ALD16" s="6"/>
      <c r="ALL16" s="20"/>
      <c r="ALM16" s="6"/>
      <c r="ALU16" s="20"/>
      <c r="ALV16" s="6"/>
      <c r="AMD16" s="20"/>
      <c r="AME16" s="6"/>
      <c r="AMM16" s="20"/>
      <c r="AMN16" s="6"/>
      <c r="AMV16" s="20"/>
      <c r="AMW16" s="6"/>
      <c r="ANE16" s="20"/>
      <c r="ANF16" s="6"/>
      <c r="ANN16" s="20"/>
      <c r="ANO16" s="6"/>
      <c r="ANW16" s="20"/>
      <c r="ANX16" s="6"/>
      <c r="AOF16" s="20"/>
      <c r="AOG16" s="6"/>
      <c r="AOO16" s="20"/>
      <c r="AOP16" s="6"/>
      <c r="AOX16" s="20"/>
      <c r="AOY16" s="6"/>
      <c r="APG16" s="20"/>
      <c r="APH16" s="6"/>
      <c r="APP16" s="20"/>
      <c r="APQ16" s="6"/>
      <c r="APY16" s="20"/>
      <c r="APZ16" s="6"/>
      <c r="AQH16" s="20"/>
      <c r="AQI16" s="6"/>
      <c r="AQQ16" s="20"/>
      <c r="AQR16" s="6"/>
      <c r="AQZ16" s="20"/>
      <c r="ARA16" s="6"/>
      <c r="ARI16" s="20"/>
      <c r="ARJ16" s="6"/>
      <c r="ARR16" s="20"/>
      <c r="ARS16" s="6"/>
      <c r="ASA16" s="20"/>
      <c r="ASB16" s="6"/>
      <c r="ASJ16" s="20"/>
      <c r="ASK16" s="6"/>
      <c r="ASS16" s="20"/>
      <c r="AST16" s="6"/>
      <c r="ATB16" s="20"/>
      <c r="ATC16" s="6"/>
      <c r="ATK16" s="20"/>
      <c r="ATL16" s="6"/>
      <c r="ATT16" s="20"/>
      <c r="ATU16" s="6"/>
      <c r="AUC16" s="20"/>
      <c r="AUD16" s="6"/>
      <c r="AUL16" s="20"/>
      <c r="AUM16" s="6"/>
      <c r="AUU16" s="20"/>
      <c r="AUV16" s="6"/>
      <c r="AVD16" s="20"/>
      <c r="AVE16" s="6"/>
      <c r="AVM16" s="20"/>
      <c r="AVN16" s="6"/>
      <c r="AVV16" s="20"/>
      <c r="AVW16" s="6"/>
      <c r="AWE16" s="20"/>
      <c r="AWF16" s="6"/>
      <c r="AWN16" s="20"/>
      <c r="AWO16" s="6"/>
      <c r="AWW16" s="20"/>
      <c r="AWX16" s="6"/>
      <c r="AXF16" s="20"/>
      <c r="AXG16" s="6"/>
      <c r="AXO16" s="20"/>
      <c r="AXP16" s="6"/>
      <c r="AXX16" s="20"/>
      <c r="AXY16" s="6"/>
      <c r="AYG16" s="20"/>
      <c r="AYH16" s="6"/>
      <c r="AYP16" s="20"/>
      <c r="AYQ16" s="6"/>
      <c r="AYY16" s="20"/>
      <c r="AYZ16" s="6"/>
      <c r="AZH16" s="20"/>
      <c r="AZI16" s="6"/>
      <c r="AZQ16" s="20"/>
      <c r="AZR16" s="6"/>
      <c r="AZZ16" s="20"/>
      <c r="BAA16" s="6"/>
      <c r="BAI16" s="20"/>
      <c r="BAJ16" s="6"/>
      <c r="BAR16" s="20"/>
      <c r="BAS16" s="6"/>
      <c r="BBA16" s="20"/>
      <c r="BBB16" s="6"/>
      <c r="BBJ16" s="20"/>
      <c r="BBK16" s="6"/>
      <c r="BBS16" s="20"/>
      <c r="BBT16" s="6"/>
      <c r="BCB16" s="20"/>
      <c r="BCC16" s="6"/>
      <c r="BCK16" s="20"/>
      <c r="BCL16" s="6"/>
      <c r="BCT16" s="20"/>
      <c r="BCU16" s="6"/>
      <c r="BDC16" s="20"/>
      <c r="BDD16" s="6"/>
      <c r="BDL16" s="20"/>
      <c r="BDM16" s="6"/>
      <c r="BDU16" s="20"/>
      <c r="BDV16" s="6"/>
      <c r="BED16" s="20"/>
      <c r="BEE16" s="6"/>
      <c r="BEM16" s="20"/>
      <c r="BEN16" s="6"/>
      <c r="BEV16" s="20"/>
      <c r="BEW16" s="6"/>
      <c r="BFE16" s="20"/>
      <c r="BFF16" s="6"/>
      <c r="BFN16" s="20"/>
      <c r="BFO16" s="6"/>
      <c r="BFW16" s="20"/>
      <c r="BFX16" s="6"/>
      <c r="BGF16" s="20"/>
      <c r="BGG16" s="6"/>
      <c r="BGO16" s="20"/>
      <c r="BGP16" s="6"/>
      <c r="BGX16" s="20"/>
      <c r="BGY16" s="6"/>
      <c r="BHG16" s="20"/>
      <c r="BHH16" s="6"/>
      <c r="BHP16" s="20"/>
      <c r="BHQ16" s="6"/>
      <c r="BHY16" s="20"/>
      <c r="BHZ16" s="6"/>
      <c r="BIH16" s="20"/>
      <c r="BII16" s="6"/>
      <c r="BIQ16" s="20"/>
      <c r="BIR16" s="6"/>
      <c r="BIZ16" s="20"/>
      <c r="BJA16" s="6"/>
      <c r="BJI16" s="20"/>
      <c r="BJJ16" s="6"/>
      <c r="BJR16" s="20"/>
      <c r="BJS16" s="6"/>
      <c r="BKA16" s="20"/>
      <c r="BKB16" s="6"/>
      <c r="BKJ16" s="20"/>
      <c r="BKK16" s="6"/>
      <c r="BKS16" s="20"/>
      <c r="BKT16" s="6"/>
      <c r="BLB16" s="20"/>
      <c r="BLC16" s="6"/>
      <c r="BLK16" s="20"/>
      <c r="BLL16" s="6"/>
      <c r="BLT16" s="20"/>
      <c r="BLU16" s="6"/>
      <c r="BMC16" s="20"/>
      <c r="BMD16" s="6"/>
      <c r="BML16" s="20"/>
      <c r="BMM16" s="6"/>
      <c r="BMU16" s="20"/>
      <c r="BMV16" s="6"/>
      <c r="BND16" s="20"/>
      <c r="BNE16" s="6"/>
      <c r="BNM16" s="20"/>
      <c r="BNN16" s="6"/>
      <c r="BNV16" s="20"/>
      <c r="BNW16" s="6"/>
      <c r="BOE16" s="20"/>
      <c r="BOF16" s="6"/>
      <c r="BON16" s="20"/>
      <c r="BOO16" s="6"/>
      <c r="BOW16" s="20"/>
      <c r="BOX16" s="6"/>
      <c r="BPF16" s="20"/>
      <c r="BPG16" s="6"/>
      <c r="BPO16" s="20"/>
      <c r="BPP16" s="6"/>
      <c r="BPX16" s="20"/>
      <c r="BPY16" s="6"/>
      <c r="BQG16" s="20"/>
      <c r="BQH16" s="6"/>
      <c r="BQP16" s="20"/>
      <c r="BQQ16" s="6"/>
      <c r="BQY16" s="20"/>
      <c r="BQZ16" s="6"/>
      <c r="BRH16" s="20"/>
      <c r="BRI16" s="6"/>
      <c r="BRQ16" s="20"/>
      <c r="BRR16" s="6"/>
      <c r="BRZ16" s="20"/>
      <c r="BSA16" s="6"/>
      <c r="BSI16" s="20"/>
      <c r="BSJ16" s="6"/>
      <c r="BSR16" s="20"/>
      <c r="BSS16" s="6"/>
      <c r="BTA16" s="20"/>
      <c r="BTB16" s="6"/>
      <c r="BTJ16" s="20"/>
      <c r="BTK16" s="6"/>
      <c r="BTS16" s="20"/>
      <c r="BTT16" s="6"/>
      <c r="BUB16" s="20"/>
      <c r="BUC16" s="6"/>
      <c r="BUK16" s="20"/>
      <c r="BUL16" s="6"/>
      <c r="BUT16" s="20"/>
      <c r="BUU16" s="6"/>
      <c r="BVC16" s="20"/>
      <c r="BVD16" s="6"/>
      <c r="BVL16" s="20"/>
      <c r="BVM16" s="6"/>
      <c r="BVU16" s="20"/>
      <c r="BVV16" s="6"/>
      <c r="BWD16" s="20"/>
      <c r="BWE16" s="6"/>
      <c r="BWM16" s="20"/>
      <c r="BWN16" s="6"/>
      <c r="BWV16" s="20"/>
      <c r="BWW16" s="6"/>
      <c r="BXE16" s="20"/>
      <c r="BXF16" s="6"/>
      <c r="BXN16" s="20"/>
      <c r="BXO16" s="6"/>
      <c r="BXW16" s="20"/>
      <c r="BXX16" s="6"/>
      <c r="BYF16" s="20"/>
      <c r="BYG16" s="6"/>
      <c r="BYO16" s="20"/>
      <c r="BYP16" s="6"/>
      <c r="BYX16" s="20"/>
      <c r="BYY16" s="6"/>
      <c r="BZG16" s="20"/>
      <c r="BZH16" s="6"/>
      <c r="BZP16" s="20"/>
      <c r="BZQ16" s="6"/>
      <c r="BZY16" s="20"/>
      <c r="BZZ16" s="6"/>
      <c r="CAH16" s="20"/>
      <c r="CAI16" s="6"/>
      <c r="CAQ16" s="20"/>
      <c r="CAR16" s="6"/>
      <c r="CAZ16" s="20"/>
      <c r="CBA16" s="6"/>
      <c r="CBI16" s="20"/>
      <c r="CBJ16" s="6"/>
      <c r="CBR16" s="20"/>
      <c r="CBS16" s="6"/>
      <c r="CCA16" s="20"/>
      <c r="CCB16" s="6"/>
      <c r="CCJ16" s="20"/>
      <c r="CCK16" s="6"/>
      <c r="CCS16" s="20"/>
      <c r="CCT16" s="6"/>
      <c r="CDB16" s="20"/>
      <c r="CDC16" s="6"/>
      <c r="CDK16" s="20"/>
      <c r="CDL16" s="6"/>
      <c r="CDT16" s="20"/>
      <c r="CDU16" s="6"/>
      <c r="CEC16" s="20"/>
      <c r="CED16" s="6"/>
      <c r="CEL16" s="20"/>
      <c r="CEM16" s="6"/>
      <c r="CEU16" s="20"/>
      <c r="CEV16" s="6"/>
      <c r="CFD16" s="20"/>
      <c r="CFE16" s="6"/>
      <c r="CFM16" s="20"/>
      <c r="CFN16" s="6"/>
      <c r="CFV16" s="20"/>
      <c r="CFW16" s="6"/>
      <c r="CGE16" s="20"/>
      <c r="CGF16" s="6"/>
      <c r="CGN16" s="20"/>
      <c r="CGO16" s="6"/>
      <c r="CGW16" s="20"/>
      <c r="CGX16" s="6"/>
      <c r="CHF16" s="20"/>
      <c r="CHG16" s="6"/>
      <c r="CHO16" s="20"/>
      <c r="CHP16" s="6"/>
      <c r="CHX16" s="20"/>
      <c r="CHY16" s="6"/>
      <c r="CIG16" s="20"/>
      <c r="CIH16" s="6"/>
      <c r="CIP16" s="20"/>
      <c r="CIQ16" s="6"/>
      <c r="CIY16" s="20"/>
      <c r="CIZ16" s="6"/>
      <c r="CJH16" s="20"/>
      <c r="CJI16" s="6"/>
      <c r="CJQ16" s="20"/>
      <c r="CJR16" s="6"/>
      <c r="CJZ16" s="20"/>
      <c r="CKA16" s="6"/>
      <c r="CKI16" s="20"/>
      <c r="CKJ16" s="6"/>
      <c r="CKR16" s="20"/>
      <c r="CKS16" s="6"/>
      <c r="CLA16" s="20"/>
      <c r="CLB16" s="6"/>
      <c r="CLJ16" s="20"/>
      <c r="CLK16" s="6"/>
      <c r="CLS16" s="20"/>
      <c r="CLT16" s="6"/>
      <c r="CMB16" s="20"/>
      <c r="CMC16" s="6"/>
      <c r="CMK16" s="20"/>
      <c r="CML16" s="6"/>
      <c r="CMT16" s="20"/>
      <c r="CMU16" s="6"/>
      <c r="CNC16" s="20"/>
      <c r="CND16" s="6"/>
      <c r="CNL16" s="20"/>
      <c r="CNM16" s="6"/>
      <c r="CNU16" s="20"/>
      <c r="CNV16" s="6"/>
      <c r="COD16" s="20"/>
      <c r="COE16" s="6"/>
      <c r="COM16" s="20"/>
      <c r="CON16" s="6"/>
      <c r="COV16" s="20"/>
      <c r="COW16" s="6"/>
      <c r="CPE16" s="20"/>
      <c r="CPF16" s="6"/>
      <c r="CPN16" s="20"/>
      <c r="CPO16" s="6"/>
      <c r="CPW16" s="20"/>
      <c r="CPX16" s="6"/>
      <c r="CQF16" s="20"/>
      <c r="CQG16" s="6"/>
      <c r="CQO16" s="20"/>
      <c r="CQP16" s="6"/>
      <c r="CQX16" s="20"/>
      <c r="CQY16" s="6"/>
      <c r="CRG16" s="20"/>
      <c r="CRH16" s="6"/>
      <c r="CRP16" s="20"/>
      <c r="CRQ16" s="6"/>
      <c r="CRY16" s="20"/>
      <c r="CRZ16" s="6"/>
      <c r="CSH16" s="20"/>
      <c r="CSI16" s="6"/>
      <c r="CSQ16" s="20"/>
      <c r="CSR16" s="6"/>
      <c r="CSZ16" s="20"/>
      <c r="CTA16" s="6"/>
      <c r="CTI16" s="20"/>
      <c r="CTJ16" s="6"/>
      <c r="CTR16" s="20"/>
      <c r="CTS16" s="6"/>
      <c r="CUA16" s="20"/>
      <c r="CUB16" s="6"/>
      <c r="CUJ16" s="20"/>
      <c r="CUK16" s="6"/>
      <c r="CUS16" s="20"/>
      <c r="CUT16" s="6"/>
      <c r="CVB16" s="20"/>
      <c r="CVC16" s="6"/>
      <c r="CVK16" s="20"/>
      <c r="CVL16" s="6"/>
      <c r="CVT16" s="20"/>
      <c r="CVU16" s="6"/>
      <c r="CWC16" s="20"/>
      <c r="CWD16" s="6"/>
      <c r="CWL16" s="20"/>
      <c r="CWM16" s="6"/>
      <c r="CWU16" s="20"/>
      <c r="CWV16" s="6"/>
      <c r="CXD16" s="20"/>
      <c r="CXE16" s="6"/>
      <c r="CXM16" s="20"/>
      <c r="CXN16" s="6"/>
      <c r="CXV16" s="20"/>
      <c r="CXW16" s="6"/>
      <c r="CYE16" s="20"/>
      <c r="CYF16" s="6"/>
      <c r="CYN16" s="20"/>
      <c r="CYO16" s="6"/>
      <c r="CYW16" s="20"/>
      <c r="CYX16" s="6"/>
      <c r="CZF16" s="20"/>
      <c r="CZG16" s="6"/>
      <c r="CZO16" s="20"/>
      <c r="CZP16" s="6"/>
      <c r="CZX16" s="20"/>
      <c r="CZY16" s="6"/>
      <c r="DAG16" s="20"/>
      <c r="DAH16" s="6"/>
      <c r="DAP16" s="20"/>
      <c r="DAQ16" s="6"/>
      <c r="DAY16" s="20"/>
      <c r="DAZ16" s="6"/>
      <c r="DBH16" s="20"/>
      <c r="DBI16" s="6"/>
      <c r="DBQ16" s="20"/>
      <c r="DBR16" s="6"/>
      <c r="DBZ16" s="20"/>
      <c r="DCA16" s="6"/>
      <c r="DCI16" s="20"/>
      <c r="DCJ16" s="6"/>
      <c r="DCR16" s="20"/>
      <c r="DCS16" s="6"/>
      <c r="DDA16" s="20"/>
      <c r="DDB16" s="6"/>
      <c r="DDJ16" s="20"/>
      <c r="DDK16" s="6"/>
      <c r="DDS16" s="20"/>
      <c r="DDT16" s="6"/>
      <c r="DEB16" s="20"/>
      <c r="DEC16" s="6"/>
      <c r="DEK16" s="20"/>
      <c r="DEL16" s="6"/>
      <c r="DET16" s="20"/>
      <c r="DEU16" s="6"/>
      <c r="DFC16" s="20"/>
      <c r="DFD16" s="6"/>
      <c r="DFL16" s="20"/>
      <c r="DFM16" s="6"/>
      <c r="DFU16" s="20"/>
      <c r="DFV16" s="6"/>
      <c r="DGD16" s="20"/>
      <c r="DGE16" s="6"/>
      <c r="DGM16" s="20"/>
      <c r="DGN16" s="6"/>
      <c r="DGV16" s="20"/>
      <c r="DGW16" s="6"/>
      <c r="DHE16" s="20"/>
      <c r="DHF16" s="6"/>
      <c r="DHN16" s="20"/>
      <c r="DHO16" s="6"/>
      <c r="DHW16" s="20"/>
      <c r="DHX16" s="6"/>
      <c r="DIF16" s="20"/>
      <c r="DIG16" s="6"/>
      <c r="DIO16" s="20"/>
      <c r="DIP16" s="6"/>
      <c r="DIX16" s="20"/>
      <c r="DIY16" s="6"/>
      <c r="DJG16" s="20"/>
      <c r="DJH16" s="6"/>
      <c r="DJP16" s="20"/>
      <c r="DJQ16" s="6"/>
      <c r="DJY16" s="20"/>
      <c r="DJZ16" s="6"/>
      <c r="DKH16" s="20"/>
      <c r="DKI16" s="6"/>
      <c r="DKQ16" s="20"/>
      <c r="DKR16" s="6"/>
      <c r="DKZ16" s="20"/>
      <c r="DLA16" s="6"/>
      <c r="DLI16" s="20"/>
      <c r="DLJ16" s="6"/>
      <c r="DLR16" s="20"/>
      <c r="DLS16" s="6"/>
      <c r="DMA16" s="20"/>
      <c r="DMB16" s="6"/>
      <c r="DMJ16" s="20"/>
      <c r="DMK16" s="6"/>
      <c r="DMS16" s="20"/>
      <c r="DMT16" s="6"/>
      <c r="DNB16" s="20"/>
      <c r="DNC16" s="6"/>
      <c r="DNK16" s="20"/>
      <c r="DNL16" s="6"/>
      <c r="DNT16" s="20"/>
      <c r="DNU16" s="6"/>
      <c r="DOC16" s="20"/>
      <c r="DOD16" s="6"/>
      <c r="DOL16" s="20"/>
      <c r="DOM16" s="6"/>
      <c r="DOU16" s="20"/>
      <c r="DOV16" s="6"/>
      <c r="DPD16" s="20"/>
      <c r="DPE16" s="6"/>
      <c r="DPM16" s="20"/>
      <c r="DPN16" s="6"/>
      <c r="DPV16" s="20"/>
      <c r="DPW16" s="6"/>
      <c r="DQE16" s="20"/>
      <c r="DQF16" s="6"/>
      <c r="DQN16" s="20"/>
      <c r="DQO16" s="6"/>
      <c r="DQW16" s="20"/>
      <c r="DQX16" s="6"/>
      <c r="DRF16" s="20"/>
      <c r="DRG16" s="6"/>
      <c r="DRO16" s="20"/>
      <c r="DRP16" s="6"/>
      <c r="DRX16" s="20"/>
      <c r="DRY16" s="6"/>
      <c r="DSG16" s="20"/>
      <c r="DSH16" s="6"/>
      <c r="DSP16" s="20"/>
      <c r="DSQ16" s="6"/>
      <c r="DSY16" s="20"/>
      <c r="DSZ16" s="6"/>
      <c r="DTH16" s="20"/>
      <c r="DTI16" s="6"/>
      <c r="DTQ16" s="20"/>
      <c r="DTR16" s="6"/>
      <c r="DTZ16" s="20"/>
      <c r="DUA16" s="6"/>
      <c r="DUI16" s="20"/>
      <c r="DUJ16" s="6"/>
      <c r="DUR16" s="20"/>
      <c r="DUS16" s="6"/>
      <c r="DVA16" s="20"/>
      <c r="DVB16" s="6"/>
      <c r="DVJ16" s="20"/>
      <c r="DVK16" s="6"/>
      <c r="DVS16" s="20"/>
      <c r="DVT16" s="6"/>
      <c r="DWB16" s="20"/>
      <c r="DWC16" s="6"/>
      <c r="DWK16" s="20"/>
      <c r="DWL16" s="6"/>
      <c r="DWT16" s="20"/>
      <c r="DWU16" s="6"/>
      <c r="DXC16" s="20"/>
      <c r="DXD16" s="6"/>
      <c r="DXL16" s="20"/>
      <c r="DXM16" s="6"/>
      <c r="DXU16" s="20"/>
      <c r="DXV16" s="6"/>
      <c r="DYD16" s="20"/>
      <c r="DYE16" s="6"/>
      <c r="DYM16" s="20"/>
      <c r="DYN16" s="6"/>
      <c r="DYV16" s="20"/>
      <c r="DYW16" s="6"/>
      <c r="DZE16" s="20"/>
      <c r="DZF16" s="6"/>
      <c r="DZN16" s="20"/>
      <c r="DZO16" s="6"/>
      <c r="DZW16" s="20"/>
      <c r="DZX16" s="6"/>
      <c r="EAF16" s="20"/>
      <c r="EAG16" s="6"/>
      <c r="EAO16" s="20"/>
      <c r="EAP16" s="6"/>
      <c r="EAX16" s="20"/>
      <c r="EAY16" s="6"/>
      <c r="EBG16" s="20"/>
      <c r="EBH16" s="6"/>
      <c r="EBP16" s="20"/>
      <c r="EBQ16" s="6"/>
      <c r="EBY16" s="20"/>
      <c r="EBZ16" s="6"/>
      <c r="ECH16" s="20"/>
      <c r="ECI16" s="6"/>
      <c r="ECQ16" s="20"/>
      <c r="ECR16" s="6"/>
      <c r="ECZ16" s="20"/>
      <c r="EDA16" s="6"/>
      <c r="EDI16" s="20"/>
      <c r="EDJ16" s="6"/>
      <c r="EDR16" s="20"/>
      <c r="EDS16" s="6"/>
      <c r="EEA16" s="20"/>
      <c r="EEB16" s="6"/>
      <c r="EEJ16" s="20"/>
      <c r="EEK16" s="6"/>
      <c r="EES16" s="20"/>
      <c r="EET16" s="6"/>
      <c r="EFB16" s="20"/>
      <c r="EFC16" s="6"/>
      <c r="EFK16" s="20"/>
      <c r="EFL16" s="6"/>
      <c r="EFT16" s="20"/>
      <c r="EFU16" s="6"/>
      <c r="EGC16" s="20"/>
      <c r="EGD16" s="6"/>
      <c r="EGL16" s="20"/>
      <c r="EGM16" s="6"/>
      <c r="EGU16" s="20"/>
      <c r="EGV16" s="6"/>
      <c r="EHD16" s="20"/>
      <c r="EHE16" s="6"/>
      <c r="EHM16" s="20"/>
      <c r="EHN16" s="6"/>
      <c r="EHV16" s="20"/>
      <c r="EHW16" s="6"/>
      <c r="EIE16" s="20"/>
      <c r="EIF16" s="6"/>
      <c r="EIN16" s="20"/>
      <c r="EIO16" s="6"/>
      <c r="EIW16" s="20"/>
      <c r="EIX16" s="6"/>
      <c r="EJF16" s="20"/>
      <c r="EJG16" s="6"/>
      <c r="EJO16" s="20"/>
      <c r="EJP16" s="6"/>
      <c r="EJX16" s="20"/>
      <c r="EJY16" s="6"/>
      <c r="EKG16" s="20"/>
      <c r="EKH16" s="6"/>
      <c r="EKP16" s="20"/>
      <c r="EKQ16" s="6"/>
      <c r="EKY16" s="20"/>
      <c r="EKZ16" s="6"/>
      <c r="ELH16" s="20"/>
      <c r="ELI16" s="6"/>
      <c r="ELQ16" s="20"/>
      <c r="ELR16" s="6"/>
      <c r="ELZ16" s="20"/>
      <c r="EMA16" s="6"/>
      <c r="EMI16" s="20"/>
      <c r="EMJ16" s="6"/>
      <c r="EMR16" s="20"/>
      <c r="EMS16" s="6"/>
      <c r="ENA16" s="20"/>
      <c r="ENB16" s="6"/>
      <c r="ENJ16" s="20"/>
      <c r="ENK16" s="6"/>
      <c r="ENS16" s="20"/>
      <c r="ENT16" s="6"/>
      <c r="EOB16" s="20"/>
      <c r="EOC16" s="6"/>
      <c r="EOK16" s="20"/>
      <c r="EOL16" s="6"/>
      <c r="EOT16" s="20"/>
      <c r="EOU16" s="6"/>
      <c r="EPC16" s="20"/>
      <c r="EPD16" s="6"/>
      <c r="EPL16" s="20"/>
      <c r="EPM16" s="6"/>
      <c r="EPU16" s="20"/>
      <c r="EPV16" s="6"/>
      <c r="EQD16" s="20"/>
      <c r="EQE16" s="6"/>
      <c r="EQM16" s="20"/>
      <c r="EQN16" s="6"/>
      <c r="EQV16" s="20"/>
      <c r="EQW16" s="6"/>
      <c r="ERE16" s="20"/>
      <c r="ERF16" s="6"/>
      <c r="ERN16" s="20"/>
      <c r="ERO16" s="6"/>
      <c r="ERW16" s="20"/>
      <c r="ERX16" s="6"/>
      <c r="ESF16" s="20"/>
      <c r="ESG16" s="6"/>
      <c r="ESO16" s="20"/>
      <c r="ESP16" s="6"/>
      <c r="ESX16" s="20"/>
      <c r="ESY16" s="6"/>
      <c r="ETG16" s="20"/>
      <c r="ETH16" s="6"/>
      <c r="ETP16" s="20"/>
      <c r="ETQ16" s="6"/>
      <c r="ETY16" s="20"/>
      <c r="ETZ16" s="6"/>
      <c r="EUH16" s="20"/>
      <c r="EUI16" s="6"/>
      <c r="EUQ16" s="20"/>
      <c r="EUR16" s="6"/>
      <c r="EUZ16" s="20"/>
      <c r="EVA16" s="6"/>
      <c r="EVI16" s="20"/>
      <c r="EVJ16" s="6"/>
      <c r="EVR16" s="20"/>
      <c r="EVS16" s="6"/>
      <c r="EWA16" s="20"/>
      <c r="EWB16" s="6"/>
      <c r="EWJ16" s="20"/>
      <c r="EWK16" s="6"/>
      <c r="EWS16" s="20"/>
      <c r="EWT16" s="6"/>
      <c r="EXB16" s="20"/>
      <c r="EXC16" s="6"/>
      <c r="EXK16" s="20"/>
      <c r="EXL16" s="6"/>
      <c r="EXT16" s="20"/>
      <c r="EXU16" s="6"/>
      <c r="EYC16" s="20"/>
      <c r="EYD16" s="6"/>
      <c r="EYL16" s="20"/>
      <c r="EYM16" s="6"/>
      <c r="EYU16" s="20"/>
      <c r="EYV16" s="6"/>
      <c r="EZD16" s="20"/>
      <c r="EZE16" s="6"/>
      <c r="EZM16" s="20"/>
      <c r="EZN16" s="6"/>
      <c r="EZV16" s="20"/>
      <c r="EZW16" s="6"/>
      <c r="FAE16" s="20"/>
      <c r="FAF16" s="6"/>
      <c r="FAN16" s="20"/>
      <c r="FAO16" s="6"/>
      <c r="FAW16" s="20"/>
      <c r="FAX16" s="6"/>
      <c r="FBF16" s="20"/>
      <c r="FBG16" s="6"/>
      <c r="FBO16" s="20"/>
      <c r="FBP16" s="6"/>
      <c r="FBX16" s="20"/>
      <c r="FBY16" s="6"/>
      <c r="FCG16" s="20"/>
      <c r="FCH16" s="6"/>
      <c r="FCP16" s="20"/>
      <c r="FCQ16" s="6"/>
      <c r="FCY16" s="20"/>
      <c r="FCZ16" s="6"/>
      <c r="FDH16" s="20"/>
      <c r="FDI16" s="6"/>
      <c r="FDQ16" s="20"/>
      <c r="FDR16" s="6"/>
      <c r="FDZ16" s="20"/>
      <c r="FEA16" s="6"/>
      <c r="FEI16" s="20"/>
      <c r="FEJ16" s="6"/>
      <c r="FER16" s="20"/>
      <c r="FES16" s="6"/>
      <c r="FFA16" s="20"/>
      <c r="FFB16" s="6"/>
      <c r="FFJ16" s="20"/>
      <c r="FFK16" s="6"/>
      <c r="FFS16" s="20"/>
      <c r="FFT16" s="6"/>
      <c r="FGB16" s="20"/>
      <c r="FGC16" s="6"/>
      <c r="FGK16" s="20"/>
      <c r="FGL16" s="6"/>
      <c r="FGT16" s="20"/>
      <c r="FGU16" s="6"/>
      <c r="FHC16" s="20"/>
      <c r="FHD16" s="6"/>
      <c r="FHL16" s="20"/>
      <c r="FHM16" s="6"/>
      <c r="FHU16" s="20"/>
      <c r="FHV16" s="6"/>
      <c r="FID16" s="20"/>
      <c r="FIE16" s="6"/>
      <c r="FIM16" s="20"/>
      <c r="FIN16" s="6"/>
      <c r="FIV16" s="20"/>
      <c r="FIW16" s="6"/>
      <c r="FJE16" s="20"/>
      <c r="FJF16" s="6"/>
      <c r="FJN16" s="20"/>
      <c r="FJO16" s="6"/>
      <c r="FJW16" s="20"/>
      <c r="FJX16" s="6"/>
      <c r="FKF16" s="20"/>
      <c r="FKG16" s="6"/>
      <c r="FKO16" s="20"/>
      <c r="FKP16" s="6"/>
      <c r="FKX16" s="20"/>
      <c r="FKY16" s="6"/>
      <c r="FLG16" s="20"/>
      <c r="FLH16" s="6"/>
      <c r="FLP16" s="20"/>
      <c r="FLQ16" s="6"/>
      <c r="FLY16" s="20"/>
      <c r="FLZ16" s="6"/>
      <c r="FMH16" s="20"/>
      <c r="FMI16" s="6"/>
      <c r="FMQ16" s="20"/>
      <c r="FMR16" s="6"/>
      <c r="FMZ16" s="20"/>
      <c r="FNA16" s="6"/>
      <c r="FNI16" s="20"/>
      <c r="FNJ16" s="6"/>
      <c r="FNR16" s="20"/>
      <c r="FNS16" s="6"/>
      <c r="FOA16" s="20"/>
      <c r="FOB16" s="6"/>
      <c r="FOJ16" s="20"/>
      <c r="FOK16" s="6"/>
      <c r="FOS16" s="20"/>
      <c r="FOT16" s="6"/>
      <c r="FPB16" s="20"/>
      <c r="FPC16" s="6"/>
      <c r="FPK16" s="20"/>
      <c r="FPL16" s="6"/>
      <c r="FPT16" s="20"/>
      <c r="FPU16" s="6"/>
      <c r="FQC16" s="20"/>
      <c r="FQD16" s="6"/>
      <c r="FQL16" s="20"/>
      <c r="FQM16" s="6"/>
      <c r="FQU16" s="20"/>
      <c r="FQV16" s="6"/>
      <c r="FRD16" s="20"/>
      <c r="FRE16" s="6"/>
      <c r="FRM16" s="20"/>
      <c r="FRN16" s="6"/>
      <c r="FRV16" s="20"/>
      <c r="FRW16" s="6"/>
      <c r="FSE16" s="20"/>
      <c r="FSF16" s="6"/>
      <c r="FSN16" s="20"/>
      <c r="FSO16" s="6"/>
      <c r="FSW16" s="20"/>
      <c r="FSX16" s="6"/>
      <c r="FTF16" s="20"/>
      <c r="FTG16" s="6"/>
      <c r="FTO16" s="20"/>
      <c r="FTP16" s="6"/>
      <c r="FTX16" s="20"/>
      <c r="FTY16" s="6"/>
      <c r="FUG16" s="20"/>
      <c r="FUH16" s="6"/>
      <c r="FUP16" s="20"/>
      <c r="FUQ16" s="6"/>
      <c r="FUY16" s="20"/>
      <c r="FUZ16" s="6"/>
      <c r="FVH16" s="20"/>
      <c r="FVI16" s="6"/>
      <c r="FVQ16" s="20"/>
      <c r="FVR16" s="6"/>
      <c r="FVZ16" s="20"/>
      <c r="FWA16" s="6"/>
      <c r="FWI16" s="20"/>
      <c r="FWJ16" s="6"/>
      <c r="FWR16" s="20"/>
      <c r="FWS16" s="6"/>
      <c r="FXA16" s="20"/>
      <c r="FXB16" s="6"/>
      <c r="FXJ16" s="20"/>
      <c r="FXK16" s="6"/>
      <c r="FXS16" s="20"/>
      <c r="FXT16" s="6"/>
      <c r="FYB16" s="20"/>
      <c r="FYC16" s="6"/>
      <c r="FYK16" s="20"/>
      <c r="FYL16" s="6"/>
      <c r="FYT16" s="20"/>
      <c r="FYU16" s="6"/>
      <c r="FZC16" s="20"/>
      <c r="FZD16" s="6"/>
      <c r="FZL16" s="20"/>
      <c r="FZM16" s="6"/>
      <c r="FZU16" s="20"/>
      <c r="FZV16" s="6"/>
      <c r="GAD16" s="20"/>
      <c r="GAE16" s="6"/>
      <c r="GAM16" s="20"/>
      <c r="GAN16" s="6"/>
      <c r="GAV16" s="20"/>
      <c r="GAW16" s="6"/>
      <c r="GBE16" s="20"/>
      <c r="GBF16" s="6"/>
      <c r="GBN16" s="20"/>
      <c r="GBO16" s="6"/>
      <c r="GBW16" s="20"/>
      <c r="GBX16" s="6"/>
      <c r="GCF16" s="20"/>
      <c r="GCG16" s="6"/>
      <c r="GCO16" s="20"/>
      <c r="GCP16" s="6"/>
      <c r="GCX16" s="20"/>
      <c r="GCY16" s="6"/>
      <c r="GDG16" s="20"/>
      <c r="GDH16" s="6"/>
      <c r="GDP16" s="20"/>
      <c r="GDQ16" s="6"/>
      <c r="GDY16" s="20"/>
      <c r="GDZ16" s="6"/>
      <c r="GEH16" s="20"/>
      <c r="GEI16" s="6"/>
      <c r="GEQ16" s="20"/>
      <c r="GER16" s="6"/>
      <c r="GEZ16" s="20"/>
      <c r="GFA16" s="6"/>
      <c r="GFI16" s="20"/>
      <c r="GFJ16" s="6"/>
      <c r="GFR16" s="20"/>
      <c r="GFS16" s="6"/>
      <c r="GGA16" s="20"/>
      <c r="GGB16" s="6"/>
      <c r="GGJ16" s="20"/>
      <c r="GGK16" s="6"/>
      <c r="GGS16" s="20"/>
      <c r="GGT16" s="6"/>
      <c r="GHB16" s="20"/>
      <c r="GHC16" s="6"/>
      <c r="GHK16" s="20"/>
      <c r="GHL16" s="6"/>
      <c r="GHT16" s="20"/>
      <c r="GHU16" s="6"/>
      <c r="GIC16" s="20"/>
      <c r="GID16" s="6"/>
      <c r="GIL16" s="20"/>
      <c r="GIM16" s="6"/>
      <c r="GIU16" s="20"/>
      <c r="GIV16" s="6"/>
      <c r="GJD16" s="20"/>
      <c r="GJE16" s="6"/>
      <c r="GJM16" s="20"/>
      <c r="GJN16" s="6"/>
      <c r="GJV16" s="20"/>
      <c r="GJW16" s="6"/>
      <c r="GKE16" s="20"/>
      <c r="GKF16" s="6"/>
      <c r="GKN16" s="20"/>
      <c r="GKO16" s="6"/>
      <c r="GKW16" s="20"/>
      <c r="GKX16" s="6"/>
      <c r="GLF16" s="20"/>
      <c r="GLG16" s="6"/>
      <c r="GLO16" s="20"/>
      <c r="GLP16" s="6"/>
      <c r="GLX16" s="20"/>
      <c r="GLY16" s="6"/>
      <c r="GMG16" s="20"/>
      <c r="GMH16" s="6"/>
      <c r="GMP16" s="20"/>
      <c r="GMQ16" s="6"/>
      <c r="GMY16" s="20"/>
      <c r="GMZ16" s="6"/>
      <c r="GNH16" s="20"/>
      <c r="GNI16" s="6"/>
      <c r="GNQ16" s="20"/>
      <c r="GNR16" s="6"/>
      <c r="GNZ16" s="20"/>
      <c r="GOA16" s="6"/>
      <c r="GOI16" s="20"/>
      <c r="GOJ16" s="6"/>
      <c r="GOR16" s="20"/>
      <c r="GOS16" s="6"/>
      <c r="GPA16" s="20"/>
      <c r="GPB16" s="6"/>
      <c r="GPJ16" s="20"/>
      <c r="GPK16" s="6"/>
      <c r="GPS16" s="20"/>
      <c r="GPT16" s="6"/>
      <c r="GQB16" s="20"/>
      <c r="GQC16" s="6"/>
      <c r="GQK16" s="20"/>
      <c r="GQL16" s="6"/>
      <c r="GQT16" s="20"/>
      <c r="GQU16" s="6"/>
      <c r="GRC16" s="20"/>
      <c r="GRD16" s="6"/>
      <c r="GRL16" s="20"/>
      <c r="GRM16" s="6"/>
      <c r="GRU16" s="20"/>
      <c r="GRV16" s="6"/>
      <c r="GSD16" s="20"/>
      <c r="GSE16" s="6"/>
      <c r="GSM16" s="20"/>
      <c r="GSN16" s="6"/>
      <c r="GSV16" s="20"/>
      <c r="GSW16" s="6"/>
      <c r="GTE16" s="20"/>
      <c r="GTF16" s="6"/>
      <c r="GTN16" s="20"/>
      <c r="GTO16" s="6"/>
      <c r="GTW16" s="20"/>
      <c r="GTX16" s="6"/>
      <c r="GUF16" s="20"/>
      <c r="GUG16" s="6"/>
      <c r="GUO16" s="20"/>
      <c r="GUP16" s="6"/>
      <c r="GUX16" s="20"/>
      <c r="GUY16" s="6"/>
      <c r="GVG16" s="20"/>
      <c r="GVH16" s="6"/>
      <c r="GVP16" s="20"/>
      <c r="GVQ16" s="6"/>
      <c r="GVY16" s="20"/>
      <c r="GVZ16" s="6"/>
      <c r="GWH16" s="20"/>
      <c r="GWI16" s="6"/>
      <c r="GWQ16" s="20"/>
      <c r="GWR16" s="6"/>
      <c r="GWZ16" s="20"/>
      <c r="GXA16" s="6"/>
      <c r="GXI16" s="20"/>
      <c r="GXJ16" s="6"/>
      <c r="GXR16" s="20"/>
      <c r="GXS16" s="6"/>
      <c r="GYA16" s="20"/>
      <c r="GYB16" s="6"/>
      <c r="GYJ16" s="20"/>
      <c r="GYK16" s="6"/>
      <c r="GYS16" s="20"/>
      <c r="GYT16" s="6"/>
      <c r="GZB16" s="20"/>
      <c r="GZC16" s="6"/>
      <c r="GZK16" s="20"/>
      <c r="GZL16" s="6"/>
      <c r="GZT16" s="20"/>
      <c r="GZU16" s="6"/>
      <c r="HAC16" s="20"/>
      <c r="HAD16" s="6"/>
      <c r="HAL16" s="20"/>
      <c r="HAM16" s="6"/>
      <c r="HAU16" s="20"/>
      <c r="HAV16" s="6"/>
      <c r="HBD16" s="20"/>
      <c r="HBE16" s="6"/>
      <c r="HBM16" s="20"/>
      <c r="HBN16" s="6"/>
      <c r="HBV16" s="20"/>
      <c r="HBW16" s="6"/>
      <c r="HCE16" s="20"/>
      <c r="HCF16" s="6"/>
      <c r="HCN16" s="20"/>
      <c r="HCO16" s="6"/>
      <c r="HCW16" s="20"/>
      <c r="HCX16" s="6"/>
      <c r="HDF16" s="20"/>
      <c r="HDG16" s="6"/>
      <c r="HDO16" s="20"/>
      <c r="HDP16" s="6"/>
      <c r="HDX16" s="20"/>
      <c r="HDY16" s="6"/>
      <c r="HEG16" s="20"/>
      <c r="HEH16" s="6"/>
      <c r="HEP16" s="20"/>
      <c r="HEQ16" s="6"/>
      <c r="HEY16" s="20"/>
      <c r="HEZ16" s="6"/>
      <c r="HFH16" s="20"/>
      <c r="HFI16" s="6"/>
      <c r="HFQ16" s="20"/>
      <c r="HFR16" s="6"/>
      <c r="HFZ16" s="20"/>
      <c r="HGA16" s="6"/>
      <c r="HGI16" s="20"/>
      <c r="HGJ16" s="6"/>
      <c r="HGR16" s="20"/>
      <c r="HGS16" s="6"/>
      <c r="HHA16" s="20"/>
      <c r="HHB16" s="6"/>
      <c r="HHJ16" s="20"/>
      <c r="HHK16" s="6"/>
      <c r="HHS16" s="20"/>
      <c r="HHT16" s="6"/>
      <c r="HIB16" s="20"/>
      <c r="HIC16" s="6"/>
      <c r="HIK16" s="20"/>
      <c r="HIL16" s="6"/>
      <c r="HIT16" s="20"/>
      <c r="HIU16" s="6"/>
      <c r="HJC16" s="20"/>
      <c r="HJD16" s="6"/>
      <c r="HJL16" s="20"/>
      <c r="HJM16" s="6"/>
      <c r="HJU16" s="20"/>
      <c r="HJV16" s="6"/>
      <c r="HKD16" s="20"/>
      <c r="HKE16" s="6"/>
      <c r="HKM16" s="20"/>
      <c r="HKN16" s="6"/>
      <c r="HKV16" s="20"/>
      <c r="HKW16" s="6"/>
      <c r="HLE16" s="20"/>
      <c r="HLF16" s="6"/>
      <c r="HLN16" s="20"/>
      <c r="HLO16" s="6"/>
      <c r="HLW16" s="20"/>
      <c r="HLX16" s="6"/>
      <c r="HMF16" s="20"/>
      <c r="HMG16" s="6"/>
      <c r="HMO16" s="20"/>
      <c r="HMP16" s="6"/>
      <c r="HMX16" s="20"/>
      <c r="HMY16" s="6"/>
      <c r="HNG16" s="20"/>
      <c r="HNH16" s="6"/>
      <c r="HNP16" s="20"/>
      <c r="HNQ16" s="6"/>
      <c r="HNY16" s="20"/>
      <c r="HNZ16" s="6"/>
      <c r="HOH16" s="20"/>
      <c r="HOI16" s="6"/>
      <c r="HOQ16" s="20"/>
      <c r="HOR16" s="6"/>
      <c r="HOZ16" s="20"/>
      <c r="HPA16" s="6"/>
      <c r="HPI16" s="20"/>
      <c r="HPJ16" s="6"/>
      <c r="HPR16" s="20"/>
      <c r="HPS16" s="6"/>
      <c r="HQA16" s="20"/>
      <c r="HQB16" s="6"/>
      <c r="HQJ16" s="20"/>
      <c r="HQK16" s="6"/>
      <c r="HQS16" s="20"/>
      <c r="HQT16" s="6"/>
      <c r="HRB16" s="20"/>
      <c r="HRC16" s="6"/>
      <c r="HRK16" s="20"/>
      <c r="HRL16" s="6"/>
      <c r="HRT16" s="20"/>
      <c r="HRU16" s="6"/>
      <c r="HSC16" s="20"/>
      <c r="HSD16" s="6"/>
      <c r="HSL16" s="20"/>
      <c r="HSM16" s="6"/>
      <c r="HSU16" s="20"/>
      <c r="HSV16" s="6"/>
      <c r="HTD16" s="20"/>
      <c r="HTE16" s="6"/>
      <c r="HTM16" s="20"/>
      <c r="HTN16" s="6"/>
      <c r="HTV16" s="20"/>
      <c r="HTW16" s="6"/>
      <c r="HUE16" s="20"/>
      <c r="HUF16" s="6"/>
      <c r="HUN16" s="20"/>
      <c r="HUO16" s="6"/>
      <c r="HUW16" s="20"/>
      <c r="HUX16" s="6"/>
      <c r="HVF16" s="20"/>
      <c r="HVG16" s="6"/>
      <c r="HVO16" s="20"/>
      <c r="HVP16" s="6"/>
      <c r="HVX16" s="20"/>
      <c r="HVY16" s="6"/>
      <c r="HWG16" s="20"/>
      <c r="HWH16" s="6"/>
      <c r="HWP16" s="20"/>
      <c r="HWQ16" s="6"/>
      <c r="HWY16" s="20"/>
      <c r="HWZ16" s="6"/>
      <c r="HXH16" s="20"/>
      <c r="HXI16" s="6"/>
      <c r="HXQ16" s="20"/>
      <c r="HXR16" s="6"/>
      <c r="HXZ16" s="20"/>
      <c r="HYA16" s="6"/>
      <c r="HYI16" s="20"/>
      <c r="HYJ16" s="6"/>
      <c r="HYR16" s="20"/>
      <c r="HYS16" s="6"/>
      <c r="HZA16" s="20"/>
      <c r="HZB16" s="6"/>
      <c r="HZJ16" s="20"/>
      <c r="HZK16" s="6"/>
      <c r="HZS16" s="20"/>
      <c r="HZT16" s="6"/>
      <c r="IAB16" s="20"/>
      <c r="IAC16" s="6"/>
      <c r="IAK16" s="20"/>
      <c r="IAL16" s="6"/>
      <c r="IAT16" s="20"/>
      <c r="IAU16" s="6"/>
      <c r="IBC16" s="20"/>
      <c r="IBD16" s="6"/>
      <c r="IBL16" s="20"/>
      <c r="IBM16" s="6"/>
      <c r="IBU16" s="20"/>
      <c r="IBV16" s="6"/>
      <c r="ICD16" s="20"/>
      <c r="ICE16" s="6"/>
      <c r="ICM16" s="20"/>
      <c r="ICN16" s="6"/>
      <c r="ICV16" s="20"/>
      <c r="ICW16" s="6"/>
      <c r="IDE16" s="20"/>
      <c r="IDF16" s="6"/>
      <c r="IDN16" s="20"/>
      <c r="IDO16" s="6"/>
      <c r="IDW16" s="20"/>
      <c r="IDX16" s="6"/>
      <c r="IEF16" s="20"/>
      <c r="IEG16" s="6"/>
      <c r="IEO16" s="20"/>
      <c r="IEP16" s="6"/>
      <c r="IEX16" s="20"/>
      <c r="IEY16" s="6"/>
      <c r="IFG16" s="20"/>
      <c r="IFH16" s="6"/>
      <c r="IFP16" s="20"/>
      <c r="IFQ16" s="6"/>
      <c r="IFY16" s="20"/>
      <c r="IFZ16" s="6"/>
      <c r="IGH16" s="20"/>
      <c r="IGI16" s="6"/>
      <c r="IGQ16" s="20"/>
      <c r="IGR16" s="6"/>
      <c r="IGZ16" s="20"/>
      <c r="IHA16" s="6"/>
      <c r="IHI16" s="20"/>
      <c r="IHJ16" s="6"/>
      <c r="IHR16" s="20"/>
      <c r="IHS16" s="6"/>
      <c r="IIA16" s="20"/>
      <c r="IIB16" s="6"/>
      <c r="IIJ16" s="20"/>
      <c r="IIK16" s="6"/>
      <c r="IIS16" s="20"/>
      <c r="IIT16" s="6"/>
      <c r="IJB16" s="20"/>
      <c r="IJC16" s="6"/>
      <c r="IJK16" s="20"/>
      <c r="IJL16" s="6"/>
      <c r="IJT16" s="20"/>
      <c r="IJU16" s="6"/>
      <c r="IKC16" s="20"/>
      <c r="IKD16" s="6"/>
      <c r="IKL16" s="20"/>
      <c r="IKM16" s="6"/>
      <c r="IKU16" s="20"/>
      <c r="IKV16" s="6"/>
      <c r="ILD16" s="20"/>
      <c r="ILE16" s="6"/>
      <c r="ILM16" s="20"/>
      <c r="ILN16" s="6"/>
      <c r="ILV16" s="20"/>
      <c r="ILW16" s="6"/>
      <c r="IME16" s="20"/>
      <c r="IMF16" s="6"/>
      <c r="IMN16" s="20"/>
      <c r="IMO16" s="6"/>
      <c r="IMW16" s="20"/>
      <c r="IMX16" s="6"/>
      <c r="INF16" s="20"/>
      <c r="ING16" s="6"/>
      <c r="INO16" s="20"/>
      <c r="INP16" s="6"/>
      <c r="INX16" s="20"/>
      <c r="INY16" s="6"/>
      <c r="IOG16" s="20"/>
      <c r="IOH16" s="6"/>
      <c r="IOP16" s="20"/>
      <c r="IOQ16" s="6"/>
      <c r="IOY16" s="20"/>
      <c r="IOZ16" s="6"/>
      <c r="IPH16" s="20"/>
      <c r="IPI16" s="6"/>
      <c r="IPQ16" s="20"/>
      <c r="IPR16" s="6"/>
      <c r="IPZ16" s="20"/>
      <c r="IQA16" s="6"/>
      <c r="IQI16" s="20"/>
      <c r="IQJ16" s="6"/>
      <c r="IQR16" s="20"/>
      <c r="IQS16" s="6"/>
      <c r="IRA16" s="20"/>
      <c r="IRB16" s="6"/>
      <c r="IRJ16" s="20"/>
      <c r="IRK16" s="6"/>
      <c r="IRS16" s="20"/>
      <c r="IRT16" s="6"/>
      <c r="ISB16" s="20"/>
      <c r="ISC16" s="6"/>
      <c r="ISK16" s="20"/>
      <c r="ISL16" s="6"/>
      <c r="IST16" s="20"/>
      <c r="ISU16" s="6"/>
      <c r="ITC16" s="20"/>
      <c r="ITD16" s="6"/>
      <c r="ITL16" s="20"/>
      <c r="ITM16" s="6"/>
      <c r="ITU16" s="20"/>
      <c r="ITV16" s="6"/>
      <c r="IUD16" s="20"/>
      <c r="IUE16" s="6"/>
      <c r="IUM16" s="20"/>
      <c r="IUN16" s="6"/>
      <c r="IUV16" s="20"/>
      <c r="IUW16" s="6"/>
      <c r="IVE16" s="20"/>
      <c r="IVF16" s="6"/>
      <c r="IVN16" s="20"/>
      <c r="IVO16" s="6"/>
      <c r="IVW16" s="20"/>
      <c r="IVX16" s="6"/>
      <c r="IWF16" s="20"/>
      <c r="IWG16" s="6"/>
      <c r="IWO16" s="20"/>
      <c r="IWP16" s="6"/>
      <c r="IWX16" s="20"/>
      <c r="IWY16" s="6"/>
      <c r="IXG16" s="20"/>
      <c r="IXH16" s="6"/>
      <c r="IXP16" s="20"/>
      <c r="IXQ16" s="6"/>
      <c r="IXY16" s="20"/>
      <c r="IXZ16" s="6"/>
      <c r="IYH16" s="20"/>
      <c r="IYI16" s="6"/>
      <c r="IYQ16" s="20"/>
      <c r="IYR16" s="6"/>
      <c r="IYZ16" s="20"/>
      <c r="IZA16" s="6"/>
      <c r="IZI16" s="20"/>
      <c r="IZJ16" s="6"/>
      <c r="IZR16" s="20"/>
      <c r="IZS16" s="6"/>
      <c r="JAA16" s="20"/>
      <c r="JAB16" s="6"/>
      <c r="JAJ16" s="20"/>
      <c r="JAK16" s="6"/>
      <c r="JAS16" s="20"/>
      <c r="JAT16" s="6"/>
      <c r="JBB16" s="20"/>
      <c r="JBC16" s="6"/>
      <c r="JBK16" s="20"/>
      <c r="JBL16" s="6"/>
      <c r="JBT16" s="20"/>
      <c r="JBU16" s="6"/>
      <c r="JCC16" s="20"/>
      <c r="JCD16" s="6"/>
      <c r="JCL16" s="20"/>
      <c r="JCM16" s="6"/>
      <c r="JCU16" s="20"/>
      <c r="JCV16" s="6"/>
      <c r="JDD16" s="20"/>
      <c r="JDE16" s="6"/>
      <c r="JDM16" s="20"/>
      <c r="JDN16" s="6"/>
      <c r="JDV16" s="20"/>
      <c r="JDW16" s="6"/>
      <c r="JEE16" s="20"/>
      <c r="JEF16" s="6"/>
      <c r="JEN16" s="20"/>
      <c r="JEO16" s="6"/>
      <c r="JEW16" s="20"/>
      <c r="JEX16" s="6"/>
      <c r="JFF16" s="20"/>
      <c r="JFG16" s="6"/>
      <c r="JFO16" s="20"/>
      <c r="JFP16" s="6"/>
      <c r="JFX16" s="20"/>
      <c r="JFY16" s="6"/>
      <c r="JGG16" s="20"/>
      <c r="JGH16" s="6"/>
      <c r="JGP16" s="20"/>
      <c r="JGQ16" s="6"/>
      <c r="JGY16" s="20"/>
      <c r="JGZ16" s="6"/>
      <c r="JHH16" s="20"/>
      <c r="JHI16" s="6"/>
      <c r="JHQ16" s="20"/>
      <c r="JHR16" s="6"/>
      <c r="JHZ16" s="20"/>
      <c r="JIA16" s="6"/>
      <c r="JII16" s="20"/>
      <c r="JIJ16" s="6"/>
      <c r="JIR16" s="20"/>
      <c r="JIS16" s="6"/>
      <c r="JJA16" s="20"/>
      <c r="JJB16" s="6"/>
      <c r="JJJ16" s="20"/>
      <c r="JJK16" s="6"/>
      <c r="JJS16" s="20"/>
      <c r="JJT16" s="6"/>
      <c r="JKB16" s="20"/>
      <c r="JKC16" s="6"/>
      <c r="JKK16" s="20"/>
      <c r="JKL16" s="6"/>
      <c r="JKT16" s="20"/>
      <c r="JKU16" s="6"/>
      <c r="JLC16" s="20"/>
      <c r="JLD16" s="6"/>
      <c r="JLL16" s="20"/>
      <c r="JLM16" s="6"/>
      <c r="JLU16" s="20"/>
      <c r="JLV16" s="6"/>
      <c r="JMD16" s="20"/>
      <c r="JME16" s="6"/>
      <c r="JMM16" s="20"/>
      <c r="JMN16" s="6"/>
      <c r="JMV16" s="20"/>
      <c r="JMW16" s="6"/>
      <c r="JNE16" s="20"/>
      <c r="JNF16" s="6"/>
      <c r="JNN16" s="20"/>
      <c r="JNO16" s="6"/>
      <c r="JNW16" s="20"/>
      <c r="JNX16" s="6"/>
      <c r="JOF16" s="20"/>
      <c r="JOG16" s="6"/>
      <c r="JOO16" s="20"/>
      <c r="JOP16" s="6"/>
      <c r="JOX16" s="20"/>
      <c r="JOY16" s="6"/>
      <c r="JPG16" s="20"/>
      <c r="JPH16" s="6"/>
      <c r="JPP16" s="20"/>
      <c r="JPQ16" s="6"/>
      <c r="JPY16" s="20"/>
      <c r="JPZ16" s="6"/>
      <c r="JQH16" s="20"/>
      <c r="JQI16" s="6"/>
      <c r="JQQ16" s="20"/>
      <c r="JQR16" s="6"/>
      <c r="JQZ16" s="20"/>
      <c r="JRA16" s="6"/>
      <c r="JRI16" s="20"/>
      <c r="JRJ16" s="6"/>
      <c r="JRR16" s="20"/>
      <c r="JRS16" s="6"/>
      <c r="JSA16" s="20"/>
      <c r="JSB16" s="6"/>
      <c r="JSJ16" s="20"/>
      <c r="JSK16" s="6"/>
      <c r="JSS16" s="20"/>
      <c r="JST16" s="6"/>
      <c r="JTB16" s="20"/>
      <c r="JTC16" s="6"/>
      <c r="JTK16" s="20"/>
      <c r="JTL16" s="6"/>
      <c r="JTT16" s="20"/>
      <c r="JTU16" s="6"/>
      <c r="JUC16" s="20"/>
      <c r="JUD16" s="6"/>
      <c r="JUL16" s="20"/>
      <c r="JUM16" s="6"/>
      <c r="JUU16" s="20"/>
      <c r="JUV16" s="6"/>
      <c r="JVD16" s="20"/>
      <c r="JVE16" s="6"/>
      <c r="JVM16" s="20"/>
      <c r="JVN16" s="6"/>
      <c r="JVV16" s="20"/>
      <c r="JVW16" s="6"/>
      <c r="JWE16" s="20"/>
      <c r="JWF16" s="6"/>
      <c r="JWN16" s="20"/>
      <c r="JWO16" s="6"/>
      <c r="JWW16" s="20"/>
      <c r="JWX16" s="6"/>
      <c r="JXF16" s="20"/>
      <c r="JXG16" s="6"/>
      <c r="JXO16" s="20"/>
      <c r="JXP16" s="6"/>
      <c r="JXX16" s="20"/>
      <c r="JXY16" s="6"/>
      <c r="JYG16" s="20"/>
      <c r="JYH16" s="6"/>
      <c r="JYP16" s="20"/>
      <c r="JYQ16" s="6"/>
      <c r="JYY16" s="20"/>
      <c r="JYZ16" s="6"/>
      <c r="JZH16" s="20"/>
      <c r="JZI16" s="6"/>
      <c r="JZQ16" s="20"/>
      <c r="JZR16" s="6"/>
      <c r="JZZ16" s="20"/>
      <c r="KAA16" s="6"/>
      <c r="KAI16" s="20"/>
      <c r="KAJ16" s="6"/>
      <c r="KAR16" s="20"/>
      <c r="KAS16" s="6"/>
      <c r="KBA16" s="20"/>
      <c r="KBB16" s="6"/>
      <c r="KBJ16" s="20"/>
      <c r="KBK16" s="6"/>
      <c r="KBS16" s="20"/>
      <c r="KBT16" s="6"/>
      <c r="KCB16" s="20"/>
      <c r="KCC16" s="6"/>
      <c r="KCK16" s="20"/>
      <c r="KCL16" s="6"/>
      <c r="KCT16" s="20"/>
      <c r="KCU16" s="6"/>
      <c r="KDC16" s="20"/>
      <c r="KDD16" s="6"/>
      <c r="KDL16" s="20"/>
      <c r="KDM16" s="6"/>
      <c r="KDU16" s="20"/>
      <c r="KDV16" s="6"/>
      <c r="KED16" s="20"/>
      <c r="KEE16" s="6"/>
      <c r="KEM16" s="20"/>
      <c r="KEN16" s="6"/>
      <c r="KEV16" s="20"/>
      <c r="KEW16" s="6"/>
      <c r="KFE16" s="20"/>
      <c r="KFF16" s="6"/>
      <c r="KFN16" s="20"/>
      <c r="KFO16" s="6"/>
      <c r="KFW16" s="20"/>
      <c r="KFX16" s="6"/>
      <c r="KGF16" s="20"/>
      <c r="KGG16" s="6"/>
      <c r="KGO16" s="20"/>
      <c r="KGP16" s="6"/>
      <c r="KGX16" s="20"/>
      <c r="KGY16" s="6"/>
      <c r="KHG16" s="20"/>
      <c r="KHH16" s="6"/>
      <c r="KHP16" s="20"/>
      <c r="KHQ16" s="6"/>
      <c r="KHY16" s="20"/>
      <c r="KHZ16" s="6"/>
      <c r="KIH16" s="20"/>
      <c r="KII16" s="6"/>
      <c r="KIQ16" s="20"/>
      <c r="KIR16" s="6"/>
      <c r="KIZ16" s="20"/>
      <c r="KJA16" s="6"/>
      <c r="KJI16" s="20"/>
      <c r="KJJ16" s="6"/>
      <c r="KJR16" s="20"/>
      <c r="KJS16" s="6"/>
      <c r="KKA16" s="20"/>
      <c r="KKB16" s="6"/>
      <c r="KKJ16" s="20"/>
      <c r="KKK16" s="6"/>
      <c r="KKS16" s="20"/>
      <c r="KKT16" s="6"/>
      <c r="KLB16" s="20"/>
      <c r="KLC16" s="6"/>
      <c r="KLK16" s="20"/>
      <c r="KLL16" s="6"/>
      <c r="KLT16" s="20"/>
      <c r="KLU16" s="6"/>
      <c r="KMC16" s="20"/>
      <c r="KMD16" s="6"/>
      <c r="KML16" s="20"/>
      <c r="KMM16" s="6"/>
      <c r="KMU16" s="20"/>
      <c r="KMV16" s="6"/>
      <c r="KND16" s="20"/>
      <c r="KNE16" s="6"/>
      <c r="KNM16" s="20"/>
      <c r="KNN16" s="6"/>
      <c r="KNV16" s="20"/>
      <c r="KNW16" s="6"/>
      <c r="KOE16" s="20"/>
      <c r="KOF16" s="6"/>
      <c r="KON16" s="20"/>
      <c r="KOO16" s="6"/>
      <c r="KOW16" s="20"/>
      <c r="KOX16" s="6"/>
      <c r="KPF16" s="20"/>
      <c r="KPG16" s="6"/>
      <c r="KPO16" s="20"/>
      <c r="KPP16" s="6"/>
      <c r="KPX16" s="20"/>
      <c r="KPY16" s="6"/>
      <c r="KQG16" s="20"/>
      <c r="KQH16" s="6"/>
      <c r="KQP16" s="20"/>
      <c r="KQQ16" s="6"/>
      <c r="KQY16" s="20"/>
      <c r="KQZ16" s="6"/>
      <c r="KRH16" s="20"/>
      <c r="KRI16" s="6"/>
      <c r="KRQ16" s="20"/>
      <c r="KRR16" s="6"/>
      <c r="KRZ16" s="20"/>
      <c r="KSA16" s="6"/>
      <c r="KSI16" s="20"/>
      <c r="KSJ16" s="6"/>
      <c r="KSR16" s="20"/>
      <c r="KSS16" s="6"/>
      <c r="KTA16" s="20"/>
      <c r="KTB16" s="6"/>
      <c r="KTJ16" s="20"/>
      <c r="KTK16" s="6"/>
      <c r="KTS16" s="20"/>
      <c r="KTT16" s="6"/>
      <c r="KUB16" s="20"/>
      <c r="KUC16" s="6"/>
      <c r="KUK16" s="20"/>
      <c r="KUL16" s="6"/>
      <c r="KUT16" s="20"/>
      <c r="KUU16" s="6"/>
      <c r="KVC16" s="20"/>
      <c r="KVD16" s="6"/>
      <c r="KVL16" s="20"/>
      <c r="KVM16" s="6"/>
      <c r="KVU16" s="20"/>
      <c r="KVV16" s="6"/>
      <c r="KWD16" s="20"/>
      <c r="KWE16" s="6"/>
      <c r="KWM16" s="20"/>
      <c r="KWN16" s="6"/>
      <c r="KWV16" s="20"/>
      <c r="KWW16" s="6"/>
      <c r="KXE16" s="20"/>
      <c r="KXF16" s="6"/>
      <c r="KXN16" s="20"/>
      <c r="KXO16" s="6"/>
      <c r="KXW16" s="20"/>
      <c r="KXX16" s="6"/>
      <c r="KYF16" s="20"/>
      <c r="KYG16" s="6"/>
      <c r="KYO16" s="20"/>
      <c r="KYP16" s="6"/>
      <c r="KYX16" s="20"/>
      <c r="KYY16" s="6"/>
      <c r="KZG16" s="20"/>
      <c r="KZH16" s="6"/>
      <c r="KZP16" s="20"/>
      <c r="KZQ16" s="6"/>
      <c r="KZY16" s="20"/>
      <c r="KZZ16" s="6"/>
      <c r="LAH16" s="20"/>
      <c r="LAI16" s="6"/>
      <c r="LAQ16" s="20"/>
      <c r="LAR16" s="6"/>
      <c r="LAZ16" s="20"/>
      <c r="LBA16" s="6"/>
      <c r="LBI16" s="20"/>
      <c r="LBJ16" s="6"/>
      <c r="LBR16" s="20"/>
      <c r="LBS16" s="6"/>
      <c r="LCA16" s="20"/>
      <c r="LCB16" s="6"/>
      <c r="LCJ16" s="20"/>
      <c r="LCK16" s="6"/>
      <c r="LCS16" s="20"/>
      <c r="LCT16" s="6"/>
      <c r="LDB16" s="20"/>
      <c r="LDC16" s="6"/>
      <c r="LDK16" s="20"/>
      <c r="LDL16" s="6"/>
      <c r="LDT16" s="20"/>
      <c r="LDU16" s="6"/>
      <c r="LEC16" s="20"/>
      <c r="LED16" s="6"/>
      <c r="LEL16" s="20"/>
      <c r="LEM16" s="6"/>
      <c r="LEU16" s="20"/>
      <c r="LEV16" s="6"/>
      <c r="LFD16" s="20"/>
      <c r="LFE16" s="6"/>
      <c r="LFM16" s="20"/>
      <c r="LFN16" s="6"/>
      <c r="LFV16" s="20"/>
      <c r="LFW16" s="6"/>
      <c r="LGE16" s="20"/>
      <c r="LGF16" s="6"/>
      <c r="LGN16" s="20"/>
      <c r="LGO16" s="6"/>
      <c r="LGW16" s="20"/>
      <c r="LGX16" s="6"/>
      <c r="LHF16" s="20"/>
      <c r="LHG16" s="6"/>
      <c r="LHO16" s="20"/>
      <c r="LHP16" s="6"/>
      <c r="LHX16" s="20"/>
      <c r="LHY16" s="6"/>
      <c r="LIG16" s="20"/>
      <c r="LIH16" s="6"/>
      <c r="LIP16" s="20"/>
      <c r="LIQ16" s="6"/>
      <c r="LIY16" s="20"/>
      <c r="LIZ16" s="6"/>
      <c r="LJH16" s="20"/>
      <c r="LJI16" s="6"/>
      <c r="LJQ16" s="20"/>
      <c r="LJR16" s="6"/>
      <c r="LJZ16" s="20"/>
      <c r="LKA16" s="6"/>
      <c r="LKI16" s="20"/>
      <c r="LKJ16" s="6"/>
      <c r="LKR16" s="20"/>
      <c r="LKS16" s="6"/>
      <c r="LLA16" s="20"/>
      <c r="LLB16" s="6"/>
      <c r="LLJ16" s="20"/>
      <c r="LLK16" s="6"/>
      <c r="LLS16" s="20"/>
      <c r="LLT16" s="6"/>
      <c r="LMB16" s="20"/>
      <c r="LMC16" s="6"/>
      <c r="LMK16" s="20"/>
      <c r="LML16" s="6"/>
      <c r="LMT16" s="20"/>
      <c r="LMU16" s="6"/>
      <c r="LNC16" s="20"/>
      <c r="LND16" s="6"/>
      <c r="LNL16" s="20"/>
      <c r="LNM16" s="6"/>
      <c r="LNU16" s="20"/>
      <c r="LNV16" s="6"/>
      <c r="LOD16" s="20"/>
      <c r="LOE16" s="6"/>
      <c r="LOM16" s="20"/>
      <c r="LON16" s="6"/>
      <c r="LOV16" s="20"/>
      <c r="LOW16" s="6"/>
      <c r="LPE16" s="20"/>
      <c r="LPF16" s="6"/>
      <c r="LPN16" s="20"/>
      <c r="LPO16" s="6"/>
      <c r="LPW16" s="20"/>
      <c r="LPX16" s="6"/>
      <c r="LQF16" s="20"/>
      <c r="LQG16" s="6"/>
      <c r="LQO16" s="20"/>
      <c r="LQP16" s="6"/>
      <c r="LQX16" s="20"/>
      <c r="LQY16" s="6"/>
      <c r="LRG16" s="20"/>
      <c r="LRH16" s="6"/>
      <c r="LRP16" s="20"/>
      <c r="LRQ16" s="6"/>
      <c r="LRY16" s="20"/>
      <c r="LRZ16" s="6"/>
      <c r="LSH16" s="20"/>
      <c r="LSI16" s="6"/>
      <c r="LSQ16" s="20"/>
      <c r="LSR16" s="6"/>
      <c r="LSZ16" s="20"/>
      <c r="LTA16" s="6"/>
      <c r="LTI16" s="20"/>
      <c r="LTJ16" s="6"/>
      <c r="LTR16" s="20"/>
      <c r="LTS16" s="6"/>
      <c r="LUA16" s="20"/>
      <c r="LUB16" s="6"/>
      <c r="LUJ16" s="20"/>
      <c r="LUK16" s="6"/>
      <c r="LUS16" s="20"/>
      <c r="LUT16" s="6"/>
      <c r="LVB16" s="20"/>
      <c r="LVC16" s="6"/>
      <c r="LVK16" s="20"/>
      <c r="LVL16" s="6"/>
      <c r="LVT16" s="20"/>
      <c r="LVU16" s="6"/>
      <c r="LWC16" s="20"/>
      <c r="LWD16" s="6"/>
      <c r="LWL16" s="20"/>
      <c r="LWM16" s="6"/>
      <c r="LWU16" s="20"/>
      <c r="LWV16" s="6"/>
      <c r="LXD16" s="20"/>
      <c r="LXE16" s="6"/>
      <c r="LXM16" s="20"/>
      <c r="LXN16" s="6"/>
      <c r="LXV16" s="20"/>
      <c r="LXW16" s="6"/>
      <c r="LYE16" s="20"/>
      <c r="LYF16" s="6"/>
      <c r="LYN16" s="20"/>
      <c r="LYO16" s="6"/>
      <c r="LYW16" s="20"/>
      <c r="LYX16" s="6"/>
      <c r="LZF16" s="20"/>
      <c r="LZG16" s="6"/>
      <c r="LZO16" s="20"/>
      <c r="LZP16" s="6"/>
      <c r="LZX16" s="20"/>
      <c r="LZY16" s="6"/>
      <c r="MAG16" s="20"/>
      <c r="MAH16" s="6"/>
      <c r="MAP16" s="20"/>
      <c r="MAQ16" s="6"/>
      <c r="MAY16" s="20"/>
      <c r="MAZ16" s="6"/>
      <c r="MBH16" s="20"/>
      <c r="MBI16" s="6"/>
      <c r="MBQ16" s="20"/>
      <c r="MBR16" s="6"/>
      <c r="MBZ16" s="20"/>
      <c r="MCA16" s="6"/>
      <c r="MCI16" s="20"/>
      <c r="MCJ16" s="6"/>
      <c r="MCR16" s="20"/>
      <c r="MCS16" s="6"/>
      <c r="MDA16" s="20"/>
      <c r="MDB16" s="6"/>
      <c r="MDJ16" s="20"/>
      <c r="MDK16" s="6"/>
      <c r="MDS16" s="20"/>
      <c r="MDT16" s="6"/>
      <c r="MEB16" s="20"/>
      <c r="MEC16" s="6"/>
      <c r="MEK16" s="20"/>
      <c r="MEL16" s="6"/>
      <c r="MET16" s="20"/>
      <c r="MEU16" s="6"/>
      <c r="MFC16" s="20"/>
      <c r="MFD16" s="6"/>
      <c r="MFL16" s="20"/>
      <c r="MFM16" s="6"/>
      <c r="MFU16" s="20"/>
      <c r="MFV16" s="6"/>
      <c r="MGD16" s="20"/>
      <c r="MGE16" s="6"/>
      <c r="MGM16" s="20"/>
      <c r="MGN16" s="6"/>
      <c r="MGV16" s="20"/>
      <c r="MGW16" s="6"/>
      <c r="MHE16" s="20"/>
      <c r="MHF16" s="6"/>
      <c r="MHN16" s="20"/>
      <c r="MHO16" s="6"/>
      <c r="MHW16" s="20"/>
      <c r="MHX16" s="6"/>
      <c r="MIF16" s="20"/>
      <c r="MIG16" s="6"/>
      <c r="MIO16" s="20"/>
      <c r="MIP16" s="6"/>
      <c r="MIX16" s="20"/>
      <c r="MIY16" s="6"/>
      <c r="MJG16" s="20"/>
      <c r="MJH16" s="6"/>
      <c r="MJP16" s="20"/>
      <c r="MJQ16" s="6"/>
      <c r="MJY16" s="20"/>
      <c r="MJZ16" s="6"/>
      <c r="MKH16" s="20"/>
      <c r="MKI16" s="6"/>
      <c r="MKQ16" s="20"/>
      <c r="MKR16" s="6"/>
      <c r="MKZ16" s="20"/>
      <c r="MLA16" s="6"/>
      <c r="MLI16" s="20"/>
      <c r="MLJ16" s="6"/>
      <c r="MLR16" s="20"/>
      <c r="MLS16" s="6"/>
      <c r="MMA16" s="20"/>
      <c r="MMB16" s="6"/>
      <c r="MMJ16" s="20"/>
      <c r="MMK16" s="6"/>
      <c r="MMS16" s="20"/>
      <c r="MMT16" s="6"/>
      <c r="MNB16" s="20"/>
      <c r="MNC16" s="6"/>
      <c r="MNK16" s="20"/>
      <c r="MNL16" s="6"/>
      <c r="MNT16" s="20"/>
      <c r="MNU16" s="6"/>
      <c r="MOC16" s="20"/>
      <c r="MOD16" s="6"/>
      <c r="MOL16" s="20"/>
      <c r="MOM16" s="6"/>
      <c r="MOU16" s="20"/>
      <c r="MOV16" s="6"/>
      <c r="MPD16" s="20"/>
      <c r="MPE16" s="6"/>
      <c r="MPM16" s="20"/>
      <c r="MPN16" s="6"/>
      <c r="MPV16" s="20"/>
      <c r="MPW16" s="6"/>
      <c r="MQE16" s="20"/>
      <c r="MQF16" s="6"/>
      <c r="MQN16" s="20"/>
      <c r="MQO16" s="6"/>
      <c r="MQW16" s="20"/>
      <c r="MQX16" s="6"/>
      <c r="MRF16" s="20"/>
      <c r="MRG16" s="6"/>
      <c r="MRO16" s="20"/>
      <c r="MRP16" s="6"/>
      <c r="MRX16" s="20"/>
      <c r="MRY16" s="6"/>
      <c r="MSG16" s="20"/>
      <c r="MSH16" s="6"/>
      <c r="MSP16" s="20"/>
      <c r="MSQ16" s="6"/>
      <c r="MSY16" s="20"/>
      <c r="MSZ16" s="6"/>
      <c r="MTH16" s="20"/>
      <c r="MTI16" s="6"/>
      <c r="MTQ16" s="20"/>
      <c r="MTR16" s="6"/>
      <c r="MTZ16" s="20"/>
      <c r="MUA16" s="6"/>
      <c r="MUI16" s="20"/>
      <c r="MUJ16" s="6"/>
      <c r="MUR16" s="20"/>
      <c r="MUS16" s="6"/>
      <c r="MVA16" s="20"/>
      <c r="MVB16" s="6"/>
      <c r="MVJ16" s="20"/>
      <c r="MVK16" s="6"/>
      <c r="MVS16" s="20"/>
      <c r="MVT16" s="6"/>
      <c r="MWB16" s="20"/>
      <c r="MWC16" s="6"/>
      <c r="MWK16" s="20"/>
      <c r="MWL16" s="6"/>
      <c r="MWT16" s="20"/>
      <c r="MWU16" s="6"/>
      <c r="MXC16" s="20"/>
      <c r="MXD16" s="6"/>
      <c r="MXL16" s="20"/>
      <c r="MXM16" s="6"/>
      <c r="MXU16" s="20"/>
      <c r="MXV16" s="6"/>
      <c r="MYD16" s="20"/>
      <c r="MYE16" s="6"/>
      <c r="MYM16" s="20"/>
      <c r="MYN16" s="6"/>
      <c r="MYV16" s="20"/>
      <c r="MYW16" s="6"/>
      <c r="MZE16" s="20"/>
      <c r="MZF16" s="6"/>
      <c r="MZN16" s="20"/>
      <c r="MZO16" s="6"/>
      <c r="MZW16" s="20"/>
      <c r="MZX16" s="6"/>
      <c r="NAF16" s="20"/>
      <c r="NAG16" s="6"/>
      <c r="NAO16" s="20"/>
      <c r="NAP16" s="6"/>
      <c r="NAX16" s="20"/>
      <c r="NAY16" s="6"/>
      <c r="NBG16" s="20"/>
      <c r="NBH16" s="6"/>
      <c r="NBP16" s="20"/>
      <c r="NBQ16" s="6"/>
      <c r="NBY16" s="20"/>
      <c r="NBZ16" s="6"/>
      <c r="NCH16" s="20"/>
      <c r="NCI16" s="6"/>
      <c r="NCQ16" s="20"/>
      <c r="NCR16" s="6"/>
      <c r="NCZ16" s="20"/>
      <c r="NDA16" s="6"/>
      <c r="NDI16" s="20"/>
      <c r="NDJ16" s="6"/>
      <c r="NDR16" s="20"/>
      <c r="NDS16" s="6"/>
      <c r="NEA16" s="20"/>
      <c r="NEB16" s="6"/>
      <c r="NEJ16" s="20"/>
      <c r="NEK16" s="6"/>
      <c r="NES16" s="20"/>
      <c r="NET16" s="6"/>
      <c r="NFB16" s="20"/>
      <c r="NFC16" s="6"/>
      <c r="NFK16" s="20"/>
      <c r="NFL16" s="6"/>
      <c r="NFT16" s="20"/>
      <c r="NFU16" s="6"/>
      <c r="NGC16" s="20"/>
      <c r="NGD16" s="6"/>
      <c r="NGL16" s="20"/>
      <c r="NGM16" s="6"/>
      <c r="NGU16" s="20"/>
      <c r="NGV16" s="6"/>
      <c r="NHD16" s="20"/>
      <c r="NHE16" s="6"/>
      <c r="NHM16" s="20"/>
      <c r="NHN16" s="6"/>
      <c r="NHV16" s="20"/>
      <c r="NHW16" s="6"/>
      <c r="NIE16" s="20"/>
      <c r="NIF16" s="6"/>
      <c r="NIN16" s="20"/>
      <c r="NIO16" s="6"/>
      <c r="NIW16" s="20"/>
      <c r="NIX16" s="6"/>
      <c r="NJF16" s="20"/>
      <c r="NJG16" s="6"/>
      <c r="NJO16" s="20"/>
      <c r="NJP16" s="6"/>
      <c r="NJX16" s="20"/>
      <c r="NJY16" s="6"/>
      <c r="NKG16" s="20"/>
      <c r="NKH16" s="6"/>
      <c r="NKP16" s="20"/>
      <c r="NKQ16" s="6"/>
      <c r="NKY16" s="20"/>
      <c r="NKZ16" s="6"/>
      <c r="NLH16" s="20"/>
      <c r="NLI16" s="6"/>
      <c r="NLQ16" s="20"/>
      <c r="NLR16" s="6"/>
      <c r="NLZ16" s="20"/>
      <c r="NMA16" s="6"/>
      <c r="NMI16" s="20"/>
      <c r="NMJ16" s="6"/>
      <c r="NMR16" s="20"/>
      <c r="NMS16" s="6"/>
      <c r="NNA16" s="20"/>
      <c r="NNB16" s="6"/>
      <c r="NNJ16" s="20"/>
      <c r="NNK16" s="6"/>
      <c r="NNS16" s="20"/>
      <c r="NNT16" s="6"/>
      <c r="NOB16" s="20"/>
      <c r="NOC16" s="6"/>
      <c r="NOK16" s="20"/>
      <c r="NOL16" s="6"/>
      <c r="NOT16" s="20"/>
      <c r="NOU16" s="6"/>
      <c r="NPC16" s="20"/>
      <c r="NPD16" s="6"/>
      <c r="NPL16" s="20"/>
      <c r="NPM16" s="6"/>
      <c r="NPU16" s="20"/>
      <c r="NPV16" s="6"/>
      <c r="NQD16" s="20"/>
      <c r="NQE16" s="6"/>
      <c r="NQM16" s="20"/>
      <c r="NQN16" s="6"/>
      <c r="NQV16" s="20"/>
      <c r="NQW16" s="6"/>
      <c r="NRE16" s="20"/>
      <c r="NRF16" s="6"/>
      <c r="NRN16" s="20"/>
      <c r="NRO16" s="6"/>
      <c r="NRW16" s="20"/>
      <c r="NRX16" s="6"/>
      <c r="NSF16" s="20"/>
      <c r="NSG16" s="6"/>
      <c r="NSO16" s="20"/>
      <c r="NSP16" s="6"/>
      <c r="NSX16" s="20"/>
      <c r="NSY16" s="6"/>
      <c r="NTG16" s="20"/>
      <c r="NTH16" s="6"/>
      <c r="NTP16" s="20"/>
      <c r="NTQ16" s="6"/>
      <c r="NTY16" s="20"/>
      <c r="NTZ16" s="6"/>
      <c r="NUH16" s="20"/>
      <c r="NUI16" s="6"/>
      <c r="NUQ16" s="20"/>
      <c r="NUR16" s="6"/>
      <c r="NUZ16" s="20"/>
      <c r="NVA16" s="6"/>
      <c r="NVI16" s="20"/>
      <c r="NVJ16" s="6"/>
      <c r="NVR16" s="20"/>
      <c r="NVS16" s="6"/>
      <c r="NWA16" s="20"/>
      <c r="NWB16" s="6"/>
      <c r="NWJ16" s="20"/>
      <c r="NWK16" s="6"/>
      <c r="NWS16" s="20"/>
      <c r="NWT16" s="6"/>
      <c r="NXB16" s="20"/>
      <c r="NXC16" s="6"/>
      <c r="NXK16" s="20"/>
      <c r="NXL16" s="6"/>
      <c r="NXT16" s="20"/>
      <c r="NXU16" s="6"/>
      <c r="NYC16" s="20"/>
      <c r="NYD16" s="6"/>
      <c r="NYL16" s="20"/>
      <c r="NYM16" s="6"/>
      <c r="NYU16" s="20"/>
      <c r="NYV16" s="6"/>
      <c r="NZD16" s="20"/>
      <c r="NZE16" s="6"/>
      <c r="NZM16" s="20"/>
      <c r="NZN16" s="6"/>
      <c r="NZV16" s="20"/>
      <c r="NZW16" s="6"/>
      <c r="OAE16" s="20"/>
      <c r="OAF16" s="6"/>
      <c r="OAN16" s="20"/>
      <c r="OAO16" s="6"/>
      <c r="OAW16" s="20"/>
      <c r="OAX16" s="6"/>
      <c r="OBF16" s="20"/>
      <c r="OBG16" s="6"/>
      <c r="OBO16" s="20"/>
      <c r="OBP16" s="6"/>
      <c r="OBX16" s="20"/>
      <c r="OBY16" s="6"/>
      <c r="OCG16" s="20"/>
      <c r="OCH16" s="6"/>
      <c r="OCP16" s="20"/>
      <c r="OCQ16" s="6"/>
      <c r="OCY16" s="20"/>
      <c r="OCZ16" s="6"/>
      <c r="ODH16" s="20"/>
      <c r="ODI16" s="6"/>
      <c r="ODQ16" s="20"/>
      <c r="ODR16" s="6"/>
      <c r="ODZ16" s="20"/>
      <c r="OEA16" s="6"/>
      <c r="OEI16" s="20"/>
      <c r="OEJ16" s="6"/>
      <c r="OER16" s="20"/>
      <c r="OES16" s="6"/>
      <c r="OFA16" s="20"/>
      <c r="OFB16" s="6"/>
      <c r="OFJ16" s="20"/>
      <c r="OFK16" s="6"/>
      <c r="OFS16" s="20"/>
      <c r="OFT16" s="6"/>
      <c r="OGB16" s="20"/>
      <c r="OGC16" s="6"/>
      <c r="OGK16" s="20"/>
      <c r="OGL16" s="6"/>
      <c r="OGT16" s="20"/>
      <c r="OGU16" s="6"/>
      <c r="OHC16" s="20"/>
      <c r="OHD16" s="6"/>
      <c r="OHL16" s="20"/>
      <c r="OHM16" s="6"/>
      <c r="OHU16" s="20"/>
      <c r="OHV16" s="6"/>
      <c r="OID16" s="20"/>
      <c r="OIE16" s="6"/>
      <c r="OIM16" s="20"/>
      <c r="OIN16" s="6"/>
      <c r="OIV16" s="20"/>
      <c r="OIW16" s="6"/>
      <c r="OJE16" s="20"/>
      <c r="OJF16" s="6"/>
      <c r="OJN16" s="20"/>
      <c r="OJO16" s="6"/>
      <c r="OJW16" s="20"/>
      <c r="OJX16" s="6"/>
      <c r="OKF16" s="20"/>
      <c r="OKG16" s="6"/>
      <c r="OKO16" s="20"/>
      <c r="OKP16" s="6"/>
      <c r="OKX16" s="20"/>
      <c r="OKY16" s="6"/>
      <c r="OLG16" s="20"/>
      <c r="OLH16" s="6"/>
      <c r="OLP16" s="20"/>
      <c r="OLQ16" s="6"/>
      <c r="OLY16" s="20"/>
      <c r="OLZ16" s="6"/>
      <c r="OMH16" s="20"/>
      <c r="OMI16" s="6"/>
      <c r="OMQ16" s="20"/>
      <c r="OMR16" s="6"/>
      <c r="OMZ16" s="20"/>
      <c r="ONA16" s="6"/>
      <c r="ONI16" s="20"/>
      <c r="ONJ16" s="6"/>
      <c r="ONR16" s="20"/>
      <c r="ONS16" s="6"/>
      <c r="OOA16" s="20"/>
      <c r="OOB16" s="6"/>
      <c r="OOJ16" s="20"/>
      <c r="OOK16" s="6"/>
      <c r="OOS16" s="20"/>
      <c r="OOT16" s="6"/>
      <c r="OPB16" s="20"/>
      <c r="OPC16" s="6"/>
      <c r="OPK16" s="20"/>
      <c r="OPL16" s="6"/>
      <c r="OPT16" s="20"/>
      <c r="OPU16" s="6"/>
      <c r="OQC16" s="20"/>
      <c r="OQD16" s="6"/>
      <c r="OQL16" s="20"/>
      <c r="OQM16" s="6"/>
      <c r="OQU16" s="20"/>
      <c r="OQV16" s="6"/>
      <c r="ORD16" s="20"/>
      <c r="ORE16" s="6"/>
      <c r="ORM16" s="20"/>
      <c r="ORN16" s="6"/>
      <c r="ORV16" s="20"/>
      <c r="ORW16" s="6"/>
      <c r="OSE16" s="20"/>
      <c r="OSF16" s="6"/>
      <c r="OSN16" s="20"/>
      <c r="OSO16" s="6"/>
      <c r="OSW16" s="20"/>
      <c r="OSX16" s="6"/>
      <c r="OTF16" s="20"/>
      <c r="OTG16" s="6"/>
      <c r="OTO16" s="20"/>
      <c r="OTP16" s="6"/>
      <c r="OTX16" s="20"/>
      <c r="OTY16" s="6"/>
      <c r="OUG16" s="20"/>
      <c r="OUH16" s="6"/>
      <c r="OUP16" s="20"/>
      <c r="OUQ16" s="6"/>
      <c r="OUY16" s="20"/>
      <c r="OUZ16" s="6"/>
      <c r="OVH16" s="20"/>
      <c r="OVI16" s="6"/>
      <c r="OVQ16" s="20"/>
      <c r="OVR16" s="6"/>
      <c r="OVZ16" s="20"/>
      <c r="OWA16" s="6"/>
      <c r="OWI16" s="20"/>
      <c r="OWJ16" s="6"/>
      <c r="OWR16" s="20"/>
      <c r="OWS16" s="6"/>
      <c r="OXA16" s="20"/>
      <c r="OXB16" s="6"/>
      <c r="OXJ16" s="20"/>
      <c r="OXK16" s="6"/>
      <c r="OXS16" s="20"/>
      <c r="OXT16" s="6"/>
      <c r="OYB16" s="20"/>
      <c r="OYC16" s="6"/>
      <c r="OYK16" s="20"/>
      <c r="OYL16" s="6"/>
      <c r="OYT16" s="20"/>
      <c r="OYU16" s="6"/>
      <c r="OZC16" s="20"/>
      <c r="OZD16" s="6"/>
      <c r="OZL16" s="20"/>
      <c r="OZM16" s="6"/>
      <c r="OZU16" s="20"/>
      <c r="OZV16" s="6"/>
      <c r="PAD16" s="20"/>
      <c r="PAE16" s="6"/>
      <c r="PAM16" s="20"/>
      <c r="PAN16" s="6"/>
      <c r="PAV16" s="20"/>
      <c r="PAW16" s="6"/>
      <c r="PBE16" s="20"/>
      <c r="PBF16" s="6"/>
      <c r="PBN16" s="20"/>
      <c r="PBO16" s="6"/>
      <c r="PBW16" s="20"/>
      <c r="PBX16" s="6"/>
      <c r="PCF16" s="20"/>
      <c r="PCG16" s="6"/>
      <c r="PCO16" s="20"/>
      <c r="PCP16" s="6"/>
      <c r="PCX16" s="20"/>
      <c r="PCY16" s="6"/>
      <c r="PDG16" s="20"/>
      <c r="PDH16" s="6"/>
      <c r="PDP16" s="20"/>
      <c r="PDQ16" s="6"/>
      <c r="PDY16" s="20"/>
      <c r="PDZ16" s="6"/>
      <c r="PEH16" s="20"/>
      <c r="PEI16" s="6"/>
      <c r="PEQ16" s="20"/>
      <c r="PER16" s="6"/>
      <c r="PEZ16" s="20"/>
      <c r="PFA16" s="6"/>
      <c r="PFI16" s="20"/>
      <c r="PFJ16" s="6"/>
      <c r="PFR16" s="20"/>
      <c r="PFS16" s="6"/>
      <c r="PGA16" s="20"/>
      <c r="PGB16" s="6"/>
      <c r="PGJ16" s="20"/>
      <c r="PGK16" s="6"/>
      <c r="PGS16" s="20"/>
      <c r="PGT16" s="6"/>
      <c r="PHB16" s="20"/>
      <c r="PHC16" s="6"/>
      <c r="PHK16" s="20"/>
      <c r="PHL16" s="6"/>
      <c r="PHT16" s="20"/>
      <c r="PHU16" s="6"/>
      <c r="PIC16" s="20"/>
      <c r="PID16" s="6"/>
      <c r="PIL16" s="20"/>
      <c r="PIM16" s="6"/>
      <c r="PIU16" s="20"/>
      <c r="PIV16" s="6"/>
      <c r="PJD16" s="20"/>
      <c r="PJE16" s="6"/>
      <c r="PJM16" s="20"/>
      <c r="PJN16" s="6"/>
      <c r="PJV16" s="20"/>
      <c r="PJW16" s="6"/>
      <c r="PKE16" s="20"/>
      <c r="PKF16" s="6"/>
      <c r="PKN16" s="20"/>
      <c r="PKO16" s="6"/>
      <c r="PKW16" s="20"/>
      <c r="PKX16" s="6"/>
      <c r="PLF16" s="20"/>
      <c r="PLG16" s="6"/>
      <c r="PLO16" s="20"/>
      <c r="PLP16" s="6"/>
      <c r="PLX16" s="20"/>
      <c r="PLY16" s="6"/>
      <c r="PMG16" s="20"/>
      <c r="PMH16" s="6"/>
      <c r="PMP16" s="20"/>
      <c r="PMQ16" s="6"/>
      <c r="PMY16" s="20"/>
      <c r="PMZ16" s="6"/>
      <c r="PNH16" s="20"/>
      <c r="PNI16" s="6"/>
      <c r="PNQ16" s="20"/>
      <c r="PNR16" s="6"/>
      <c r="PNZ16" s="20"/>
      <c r="POA16" s="6"/>
      <c r="POI16" s="20"/>
      <c r="POJ16" s="6"/>
      <c r="POR16" s="20"/>
      <c r="POS16" s="6"/>
      <c r="PPA16" s="20"/>
      <c r="PPB16" s="6"/>
      <c r="PPJ16" s="20"/>
      <c r="PPK16" s="6"/>
      <c r="PPS16" s="20"/>
      <c r="PPT16" s="6"/>
      <c r="PQB16" s="20"/>
      <c r="PQC16" s="6"/>
      <c r="PQK16" s="20"/>
      <c r="PQL16" s="6"/>
      <c r="PQT16" s="20"/>
      <c r="PQU16" s="6"/>
      <c r="PRC16" s="20"/>
      <c r="PRD16" s="6"/>
      <c r="PRL16" s="20"/>
      <c r="PRM16" s="6"/>
      <c r="PRU16" s="20"/>
      <c r="PRV16" s="6"/>
      <c r="PSD16" s="20"/>
      <c r="PSE16" s="6"/>
      <c r="PSM16" s="20"/>
      <c r="PSN16" s="6"/>
      <c r="PSV16" s="20"/>
      <c r="PSW16" s="6"/>
      <c r="PTE16" s="20"/>
      <c r="PTF16" s="6"/>
      <c r="PTN16" s="20"/>
      <c r="PTO16" s="6"/>
      <c r="PTW16" s="20"/>
      <c r="PTX16" s="6"/>
      <c r="PUF16" s="20"/>
      <c r="PUG16" s="6"/>
      <c r="PUO16" s="20"/>
      <c r="PUP16" s="6"/>
      <c r="PUX16" s="20"/>
      <c r="PUY16" s="6"/>
      <c r="PVG16" s="20"/>
      <c r="PVH16" s="6"/>
      <c r="PVP16" s="20"/>
      <c r="PVQ16" s="6"/>
      <c r="PVY16" s="20"/>
      <c r="PVZ16" s="6"/>
      <c r="PWH16" s="20"/>
      <c r="PWI16" s="6"/>
      <c r="PWQ16" s="20"/>
      <c r="PWR16" s="6"/>
      <c r="PWZ16" s="20"/>
      <c r="PXA16" s="6"/>
      <c r="PXI16" s="20"/>
      <c r="PXJ16" s="6"/>
      <c r="PXR16" s="20"/>
      <c r="PXS16" s="6"/>
      <c r="PYA16" s="20"/>
      <c r="PYB16" s="6"/>
      <c r="PYJ16" s="20"/>
      <c r="PYK16" s="6"/>
      <c r="PYS16" s="20"/>
      <c r="PYT16" s="6"/>
      <c r="PZB16" s="20"/>
      <c r="PZC16" s="6"/>
      <c r="PZK16" s="20"/>
      <c r="PZL16" s="6"/>
      <c r="PZT16" s="20"/>
      <c r="PZU16" s="6"/>
      <c r="QAC16" s="20"/>
      <c r="QAD16" s="6"/>
      <c r="QAL16" s="20"/>
      <c r="QAM16" s="6"/>
      <c r="QAU16" s="20"/>
      <c r="QAV16" s="6"/>
      <c r="QBD16" s="20"/>
      <c r="QBE16" s="6"/>
      <c r="QBM16" s="20"/>
      <c r="QBN16" s="6"/>
      <c r="QBV16" s="20"/>
      <c r="QBW16" s="6"/>
      <c r="QCE16" s="20"/>
      <c r="QCF16" s="6"/>
      <c r="QCN16" s="20"/>
      <c r="QCO16" s="6"/>
      <c r="QCW16" s="20"/>
      <c r="QCX16" s="6"/>
      <c r="QDF16" s="20"/>
      <c r="QDG16" s="6"/>
      <c r="QDO16" s="20"/>
      <c r="QDP16" s="6"/>
      <c r="QDX16" s="20"/>
      <c r="QDY16" s="6"/>
      <c r="QEG16" s="20"/>
      <c r="QEH16" s="6"/>
      <c r="QEP16" s="20"/>
      <c r="QEQ16" s="6"/>
      <c r="QEY16" s="20"/>
      <c r="QEZ16" s="6"/>
      <c r="QFH16" s="20"/>
      <c r="QFI16" s="6"/>
      <c r="QFQ16" s="20"/>
      <c r="QFR16" s="6"/>
      <c r="QFZ16" s="20"/>
      <c r="QGA16" s="6"/>
      <c r="QGI16" s="20"/>
      <c r="QGJ16" s="6"/>
      <c r="QGR16" s="20"/>
      <c r="QGS16" s="6"/>
      <c r="QHA16" s="20"/>
      <c r="QHB16" s="6"/>
      <c r="QHJ16" s="20"/>
      <c r="QHK16" s="6"/>
      <c r="QHS16" s="20"/>
      <c r="QHT16" s="6"/>
      <c r="QIB16" s="20"/>
      <c r="QIC16" s="6"/>
      <c r="QIK16" s="20"/>
      <c r="QIL16" s="6"/>
      <c r="QIT16" s="20"/>
      <c r="QIU16" s="6"/>
      <c r="QJC16" s="20"/>
      <c r="QJD16" s="6"/>
      <c r="QJL16" s="20"/>
      <c r="QJM16" s="6"/>
      <c r="QJU16" s="20"/>
      <c r="QJV16" s="6"/>
      <c r="QKD16" s="20"/>
      <c r="QKE16" s="6"/>
      <c r="QKM16" s="20"/>
      <c r="QKN16" s="6"/>
      <c r="QKV16" s="20"/>
      <c r="QKW16" s="6"/>
      <c r="QLE16" s="20"/>
      <c r="QLF16" s="6"/>
      <c r="QLN16" s="20"/>
      <c r="QLO16" s="6"/>
      <c r="QLW16" s="20"/>
      <c r="QLX16" s="6"/>
      <c r="QMF16" s="20"/>
      <c r="QMG16" s="6"/>
      <c r="QMO16" s="20"/>
      <c r="QMP16" s="6"/>
      <c r="QMX16" s="20"/>
      <c r="QMY16" s="6"/>
      <c r="QNG16" s="20"/>
      <c r="QNH16" s="6"/>
      <c r="QNP16" s="20"/>
      <c r="QNQ16" s="6"/>
      <c r="QNY16" s="20"/>
      <c r="QNZ16" s="6"/>
      <c r="QOH16" s="20"/>
      <c r="QOI16" s="6"/>
      <c r="QOQ16" s="20"/>
      <c r="QOR16" s="6"/>
      <c r="QOZ16" s="20"/>
      <c r="QPA16" s="6"/>
      <c r="QPI16" s="20"/>
      <c r="QPJ16" s="6"/>
      <c r="QPR16" s="20"/>
      <c r="QPS16" s="6"/>
      <c r="QQA16" s="20"/>
      <c r="QQB16" s="6"/>
      <c r="QQJ16" s="20"/>
      <c r="QQK16" s="6"/>
      <c r="QQS16" s="20"/>
      <c r="QQT16" s="6"/>
      <c r="QRB16" s="20"/>
      <c r="QRC16" s="6"/>
      <c r="QRK16" s="20"/>
      <c r="QRL16" s="6"/>
      <c r="QRT16" s="20"/>
      <c r="QRU16" s="6"/>
      <c r="QSC16" s="20"/>
      <c r="QSD16" s="6"/>
      <c r="QSL16" s="20"/>
      <c r="QSM16" s="6"/>
      <c r="QSU16" s="20"/>
      <c r="QSV16" s="6"/>
      <c r="QTD16" s="20"/>
      <c r="QTE16" s="6"/>
      <c r="QTM16" s="20"/>
      <c r="QTN16" s="6"/>
      <c r="QTV16" s="20"/>
      <c r="QTW16" s="6"/>
      <c r="QUE16" s="20"/>
      <c r="QUF16" s="6"/>
      <c r="QUN16" s="20"/>
      <c r="QUO16" s="6"/>
      <c r="QUW16" s="20"/>
      <c r="QUX16" s="6"/>
      <c r="QVF16" s="20"/>
      <c r="QVG16" s="6"/>
      <c r="QVO16" s="20"/>
      <c r="QVP16" s="6"/>
      <c r="QVX16" s="20"/>
      <c r="QVY16" s="6"/>
      <c r="QWG16" s="20"/>
      <c r="QWH16" s="6"/>
      <c r="QWP16" s="20"/>
      <c r="QWQ16" s="6"/>
      <c r="QWY16" s="20"/>
      <c r="QWZ16" s="6"/>
      <c r="QXH16" s="20"/>
      <c r="QXI16" s="6"/>
      <c r="QXQ16" s="20"/>
      <c r="QXR16" s="6"/>
      <c r="QXZ16" s="20"/>
      <c r="QYA16" s="6"/>
      <c r="QYI16" s="20"/>
      <c r="QYJ16" s="6"/>
      <c r="QYR16" s="20"/>
      <c r="QYS16" s="6"/>
      <c r="QZA16" s="20"/>
      <c r="QZB16" s="6"/>
      <c r="QZJ16" s="20"/>
      <c r="QZK16" s="6"/>
      <c r="QZS16" s="20"/>
      <c r="QZT16" s="6"/>
      <c r="RAB16" s="20"/>
      <c r="RAC16" s="6"/>
      <c r="RAK16" s="20"/>
      <c r="RAL16" s="6"/>
      <c r="RAT16" s="20"/>
      <c r="RAU16" s="6"/>
      <c r="RBC16" s="20"/>
      <c r="RBD16" s="6"/>
      <c r="RBL16" s="20"/>
      <c r="RBM16" s="6"/>
      <c r="RBU16" s="20"/>
      <c r="RBV16" s="6"/>
      <c r="RCD16" s="20"/>
      <c r="RCE16" s="6"/>
      <c r="RCM16" s="20"/>
      <c r="RCN16" s="6"/>
      <c r="RCV16" s="20"/>
      <c r="RCW16" s="6"/>
      <c r="RDE16" s="20"/>
      <c r="RDF16" s="6"/>
      <c r="RDN16" s="20"/>
      <c r="RDO16" s="6"/>
      <c r="RDW16" s="20"/>
      <c r="RDX16" s="6"/>
      <c r="REF16" s="20"/>
      <c r="REG16" s="6"/>
      <c r="REO16" s="20"/>
      <c r="REP16" s="6"/>
      <c r="REX16" s="20"/>
      <c r="REY16" s="6"/>
      <c r="RFG16" s="20"/>
      <c r="RFH16" s="6"/>
      <c r="RFP16" s="20"/>
      <c r="RFQ16" s="6"/>
      <c r="RFY16" s="20"/>
      <c r="RFZ16" s="6"/>
      <c r="RGH16" s="20"/>
      <c r="RGI16" s="6"/>
      <c r="RGQ16" s="20"/>
      <c r="RGR16" s="6"/>
      <c r="RGZ16" s="20"/>
      <c r="RHA16" s="6"/>
      <c r="RHI16" s="20"/>
      <c r="RHJ16" s="6"/>
      <c r="RHR16" s="20"/>
      <c r="RHS16" s="6"/>
      <c r="RIA16" s="20"/>
      <c r="RIB16" s="6"/>
      <c r="RIJ16" s="20"/>
      <c r="RIK16" s="6"/>
      <c r="RIS16" s="20"/>
      <c r="RIT16" s="6"/>
      <c r="RJB16" s="20"/>
      <c r="RJC16" s="6"/>
      <c r="RJK16" s="20"/>
      <c r="RJL16" s="6"/>
      <c r="RJT16" s="20"/>
      <c r="RJU16" s="6"/>
      <c r="RKC16" s="20"/>
      <c r="RKD16" s="6"/>
      <c r="RKL16" s="20"/>
      <c r="RKM16" s="6"/>
      <c r="RKU16" s="20"/>
      <c r="RKV16" s="6"/>
      <c r="RLD16" s="20"/>
      <c r="RLE16" s="6"/>
      <c r="RLM16" s="20"/>
      <c r="RLN16" s="6"/>
      <c r="RLV16" s="20"/>
      <c r="RLW16" s="6"/>
      <c r="RME16" s="20"/>
      <c r="RMF16" s="6"/>
      <c r="RMN16" s="20"/>
      <c r="RMO16" s="6"/>
      <c r="RMW16" s="20"/>
      <c r="RMX16" s="6"/>
      <c r="RNF16" s="20"/>
      <c r="RNG16" s="6"/>
      <c r="RNO16" s="20"/>
      <c r="RNP16" s="6"/>
      <c r="RNX16" s="20"/>
      <c r="RNY16" s="6"/>
      <c r="ROG16" s="20"/>
      <c r="ROH16" s="6"/>
      <c r="ROP16" s="20"/>
      <c r="ROQ16" s="6"/>
      <c r="ROY16" s="20"/>
      <c r="ROZ16" s="6"/>
      <c r="RPH16" s="20"/>
      <c r="RPI16" s="6"/>
      <c r="RPQ16" s="20"/>
      <c r="RPR16" s="6"/>
      <c r="RPZ16" s="20"/>
      <c r="RQA16" s="6"/>
      <c r="RQI16" s="20"/>
      <c r="RQJ16" s="6"/>
      <c r="RQR16" s="20"/>
      <c r="RQS16" s="6"/>
      <c r="RRA16" s="20"/>
      <c r="RRB16" s="6"/>
      <c r="RRJ16" s="20"/>
      <c r="RRK16" s="6"/>
      <c r="RRS16" s="20"/>
      <c r="RRT16" s="6"/>
      <c r="RSB16" s="20"/>
      <c r="RSC16" s="6"/>
      <c r="RSK16" s="20"/>
      <c r="RSL16" s="6"/>
      <c r="RST16" s="20"/>
      <c r="RSU16" s="6"/>
      <c r="RTC16" s="20"/>
      <c r="RTD16" s="6"/>
      <c r="RTL16" s="20"/>
      <c r="RTM16" s="6"/>
      <c r="RTU16" s="20"/>
      <c r="RTV16" s="6"/>
      <c r="RUD16" s="20"/>
      <c r="RUE16" s="6"/>
      <c r="RUM16" s="20"/>
      <c r="RUN16" s="6"/>
      <c r="RUV16" s="20"/>
      <c r="RUW16" s="6"/>
      <c r="RVE16" s="20"/>
      <c r="RVF16" s="6"/>
      <c r="RVN16" s="20"/>
      <c r="RVO16" s="6"/>
      <c r="RVW16" s="20"/>
      <c r="RVX16" s="6"/>
      <c r="RWF16" s="20"/>
      <c r="RWG16" s="6"/>
      <c r="RWO16" s="20"/>
      <c r="RWP16" s="6"/>
      <c r="RWX16" s="20"/>
      <c r="RWY16" s="6"/>
      <c r="RXG16" s="20"/>
      <c r="RXH16" s="6"/>
      <c r="RXP16" s="20"/>
      <c r="RXQ16" s="6"/>
      <c r="RXY16" s="20"/>
      <c r="RXZ16" s="6"/>
      <c r="RYH16" s="20"/>
      <c r="RYI16" s="6"/>
      <c r="RYQ16" s="20"/>
      <c r="RYR16" s="6"/>
      <c r="RYZ16" s="20"/>
      <c r="RZA16" s="6"/>
      <c r="RZI16" s="20"/>
      <c r="RZJ16" s="6"/>
      <c r="RZR16" s="20"/>
      <c r="RZS16" s="6"/>
      <c r="SAA16" s="20"/>
      <c r="SAB16" s="6"/>
      <c r="SAJ16" s="20"/>
      <c r="SAK16" s="6"/>
      <c r="SAS16" s="20"/>
      <c r="SAT16" s="6"/>
      <c r="SBB16" s="20"/>
      <c r="SBC16" s="6"/>
      <c r="SBK16" s="20"/>
      <c r="SBL16" s="6"/>
      <c r="SBT16" s="20"/>
      <c r="SBU16" s="6"/>
      <c r="SCC16" s="20"/>
      <c r="SCD16" s="6"/>
      <c r="SCL16" s="20"/>
      <c r="SCM16" s="6"/>
      <c r="SCU16" s="20"/>
      <c r="SCV16" s="6"/>
      <c r="SDD16" s="20"/>
      <c r="SDE16" s="6"/>
      <c r="SDM16" s="20"/>
      <c r="SDN16" s="6"/>
      <c r="SDV16" s="20"/>
      <c r="SDW16" s="6"/>
      <c r="SEE16" s="20"/>
      <c r="SEF16" s="6"/>
      <c r="SEN16" s="20"/>
      <c r="SEO16" s="6"/>
      <c r="SEW16" s="20"/>
      <c r="SEX16" s="6"/>
      <c r="SFF16" s="20"/>
      <c r="SFG16" s="6"/>
      <c r="SFO16" s="20"/>
      <c r="SFP16" s="6"/>
      <c r="SFX16" s="20"/>
      <c r="SFY16" s="6"/>
      <c r="SGG16" s="20"/>
      <c r="SGH16" s="6"/>
      <c r="SGP16" s="20"/>
      <c r="SGQ16" s="6"/>
      <c r="SGY16" s="20"/>
      <c r="SGZ16" s="6"/>
      <c r="SHH16" s="20"/>
      <c r="SHI16" s="6"/>
      <c r="SHQ16" s="20"/>
      <c r="SHR16" s="6"/>
      <c r="SHZ16" s="20"/>
      <c r="SIA16" s="6"/>
      <c r="SII16" s="20"/>
      <c r="SIJ16" s="6"/>
      <c r="SIR16" s="20"/>
      <c r="SIS16" s="6"/>
      <c r="SJA16" s="20"/>
      <c r="SJB16" s="6"/>
      <c r="SJJ16" s="20"/>
      <c r="SJK16" s="6"/>
      <c r="SJS16" s="20"/>
      <c r="SJT16" s="6"/>
      <c r="SKB16" s="20"/>
      <c r="SKC16" s="6"/>
      <c r="SKK16" s="20"/>
      <c r="SKL16" s="6"/>
      <c r="SKT16" s="20"/>
      <c r="SKU16" s="6"/>
      <c r="SLC16" s="20"/>
      <c r="SLD16" s="6"/>
      <c r="SLL16" s="20"/>
      <c r="SLM16" s="6"/>
      <c r="SLU16" s="20"/>
      <c r="SLV16" s="6"/>
      <c r="SMD16" s="20"/>
      <c r="SME16" s="6"/>
      <c r="SMM16" s="20"/>
      <c r="SMN16" s="6"/>
      <c r="SMV16" s="20"/>
      <c r="SMW16" s="6"/>
      <c r="SNE16" s="20"/>
      <c r="SNF16" s="6"/>
      <c r="SNN16" s="20"/>
      <c r="SNO16" s="6"/>
      <c r="SNW16" s="20"/>
      <c r="SNX16" s="6"/>
      <c r="SOF16" s="20"/>
      <c r="SOG16" s="6"/>
      <c r="SOO16" s="20"/>
      <c r="SOP16" s="6"/>
      <c r="SOX16" s="20"/>
      <c r="SOY16" s="6"/>
      <c r="SPG16" s="20"/>
      <c r="SPH16" s="6"/>
      <c r="SPP16" s="20"/>
      <c r="SPQ16" s="6"/>
      <c r="SPY16" s="20"/>
      <c r="SPZ16" s="6"/>
      <c r="SQH16" s="20"/>
      <c r="SQI16" s="6"/>
      <c r="SQQ16" s="20"/>
      <c r="SQR16" s="6"/>
      <c r="SQZ16" s="20"/>
      <c r="SRA16" s="6"/>
      <c r="SRI16" s="20"/>
      <c r="SRJ16" s="6"/>
      <c r="SRR16" s="20"/>
      <c r="SRS16" s="6"/>
      <c r="SSA16" s="20"/>
      <c r="SSB16" s="6"/>
      <c r="SSJ16" s="20"/>
      <c r="SSK16" s="6"/>
      <c r="SSS16" s="20"/>
      <c r="SST16" s="6"/>
      <c r="STB16" s="20"/>
      <c r="STC16" s="6"/>
      <c r="STK16" s="20"/>
      <c r="STL16" s="6"/>
      <c r="STT16" s="20"/>
      <c r="STU16" s="6"/>
      <c r="SUC16" s="20"/>
      <c r="SUD16" s="6"/>
      <c r="SUL16" s="20"/>
      <c r="SUM16" s="6"/>
      <c r="SUU16" s="20"/>
      <c r="SUV16" s="6"/>
      <c r="SVD16" s="20"/>
      <c r="SVE16" s="6"/>
      <c r="SVM16" s="20"/>
      <c r="SVN16" s="6"/>
      <c r="SVV16" s="20"/>
      <c r="SVW16" s="6"/>
      <c r="SWE16" s="20"/>
      <c r="SWF16" s="6"/>
      <c r="SWN16" s="20"/>
      <c r="SWO16" s="6"/>
      <c r="SWW16" s="20"/>
      <c r="SWX16" s="6"/>
      <c r="SXF16" s="20"/>
      <c r="SXG16" s="6"/>
      <c r="SXO16" s="20"/>
      <c r="SXP16" s="6"/>
      <c r="SXX16" s="20"/>
      <c r="SXY16" s="6"/>
      <c r="SYG16" s="20"/>
      <c r="SYH16" s="6"/>
      <c r="SYP16" s="20"/>
      <c r="SYQ16" s="6"/>
      <c r="SYY16" s="20"/>
      <c r="SYZ16" s="6"/>
      <c r="SZH16" s="20"/>
      <c r="SZI16" s="6"/>
      <c r="SZQ16" s="20"/>
      <c r="SZR16" s="6"/>
      <c r="SZZ16" s="20"/>
      <c r="TAA16" s="6"/>
      <c r="TAI16" s="20"/>
      <c r="TAJ16" s="6"/>
      <c r="TAR16" s="20"/>
      <c r="TAS16" s="6"/>
      <c r="TBA16" s="20"/>
      <c r="TBB16" s="6"/>
      <c r="TBJ16" s="20"/>
      <c r="TBK16" s="6"/>
      <c r="TBS16" s="20"/>
      <c r="TBT16" s="6"/>
      <c r="TCB16" s="20"/>
      <c r="TCC16" s="6"/>
      <c r="TCK16" s="20"/>
      <c r="TCL16" s="6"/>
      <c r="TCT16" s="20"/>
      <c r="TCU16" s="6"/>
      <c r="TDC16" s="20"/>
      <c r="TDD16" s="6"/>
      <c r="TDL16" s="20"/>
      <c r="TDM16" s="6"/>
      <c r="TDU16" s="20"/>
      <c r="TDV16" s="6"/>
      <c r="TED16" s="20"/>
      <c r="TEE16" s="6"/>
      <c r="TEM16" s="20"/>
      <c r="TEN16" s="6"/>
      <c r="TEV16" s="20"/>
      <c r="TEW16" s="6"/>
      <c r="TFE16" s="20"/>
      <c r="TFF16" s="6"/>
      <c r="TFN16" s="20"/>
      <c r="TFO16" s="6"/>
      <c r="TFW16" s="20"/>
      <c r="TFX16" s="6"/>
      <c r="TGF16" s="20"/>
      <c r="TGG16" s="6"/>
      <c r="TGO16" s="20"/>
      <c r="TGP16" s="6"/>
      <c r="TGX16" s="20"/>
      <c r="TGY16" s="6"/>
      <c r="THG16" s="20"/>
      <c r="THH16" s="6"/>
      <c r="THP16" s="20"/>
      <c r="THQ16" s="6"/>
      <c r="THY16" s="20"/>
      <c r="THZ16" s="6"/>
      <c r="TIH16" s="20"/>
      <c r="TII16" s="6"/>
      <c r="TIQ16" s="20"/>
      <c r="TIR16" s="6"/>
      <c r="TIZ16" s="20"/>
      <c r="TJA16" s="6"/>
      <c r="TJI16" s="20"/>
      <c r="TJJ16" s="6"/>
      <c r="TJR16" s="20"/>
      <c r="TJS16" s="6"/>
      <c r="TKA16" s="20"/>
      <c r="TKB16" s="6"/>
      <c r="TKJ16" s="20"/>
      <c r="TKK16" s="6"/>
      <c r="TKS16" s="20"/>
      <c r="TKT16" s="6"/>
      <c r="TLB16" s="20"/>
      <c r="TLC16" s="6"/>
      <c r="TLK16" s="20"/>
      <c r="TLL16" s="6"/>
      <c r="TLT16" s="20"/>
      <c r="TLU16" s="6"/>
      <c r="TMC16" s="20"/>
      <c r="TMD16" s="6"/>
      <c r="TML16" s="20"/>
      <c r="TMM16" s="6"/>
      <c r="TMU16" s="20"/>
      <c r="TMV16" s="6"/>
      <c r="TND16" s="20"/>
      <c r="TNE16" s="6"/>
      <c r="TNM16" s="20"/>
      <c r="TNN16" s="6"/>
      <c r="TNV16" s="20"/>
      <c r="TNW16" s="6"/>
      <c r="TOE16" s="20"/>
      <c r="TOF16" s="6"/>
      <c r="TON16" s="20"/>
      <c r="TOO16" s="6"/>
      <c r="TOW16" s="20"/>
      <c r="TOX16" s="6"/>
      <c r="TPF16" s="20"/>
      <c r="TPG16" s="6"/>
      <c r="TPO16" s="20"/>
      <c r="TPP16" s="6"/>
      <c r="TPX16" s="20"/>
      <c r="TPY16" s="6"/>
      <c r="TQG16" s="20"/>
      <c r="TQH16" s="6"/>
      <c r="TQP16" s="20"/>
      <c r="TQQ16" s="6"/>
      <c r="TQY16" s="20"/>
      <c r="TQZ16" s="6"/>
      <c r="TRH16" s="20"/>
      <c r="TRI16" s="6"/>
      <c r="TRQ16" s="20"/>
      <c r="TRR16" s="6"/>
      <c r="TRZ16" s="20"/>
      <c r="TSA16" s="6"/>
      <c r="TSI16" s="20"/>
      <c r="TSJ16" s="6"/>
      <c r="TSR16" s="20"/>
      <c r="TSS16" s="6"/>
      <c r="TTA16" s="20"/>
      <c r="TTB16" s="6"/>
      <c r="TTJ16" s="20"/>
      <c r="TTK16" s="6"/>
      <c r="TTS16" s="20"/>
      <c r="TTT16" s="6"/>
      <c r="TUB16" s="20"/>
      <c r="TUC16" s="6"/>
      <c r="TUK16" s="20"/>
      <c r="TUL16" s="6"/>
      <c r="TUT16" s="20"/>
      <c r="TUU16" s="6"/>
      <c r="TVC16" s="20"/>
      <c r="TVD16" s="6"/>
      <c r="TVL16" s="20"/>
      <c r="TVM16" s="6"/>
      <c r="TVU16" s="20"/>
      <c r="TVV16" s="6"/>
      <c r="TWD16" s="20"/>
      <c r="TWE16" s="6"/>
      <c r="TWM16" s="20"/>
      <c r="TWN16" s="6"/>
      <c r="TWV16" s="20"/>
      <c r="TWW16" s="6"/>
      <c r="TXE16" s="20"/>
      <c r="TXF16" s="6"/>
      <c r="TXN16" s="20"/>
      <c r="TXO16" s="6"/>
      <c r="TXW16" s="20"/>
      <c r="TXX16" s="6"/>
      <c r="TYF16" s="20"/>
      <c r="TYG16" s="6"/>
      <c r="TYO16" s="20"/>
      <c r="TYP16" s="6"/>
      <c r="TYX16" s="20"/>
      <c r="TYY16" s="6"/>
      <c r="TZG16" s="20"/>
      <c r="TZH16" s="6"/>
      <c r="TZP16" s="20"/>
      <c r="TZQ16" s="6"/>
      <c r="TZY16" s="20"/>
      <c r="TZZ16" s="6"/>
      <c r="UAH16" s="20"/>
      <c r="UAI16" s="6"/>
      <c r="UAQ16" s="20"/>
      <c r="UAR16" s="6"/>
      <c r="UAZ16" s="20"/>
      <c r="UBA16" s="6"/>
      <c r="UBI16" s="20"/>
      <c r="UBJ16" s="6"/>
      <c r="UBR16" s="20"/>
      <c r="UBS16" s="6"/>
      <c r="UCA16" s="20"/>
      <c r="UCB16" s="6"/>
      <c r="UCJ16" s="20"/>
      <c r="UCK16" s="6"/>
      <c r="UCS16" s="20"/>
      <c r="UCT16" s="6"/>
      <c r="UDB16" s="20"/>
      <c r="UDC16" s="6"/>
      <c r="UDK16" s="20"/>
      <c r="UDL16" s="6"/>
      <c r="UDT16" s="20"/>
      <c r="UDU16" s="6"/>
      <c r="UEC16" s="20"/>
      <c r="UED16" s="6"/>
      <c r="UEL16" s="20"/>
      <c r="UEM16" s="6"/>
      <c r="UEU16" s="20"/>
      <c r="UEV16" s="6"/>
      <c r="UFD16" s="20"/>
      <c r="UFE16" s="6"/>
      <c r="UFM16" s="20"/>
      <c r="UFN16" s="6"/>
      <c r="UFV16" s="20"/>
      <c r="UFW16" s="6"/>
      <c r="UGE16" s="20"/>
      <c r="UGF16" s="6"/>
      <c r="UGN16" s="20"/>
      <c r="UGO16" s="6"/>
      <c r="UGW16" s="20"/>
      <c r="UGX16" s="6"/>
      <c r="UHF16" s="20"/>
      <c r="UHG16" s="6"/>
      <c r="UHO16" s="20"/>
      <c r="UHP16" s="6"/>
      <c r="UHX16" s="20"/>
      <c r="UHY16" s="6"/>
      <c r="UIG16" s="20"/>
      <c r="UIH16" s="6"/>
      <c r="UIP16" s="20"/>
      <c r="UIQ16" s="6"/>
      <c r="UIY16" s="20"/>
      <c r="UIZ16" s="6"/>
      <c r="UJH16" s="20"/>
      <c r="UJI16" s="6"/>
      <c r="UJQ16" s="20"/>
      <c r="UJR16" s="6"/>
      <c r="UJZ16" s="20"/>
      <c r="UKA16" s="6"/>
      <c r="UKI16" s="20"/>
      <c r="UKJ16" s="6"/>
      <c r="UKR16" s="20"/>
      <c r="UKS16" s="6"/>
      <c r="ULA16" s="20"/>
      <c r="ULB16" s="6"/>
      <c r="ULJ16" s="20"/>
      <c r="ULK16" s="6"/>
      <c r="ULS16" s="20"/>
      <c r="ULT16" s="6"/>
      <c r="UMB16" s="20"/>
      <c r="UMC16" s="6"/>
      <c r="UMK16" s="20"/>
      <c r="UML16" s="6"/>
      <c r="UMT16" s="20"/>
      <c r="UMU16" s="6"/>
      <c r="UNC16" s="20"/>
      <c r="UND16" s="6"/>
      <c r="UNL16" s="20"/>
      <c r="UNM16" s="6"/>
      <c r="UNU16" s="20"/>
      <c r="UNV16" s="6"/>
      <c r="UOD16" s="20"/>
      <c r="UOE16" s="6"/>
      <c r="UOM16" s="20"/>
      <c r="UON16" s="6"/>
      <c r="UOV16" s="20"/>
      <c r="UOW16" s="6"/>
      <c r="UPE16" s="20"/>
      <c r="UPF16" s="6"/>
      <c r="UPN16" s="20"/>
      <c r="UPO16" s="6"/>
      <c r="UPW16" s="20"/>
      <c r="UPX16" s="6"/>
      <c r="UQF16" s="20"/>
      <c r="UQG16" s="6"/>
      <c r="UQO16" s="20"/>
      <c r="UQP16" s="6"/>
      <c r="UQX16" s="20"/>
      <c r="UQY16" s="6"/>
      <c r="URG16" s="20"/>
      <c r="URH16" s="6"/>
      <c r="URP16" s="20"/>
      <c r="URQ16" s="6"/>
      <c r="URY16" s="20"/>
      <c r="URZ16" s="6"/>
      <c r="USH16" s="20"/>
      <c r="USI16" s="6"/>
      <c r="USQ16" s="20"/>
      <c r="USR16" s="6"/>
      <c r="USZ16" s="20"/>
      <c r="UTA16" s="6"/>
      <c r="UTI16" s="20"/>
      <c r="UTJ16" s="6"/>
      <c r="UTR16" s="20"/>
      <c r="UTS16" s="6"/>
      <c r="UUA16" s="20"/>
      <c r="UUB16" s="6"/>
      <c r="UUJ16" s="20"/>
      <c r="UUK16" s="6"/>
      <c r="UUS16" s="20"/>
      <c r="UUT16" s="6"/>
      <c r="UVB16" s="20"/>
      <c r="UVC16" s="6"/>
      <c r="UVK16" s="20"/>
      <c r="UVL16" s="6"/>
      <c r="UVT16" s="20"/>
      <c r="UVU16" s="6"/>
      <c r="UWC16" s="20"/>
      <c r="UWD16" s="6"/>
      <c r="UWL16" s="20"/>
      <c r="UWM16" s="6"/>
      <c r="UWU16" s="20"/>
      <c r="UWV16" s="6"/>
      <c r="UXD16" s="20"/>
      <c r="UXE16" s="6"/>
      <c r="UXM16" s="20"/>
      <c r="UXN16" s="6"/>
      <c r="UXV16" s="20"/>
      <c r="UXW16" s="6"/>
      <c r="UYE16" s="20"/>
      <c r="UYF16" s="6"/>
      <c r="UYN16" s="20"/>
      <c r="UYO16" s="6"/>
      <c r="UYW16" s="20"/>
      <c r="UYX16" s="6"/>
      <c r="UZF16" s="20"/>
      <c r="UZG16" s="6"/>
      <c r="UZO16" s="20"/>
      <c r="UZP16" s="6"/>
      <c r="UZX16" s="20"/>
      <c r="UZY16" s="6"/>
      <c r="VAG16" s="20"/>
      <c r="VAH16" s="6"/>
      <c r="VAP16" s="20"/>
      <c r="VAQ16" s="6"/>
      <c r="VAY16" s="20"/>
      <c r="VAZ16" s="6"/>
      <c r="VBH16" s="20"/>
      <c r="VBI16" s="6"/>
      <c r="VBQ16" s="20"/>
      <c r="VBR16" s="6"/>
      <c r="VBZ16" s="20"/>
      <c r="VCA16" s="6"/>
      <c r="VCI16" s="20"/>
      <c r="VCJ16" s="6"/>
      <c r="VCR16" s="20"/>
      <c r="VCS16" s="6"/>
      <c r="VDA16" s="20"/>
      <c r="VDB16" s="6"/>
      <c r="VDJ16" s="20"/>
      <c r="VDK16" s="6"/>
      <c r="VDS16" s="20"/>
      <c r="VDT16" s="6"/>
      <c r="VEB16" s="20"/>
      <c r="VEC16" s="6"/>
      <c r="VEK16" s="20"/>
      <c r="VEL16" s="6"/>
      <c r="VET16" s="20"/>
      <c r="VEU16" s="6"/>
      <c r="VFC16" s="20"/>
      <c r="VFD16" s="6"/>
      <c r="VFL16" s="20"/>
      <c r="VFM16" s="6"/>
      <c r="VFU16" s="20"/>
      <c r="VFV16" s="6"/>
      <c r="VGD16" s="20"/>
      <c r="VGE16" s="6"/>
      <c r="VGM16" s="20"/>
      <c r="VGN16" s="6"/>
      <c r="VGV16" s="20"/>
      <c r="VGW16" s="6"/>
      <c r="VHE16" s="20"/>
      <c r="VHF16" s="6"/>
      <c r="VHN16" s="20"/>
      <c r="VHO16" s="6"/>
      <c r="VHW16" s="20"/>
      <c r="VHX16" s="6"/>
      <c r="VIF16" s="20"/>
      <c r="VIG16" s="6"/>
      <c r="VIO16" s="20"/>
      <c r="VIP16" s="6"/>
      <c r="VIX16" s="20"/>
      <c r="VIY16" s="6"/>
      <c r="VJG16" s="20"/>
      <c r="VJH16" s="6"/>
      <c r="VJP16" s="20"/>
      <c r="VJQ16" s="6"/>
      <c r="VJY16" s="20"/>
      <c r="VJZ16" s="6"/>
      <c r="VKH16" s="20"/>
      <c r="VKI16" s="6"/>
      <c r="VKQ16" s="20"/>
      <c r="VKR16" s="6"/>
      <c r="VKZ16" s="20"/>
      <c r="VLA16" s="6"/>
      <c r="VLI16" s="20"/>
      <c r="VLJ16" s="6"/>
      <c r="VLR16" s="20"/>
      <c r="VLS16" s="6"/>
      <c r="VMA16" s="20"/>
      <c r="VMB16" s="6"/>
      <c r="VMJ16" s="20"/>
      <c r="VMK16" s="6"/>
      <c r="VMS16" s="20"/>
      <c r="VMT16" s="6"/>
      <c r="VNB16" s="20"/>
      <c r="VNC16" s="6"/>
      <c r="VNK16" s="20"/>
      <c r="VNL16" s="6"/>
      <c r="VNT16" s="20"/>
      <c r="VNU16" s="6"/>
      <c r="VOC16" s="20"/>
      <c r="VOD16" s="6"/>
      <c r="VOL16" s="20"/>
      <c r="VOM16" s="6"/>
      <c r="VOU16" s="20"/>
      <c r="VOV16" s="6"/>
      <c r="VPD16" s="20"/>
      <c r="VPE16" s="6"/>
      <c r="VPM16" s="20"/>
      <c r="VPN16" s="6"/>
      <c r="VPV16" s="20"/>
      <c r="VPW16" s="6"/>
      <c r="VQE16" s="20"/>
      <c r="VQF16" s="6"/>
      <c r="VQN16" s="20"/>
      <c r="VQO16" s="6"/>
      <c r="VQW16" s="20"/>
      <c r="VQX16" s="6"/>
      <c r="VRF16" s="20"/>
      <c r="VRG16" s="6"/>
      <c r="VRO16" s="20"/>
      <c r="VRP16" s="6"/>
      <c r="VRX16" s="20"/>
      <c r="VRY16" s="6"/>
      <c r="VSG16" s="20"/>
      <c r="VSH16" s="6"/>
      <c r="VSP16" s="20"/>
      <c r="VSQ16" s="6"/>
      <c r="VSY16" s="20"/>
      <c r="VSZ16" s="6"/>
      <c r="VTH16" s="20"/>
      <c r="VTI16" s="6"/>
      <c r="VTQ16" s="20"/>
      <c r="VTR16" s="6"/>
      <c r="VTZ16" s="20"/>
      <c r="VUA16" s="6"/>
      <c r="VUI16" s="20"/>
      <c r="VUJ16" s="6"/>
      <c r="VUR16" s="20"/>
      <c r="VUS16" s="6"/>
      <c r="VVA16" s="20"/>
      <c r="VVB16" s="6"/>
      <c r="VVJ16" s="20"/>
      <c r="VVK16" s="6"/>
      <c r="VVS16" s="20"/>
      <c r="VVT16" s="6"/>
      <c r="VWB16" s="20"/>
      <c r="VWC16" s="6"/>
      <c r="VWK16" s="20"/>
      <c r="VWL16" s="6"/>
      <c r="VWT16" s="20"/>
      <c r="VWU16" s="6"/>
      <c r="VXC16" s="20"/>
      <c r="VXD16" s="6"/>
      <c r="VXL16" s="20"/>
      <c r="VXM16" s="6"/>
      <c r="VXU16" s="20"/>
      <c r="VXV16" s="6"/>
      <c r="VYD16" s="20"/>
      <c r="VYE16" s="6"/>
      <c r="VYM16" s="20"/>
      <c r="VYN16" s="6"/>
      <c r="VYV16" s="20"/>
      <c r="VYW16" s="6"/>
      <c r="VZE16" s="20"/>
      <c r="VZF16" s="6"/>
      <c r="VZN16" s="20"/>
      <c r="VZO16" s="6"/>
      <c r="VZW16" s="20"/>
      <c r="VZX16" s="6"/>
      <c r="WAF16" s="20"/>
      <c r="WAG16" s="6"/>
      <c r="WAO16" s="20"/>
      <c r="WAP16" s="6"/>
      <c r="WAX16" s="20"/>
      <c r="WAY16" s="6"/>
      <c r="WBG16" s="20"/>
      <c r="WBH16" s="6"/>
      <c r="WBP16" s="20"/>
      <c r="WBQ16" s="6"/>
      <c r="WBY16" s="20"/>
      <c r="WBZ16" s="6"/>
      <c r="WCH16" s="20"/>
      <c r="WCI16" s="6"/>
      <c r="WCQ16" s="20"/>
      <c r="WCR16" s="6"/>
      <c r="WCZ16" s="20"/>
      <c r="WDA16" s="6"/>
      <c r="WDI16" s="20"/>
      <c r="WDJ16" s="6"/>
      <c r="WDR16" s="20"/>
      <c r="WDS16" s="6"/>
      <c r="WEA16" s="20"/>
      <c r="WEB16" s="6"/>
      <c r="WEJ16" s="20"/>
      <c r="WEK16" s="6"/>
      <c r="WES16" s="20"/>
      <c r="WET16" s="6"/>
      <c r="WFB16" s="20"/>
      <c r="WFC16" s="6"/>
      <c r="WFK16" s="20"/>
      <c r="WFL16" s="6"/>
      <c r="WFT16" s="20"/>
      <c r="WFU16" s="6"/>
      <c r="WGC16" s="20"/>
      <c r="WGD16" s="6"/>
      <c r="WGL16" s="20"/>
      <c r="WGM16" s="6"/>
      <c r="WGU16" s="20"/>
      <c r="WGV16" s="6"/>
      <c r="WHD16" s="20"/>
      <c r="WHE16" s="6"/>
      <c r="WHM16" s="20"/>
      <c r="WHN16" s="6"/>
      <c r="WHV16" s="20"/>
      <c r="WHW16" s="6"/>
      <c r="WIE16" s="20"/>
      <c r="WIF16" s="6"/>
      <c r="WIN16" s="20"/>
      <c r="WIO16" s="6"/>
      <c r="WIW16" s="20"/>
      <c r="WIX16" s="6"/>
      <c r="WJF16" s="20"/>
      <c r="WJG16" s="6"/>
      <c r="WJO16" s="20"/>
      <c r="WJP16" s="6"/>
      <c r="WJX16" s="20"/>
      <c r="WJY16" s="6"/>
      <c r="WKG16" s="20"/>
      <c r="WKH16" s="6"/>
      <c r="WKP16" s="20"/>
      <c r="WKQ16" s="6"/>
      <c r="WKY16" s="20"/>
      <c r="WKZ16" s="6"/>
      <c r="WLH16" s="20"/>
      <c r="WLI16" s="6"/>
      <c r="WLQ16" s="20"/>
      <c r="WLR16" s="6"/>
      <c r="WLZ16" s="20"/>
      <c r="WMA16" s="6"/>
      <c r="WMI16" s="20"/>
      <c r="WMJ16" s="6"/>
      <c r="WMR16" s="20"/>
      <c r="WMS16" s="6"/>
      <c r="WNA16" s="20"/>
      <c r="WNB16" s="6"/>
      <c r="WNJ16" s="20"/>
      <c r="WNK16" s="6"/>
      <c r="WNS16" s="20"/>
      <c r="WNT16" s="6"/>
      <c r="WOB16" s="20"/>
      <c r="WOC16" s="6"/>
      <c r="WOK16" s="20"/>
      <c r="WOL16" s="6"/>
      <c r="WOT16" s="20"/>
      <c r="WOU16" s="6"/>
      <c r="WPC16" s="20"/>
      <c r="WPD16" s="6"/>
      <c r="WPL16" s="20"/>
      <c r="WPM16" s="6"/>
      <c r="WPU16" s="20"/>
      <c r="WPV16" s="6"/>
      <c r="WQD16" s="20"/>
      <c r="WQE16" s="6"/>
      <c r="WQM16" s="20"/>
      <c r="WQN16" s="6"/>
      <c r="WQV16" s="20"/>
      <c r="WQW16" s="6"/>
      <c r="WRE16" s="20"/>
      <c r="WRF16" s="6"/>
      <c r="WRN16" s="20"/>
      <c r="WRO16" s="6"/>
      <c r="WRW16" s="20"/>
      <c r="WRX16" s="6"/>
      <c r="WSF16" s="20"/>
      <c r="WSG16" s="6"/>
      <c r="WSO16" s="20"/>
      <c r="WSP16" s="6"/>
      <c r="WSX16" s="20"/>
      <c r="WSY16" s="6"/>
      <c r="WTG16" s="20"/>
      <c r="WTH16" s="6"/>
      <c r="WTP16" s="20"/>
      <c r="WTQ16" s="6"/>
      <c r="WTY16" s="20"/>
      <c r="WTZ16" s="6"/>
      <c r="WUH16" s="20"/>
      <c r="WUI16" s="6"/>
      <c r="WUQ16" s="20"/>
      <c r="WUR16" s="6"/>
      <c r="WUZ16" s="20"/>
      <c r="WVA16" s="6"/>
      <c r="WVI16" s="20"/>
      <c r="WVJ16" s="6"/>
      <c r="WVR16" s="20"/>
      <c r="WVS16" s="6"/>
      <c r="WWA16" s="20"/>
      <c r="WWB16" s="6"/>
      <c r="WWJ16" s="20"/>
      <c r="WWK16" s="6"/>
      <c r="WWS16" s="20"/>
      <c r="WWT16" s="6"/>
      <c r="WXB16" s="20"/>
      <c r="WXC16" s="6"/>
      <c r="WXK16" s="20"/>
      <c r="WXL16" s="6"/>
      <c r="WXT16" s="20"/>
      <c r="WXU16" s="6"/>
      <c r="WYC16" s="20"/>
      <c r="WYD16" s="6"/>
      <c r="WYL16" s="20"/>
      <c r="WYM16" s="6"/>
      <c r="WYU16" s="20"/>
      <c r="WYV16" s="6"/>
      <c r="WZD16" s="20"/>
      <c r="WZE16" s="6"/>
      <c r="WZM16" s="20"/>
      <c r="WZN16" s="6"/>
      <c r="WZV16" s="20"/>
      <c r="WZW16" s="6"/>
      <c r="XAE16" s="20"/>
      <c r="XAF16" s="6"/>
      <c r="XAN16" s="20"/>
      <c r="XAO16" s="6"/>
      <c r="XAW16" s="20"/>
      <c r="XAX16" s="6"/>
      <c r="XBF16" s="20"/>
      <c r="XBG16" s="6"/>
      <c r="XBO16" s="20"/>
      <c r="XBP16" s="6"/>
      <c r="XBX16" s="20"/>
      <c r="XBY16" s="6"/>
      <c r="XCG16" s="20"/>
      <c r="XCH16" s="6"/>
      <c r="XCP16" s="20"/>
      <c r="XCQ16" s="6"/>
      <c r="XCY16" s="20"/>
      <c r="XCZ16" s="6"/>
      <c r="XDH16" s="20"/>
      <c r="XDI16" s="6"/>
      <c r="XDQ16" s="20"/>
      <c r="XDR16" s="6"/>
      <c r="XDZ16" s="20"/>
      <c r="XEA16" s="6"/>
      <c r="XEI16" s="20"/>
      <c r="XEJ16" s="6"/>
      <c r="XER16" s="20"/>
      <c r="XES16" s="6"/>
    </row>
    <row r="17" spans="1:11" s="18" customFormat="1" ht="14.25" x14ac:dyDescent="0.2">
      <c r="A17" s="56" t="s">
        <v>5</v>
      </c>
      <c r="B17" s="68">
        <v>20906.764422195207</v>
      </c>
      <c r="C17" s="68">
        <v>5193.2294835090916</v>
      </c>
      <c r="D17" s="68">
        <v>-127.6009124180091</v>
      </c>
      <c r="E17" s="68">
        <v>25972.392993286288</v>
      </c>
      <c r="F17" s="68">
        <v>4336.5730533104734</v>
      </c>
      <c r="G17" s="68">
        <v>16799.374860131044</v>
      </c>
      <c r="H17" s="68">
        <v>506.53654826847003</v>
      </c>
      <c r="I17" s="68">
        <v>-224.34886720995564</v>
      </c>
      <c r="J17" s="68">
        <v>47390.528587786321</v>
      </c>
    </row>
    <row r="18" spans="1:11" s="18" customFormat="1" ht="14.25" x14ac:dyDescent="0.2">
      <c r="A18" s="56" t="s">
        <v>6</v>
      </c>
      <c r="B18" s="68">
        <v>3888.8545758366358</v>
      </c>
      <c r="C18" s="68">
        <v>271.77613202315962</v>
      </c>
      <c r="D18" s="68">
        <v>0</v>
      </c>
      <c r="E18" s="68">
        <v>4160.6307078597956</v>
      </c>
      <c r="F18" s="68">
        <v>1261.2989394767285</v>
      </c>
      <c r="G18" s="68">
        <v>2453.0298767527388</v>
      </c>
      <c r="H18" s="68">
        <v>13.343046252080001</v>
      </c>
      <c r="I18" s="68">
        <v>0</v>
      </c>
      <c r="J18" s="68">
        <v>7888.3025703413423</v>
      </c>
    </row>
    <row r="19" spans="1:11" s="18" customFormat="1" ht="14.25" x14ac:dyDescent="0.2">
      <c r="A19" s="56" t="s">
        <v>7</v>
      </c>
      <c r="B19" s="68">
        <v>44473.925917920948</v>
      </c>
      <c r="C19" s="68">
        <v>32.855259737499999</v>
      </c>
      <c r="D19" s="68">
        <v>-5.78378038288065</v>
      </c>
      <c r="E19" s="68">
        <v>44500.997397275569</v>
      </c>
      <c r="F19" s="68">
        <v>626.92946622815009</v>
      </c>
      <c r="G19" s="68">
        <v>1842.7354523466204</v>
      </c>
      <c r="H19" s="68">
        <v>15.983550174049999</v>
      </c>
      <c r="I19" s="68">
        <v>-251.2195406959072</v>
      </c>
      <c r="J19" s="68">
        <v>46735.426325328488</v>
      </c>
    </row>
    <row r="20" spans="1:11" s="18" customFormat="1" ht="14.25" x14ac:dyDescent="0.2">
      <c r="A20" s="56" t="s">
        <v>8</v>
      </c>
      <c r="B20" s="68">
        <v>26211.182412680751</v>
      </c>
      <c r="C20" s="68">
        <v>130.82567671448001</v>
      </c>
      <c r="D20" s="68">
        <v>0</v>
      </c>
      <c r="E20" s="68">
        <v>26342.008089395233</v>
      </c>
      <c r="F20" s="68">
        <v>6.2719071573999994</v>
      </c>
      <c r="G20" s="68">
        <v>837.31092463502</v>
      </c>
      <c r="H20" s="68">
        <v>0</v>
      </c>
      <c r="I20" s="68">
        <v>0</v>
      </c>
      <c r="J20" s="68">
        <v>27185.590921187653</v>
      </c>
    </row>
    <row r="21" spans="1:11" s="18" customFormat="1" ht="14.25" x14ac:dyDescent="0.2">
      <c r="A21" s="56" t="s">
        <v>2</v>
      </c>
      <c r="B21" s="68">
        <v>90496.688727677189</v>
      </c>
      <c r="C21" s="68">
        <v>337.0094139583</v>
      </c>
      <c r="D21" s="68">
        <v>-3938.2872274542169</v>
      </c>
      <c r="E21" s="68">
        <v>86895.410914181266</v>
      </c>
      <c r="F21" s="68">
        <v>2080.98965966791</v>
      </c>
      <c r="G21" s="68">
        <v>978.41897298562787</v>
      </c>
      <c r="H21" s="68">
        <v>12655.498236611815</v>
      </c>
      <c r="I21" s="68">
        <v>-102483.69787007502</v>
      </c>
      <c r="J21" s="68">
        <v>126.61991337161453</v>
      </c>
    </row>
    <row r="22" spans="1:11" s="18" customFormat="1" ht="14.25" x14ac:dyDescent="0.2">
      <c r="A22" s="56" t="s">
        <v>9</v>
      </c>
      <c r="B22" s="68">
        <v>750.52421763749999</v>
      </c>
      <c r="C22" s="68">
        <v>13.286182682809999</v>
      </c>
      <c r="D22" s="68">
        <v>0</v>
      </c>
      <c r="E22" s="68">
        <v>763.81040032031001</v>
      </c>
      <c r="F22" s="68">
        <v>169.8616322213</v>
      </c>
      <c r="G22" s="68">
        <v>18406.750048317466</v>
      </c>
      <c r="H22" s="68">
        <v>71022.332645615868</v>
      </c>
      <c r="I22" s="68">
        <v>0</v>
      </c>
      <c r="J22" s="68">
        <v>90362.754726474945</v>
      </c>
    </row>
    <row r="23" spans="1:11" s="18" customFormat="1" ht="14.25" x14ac:dyDescent="0.2">
      <c r="A23" s="56" t="s">
        <v>10</v>
      </c>
      <c r="B23" s="68">
        <v>29191.483842797585</v>
      </c>
      <c r="C23" s="68">
        <v>1079.0833036119445</v>
      </c>
      <c r="D23" s="68">
        <v>-46.789653695741436</v>
      </c>
      <c r="E23" s="68">
        <v>30223.777492713787</v>
      </c>
      <c r="F23" s="68">
        <v>6787.9702113112226</v>
      </c>
      <c r="G23" s="68">
        <v>15791.724926180366</v>
      </c>
      <c r="H23" s="68">
        <v>2733.4441819141007</v>
      </c>
      <c r="I23" s="68">
        <v>-715.75917573575862</v>
      </c>
      <c r="J23" s="68">
        <v>54821.157636383716</v>
      </c>
    </row>
    <row r="24" spans="1:11" s="18" customFormat="1" ht="14.25" x14ac:dyDescent="0.25">
      <c r="A24" s="59"/>
      <c r="B24" s="57"/>
      <c r="C24" s="57"/>
      <c r="D24" s="57"/>
      <c r="E24" s="57"/>
      <c r="F24" s="57"/>
      <c r="G24" s="57"/>
      <c r="H24" s="57"/>
      <c r="I24" s="57"/>
      <c r="J24" s="57"/>
    </row>
    <row r="25" spans="1:11" s="18" customFormat="1" ht="14.25" x14ac:dyDescent="0.2">
      <c r="A25" s="75" t="s">
        <v>100</v>
      </c>
      <c r="B25" s="76">
        <v>-23454.335011935444</v>
      </c>
      <c r="C25" s="76">
        <v>1607.4704944523492</v>
      </c>
      <c r="D25" s="76">
        <v>1.7280399333685637E-11</v>
      </c>
      <c r="E25" s="76">
        <v>-21846.864517483133</v>
      </c>
      <c r="F25" s="76">
        <v>6312.8252348849965</v>
      </c>
      <c r="G25" s="76">
        <v>23381.212980569791</v>
      </c>
      <c r="H25" s="76">
        <v>-2354.3533991799923</v>
      </c>
      <c r="I25" s="76">
        <v>0</v>
      </c>
      <c r="J25" s="76">
        <v>5492.8202987917466</v>
      </c>
    </row>
    <row r="26" spans="1:11" s="18" customFormat="1" ht="14.25" x14ac:dyDescent="0.25">
      <c r="A26" s="59"/>
      <c r="B26" s="57"/>
      <c r="C26" s="57"/>
      <c r="D26" s="57"/>
      <c r="E26" s="57"/>
      <c r="F26" s="57"/>
      <c r="G26" s="57"/>
      <c r="H26" s="57"/>
      <c r="I26" s="57"/>
      <c r="J26" s="57"/>
    </row>
    <row r="27" spans="1:11" s="19" customFormat="1" x14ac:dyDescent="0.2">
      <c r="A27" s="72" t="s">
        <v>29</v>
      </c>
      <c r="B27" s="60"/>
      <c r="C27" s="60"/>
      <c r="D27" s="60"/>
      <c r="E27" s="60"/>
      <c r="F27" s="60"/>
      <c r="G27" s="60"/>
      <c r="H27" s="60"/>
      <c r="I27" s="60"/>
      <c r="J27" s="60"/>
      <c r="K27" s="18"/>
    </row>
    <row r="28" spans="1:11" s="18" customFormat="1" ht="14.25" x14ac:dyDescent="0.2">
      <c r="A28" s="75" t="s">
        <v>101</v>
      </c>
      <c r="B28" s="76">
        <v>41.030688383571714</v>
      </c>
      <c r="C28" s="76">
        <v>-25.055858093839998</v>
      </c>
      <c r="D28" s="76">
        <v>0</v>
      </c>
      <c r="E28" s="76">
        <v>15.974830289731699</v>
      </c>
      <c r="F28" s="76">
        <v>776.55573437923226</v>
      </c>
      <c r="G28" s="76">
        <v>6488.8469059669615</v>
      </c>
      <c r="H28" s="76">
        <v>0.41256715409988587</v>
      </c>
      <c r="I28" s="76">
        <v>0</v>
      </c>
      <c r="J28" s="76">
        <v>7281.790037790026</v>
      </c>
    </row>
    <row r="29" spans="1:11" s="18" customFormat="1" ht="14.25" x14ac:dyDescent="0.2">
      <c r="A29" s="67" t="s">
        <v>11</v>
      </c>
      <c r="B29" s="68">
        <v>-996.51642621536791</v>
      </c>
      <c r="C29" s="68">
        <v>123.29897128089934</v>
      </c>
      <c r="D29" s="68">
        <v>0</v>
      </c>
      <c r="E29" s="68">
        <v>-873.21745493446861</v>
      </c>
      <c r="F29" s="68">
        <v>453.86010017811009</v>
      </c>
      <c r="G29" s="68">
        <v>4053.8315361049672</v>
      </c>
      <c r="H29" s="68">
        <v>-4.5614126617901301</v>
      </c>
      <c r="I29" s="68">
        <v>0</v>
      </c>
      <c r="J29" s="68">
        <v>3629.9127686868187</v>
      </c>
    </row>
    <row r="30" spans="1:11" s="18" customFormat="1" ht="14.25" x14ac:dyDescent="0.2">
      <c r="A30" s="56" t="s">
        <v>12</v>
      </c>
      <c r="B30" s="68">
        <v>375.43490525427842</v>
      </c>
      <c r="C30" s="68">
        <v>-178.4364924057999</v>
      </c>
      <c r="D30" s="68">
        <v>0</v>
      </c>
      <c r="E30" s="68">
        <v>196.99841284847852</v>
      </c>
      <c r="F30" s="68">
        <v>193.2550181612003</v>
      </c>
      <c r="G30" s="68">
        <v>-22.343750752929814</v>
      </c>
      <c r="H30" s="68">
        <v>0.76093013043999935</v>
      </c>
      <c r="I30" s="68">
        <v>0</v>
      </c>
      <c r="J30" s="68">
        <v>368.67061038718902</v>
      </c>
    </row>
    <row r="31" spans="1:11" s="18" customFormat="1" ht="14.25" x14ac:dyDescent="0.2">
      <c r="A31" s="56" t="s">
        <v>13</v>
      </c>
      <c r="B31" s="68">
        <v>-0.12129571296998584</v>
      </c>
      <c r="C31" s="68">
        <v>-1.7450475671800021</v>
      </c>
      <c r="D31" s="68">
        <v>0</v>
      </c>
      <c r="E31" s="68">
        <v>-1.866343280149988</v>
      </c>
      <c r="F31" s="68">
        <v>-5.8357522420006247E-2</v>
      </c>
      <c r="G31" s="68">
        <v>1.0973008640000179</v>
      </c>
      <c r="H31" s="68">
        <v>0</v>
      </c>
      <c r="I31" s="68">
        <v>0</v>
      </c>
      <c r="J31" s="68">
        <v>-0.82739993856997618</v>
      </c>
    </row>
    <row r="32" spans="1:11" s="18" customFormat="1" ht="14.25" x14ac:dyDescent="0.2">
      <c r="A32" s="56" t="s">
        <v>14</v>
      </c>
      <c r="B32" s="68">
        <v>662.23350505763119</v>
      </c>
      <c r="C32" s="68">
        <v>31.826710598240563</v>
      </c>
      <c r="D32" s="68">
        <v>0</v>
      </c>
      <c r="E32" s="68">
        <v>694.06021565587173</v>
      </c>
      <c r="F32" s="68">
        <v>129.49897356234192</v>
      </c>
      <c r="G32" s="68">
        <v>2456.2618197509241</v>
      </c>
      <c r="H32" s="68">
        <v>4.2130496854500166</v>
      </c>
      <c r="I32" s="68">
        <v>0</v>
      </c>
      <c r="J32" s="68">
        <v>3284.0340586545881</v>
      </c>
    </row>
    <row r="33" spans="1:13" s="18" customFormat="1" ht="14.25" x14ac:dyDescent="0.2">
      <c r="A33" s="58"/>
      <c r="B33" s="44"/>
      <c r="C33" s="44"/>
      <c r="D33" s="44"/>
      <c r="E33" s="58"/>
      <c r="F33" s="44"/>
      <c r="G33" s="44"/>
      <c r="H33" s="44"/>
      <c r="I33" s="44"/>
      <c r="J33" s="44"/>
    </row>
    <row r="34" spans="1:13" s="18" customFormat="1" ht="14.25" x14ac:dyDescent="0.2">
      <c r="A34" s="75" t="s">
        <v>125</v>
      </c>
      <c r="B34" s="76">
        <v>-23495.365700319016</v>
      </c>
      <c r="C34" s="76">
        <v>1632.5263525461892</v>
      </c>
      <c r="D34" s="76">
        <v>1.7280399333685637E-11</v>
      </c>
      <c r="E34" s="76">
        <v>-21862.839347772864</v>
      </c>
      <c r="F34" s="76">
        <v>5536.269500505764</v>
      </c>
      <c r="G34" s="76">
        <v>16892.366074602829</v>
      </c>
      <c r="H34" s="76">
        <v>-2354.7659663340924</v>
      </c>
      <c r="I34" s="76">
        <v>0</v>
      </c>
      <c r="J34" s="76">
        <v>-1788.9697389982794</v>
      </c>
      <c r="K34" s="19"/>
    </row>
    <row r="35" spans="1:13" s="19" customFormat="1" ht="14.25" x14ac:dyDescent="0.2">
      <c r="A35" s="61"/>
      <c r="B35" s="61"/>
      <c r="C35" s="61"/>
      <c r="D35" s="61"/>
      <c r="E35" s="62"/>
      <c r="F35" s="62"/>
      <c r="G35" s="62"/>
      <c r="H35" s="62"/>
      <c r="I35" s="61"/>
      <c r="J35" s="62"/>
    </row>
    <row r="36" spans="1:13" s="19" customFormat="1" x14ac:dyDescent="0.2">
      <c r="A36" s="72" t="s">
        <v>30</v>
      </c>
      <c r="B36" s="60"/>
      <c r="C36" s="60"/>
      <c r="D36" s="60"/>
      <c r="E36" s="60"/>
      <c r="F36" s="60"/>
      <c r="G36" s="60"/>
      <c r="H36" s="60"/>
      <c r="I36" s="60"/>
      <c r="J36" s="60"/>
    </row>
    <row r="37" spans="1:13" s="18" customFormat="1" ht="14.1" customHeight="1" x14ac:dyDescent="0.2">
      <c r="A37" s="75" t="s">
        <v>15</v>
      </c>
      <c r="B37" s="76">
        <v>11444.553117756785</v>
      </c>
      <c r="C37" s="76">
        <v>967.18251392784578</v>
      </c>
      <c r="D37" s="76">
        <v>-1730.9018524481635</v>
      </c>
      <c r="E37" s="76">
        <v>10680.833779236484</v>
      </c>
      <c r="F37" s="76">
        <v>6557.4596014864437</v>
      </c>
      <c r="G37" s="76">
        <v>19281.074394685576</v>
      </c>
      <c r="H37" s="76">
        <v>-1358.2626019199961</v>
      </c>
      <c r="I37" s="76">
        <v>-3270.0379416408214</v>
      </c>
      <c r="J37" s="76">
        <v>31891.067231847748</v>
      </c>
    </row>
    <row r="38" spans="1:13" s="18" customFormat="1" ht="14.25" x14ac:dyDescent="0.2">
      <c r="A38" s="67" t="s">
        <v>16</v>
      </c>
      <c r="B38" s="68">
        <v>6064.385863571837</v>
      </c>
      <c r="C38" s="68">
        <v>1135.2273199898495</v>
      </c>
      <c r="D38" s="68">
        <v>-1730.9018524481635</v>
      </c>
      <c r="E38" s="68">
        <v>5468.7113311135236</v>
      </c>
      <c r="F38" s="68">
        <v>6450.2818075385239</v>
      </c>
      <c r="G38" s="68">
        <v>19229.855021708125</v>
      </c>
      <c r="H38" s="68">
        <v>-1358.262601919997</v>
      </c>
      <c r="I38" s="68">
        <v>-3270.0379416408214</v>
      </c>
      <c r="J38" s="68">
        <v>26520.547616799355</v>
      </c>
    </row>
    <row r="39" spans="1:13" s="18" customFormat="1" ht="14.25" x14ac:dyDescent="0.2">
      <c r="A39" s="56" t="s">
        <v>17</v>
      </c>
      <c r="B39" s="68">
        <v>5380.1672541849548</v>
      </c>
      <c r="C39" s="68">
        <v>-168.04480606200011</v>
      </c>
      <c r="D39" s="68">
        <v>0</v>
      </c>
      <c r="E39" s="68">
        <v>5212.1224481229519</v>
      </c>
      <c r="F39" s="68">
        <v>107.17779394790962</v>
      </c>
      <c r="G39" s="68">
        <v>51.219372977438923</v>
      </c>
      <c r="H39" s="68">
        <v>0</v>
      </c>
      <c r="I39" s="68">
        <v>0</v>
      </c>
      <c r="J39" s="68">
        <v>5370.5196150483025</v>
      </c>
    </row>
    <row r="40" spans="1:13" s="18" customFormat="1" ht="14.25" x14ac:dyDescent="0.2">
      <c r="A40" s="58"/>
      <c r="B40" s="44"/>
      <c r="C40" s="44"/>
      <c r="D40" s="44"/>
      <c r="E40" s="44"/>
      <c r="F40" s="44"/>
      <c r="G40" s="44"/>
      <c r="H40" s="44"/>
      <c r="I40" s="44"/>
      <c r="J40" s="44"/>
    </row>
    <row r="41" spans="1:13" s="18" customFormat="1" ht="14.25" x14ac:dyDescent="0.2">
      <c r="A41" s="75" t="s">
        <v>18</v>
      </c>
      <c r="B41" s="76">
        <v>37811.898333069163</v>
      </c>
      <c r="C41" s="76">
        <v>-594.66089020954701</v>
      </c>
      <c r="D41" s="76">
        <v>-1730.901852448199</v>
      </c>
      <c r="E41" s="76">
        <v>35486.335590411429</v>
      </c>
      <c r="F41" s="76">
        <v>1041.5555987580783</v>
      </c>
      <c r="G41" s="76">
        <v>2754.3151644984746</v>
      </c>
      <c r="H41" s="76">
        <v>460.99753658057034</v>
      </c>
      <c r="I41" s="76">
        <v>-3270.0379416407977</v>
      </c>
      <c r="J41" s="76">
        <v>36473.165948607784</v>
      </c>
    </row>
    <row r="42" spans="1:13" s="18" customFormat="1" ht="14.25" x14ac:dyDescent="0.2">
      <c r="A42" s="67" t="s">
        <v>19</v>
      </c>
      <c r="B42" s="68">
        <v>30351.047269175142</v>
      </c>
      <c r="C42" s="68">
        <v>-357.87491424484665</v>
      </c>
      <c r="D42" s="68">
        <v>-1730.9018524481908</v>
      </c>
      <c r="E42" s="68">
        <v>28262.270502482104</v>
      </c>
      <c r="F42" s="68">
        <v>1106.1687254416049</v>
      </c>
      <c r="G42" s="68">
        <v>2730.2554242971546</v>
      </c>
      <c r="H42" s="68">
        <v>460.99753658056989</v>
      </c>
      <c r="I42" s="68">
        <v>-3270.037941640785</v>
      </c>
      <c r="J42" s="68">
        <v>29289.654247160652</v>
      </c>
    </row>
    <row r="43" spans="1:13" s="18" customFormat="1" ht="14.25" x14ac:dyDescent="0.2">
      <c r="A43" s="56" t="s">
        <v>20</v>
      </c>
      <c r="B43" s="68">
        <v>7460.8510638939779</v>
      </c>
      <c r="C43" s="68">
        <v>-236.78597596469984</v>
      </c>
      <c r="D43" s="68">
        <v>-8.1854523159563541E-12</v>
      </c>
      <c r="E43" s="68">
        <v>7224.0650879292698</v>
      </c>
      <c r="F43" s="68">
        <v>-64.613126683530027</v>
      </c>
      <c r="G43" s="68">
        <v>24.059740201299547</v>
      </c>
      <c r="H43" s="68">
        <v>0</v>
      </c>
      <c r="I43" s="68">
        <v>-1.2732925824820995E-11</v>
      </c>
      <c r="J43" s="68">
        <v>7183.511701447027</v>
      </c>
    </row>
    <row r="44" spans="1:13" s="18" customFormat="1" ht="14.25" x14ac:dyDescent="0.2">
      <c r="A44" s="58"/>
      <c r="B44" s="44"/>
      <c r="C44" s="44"/>
      <c r="D44" s="44"/>
      <c r="E44" s="44"/>
      <c r="F44" s="44"/>
      <c r="G44" s="44"/>
      <c r="H44" s="44"/>
      <c r="I44" s="44"/>
      <c r="J44" s="44"/>
    </row>
    <row r="45" spans="1:13" s="18" customFormat="1" ht="14.25" x14ac:dyDescent="0.2">
      <c r="A45" s="75" t="s">
        <v>68</v>
      </c>
      <c r="B45" s="76">
        <v>-26367.34521531238</v>
      </c>
      <c r="C45" s="76">
        <v>1561.8434041373928</v>
      </c>
      <c r="D45" s="76">
        <v>4.3655745685100555E-11</v>
      </c>
      <c r="E45" s="76">
        <v>-24805.501811174945</v>
      </c>
      <c r="F45" s="76">
        <v>5515.9040027283654</v>
      </c>
      <c r="G45" s="76">
        <v>16526.759230187101</v>
      </c>
      <c r="H45" s="76">
        <v>-1819.2601385005664</v>
      </c>
      <c r="I45" s="76">
        <v>8.1854523159563541E-12</v>
      </c>
      <c r="J45" s="76">
        <v>-4582.098716760036</v>
      </c>
    </row>
    <row r="46" spans="1:13" s="18" customFormat="1" ht="14.25" x14ac:dyDescent="0.2">
      <c r="A46" s="75" t="s">
        <v>69</v>
      </c>
      <c r="B46" s="76">
        <v>2871.9795149933634</v>
      </c>
      <c r="C46" s="76">
        <v>70.682948408796392</v>
      </c>
      <c r="D46" s="76">
        <v>-7.9126039054244757E-11</v>
      </c>
      <c r="E46" s="76">
        <v>2942.6624634020809</v>
      </c>
      <c r="F46" s="76">
        <v>20.365497777398559</v>
      </c>
      <c r="G46" s="76">
        <v>365.60684441572812</v>
      </c>
      <c r="H46" s="76">
        <v>-535.50582783352593</v>
      </c>
      <c r="I46" s="76">
        <v>7.503331289626658E-11</v>
      </c>
      <c r="J46" s="76">
        <v>2793.1289777617567</v>
      </c>
    </row>
    <row r="47" spans="1:13" ht="6" customHeight="1" x14ac:dyDescent="0.25">
      <c r="A47" s="63"/>
      <c r="B47" s="63"/>
      <c r="C47" s="63"/>
      <c r="D47" s="63"/>
      <c r="E47" s="63"/>
      <c r="F47" s="63"/>
      <c r="G47" s="63"/>
      <c r="H47" s="63"/>
      <c r="I47" s="63"/>
      <c r="J47" s="63"/>
    </row>
    <row r="48" spans="1:13" x14ac:dyDescent="0.25">
      <c r="A48" s="33" t="s">
        <v>27</v>
      </c>
      <c r="L48" s="45"/>
      <c r="M48" s="29"/>
    </row>
    <row r="49" spans="1:11" ht="26.1" customHeight="1" x14ac:dyDescent="0.3">
      <c r="A49" s="117" t="s">
        <v>105</v>
      </c>
      <c r="B49" s="117"/>
      <c r="C49" s="117"/>
      <c r="D49" s="117"/>
      <c r="E49" s="117"/>
      <c r="F49" s="117"/>
      <c r="G49" s="117"/>
      <c r="H49" s="117"/>
      <c r="I49" s="117"/>
      <c r="J49" s="117"/>
      <c r="K49" s="117"/>
    </row>
    <row r="50" spans="1:11" x14ac:dyDescent="0.3">
      <c r="A50" s="117" t="s">
        <v>102</v>
      </c>
      <c r="B50" s="117"/>
      <c r="C50" s="117"/>
      <c r="D50" s="117"/>
      <c r="E50" s="117"/>
      <c r="F50" s="117"/>
      <c r="G50" s="117"/>
      <c r="H50" s="117"/>
      <c r="I50" s="117"/>
      <c r="J50" s="117"/>
      <c r="K50" s="117"/>
    </row>
    <row r="51" spans="1:11" ht="45.75" customHeight="1" x14ac:dyDescent="0.3">
      <c r="A51" s="117" t="s">
        <v>109</v>
      </c>
      <c r="B51" s="117"/>
      <c r="C51" s="117"/>
      <c r="D51" s="117"/>
      <c r="E51" s="117"/>
      <c r="F51" s="117"/>
      <c r="G51" s="117"/>
      <c r="H51" s="117"/>
      <c r="I51" s="117"/>
      <c r="J51" s="117"/>
      <c r="K51" s="117"/>
    </row>
    <row r="52" spans="1:11" ht="15.95" customHeight="1" x14ac:dyDescent="0.3">
      <c r="A52" s="117" t="s">
        <v>104</v>
      </c>
      <c r="B52" s="117"/>
      <c r="C52" s="117"/>
      <c r="D52" s="117"/>
      <c r="E52" s="117"/>
      <c r="F52" s="117"/>
      <c r="G52" s="117"/>
      <c r="H52" s="117"/>
      <c r="I52" s="117"/>
      <c r="J52" s="117"/>
      <c r="K52" s="117"/>
    </row>
    <row r="53" spans="1:11" ht="27.6" customHeight="1" x14ac:dyDescent="0.3">
      <c r="A53" s="117" t="s">
        <v>103</v>
      </c>
      <c r="B53" s="117"/>
      <c r="C53" s="117"/>
      <c r="D53" s="117"/>
      <c r="E53" s="117"/>
      <c r="F53" s="117"/>
      <c r="G53" s="117"/>
      <c r="H53" s="117"/>
      <c r="I53" s="117"/>
      <c r="J53" s="117"/>
      <c r="K53" s="117"/>
    </row>
    <row r="54" spans="1:11" ht="15" customHeight="1" x14ac:dyDescent="0.3">
      <c r="A54" s="117" t="s">
        <v>106</v>
      </c>
      <c r="B54" s="117"/>
      <c r="C54" s="117"/>
      <c r="D54" s="117"/>
      <c r="E54" s="117"/>
      <c r="F54" s="117"/>
      <c r="G54" s="117"/>
      <c r="H54" s="117"/>
      <c r="I54" s="117"/>
      <c r="J54" s="117"/>
      <c r="K54" s="117"/>
    </row>
    <row r="55" spans="1:11" ht="27.6" customHeight="1" x14ac:dyDescent="0.25">
      <c r="A55" s="116" t="s">
        <v>107</v>
      </c>
      <c r="B55" s="116"/>
      <c r="C55" s="116"/>
      <c r="D55" s="116"/>
      <c r="E55" s="116"/>
      <c r="F55" s="116"/>
      <c r="G55" s="116"/>
      <c r="H55" s="116"/>
      <c r="I55" s="116"/>
      <c r="J55" s="116"/>
      <c r="K55" s="116"/>
    </row>
    <row r="56" spans="1:11" x14ac:dyDescent="0.25">
      <c r="A56" s="116"/>
      <c r="B56" s="116"/>
      <c r="C56" s="116"/>
      <c r="D56" s="116"/>
      <c r="E56" s="116"/>
      <c r="F56" s="116"/>
      <c r="G56" s="116"/>
      <c r="H56" s="116"/>
      <c r="I56" s="116"/>
      <c r="J56" s="116"/>
    </row>
    <row r="58" spans="1:11" ht="18" x14ac:dyDescent="0.25">
      <c r="A58" s="89" t="s">
        <v>134</v>
      </c>
      <c r="B58" s="89"/>
      <c r="C58" s="89"/>
      <c r="D58" s="89"/>
      <c r="E58" s="89"/>
      <c r="F58" s="89"/>
      <c r="G58" s="89"/>
      <c r="H58" s="89"/>
      <c r="I58" s="89"/>
      <c r="J58" s="89"/>
    </row>
    <row r="59" spans="1:11" x14ac:dyDescent="0.2">
      <c r="A59" s="90" t="s">
        <v>26</v>
      </c>
      <c r="B59" s="90"/>
      <c r="C59" s="90"/>
      <c r="D59" s="90"/>
      <c r="E59" s="90"/>
      <c r="F59" s="90"/>
      <c r="G59" s="90"/>
      <c r="H59" s="90"/>
      <c r="I59" s="90"/>
      <c r="J59" s="90"/>
    </row>
    <row r="60" spans="1:11" x14ac:dyDescent="0.2">
      <c r="A60" s="83" t="s">
        <v>24</v>
      </c>
      <c r="B60" s="83"/>
      <c r="C60" s="83"/>
      <c r="D60" s="83"/>
      <c r="E60" s="83"/>
      <c r="F60" s="83"/>
      <c r="G60" s="83"/>
      <c r="H60" s="83"/>
      <c r="I60" s="83"/>
      <c r="J60" s="83"/>
    </row>
    <row r="61" spans="1:11" x14ac:dyDescent="0.2">
      <c r="A61" s="83" t="s">
        <v>31</v>
      </c>
      <c r="B61" s="83"/>
      <c r="C61" s="83"/>
      <c r="D61" s="83"/>
      <c r="E61" s="83"/>
      <c r="F61" s="83"/>
      <c r="G61" s="83"/>
      <c r="H61" s="83"/>
      <c r="I61" s="83"/>
      <c r="J61" s="83"/>
    </row>
    <row r="63" spans="1:11" ht="20.45" customHeight="1" x14ac:dyDescent="0.25">
      <c r="A63" s="114"/>
      <c r="B63" s="114" t="s">
        <v>94</v>
      </c>
      <c r="C63" s="114" t="s">
        <v>93</v>
      </c>
      <c r="D63" s="114" t="s">
        <v>88</v>
      </c>
      <c r="E63" s="114" t="s">
        <v>95</v>
      </c>
      <c r="F63" s="114" t="s">
        <v>96</v>
      </c>
      <c r="G63" s="114" t="s">
        <v>97</v>
      </c>
      <c r="H63" s="114" t="s">
        <v>98</v>
      </c>
      <c r="I63" s="114" t="s">
        <v>89</v>
      </c>
      <c r="J63" s="114" t="s">
        <v>99</v>
      </c>
    </row>
    <row r="64" spans="1:11" ht="20.45" customHeight="1" x14ac:dyDescent="0.25">
      <c r="A64" s="115"/>
      <c r="B64" s="114"/>
      <c r="C64" s="114"/>
      <c r="D64" s="114"/>
      <c r="E64" s="114"/>
      <c r="F64" s="114"/>
      <c r="G64" s="114"/>
      <c r="H64" s="114"/>
      <c r="I64" s="114"/>
      <c r="J64" s="114"/>
    </row>
    <row r="65" spans="1:10" x14ac:dyDescent="0.25">
      <c r="A65" s="73" t="s">
        <v>28</v>
      </c>
      <c r="B65" s="55"/>
      <c r="C65" s="55"/>
      <c r="D65" s="55"/>
      <c r="E65" s="55"/>
      <c r="F65" s="55"/>
      <c r="G65" s="55"/>
      <c r="H65" s="55"/>
      <c r="I65" s="55"/>
      <c r="J65" s="55"/>
    </row>
    <row r="66" spans="1:10" x14ac:dyDescent="0.2">
      <c r="A66" s="75" t="s">
        <v>21</v>
      </c>
      <c r="B66" s="86">
        <v>15.024763904611804</v>
      </c>
      <c r="C66" s="86">
        <v>0.78016034091029329</v>
      </c>
      <c r="D66" s="86">
        <v>-0.2813400755023619</v>
      </c>
      <c r="E66" s="86">
        <v>15.523584170019737</v>
      </c>
      <c r="F66" s="86">
        <v>2.3022769933501088</v>
      </c>
      <c r="G66" s="86">
        <v>6.4705383013601807</v>
      </c>
      <c r="H66" s="86">
        <v>5.9072618917987239</v>
      </c>
      <c r="I66" s="86">
        <v>-7.0822415033187172</v>
      </c>
      <c r="J66" s="86">
        <v>23.121419853210032</v>
      </c>
    </row>
    <row r="67" spans="1:10" x14ac:dyDescent="0.2">
      <c r="A67" s="67" t="s">
        <v>0</v>
      </c>
      <c r="B67" s="91">
        <v>11.768219835497959</v>
      </c>
      <c r="C67" s="91">
        <v>8.7897824199645133E-2</v>
      </c>
      <c r="D67" s="91">
        <v>-3.1838419399989695E-3</v>
      </c>
      <c r="E67" s="91">
        <v>11.852933817757606</v>
      </c>
      <c r="F67" s="91">
        <v>0.66684975890978293</v>
      </c>
      <c r="G67" s="91">
        <v>2.244809280950633</v>
      </c>
      <c r="H67" s="91">
        <v>6.8104085301724326E-4</v>
      </c>
      <c r="I67" s="91">
        <v>-4.5975183899690894E-2</v>
      </c>
      <c r="J67" s="91">
        <v>14.719298714571346</v>
      </c>
    </row>
    <row r="68" spans="1:10" x14ac:dyDescent="0.2">
      <c r="A68" s="56" t="s">
        <v>1</v>
      </c>
      <c r="B68" s="92">
        <v>5.1252457164292317E-2</v>
      </c>
      <c r="C68" s="92">
        <v>9.0760483543116718E-4</v>
      </c>
      <c r="D68" s="92">
        <v>0</v>
      </c>
      <c r="E68" s="92">
        <v>5.2160061999723485E-2</v>
      </c>
      <c r="F68" s="92">
        <v>1.5051187730245538E-3</v>
      </c>
      <c r="G68" s="92">
        <v>1.4792212919263899E-3</v>
      </c>
      <c r="H68" s="92">
        <v>3.063321216309014</v>
      </c>
      <c r="I68" s="92">
        <v>0</v>
      </c>
      <c r="J68" s="92">
        <v>3.1184656183736883</v>
      </c>
    </row>
    <row r="69" spans="1:10" x14ac:dyDescent="0.2">
      <c r="A69" s="56" t="s">
        <v>39</v>
      </c>
      <c r="B69" s="92">
        <v>8.3186380810971308E-2</v>
      </c>
      <c r="C69" s="92">
        <v>0.30810807639326043</v>
      </c>
      <c r="D69" s="92">
        <v>-0.2690320174236942</v>
      </c>
      <c r="E69" s="92">
        <v>0.12226243978053759</v>
      </c>
      <c r="F69" s="92">
        <v>1.3171578582596681</v>
      </c>
      <c r="G69" s="92">
        <v>3.0564224955762587</v>
      </c>
      <c r="H69" s="92">
        <v>2.5576415768918692</v>
      </c>
      <c r="I69" s="92">
        <v>-7.0008596119712996</v>
      </c>
      <c r="J69" s="92">
        <v>5.262475853703414E-2</v>
      </c>
    </row>
    <row r="70" spans="1:10" x14ac:dyDescent="0.2">
      <c r="A70" s="56" t="s">
        <v>3</v>
      </c>
      <c r="B70" s="92">
        <v>3.1221052311385811</v>
      </c>
      <c r="C70" s="92">
        <v>0.38324683548195654</v>
      </c>
      <c r="D70" s="92">
        <v>-9.1242161386686903E-3</v>
      </c>
      <c r="E70" s="92">
        <v>3.4962278504818687</v>
      </c>
      <c r="F70" s="92">
        <v>0.3167642574076332</v>
      </c>
      <c r="G70" s="92">
        <v>1.1678273035413622</v>
      </c>
      <c r="H70" s="92">
        <v>0.28561805774482346</v>
      </c>
      <c r="I70" s="92">
        <v>-3.5406707447726976E-2</v>
      </c>
      <c r="J70" s="92">
        <v>5.2310307617279603</v>
      </c>
    </row>
    <row r="71" spans="1:10" x14ac:dyDescent="0.2">
      <c r="A71" s="58"/>
      <c r="B71" s="93"/>
      <c r="C71" s="93"/>
      <c r="D71" s="93"/>
      <c r="E71" s="93"/>
      <c r="F71" s="93"/>
      <c r="G71" s="93"/>
      <c r="H71" s="93"/>
      <c r="I71" s="93"/>
      <c r="J71" s="93"/>
    </row>
    <row r="72" spans="1:10" x14ac:dyDescent="0.2">
      <c r="A72" s="75" t="s">
        <v>22</v>
      </c>
      <c r="B72" s="86">
        <v>16.626974891561854</v>
      </c>
      <c r="C72" s="86">
        <v>0.67035092247660255</v>
      </c>
      <c r="D72" s="86">
        <v>-0.28134007550236301</v>
      </c>
      <c r="E72" s="86">
        <v>17.015985738536092</v>
      </c>
      <c r="F72" s="86">
        <v>1.8710356921202425</v>
      </c>
      <c r="G72" s="86">
        <v>4.8733224217957192</v>
      </c>
      <c r="H72" s="86">
        <v>6.068092325976874</v>
      </c>
      <c r="I72" s="86">
        <v>-7.0822415033187225</v>
      </c>
      <c r="J72" s="86">
        <v>22.74619467511021</v>
      </c>
    </row>
    <row r="73" spans="1:10" x14ac:dyDescent="0.2">
      <c r="A73" s="67" t="s">
        <v>4</v>
      </c>
      <c r="B73" s="91">
        <v>1.877101427243598</v>
      </c>
      <c r="C73" s="91">
        <v>0.18820082065395621</v>
      </c>
      <c r="D73" s="91">
        <v>0</v>
      </c>
      <c r="E73" s="91">
        <v>2.065302247897554</v>
      </c>
      <c r="F73" s="91">
        <v>0.82791964057446976</v>
      </c>
      <c r="G73" s="91">
        <v>0.97207260728375489</v>
      </c>
      <c r="H73" s="91">
        <v>0.12856515323157894</v>
      </c>
      <c r="I73" s="91">
        <v>0</v>
      </c>
      <c r="J73" s="91">
        <v>3.9938596489873577</v>
      </c>
    </row>
    <row r="74" spans="1:10" x14ac:dyDescent="0.2">
      <c r="A74" s="56" t="s">
        <v>5</v>
      </c>
      <c r="B74" s="92">
        <v>1.4281815127894926</v>
      </c>
      <c r="C74" s="92">
        <v>0.35475955007877963</v>
      </c>
      <c r="D74" s="92">
        <v>-8.7166651161479387E-3</v>
      </c>
      <c r="E74" s="92">
        <v>1.7742243977521241</v>
      </c>
      <c r="F74" s="92">
        <v>0.29623969249990684</v>
      </c>
      <c r="G74" s="92">
        <v>1.1475977878331356</v>
      </c>
      <c r="H74" s="92">
        <v>3.4602491288476082E-2</v>
      </c>
      <c r="I74" s="92">
        <v>-1.5325705025133696E-2</v>
      </c>
      <c r="J74" s="92">
        <v>3.2373386643485089</v>
      </c>
    </row>
    <row r="75" spans="1:10" x14ac:dyDescent="0.2">
      <c r="A75" s="56" t="s">
        <v>6</v>
      </c>
      <c r="B75" s="92">
        <v>0.26565517738557554</v>
      </c>
      <c r="C75" s="92">
        <v>1.856555321209085E-2</v>
      </c>
      <c r="D75" s="92">
        <v>0</v>
      </c>
      <c r="E75" s="92">
        <v>0.28422073059766639</v>
      </c>
      <c r="F75" s="92">
        <v>8.6161769993891468E-2</v>
      </c>
      <c r="G75" s="92">
        <v>0.16757121520818741</v>
      </c>
      <c r="H75" s="92">
        <v>9.1148929584173677E-4</v>
      </c>
      <c r="I75" s="92">
        <v>0</v>
      </c>
      <c r="J75" s="92">
        <v>0.538865205095587</v>
      </c>
    </row>
    <row r="76" spans="1:10" x14ac:dyDescent="0.2">
      <c r="A76" s="56" t="s">
        <v>7</v>
      </c>
      <c r="B76" s="92">
        <v>3.0380998950613756</v>
      </c>
      <c r="C76" s="92">
        <v>2.2444063369834212E-3</v>
      </c>
      <c r="D76" s="92">
        <v>-3.9510122418059696E-4</v>
      </c>
      <c r="E76" s="92">
        <v>3.0399492001741786</v>
      </c>
      <c r="F76" s="92">
        <v>4.2826764362422318E-2</v>
      </c>
      <c r="G76" s="92">
        <v>0.12588082272593434</v>
      </c>
      <c r="H76" s="92">
        <v>1.0918672256663142E-3</v>
      </c>
      <c r="I76" s="92">
        <v>-1.7161292700675568E-2</v>
      </c>
      <c r="J76" s="92">
        <v>3.1925873617875267</v>
      </c>
    </row>
    <row r="77" spans="1:10" x14ac:dyDescent="0.2">
      <c r="A77" s="56" t="s">
        <v>8</v>
      </c>
      <c r="B77" s="92">
        <v>1.7905365648259952</v>
      </c>
      <c r="C77" s="92">
        <v>8.9369550021541153E-3</v>
      </c>
      <c r="D77" s="92">
        <v>0</v>
      </c>
      <c r="E77" s="92">
        <v>1.7994735198281493</v>
      </c>
      <c r="F77" s="92">
        <v>4.284461082185117E-4</v>
      </c>
      <c r="G77" s="92">
        <v>5.7198328678295281E-2</v>
      </c>
      <c r="H77" s="92">
        <v>0</v>
      </c>
      <c r="I77" s="92">
        <v>0</v>
      </c>
      <c r="J77" s="92">
        <v>1.8571002946146633</v>
      </c>
    </row>
    <row r="78" spans="1:10" x14ac:dyDescent="0.2">
      <c r="A78" s="56" t="s">
        <v>2</v>
      </c>
      <c r="B78" s="92">
        <v>6.1820038337602812</v>
      </c>
      <c r="C78" s="92">
        <v>2.302176486669991E-2</v>
      </c>
      <c r="D78" s="92">
        <v>-0.26903201742369465</v>
      </c>
      <c r="E78" s="92">
        <v>5.9359935812032862</v>
      </c>
      <c r="F78" s="92">
        <v>0.14215642842795012</v>
      </c>
      <c r="G78" s="92">
        <v>6.6837692373721835E-2</v>
      </c>
      <c r="H78" s="92">
        <v>0.86452156114031598</v>
      </c>
      <c r="I78" s="92">
        <v>-7.0008596119713049</v>
      </c>
      <c r="J78" s="92">
        <v>8.6496511739696143E-3</v>
      </c>
    </row>
    <row r="79" spans="1:10" x14ac:dyDescent="0.2">
      <c r="A79" s="56" t="s">
        <v>9</v>
      </c>
      <c r="B79" s="92">
        <v>5.126976087187992E-2</v>
      </c>
      <c r="C79" s="92">
        <v>9.0760483544687889E-4</v>
      </c>
      <c r="D79" s="92">
        <v>0</v>
      </c>
      <c r="E79" s="92">
        <v>5.2177365707326798E-2</v>
      </c>
      <c r="F79" s="92">
        <v>1.1603576621027253E-2</v>
      </c>
      <c r="G79" s="92">
        <v>1.2574006957114721</v>
      </c>
      <c r="H79" s="92">
        <v>4.8516729050608305</v>
      </c>
      <c r="I79" s="92">
        <v>0</v>
      </c>
      <c r="J79" s="92">
        <v>6.172854543100657</v>
      </c>
    </row>
    <row r="80" spans="1:10" x14ac:dyDescent="0.2">
      <c r="A80" s="56" t="s">
        <v>10</v>
      </c>
      <c r="B80" s="92">
        <v>1.9941267196236556</v>
      </c>
      <c r="C80" s="92">
        <v>7.3714267490491578E-2</v>
      </c>
      <c r="D80" s="92">
        <v>-3.1962917383398701E-3</v>
      </c>
      <c r="E80" s="92">
        <v>2.0646446953758075</v>
      </c>
      <c r="F80" s="92">
        <v>0.4636993735323563</v>
      </c>
      <c r="G80" s="92">
        <v>1.0787632719812177</v>
      </c>
      <c r="H80" s="92">
        <v>0.18672685873416528</v>
      </c>
      <c r="I80" s="92">
        <v>-4.8894893621608121E-2</v>
      </c>
      <c r="J80" s="92">
        <v>3.7449393060019385</v>
      </c>
    </row>
    <row r="81" spans="1:10" x14ac:dyDescent="0.25">
      <c r="A81" s="59"/>
      <c r="B81" s="69"/>
      <c r="C81" s="69"/>
      <c r="D81" s="69"/>
      <c r="E81" s="69"/>
      <c r="F81" s="69"/>
      <c r="G81" s="69"/>
      <c r="H81" s="69"/>
      <c r="I81" s="69"/>
      <c r="J81" s="69"/>
    </row>
    <row r="82" spans="1:10" x14ac:dyDescent="0.2">
      <c r="A82" s="75" t="s">
        <v>100</v>
      </c>
      <c r="B82" s="86">
        <v>-1.60221098695005</v>
      </c>
      <c r="C82" s="86">
        <v>0.10980941843369074</v>
      </c>
      <c r="D82" s="86">
        <v>1.1102230246251565E-15</v>
      </c>
      <c r="E82" s="86">
        <v>-1.492401568516355</v>
      </c>
      <c r="F82" s="86">
        <v>0.43124130122986637</v>
      </c>
      <c r="G82" s="86">
        <v>1.5972158795644615</v>
      </c>
      <c r="H82" s="86">
        <v>-0.16083043417815013</v>
      </c>
      <c r="I82" s="86">
        <v>0</v>
      </c>
      <c r="J82" s="86">
        <v>0.37522517809982148</v>
      </c>
    </row>
    <row r="83" spans="1:10" x14ac:dyDescent="0.25">
      <c r="A83" s="59"/>
      <c r="B83" s="69"/>
      <c r="C83" s="69"/>
      <c r="D83" s="69"/>
      <c r="E83" s="69"/>
      <c r="F83" s="69"/>
      <c r="G83" s="69"/>
      <c r="H83" s="69"/>
      <c r="I83" s="69"/>
      <c r="J83" s="69"/>
    </row>
    <row r="84" spans="1:10" x14ac:dyDescent="0.25">
      <c r="A84" s="72" t="s">
        <v>29</v>
      </c>
      <c r="B84" s="94"/>
      <c r="C84" s="94"/>
      <c r="D84" s="94"/>
      <c r="E84" s="94"/>
      <c r="F84" s="94"/>
      <c r="G84" s="94"/>
      <c r="H84" s="94"/>
      <c r="I84" s="94"/>
      <c r="J84" s="94"/>
    </row>
    <row r="85" spans="1:10" x14ac:dyDescent="0.2">
      <c r="A85" s="75" t="s">
        <v>101</v>
      </c>
      <c r="B85" s="86">
        <v>2.8028856796335766E-3</v>
      </c>
      <c r="C85" s="86">
        <v>-1.7116141261298953E-3</v>
      </c>
      <c r="D85" s="86">
        <v>0</v>
      </c>
      <c r="E85" s="86">
        <v>1.0912715535036782E-3</v>
      </c>
      <c r="F85" s="86">
        <v>5.3048024127237754E-2</v>
      </c>
      <c r="G85" s="86">
        <v>0.44326568201940131</v>
      </c>
      <c r="H85" s="86">
        <v>2.8183260229598108E-5</v>
      </c>
      <c r="I85" s="86">
        <v>0</v>
      </c>
      <c r="J85" s="86">
        <v>0.49743316096037238</v>
      </c>
    </row>
    <row r="86" spans="1:10" x14ac:dyDescent="0.2">
      <c r="A86" s="67" t="s">
        <v>11</v>
      </c>
      <c r="B86" s="91">
        <v>-6.8073964405555132E-2</v>
      </c>
      <c r="C86" s="91">
        <v>8.422791196824193E-3</v>
      </c>
      <c r="D86" s="91">
        <v>0</v>
      </c>
      <c r="E86" s="91">
        <v>-5.9651173208730937E-2</v>
      </c>
      <c r="F86" s="91">
        <v>3.100406123957767E-2</v>
      </c>
      <c r="G86" s="91">
        <v>0.27692507261820654</v>
      </c>
      <c r="H86" s="91">
        <v>-3.1159892101030091E-4</v>
      </c>
      <c r="I86" s="91">
        <v>0</v>
      </c>
      <c r="J86" s="91">
        <v>0.24796636172804298</v>
      </c>
    </row>
    <row r="87" spans="1:10" x14ac:dyDescent="0.2">
      <c r="A87" s="56" t="s">
        <v>12</v>
      </c>
      <c r="B87" s="92">
        <v>2.5646684494651007E-2</v>
      </c>
      <c r="C87" s="92">
        <v>-1.2189341904595296E-2</v>
      </c>
      <c r="D87" s="92">
        <v>0</v>
      </c>
      <c r="E87" s="92">
        <v>1.3457342590055711E-2</v>
      </c>
      <c r="F87" s="92">
        <v>1.3201624058986915E-2</v>
      </c>
      <c r="G87" s="92">
        <v>-1.5263448282716156E-3</v>
      </c>
      <c r="H87" s="92">
        <v>5.1980608901164252E-5</v>
      </c>
      <c r="I87" s="92">
        <v>0</v>
      </c>
      <c r="J87" s="92">
        <v>2.5184602429672177E-2</v>
      </c>
    </row>
    <row r="88" spans="1:10" x14ac:dyDescent="0.2">
      <c r="A88" s="56" t="s">
        <v>13</v>
      </c>
      <c r="B88" s="92">
        <v>-8.2859447471673902E-6</v>
      </c>
      <c r="C88" s="92">
        <v>-1.1920757435516526E-4</v>
      </c>
      <c r="D88" s="92">
        <v>0</v>
      </c>
      <c r="E88" s="92">
        <v>-1.2749351910233266E-4</v>
      </c>
      <c r="F88" s="92">
        <v>-3.986515223942052E-6</v>
      </c>
      <c r="G88" s="92">
        <v>7.4958744274606067E-5</v>
      </c>
      <c r="H88" s="92">
        <v>0</v>
      </c>
      <c r="I88" s="92">
        <v>0</v>
      </c>
      <c r="J88" s="92">
        <v>-5.652129005166864E-5</v>
      </c>
    </row>
    <row r="89" spans="1:10" x14ac:dyDescent="0.2">
      <c r="A89" s="56" t="s">
        <v>14</v>
      </c>
      <c r="B89" s="92">
        <v>4.5238451535284871E-2</v>
      </c>
      <c r="C89" s="92">
        <v>2.1741441559963723E-3</v>
      </c>
      <c r="D89" s="92">
        <v>0</v>
      </c>
      <c r="E89" s="92">
        <v>4.7412595691281235E-2</v>
      </c>
      <c r="F89" s="92">
        <v>8.8463253438971143E-3</v>
      </c>
      <c r="G89" s="92">
        <v>0.1677919954851918</v>
      </c>
      <c r="H89" s="92">
        <v>2.8780157233873475E-4</v>
      </c>
      <c r="I89" s="92">
        <v>0</v>
      </c>
      <c r="J89" s="92">
        <v>0.22433871809270892</v>
      </c>
    </row>
    <row r="90" spans="1:10" x14ac:dyDescent="0.2">
      <c r="A90" s="58"/>
      <c r="B90" s="93"/>
      <c r="C90" s="93"/>
      <c r="D90" s="93"/>
      <c r="E90" s="93"/>
      <c r="F90" s="93"/>
      <c r="G90" s="93"/>
      <c r="H90" s="93"/>
      <c r="I90" s="93"/>
      <c r="J90" s="93"/>
    </row>
    <row r="91" spans="1:10" x14ac:dyDescent="0.2">
      <c r="A91" s="75" t="s">
        <v>125</v>
      </c>
      <c r="B91" s="86">
        <v>-1.6050138726296836</v>
      </c>
      <c r="C91" s="86">
        <v>0.11152103255982064</v>
      </c>
      <c r="D91" s="86">
        <v>1.1102230246251565E-15</v>
      </c>
      <c r="E91" s="86">
        <v>-1.4934928400698586</v>
      </c>
      <c r="F91" s="86">
        <v>0.37819327710262862</v>
      </c>
      <c r="G91" s="86">
        <v>1.1539501975450603</v>
      </c>
      <c r="H91" s="86">
        <v>-0.16085861743837973</v>
      </c>
      <c r="I91" s="86">
        <v>0</v>
      </c>
      <c r="J91" s="86">
        <v>-0.1222079828605509</v>
      </c>
    </row>
    <row r="92" spans="1:10" x14ac:dyDescent="0.2">
      <c r="A92" s="61"/>
      <c r="B92" s="95"/>
      <c r="C92" s="95"/>
      <c r="D92" s="95"/>
      <c r="E92" s="96"/>
      <c r="F92" s="96"/>
      <c r="G92" s="96"/>
      <c r="H92" s="96"/>
      <c r="I92" s="95"/>
      <c r="J92" s="96"/>
    </row>
    <row r="93" spans="1:10" x14ac:dyDescent="0.25">
      <c r="A93" s="72" t="s">
        <v>30</v>
      </c>
      <c r="B93" s="94"/>
      <c r="C93" s="94"/>
      <c r="D93" s="94"/>
      <c r="E93" s="94"/>
      <c r="F93" s="94"/>
      <c r="G93" s="94"/>
      <c r="H93" s="94"/>
      <c r="I93" s="94"/>
      <c r="J93" s="94"/>
    </row>
    <row r="94" spans="1:10" x14ac:dyDescent="0.2">
      <c r="A94" s="75" t="s">
        <v>15</v>
      </c>
      <c r="B94" s="86">
        <v>0.78179955802081902</v>
      </c>
      <c r="C94" s="86">
        <v>6.607010812340626E-2</v>
      </c>
      <c r="D94" s="86">
        <v>-0.11824125322305559</v>
      </c>
      <c r="E94" s="86">
        <v>0.72962841292116964</v>
      </c>
      <c r="F94" s="86">
        <v>0.4479527479519726</v>
      </c>
      <c r="G94" s="86">
        <v>1.3171274828148376</v>
      </c>
      <c r="H94" s="86">
        <v>-9.2785545309732348E-2</v>
      </c>
      <c r="I94" s="86">
        <v>-0.22338261627005293</v>
      </c>
      <c r="J94" s="86">
        <v>2.1785404821081951</v>
      </c>
    </row>
    <row r="95" spans="1:10" x14ac:dyDescent="0.2">
      <c r="A95" s="67" t="s">
        <v>16</v>
      </c>
      <c r="B95" s="91">
        <v>0.41426992727676371</v>
      </c>
      <c r="C95" s="91">
        <v>7.754957383562594E-2</v>
      </c>
      <c r="D95" s="91">
        <v>-0.11824125322305559</v>
      </c>
      <c r="E95" s="91">
        <v>0.37357824788933408</v>
      </c>
      <c r="F95" s="91">
        <v>0.44063122555822221</v>
      </c>
      <c r="G95" s="91">
        <v>1.3136285883849856</v>
      </c>
      <c r="H95" s="91">
        <v>-9.2785545309732348E-2</v>
      </c>
      <c r="I95" s="91">
        <v>-0.22338261627005293</v>
      </c>
      <c r="J95" s="91">
        <v>1.8116699002527568</v>
      </c>
    </row>
    <row r="96" spans="1:10" x14ac:dyDescent="0.2">
      <c r="A96" s="56" t="s">
        <v>17</v>
      </c>
      <c r="B96" s="92">
        <v>0.36752963074405537</v>
      </c>
      <c r="C96" s="92">
        <v>-1.147946571221968E-2</v>
      </c>
      <c r="D96" s="92">
        <v>0</v>
      </c>
      <c r="E96" s="92">
        <v>0.35605016503183551</v>
      </c>
      <c r="F96" s="92">
        <v>7.3215223937503869E-3</v>
      </c>
      <c r="G96" s="92">
        <v>3.4988944298520574E-3</v>
      </c>
      <c r="H96" s="92">
        <v>0</v>
      </c>
      <c r="I96" s="92">
        <v>0</v>
      </c>
      <c r="J96" s="92">
        <v>0.36687058185543808</v>
      </c>
    </row>
    <row r="97" spans="1:10" x14ac:dyDescent="0.2">
      <c r="A97" s="58"/>
      <c r="B97" s="93"/>
      <c r="C97" s="93"/>
      <c r="D97" s="93"/>
      <c r="E97" s="93"/>
      <c r="F97" s="93"/>
      <c r="G97" s="93"/>
      <c r="H97" s="93"/>
      <c r="I97" s="93"/>
      <c r="J97" s="93"/>
    </row>
    <row r="98" spans="1:10" x14ac:dyDescent="0.2">
      <c r="A98" s="75" t="s">
        <v>18</v>
      </c>
      <c r="B98" s="86">
        <v>2.5830039059240963</v>
      </c>
      <c r="C98" s="86">
        <v>-4.0622435524963058E-2</v>
      </c>
      <c r="D98" s="86">
        <v>-0.11824125322305801</v>
      </c>
      <c r="E98" s="86">
        <v>2.4241402171760749</v>
      </c>
      <c r="F98" s="86">
        <v>7.1150677390781181E-2</v>
      </c>
      <c r="G98" s="86">
        <v>0.18815259592040728</v>
      </c>
      <c r="H98" s="86">
        <v>3.1491633324518854E-2</v>
      </c>
      <c r="I98" s="86">
        <v>-0.22338261627005132</v>
      </c>
      <c r="J98" s="86">
        <v>2.4915525075417313</v>
      </c>
    </row>
    <row r="99" spans="1:10" x14ac:dyDescent="0.2">
      <c r="A99" s="67" t="s">
        <v>19</v>
      </c>
      <c r="B99" s="91">
        <v>2.0733387399543171</v>
      </c>
      <c r="C99" s="91">
        <v>-2.4447127546575589E-2</v>
      </c>
      <c r="D99" s="91">
        <v>-0.11824125322305745</v>
      </c>
      <c r="E99" s="91">
        <v>1.9306503591846838</v>
      </c>
      <c r="F99" s="91">
        <v>7.5564525040730149E-2</v>
      </c>
      <c r="G99" s="91">
        <v>0.1865090285340768</v>
      </c>
      <c r="H99" s="91">
        <v>3.1491633324518854E-2</v>
      </c>
      <c r="I99" s="91">
        <v>-0.22338261627005046</v>
      </c>
      <c r="J99" s="91">
        <v>2.0008329298139595</v>
      </c>
    </row>
    <row r="100" spans="1:10" x14ac:dyDescent="0.2">
      <c r="A100" s="56" t="s">
        <v>20</v>
      </c>
      <c r="B100" s="92">
        <v>0.50966516596977929</v>
      </c>
      <c r="C100" s="92">
        <v>-1.6175307978387472E-2</v>
      </c>
      <c r="D100" s="92">
        <v>-5.5916407892643777E-16</v>
      </c>
      <c r="E100" s="92">
        <v>0.49348985799139122</v>
      </c>
      <c r="F100" s="92">
        <v>-4.4138476499489699E-3</v>
      </c>
      <c r="G100" s="92">
        <v>1.6435673863304662E-3</v>
      </c>
      <c r="H100" s="92">
        <v>0</v>
      </c>
      <c r="I100" s="92">
        <v>-8.6981078944112536E-16</v>
      </c>
      <c r="J100" s="92">
        <v>0.49071957772777186</v>
      </c>
    </row>
    <row r="101" spans="1:10" x14ac:dyDescent="0.2">
      <c r="A101" s="58"/>
      <c r="B101" s="93"/>
      <c r="C101" s="93"/>
      <c r="D101" s="93"/>
      <c r="E101" s="93"/>
      <c r="F101" s="93"/>
      <c r="G101" s="93"/>
      <c r="H101" s="93"/>
      <c r="I101" s="93"/>
      <c r="J101" s="93"/>
    </row>
    <row r="102" spans="1:10" x14ac:dyDescent="0.2">
      <c r="A102" s="75" t="s">
        <v>68</v>
      </c>
      <c r="B102" s="86">
        <v>-1.8012043479032804</v>
      </c>
      <c r="C102" s="86">
        <v>0.10669254364836911</v>
      </c>
      <c r="D102" s="86">
        <v>2.9822084209410013E-15</v>
      </c>
      <c r="E102" s="86">
        <v>-1.6945118042549083</v>
      </c>
      <c r="F102" s="86">
        <v>0.37680207056119186</v>
      </c>
      <c r="G102" s="86">
        <v>1.1289748868944298</v>
      </c>
      <c r="H102" s="86">
        <v>-0.12427717863425117</v>
      </c>
      <c r="I102" s="86">
        <v>5.5916407892643777E-16</v>
      </c>
      <c r="J102" s="86">
        <v>-0.3130120254335374</v>
      </c>
    </row>
    <row r="103" spans="1:10" x14ac:dyDescent="0.2">
      <c r="A103" s="75" t="s">
        <v>69</v>
      </c>
      <c r="B103" s="86">
        <v>0.19619047527359679</v>
      </c>
      <c r="C103" s="86">
        <v>4.8284889114515311E-3</v>
      </c>
      <c r="D103" s="86">
        <v>-1.8719853963158448E-15</v>
      </c>
      <c r="E103" s="86">
        <v>0.20101896418504972</v>
      </c>
      <c r="F103" s="86">
        <v>1.3912065414367625E-3</v>
      </c>
      <c r="G103" s="86">
        <v>2.4975310650630522E-2</v>
      </c>
      <c r="H103" s="86">
        <v>-3.6581438804128563E-2</v>
      </c>
      <c r="I103" s="86">
        <v>-5.5916407892643777E-16</v>
      </c>
      <c r="J103" s="86">
        <v>0.1908040425729865</v>
      </c>
    </row>
    <row r="104" spans="1:10" x14ac:dyDescent="0.25">
      <c r="A104" s="63"/>
      <c r="B104" s="63"/>
      <c r="C104" s="63"/>
      <c r="D104" s="63"/>
      <c r="E104" s="63"/>
      <c r="F104" s="63"/>
      <c r="G104" s="63"/>
      <c r="H104" s="63"/>
      <c r="I104" s="63"/>
      <c r="J104" s="63"/>
    </row>
    <row r="105" spans="1:10" x14ac:dyDescent="0.25">
      <c r="A105" s="63"/>
      <c r="B105" s="63"/>
      <c r="C105" s="63"/>
      <c r="D105" s="63"/>
      <c r="E105" s="63"/>
      <c r="F105" s="63"/>
      <c r="G105" s="63"/>
      <c r="H105" s="63"/>
      <c r="I105" s="63"/>
      <c r="J105" s="63"/>
    </row>
    <row r="106" spans="1:10" x14ac:dyDescent="0.2">
      <c r="A106" s="63"/>
      <c r="B106" s="45"/>
      <c r="C106" s="45"/>
      <c r="D106" s="64"/>
      <c r="E106" s="45"/>
      <c r="F106" s="45"/>
      <c r="G106" s="45"/>
      <c r="H106" s="45"/>
      <c r="I106" s="45"/>
      <c r="J106" s="29"/>
    </row>
    <row r="107" spans="1:10" ht="15" customHeight="1" x14ac:dyDescent="0.2">
      <c r="A107" s="63"/>
      <c r="B107" s="65"/>
      <c r="C107" s="65"/>
      <c r="D107" s="65"/>
      <c r="E107" s="65"/>
      <c r="F107" s="65"/>
      <c r="G107" s="65"/>
      <c r="H107" s="65"/>
      <c r="I107" s="65"/>
      <c r="J107" s="66"/>
    </row>
    <row r="108" spans="1:10" ht="15" customHeight="1" x14ac:dyDescent="0.3">
      <c r="A108" s="117"/>
      <c r="B108" s="117"/>
      <c r="C108" s="117"/>
      <c r="D108" s="117"/>
      <c r="E108" s="117"/>
      <c r="F108" s="117"/>
      <c r="G108" s="117"/>
      <c r="H108" s="117"/>
      <c r="I108" s="117"/>
      <c r="J108" s="117"/>
    </row>
    <row r="109" spans="1:10" x14ac:dyDescent="0.25">
      <c r="A109" s="116"/>
      <c r="B109" s="116"/>
      <c r="C109" s="116"/>
      <c r="D109" s="116"/>
      <c r="E109" s="116"/>
      <c r="F109" s="116"/>
      <c r="G109" s="116"/>
      <c r="H109" s="116"/>
      <c r="I109" s="116"/>
      <c r="J109" s="116"/>
    </row>
  </sheetData>
  <mergeCells count="30">
    <mergeCell ref="A54:K54"/>
    <mergeCell ref="A49:K49"/>
    <mergeCell ref="A50:K50"/>
    <mergeCell ref="A53:K53"/>
    <mergeCell ref="A52:K52"/>
    <mergeCell ref="A51:K51"/>
    <mergeCell ref="A55:K55"/>
    <mergeCell ref="A109:J109"/>
    <mergeCell ref="I63:I64"/>
    <mergeCell ref="G63:G64"/>
    <mergeCell ref="H63:H64"/>
    <mergeCell ref="J63:J64"/>
    <mergeCell ref="A108:J108"/>
    <mergeCell ref="A63:A64"/>
    <mergeCell ref="B63:B64"/>
    <mergeCell ref="C63:C64"/>
    <mergeCell ref="E63:E64"/>
    <mergeCell ref="F63:F64"/>
    <mergeCell ref="D63:D64"/>
    <mergeCell ref="A56:J56"/>
    <mergeCell ref="F6:F7"/>
    <mergeCell ref="G6:G7"/>
    <mergeCell ref="H6:H7"/>
    <mergeCell ref="J6:J7"/>
    <mergeCell ref="A6:A7"/>
    <mergeCell ref="B6:B7"/>
    <mergeCell ref="C6:C7"/>
    <mergeCell ref="E6:E7"/>
    <mergeCell ref="D6:D7"/>
    <mergeCell ref="I6:I7"/>
  </mergeCells>
  <hyperlinks>
    <hyperlink ref="K1" location="Indice!A1" display="Indice" xr:uid="{0A96281A-A284-4FA0-BA41-11C6EF0AF0EB}"/>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75D1B-C2EA-484A-8B2D-589517B17A66}">
  <sheetPr codeName="Hoja4"/>
  <dimension ref="A1:N76"/>
  <sheetViews>
    <sheetView zoomScaleNormal="100" workbookViewId="0">
      <pane xSplit="1" ySplit="7" topLeftCell="B8" activePane="bottomRight" state="frozen"/>
      <selection pane="topRight" activeCell="C1" sqref="C1"/>
      <selection pane="bottomLeft" activeCell="A8" sqref="A8"/>
      <selection pane="bottomRight" activeCell="G23" sqref="G23"/>
    </sheetView>
  </sheetViews>
  <sheetFormatPr baseColWidth="10" defaultColWidth="10.85546875" defaultRowHeight="15" x14ac:dyDescent="0.25"/>
  <cols>
    <col min="1" max="1" width="27" style="2" bestFit="1" customWidth="1"/>
    <col min="2" max="2" width="15.85546875" style="2" customWidth="1"/>
    <col min="3" max="3" width="18.7109375" style="2" customWidth="1"/>
    <col min="4" max="4" width="13.5703125" style="2" customWidth="1"/>
    <col min="5" max="5" width="10.140625" style="2" customWidth="1"/>
    <col min="6" max="6" width="14.42578125" style="2" customWidth="1"/>
    <col min="7" max="7" width="10.140625" style="2" customWidth="1"/>
    <col min="8" max="8" width="15.5703125" style="2" customWidth="1"/>
    <col min="9" max="9" width="13.5703125" style="2" customWidth="1"/>
    <col min="10" max="10" width="10.85546875" style="2" customWidth="1"/>
    <col min="11" max="16384" width="10.85546875" style="2"/>
  </cols>
  <sheetData>
    <row r="1" spans="1:11" s="4" customFormat="1" ht="18" customHeight="1" x14ac:dyDescent="0.25">
      <c r="A1" s="89" t="s">
        <v>132</v>
      </c>
      <c r="B1" s="89"/>
      <c r="C1" s="89"/>
      <c r="D1" s="89"/>
      <c r="E1" s="89"/>
      <c r="F1" s="89"/>
      <c r="G1" s="89"/>
      <c r="H1" s="89"/>
      <c r="I1" s="89"/>
      <c r="J1" s="89"/>
      <c r="K1" s="39" t="s">
        <v>23</v>
      </c>
    </row>
    <row r="2" spans="1:11" s="4" customFormat="1" x14ac:dyDescent="0.2">
      <c r="A2" s="90" t="s">
        <v>26</v>
      </c>
      <c r="B2" s="90"/>
      <c r="C2" s="90"/>
      <c r="D2" s="90"/>
      <c r="E2" s="90"/>
      <c r="F2" s="90"/>
      <c r="G2" s="90"/>
      <c r="H2" s="90"/>
      <c r="I2" s="90"/>
      <c r="J2" s="90"/>
      <c r="K2" s="3"/>
    </row>
    <row r="3" spans="1:11" s="4" customFormat="1" x14ac:dyDescent="0.2">
      <c r="A3" s="83" t="s">
        <v>24</v>
      </c>
      <c r="B3" s="83"/>
      <c r="C3" s="83"/>
      <c r="D3" s="83"/>
      <c r="E3" s="83"/>
      <c r="F3" s="83"/>
      <c r="G3" s="83"/>
      <c r="H3" s="83"/>
      <c r="I3" s="83"/>
      <c r="J3" s="83"/>
      <c r="K3" s="3"/>
    </row>
    <row r="4" spans="1:11" s="4" customFormat="1" x14ac:dyDescent="0.2">
      <c r="A4" s="83" t="s">
        <v>25</v>
      </c>
      <c r="B4" s="83"/>
      <c r="C4" s="83"/>
      <c r="D4" s="83"/>
      <c r="E4" s="83"/>
      <c r="F4" s="83"/>
      <c r="G4" s="83"/>
      <c r="H4" s="83"/>
      <c r="I4" s="83"/>
      <c r="J4" s="83"/>
      <c r="K4" s="5"/>
    </row>
    <row r="5" spans="1:11" x14ac:dyDescent="0.25">
      <c r="B5" s="4"/>
      <c r="C5" s="4"/>
      <c r="D5" s="4"/>
      <c r="E5" s="4"/>
      <c r="F5" s="4"/>
      <c r="G5" s="4"/>
      <c r="H5" s="4"/>
      <c r="I5" s="4"/>
      <c r="J5" s="4"/>
    </row>
    <row r="6" spans="1:11" ht="14.45" customHeight="1" x14ac:dyDescent="0.25">
      <c r="A6" s="114"/>
      <c r="B6" s="114" t="s">
        <v>94</v>
      </c>
      <c r="C6" s="114" t="s">
        <v>93</v>
      </c>
      <c r="D6" s="114" t="s">
        <v>113</v>
      </c>
      <c r="E6" s="114" t="s">
        <v>95</v>
      </c>
      <c r="F6" s="114" t="s">
        <v>96</v>
      </c>
      <c r="G6" s="114" t="s">
        <v>97</v>
      </c>
      <c r="H6" s="114" t="s">
        <v>98</v>
      </c>
      <c r="I6" s="114" t="s">
        <v>114</v>
      </c>
      <c r="J6" s="114" t="s">
        <v>99</v>
      </c>
    </row>
    <row r="7" spans="1:11" ht="27.95" customHeight="1" x14ac:dyDescent="0.25">
      <c r="A7" s="114"/>
      <c r="B7" s="114"/>
      <c r="C7" s="114"/>
      <c r="D7" s="114"/>
      <c r="E7" s="114"/>
      <c r="F7" s="114"/>
      <c r="G7" s="114"/>
      <c r="H7" s="114"/>
      <c r="I7" s="114"/>
      <c r="J7" s="114"/>
    </row>
    <row r="8" spans="1:11" x14ac:dyDescent="0.2">
      <c r="A8" s="77" t="s">
        <v>32</v>
      </c>
      <c r="B8" s="78"/>
      <c r="C8" s="78"/>
      <c r="D8" s="78"/>
      <c r="E8" s="78"/>
      <c r="F8" s="78"/>
      <c r="G8" s="78"/>
      <c r="H8" s="78"/>
      <c r="I8" s="78"/>
      <c r="J8" s="78"/>
    </row>
    <row r="9" spans="1:11" x14ac:dyDescent="0.2">
      <c r="A9" s="48" t="s">
        <v>62</v>
      </c>
      <c r="B9" s="49">
        <v>244401.19261990857</v>
      </c>
      <c r="C9" s="49">
        <v>15983.716024452549</v>
      </c>
      <c r="D9" s="49">
        <v>0</v>
      </c>
      <c r="E9" s="49">
        <v>260384.90864436113</v>
      </c>
      <c r="F9" s="49">
        <v>42692.392913174532</v>
      </c>
      <c r="G9" s="49">
        <v>340620.1668956033</v>
      </c>
      <c r="H9" s="49">
        <v>972.3581948676399</v>
      </c>
      <c r="I9" s="42">
        <v>0</v>
      </c>
      <c r="J9" s="49">
        <v>644669.82664800668</v>
      </c>
    </row>
    <row r="10" spans="1:11" x14ac:dyDescent="0.2">
      <c r="A10" s="30" t="s">
        <v>111</v>
      </c>
      <c r="B10" s="68">
        <v>41.030688383654706</v>
      </c>
      <c r="C10" s="40">
        <v>-25.055858093839859</v>
      </c>
      <c r="D10" s="40">
        <v>0</v>
      </c>
      <c r="E10" s="40">
        <v>15.974830289814847</v>
      </c>
      <c r="F10" s="40">
        <v>776.55573437924318</v>
      </c>
      <c r="G10" s="40">
        <v>6488.8469059670797</v>
      </c>
      <c r="H10" s="40">
        <v>0.41256715410002764</v>
      </c>
      <c r="I10" s="40">
        <v>0</v>
      </c>
      <c r="J10" s="40">
        <v>7281.7900377902379</v>
      </c>
    </row>
    <row r="11" spans="1:11" x14ac:dyDescent="0.2">
      <c r="A11" s="30" t="s">
        <v>112</v>
      </c>
      <c r="B11" s="40">
        <v>12499.72375510766</v>
      </c>
      <c r="C11" s="40">
        <v>-10.290084475239993</v>
      </c>
      <c r="D11" s="40">
        <v>0</v>
      </c>
      <c r="E11" s="40">
        <v>12489.433670632419</v>
      </c>
      <c r="F11" s="40">
        <v>402.11887739789688</v>
      </c>
      <c r="G11" s="40">
        <v>796.56117207739828</v>
      </c>
      <c r="H11" s="40">
        <v>-0.41118070284999997</v>
      </c>
      <c r="I11" s="40">
        <v>0</v>
      </c>
      <c r="J11" s="40">
        <v>13687.702539404865</v>
      </c>
    </row>
    <row r="12" spans="1:11" x14ac:dyDescent="0.2">
      <c r="A12" s="41" t="s">
        <v>63</v>
      </c>
      <c r="B12" s="42">
        <v>256941.94706339989</v>
      </c>
      <c r="C12" s="49">
        <v>15948.37008188347</v>
      </c>
      <c r="D12" s="42">
        <v>0</v>
      </c>
      <c r="E12" s="49">
        <v>272890.31714528333</v>
      </c>
      <c r="F12" s="42">
        <v>43871.067524951672</v>
      </c>
      <c r="G12" s="42">
        <v>347905.57497364777</v>
      </c>
      <c r="H12" s="42">
        <v>972.35958131888992</v>
      </c>
      <c r="I12" s="42">
        <v>0</v>
      </c>
      <c r="J12" s="42">
        <v>665639.31922520162</v>
      </c>
    </row>
    <row r="13" spans="1:11" x14ac:dyDescent="0.2">
      <c r="A13" s="31"/>
      <c r="B13" s="44"/>
      <c r="C13" s="43"/>
      <c r="D13" s="43"/>
      <c r="E13" s="31"/>
      <c r="F13" s="43"/>
      <c r="G13" s="43"/>
      <c r="H13" s="43"/>
      <c r="I13" s="43"/>
      <c r="J13" s="43"/>
    </row>
    <row r="14" spans="1:11" x14ac:dyDescent="0.2">
      <c r="A14" s="77" t="s">
        <v>35</v>
      </c>
      <c r="B14" s="78" t="s">
        <v>135</v>
      </c>
      <c r="C14" s="78"/>
      <c r="D14" s="78"/>
      <c r="E14" s="78"/>
      <c r="F14" s="78"/>
      <c r="G14" s="78"/>
      <c r="H14" s="78"/>
      <c r="I14" s="78"/>
      <c r="J14" s="78"/>
    </row>
    <row r="15" spans="1:11" x14ac:dyDescent="0.2">
      <c r="A15" s="48" t="s">
        <v>62</v>
      </c>
      <c r="B15" s="49">
        <v>211390.21275658006</v>
      </c>
      <c r="C15" s="49">
        <v>24387.39141650837</v>
      </c>
      <c r="D15" s="49">
        <v>-2918.9055022147077</v>
      </c>
      <c r="E15" s="49">
        <v>232858.69867087374</v>
      </c>
      <c r="F15" s="49">
        <v>77468.227334274314</v>
      </c>
      <c r="G15" s="49">
        <v>143428.73725955907</v>
      </c>
      <c r="H15" s="49">
        <v>27420.150151468992</v>
      </c>
      <c r="I15" s="49">
        <v>-36783.367936632189</v>
      </c>
      <c r="J15" s="49">
        <v>444392.44547954388</v>
      </c>
      <c r="K15" s="21"/>
    </row>
    <row r="16" spans="1:11" x14ac:dyDescent="0.2">
      <c r="A16" s="30" t="s">
        <v>111</v>
      </c>
      <c r="B16" s="68">
        <v>11444.553117756739</v>
      </c>
      <c r="C16" s="40">
        <v>967.18251392785123</v>
      </c>
      <c r="D16" s="40">
        <v>-1730.9018524481689</v>
      </c>
      <c r="E16" s="40">
        <v>10680.833779236422</v>
      </c>
      <c r="F16" s="40">
        <v>6557.4596014864328</v>
      </c>
      <c r="G16" s="40">
        <v>19281.07439468554</v>
      </c>
      <c r="H16" s="40">
        <v>-1358.262601919997</v>
      </c>
      <c r="I16" s="40">
        <v>-3270.037941640745</v>
      </c>
      <c r="J16" s="40">
        <v>31891.06723184765</v>
      </c>
      <c r="K16" s="21"/>
    </row>
    <row r="17" spans="1:11" x14ac:dyDescent="0.2">
      <c r="A17" s="30" t="s">
        <v>112</v>
      </c>
      <c r="B17" s="40">
        <v>14768.60959351679</v>
      </c>
      <c r="C17" s="40">
        <v>3387.7011020904506</v>
      </c>
      <c r="D17" s="40">
        <v>0</v>
      </c>
      <c r="E17" s="40">
        <v>18156.310695607241</v>
      </c>
      <c r="F17" s="40">
        <v>-1682.4433419304073</v>
      </c>
      <c r="G17" s="40">
        <v>-4.8621422576279087</v>
      </c>
      <c r="H17" s="40">
        <v>88.481234811545761</v>
      </c>
      <c r="I17" s="40">
        <v>0</v>
      </c>
      <c r="J17" s="40">
        <v>16557.486446230752</v>
      </c>
      <c r="K17" s="21"/>
    </row>
    <row r="18" spans="1:11" x14ac:dyDescent="0.2">
      <c r="A18" s="41" t="s">
        <v>63</v>
      </c>
      <c r="B18" s="42">
        <v>237603.37546785359</v>
      </c>
      <c r="C18" s="42">
        <v>28742.275032526672</v>
      </c>
      <c r="D18" s="42">
        <v>-4649.8073546628584</v>
      </c>
      <c r="E18" s="42">
        <v>261695.8431457174</v>
      </c>
      <c r="F18" s="42">
        <v>82343.243593830339</v>
      </c>
      <c r="G18" s="42">
        <v>162704.94951198698</v>
      </c>
      <c r="H18" s="42">
        <v>26150.36878436054</v>
      </c>
      <c r="I18" s="42">
        <v>-40053.405878273014</v>
      </c>
      <c r="J18" s="42">
        <v>492840.99915762228</v>
      </c>
      <c r="K18" s="21"/>
    </row>
    <row r="19" spans="1:11" x14ac:dyDescent="0.2">
      <c r="A19" s="31"/>
      <c r="B19" s="108"/>
      <c r="C19" s="44"/>
      <c r="D19" s="43"/>
      <c r="E19" s="31"/>
      <c r="F19" s="43"/>
      <c r="G19" s="43"/>
      <c r="H19" s="43"/>
      <c r="I19" s="43"/>
      <c r="J19" s="43"/>
    </row>
    <row r="20" spans="1:11" x14ac:dyDescent="0.2">
      <c r="A20" s="77" t="s">
        <v>36</v>
      </c>
      <c r="B20" s="78" t="s">
        <v>135</v>
      </c>
      <c r="C20" s="78"/>
      <c r="D20" s="78"/>
      <c r="E20" s="78"/>
      <c r="F20" s="78"/>
      <c r="G20" s="78"/>
      <c r="H20" s="78"/>
      <c r="I20" s="78"/>
      <c r="J20" s="78"/>
    </row>
    <row r="21" spans="1:11" x14ac:dyDescent="0.2">
      <c r="A21" s="48" t="s">
        <v>62</v>
      </c>
      <c r="B21" s="49">
        <v>943264.56233706255</v>
      </c>
      <c r="C21" s="49">
        <v>14179.166682802879</v>
      </c>
      <c r="D21" s="49">
        <v>-2918.9055022146786</v>
      </c>
      <c r="E21" s="49">
        <v>954524.82351765072</v>
      </c>
      <c r="F21" s="49">
        <v>62253.61567010689</v>
      </c>
      <c r="G21" s="49">
        <v>84714.433013739908</v>
      </c>
      <c r="H21" s="49">
        <v>3955.1883331166096</v>
      </c>
      <c r="I21" s="49">
        <v>-36783.367936632363</v>
      </c>
      <c r="J21" s="49">
        <v>1068664.6925979818</v>
      </c>
    </row>
    <row r="22" spans="1:11" x14ac:dyDescent="0.2">
      <c r="A22" s="30" t="s">
        <v>111</v>
      </c>
      <c r="B22" s="68">
        <v>37811.898333069075</v>
      </c>
      <c r="C22" s="40">
        <v>-594.66089020954792</v>
      </c>
      <c r="D22" s="40">
        <v>-1730.9018524482017</v>
      </c>
      <c r="E22" s="40">
        <v>35486.335590411327</v>
      </c>
      <c r="F22" s="40">
        <v>1041.5555987580781</v>
      </c>
      <c r="G22" s="40">
        <v>2754.315164498476</v>
      </c>
      <c r="H22" s="40">
        <v>460.99753658056989</v>
      </c>
      <c r="I22" s="40">
        <v>-3270.0379416406431</v>
      </c>
      <c r="J22" s="40">
        <v>36473.165948607813</v>
      </c>
    </row>
    <row r="23" spans="1:11" x14ac:dyDescent="0.2">
      <c r="A23" s="30" t="s">
        <v>112</v>
      </c>
      <c r="B23" s="40">
        <v>-68806.396322566579</v>
      </c>
      <c r="C23" s="40">
        <v>2571.0279471709191</v>
      </c>
      <c r="D23" s="40">
        <v>0</v>
      </c>
      <c r="E23" s="40">
        <v>-66235.368375395657</v>
      </c>
      <c r="F23" s="40">
        <v>-649.87068449138008</v>
      </c>
      <c r="G23" s="40">
        <v>-154.73511274549008</v>
      </c>
      <c r="H23" s="40">
        <v>0</v>
      </c>
      <c r="I23" s="40">
        <v>0</v>
      </c>
      <c r="J23" s="40">
        <v>-67039.97417263253</v>
      </c>
    </row>
    <row r="24" spans="1:11" x14ac:dyDescent="0.2">
      <c r="A24" s="41" t="s">
        <v>63</v>
      </c>
      <c r="B24" s="42">
        <v>912270.06434756506</v>
      </c>
      <c r="C24" s="42">
        <v>16155.533739764251</v>
      </c>
      <c r="D24" s="42">
        <v>-4649.8073546629166</v>
      </c>
      <c r="E24" s="42">
        <v>923775.79073266638</v>
      </c>
      <c r="F24" s="42">
        <v>62645.300584373588</v>
      </c>
      <c r="G24" s="42">
        <v>87314.013065492894</v>
      </c>
      <c r="H24" s="42">
        <v>4416.1858696971794</v>
      </c>
      <c r="I24" s="42">
        <v>-40053.405878273072</v>
      </c>
      <c r="J24" s="42">
        <v>1038097.8843739571</v>
      </c>
    </row>
    <row r="25" spans="1:11" x14ac:dyDescent="0.2">
      <c r="A25" s="31"/>
      <c r="B25" s="43"/>
      <c r="C25" s="43"/>
      <c r="D25" s="43"/>
      <c r="E25" s="31"/>
      <c r="F25" s="43"/>
      <c r="G25" s="43"/>
      <c r="H25" s="43"/>
      <c r="I25" s="43"/>
      <c r="J25" s="43"/>
    </row>
    <row r="26" spans="1:11" ht="17.25" x14ac:dyDescent="0.25">
      <c r="A26" s="77" t="s">
        <v>115</v>
      </c>
      <c r="B26" s="78"/>
      <c r="C26" s="78"/>
      <c r="D26" s="78"/>
      <c r="E26" s="78"/>
      <c r="F26" s="78"/>
      <c r="G26" s="78"/>
      <c r="H26" s="78"/>
      <c r="I26" s="78"/>
      <c r="J26" s="78"/>
    </row>
    <row r="27" spans="1:11" x14ac:dyDescent="0.2">
      <c r="A27" s="48" t="s">
        <v>62</v>
      </c>
      <c r="B27" s="49">
        <v>-487473.15696057392</v>
      </c>
      <c r="C27" s="49">
        <v>26191.940758158042</v>
      </c>
      <c r="D27" s="49">
        <v>-2.9103830456733704E-11</v>
      </c>
      <c r="E27" s="49">
        <v>-461281.21620241588</v>
      </c>
      <c r="F27" s="49">
        <v>57907.004577341962</v>
      </c>
      <c r="G27" s="49">
        <v>399334.47114142252</v>
      </c>
      <c r="H27" s="49">
        <v>24437.320013220022</v>
      </c>
      <c r="I27" s="49">
        <v>1.7462298274040222E-10</v>
      </c>
      <c r="J27" s="49">
        <v>20397.579529568786</v>
      </c>
    </row>
    <row r="28" spans="1:11" x14ac:dyDescent="0.2">
      <c r="A28" s="30" t="s">
        <v>111</v>
      </c>
      <c r="B28" s="40">
        <v>-26326.314526928683</v>
      </c>
      <c r="C28" s="40">
        <v>1536.7875460435594</v>
      </c>
      <c r="D28" s="40">
        <v>3.2741809263825417E-11</v>
      </c>
      <c r="E28" s="40">
        <v>-24789.52698088509</v>
      </c>
      <c r="F28" s="40">
        <v>6292.4597371075979</v>
      </c>
      <c r="G28" s="40">
        <v>23015.606136154143</v>
      </c>
      <c r="H28" s="40">
        <v>-1818.8475713464668</v>
      </c>
      <c r="I28" s="40">
        <v>-1.0186340659856796E-10</v>
      </c>
      <c r="J28" s="40">
        <v>2699.6913210300772</v>
      </c>
    </row>
    <row r="29" spans="1:11" x14ac:dyDescent="0.2">
      <c r="A29" s="30" t="s">
        <v>112</v>
      </c>
      <c r="B29" s="40">
        <v>96074.729671191031</v>
      </c>
      <c r="C29" s="40">
        <v>806.38307044429166</v>
      </c>
      <c r="D29" s="40">
        <v>0</v>
      </c>
      <c r="E29" s="40">
        <v>96881.112741635327</v>
      </c>
      <c r="F29" s="40">
        <v>-630.45378004113024</v>
      </c>
      <c r="G29" s="40">
        <v>946.43414256526057</v>
      </c>
      <c r="H29" s="40">
        <v>88.070054108695757</v>
      </c>
      <c r="I29" s="40">
        <v>0</v>
      </c>
      <c r="J29" s="40">
        <v>97285.163158268144</v>
      </c>
    </row>
    <row r="30" spans="1:11" x14ac:dyDescent="0.2">
      <c r="A30" s="41" t="s">
        <v>63</v>
      </c>
      <c r="B30" s="42">
        <v>-417724.74181631161</v>
      </c>
      <c r="C30" s="42">
        <v>28535.111374645894</v>
      </c>
      <c r="D30" s="42">
        <v>5.8207660913467407E-11</v>
      </c>
      <c r="E30" s="42">
        <v>-389189.63044166565</v>
      </c>
      <c r="F30" s="42">
        <v>63569.010534408415</v>
      </c>
      <c r="G30" s="42">
        <v>423296.51142014185</v>
      </c>
      <c r="H30" s="42">
        <v>22706.542495982252</v>
      </c>
      <c r="I30" s="42">
        <v>5.8207660913467407E-11</v>
      </c>
      <c r="J30" s="42">
        <v>120382.43400886678</v>
      </c>
    </row>
    <row r="31" spans="1:11" x14ac:dyDescent="0.2">
      <c r="A31" s="29"/>
      <c r="B31" s="31"/>
      <c r="C31" s="43"/>
      <c r="D31" s="43"/>
      <c r="E31" s="43"/>
      <c r="F31" s="31"/>
      <c r="G31" s="43"/>
      <c r="H31" s="43"/>
      <c r="I31" s="43"/>
      <c r="J31" s="31"/>
    </row>
    <row r="33" spans="1:14" x14ac:dyDescent="0.25">
      <c r="A33" s="33" t="s">
        <v>27</v>
      </c>
      <c r="B33" s="45"/>
      <c r="C33" s="45"/>
      <c r="D33" s="45"/>
      <c r="E33" s="45"/>
      <c r="F33" s="45"/>
      <c r="G33" s="45"/>
      <c r="H33" s="45"/>
      <c r="I33" s="45"/>
      <c r="J33" s="45"/>
    </row>
    <row r="34" spans="1:14" ht="16.5" x14ac:dyDescent="0.3">
      <c r="A34" s="99" t="s">
        <v>108</v>
      </c>
      <c r="B34" s="99"/>
      <c r="C34" s="99"/>
      <c r="D34" s="99"/>
      <c r="E34" s="99"/>
      <c r="F34" s="99"/>
      <c r="G34" s="99"/>
      <c r="H34" s="99"/>
      <c r="I34" s="99"/>
      <c r="J34" s="99"/>
      <c r="K34" s="99"/>
      <c r="L34" s="99"/>
      <c r="M34" s="99"/>
      <c r="N34" s="109"/>
    </row>
    <row r="35" spans="1:14" ht="16.5" x14ac:dyDescent="0.3">
      <c r="A35" s="118" t="s">
        <v>110</v>
      </c>
      <c r="B35" s="118"/>
      <c r="C35" s="118"/>
      <c r="D35" s="118"/>
      <c r="E35" s="118"/>
      <c r="F35" s="118"/>
      <c r="G35" s="118"/>
      <c r="H35" s="118"/>
      <c r="I35" s="118"/>
      <c r="J35" s="118"/>
      <c r="K35" s="4"/>
      <c r="L35" s="4"/>
      <c r="M35" s="4"/>
    </row>
    <row r="36" spans="1:14" ht="45.75" customHeight="1" x14ac:dyDescent="0.3">
      <c r="A36" s="117" t="s">
        <v>116</v>
      </c>
      <c r="B36" s="117"/>
      <c r="C36" s="117"/>
      <c r="D36" s="117"/>
      <c r="E36" s="117"/>
      <c r="F36" s="117"/>
      <c r="G36" s="117"/>
      <c r="H36" s="117"/>
      <c r="I36" s="117"/>
      <c r="J36" s="117"/>
      <c r="K36" s="117"/>
      <c r="L36" s="117"/>
      <c r="M36" s="117"/>
    </row>
    <row r="37" spans="1:14" ht="43.5" customHeight="1" x14ac:dyDescent="0.3">
      <c r="A37" s="117" t="s">
        <v>117</v>
      </c>
      <c r="B37" s="117"/>
      <c r="C37" s="117"/>
      <c r="D37" s="117"/>
      <c r="E37" s="117"/>
      <c r="F37" s="117"/>
      <c r="G37" s="117"/>
      <c r="H37" s="117"/>
      <c r="I37" s="117"/>
      <c r="J37" s="117"/>
      <c r="K37" s="117"/>
      <c r="L37" s="117"/>
      <c r="M37" s="117"/>
    </row>
    <row r="38" spans="1:14" ht="17.100000000000001" customHeight="1" x14ac:dyDescent="0.3">
      <c r="A38" s="117" t="s">
        <v>118</v>
      </c>
      <c r="B38" s="117"/>
      <c r="C38" s="117"/>
      <c r="D38" s="117"/>
      <c r="E38" s="117"/>
      <c r="F38" s="117"/>
      <c r="G38" s="117"/>
      <c r="H38" s="117"/>
      <c r="I38" s="117"/>
      <c r="J38" s="117"/>
      <c r="K38" s="117"/>
      <c r="L38" s="117"/>
      <c r="M38" s="117"/>
    </row>
    <row r="39" spans="1:14" x14ac:dyDescent="0.25">
      <c r="A39" s="29"/>
      <c r="B39" s="29"/>
      <c r="C39" s="29"/>
      <c r="D39" s="29"/>
      <c r="E39" s="29"/>
      <c r="F39" s="29"/>
      <c r="G39" s="29"/>
      <c r="H39" s="29"/>
      <c r="I39" s="29"/>
      <c r="J39" s="29"/>
    </row>
    <row r="40" spans="1:14" x14ac:dyDescent="0.25">
      <c r="A40" s="29"/>
      <c r="B40" s="29"/>
      <c r="C40" s="29"/>
      <c r="D40" s="29"/>
      <c r="E40" s="29"/>
      <c r="F40" s="29"/>
      <c r="G40" s="29"/>
      <c r="H40" s="29"/>
      <c r="I40" s="29"/>
      <c r="J40" s="29"/>
    </row>
    <row r="41" spans="1:14" ht="18" x14ac:dyDescent="0.25">
      <c r="A41" s="110" t="s">
        <v>132</v>
      </c>
      <c r="B41" s="110"/>
      <c r="C41" s="110"/>
      <c r="D41" s="110"/>
      <c r="E41" s="110"/>
      <c r="F41" s="110"/>
      <c r="G41" s="110"/>
      <c r="H41" s="110"/>
      <c r="I41" s="110"/>
      <c r="J41" s="110"/>
    </row>
    <row r="42" spans="1:14" x14ac:dyDescent="0.2">
      <c r="A42" s="111" t="s">
        <v>26</v>
      </c>
      <c r="B42" s="111"/>
      <c r="C42" s="111"/>
      <c r="D42" s="111"/>
      <c r="E42" s="111"/>
      <c r="F42" s="111"/>
      <c r="G42" s="111"/>
      <c r="H42" s="111"/>
      <c r="I42" s="111"/>
      <c r="J42" s="111"/>
    </row>
    <row r="43" spans="1:14" x14ac:dyDescent="0.2">
      <c r="A43" s="103" t="s">
        <v>24</v>
      </c>
      <c r="B43" s="103"/>
      <c r="C43" s="103"/>
      <c r="D43" s="103"/>
      <c r="E43" s="103"/>
      <c r="F43" s="103"/>
      <c r="G43" s="103"/>
      <c r="H43" s="103"/>
      <c r="I43" s="103"/>
      <c r="J43" s="103"/>
    </row>
    <row r="44" spans="1:14" x14ac:dyDescent="0.2">
      <c r="A44" s="103" t="s">
        <v>31</v>
      </c>
      <c r="B44" s="103"/>
      <c r="C44" s="103"/>
      <c r="D44" s="103"/>
      <c r="E44" s="103"/>
      <c r="F44" s="103"/>
      <c r="G44" s="103"/>
      <c r="H44" s="103"/>
      <c r="I44" s="103"/>
      <c r="J44" s="103"/>
    </row>
    <row r="45" spans="1:14" x14ac:dyDescent="0.25">
      <c r="A45" s="29"/>
      <c r="B45" s="29"/>
      <c r="C45" s="29"/>
      <c r="D45" s="29"/>
      <c r="E45" s="29"/>
      <c r="F45" s="29"/>
      <c r="G45" s="29"/>
      <c r="H45" s="29"/>
      <c r="I45" s="29"/>
      <c r="J45" s="29"/>
    </row>
    <row r="46" spans="1:14" ht="22.5" customHeight="1" x14ac:dyDescent="0.25">
      <c r="A46" s="114"/>
      <c r="B46" s="114" t="s">
        <v>94</v>
      </c>
      <c r="C46" s="114" t="s">
        <v>93</v>
      </c>
      <c r="D46" s="114" t="s">
        <v>113</v>
      </c>
      <c r="E46" s="114" t="s">
        <v>95</v>
      </c>
      <c r="F46" s="114" t="s">
        <v>96</v>
      </c>
      <c r="G46" s="114" t="s">
        <v>97</v>
      </c>
      <c r="H46" s="114" t="s">
        <v>98</v>
      </c>
      <c r="I46" s="114" t="s">
        <v>114</v>
      </c>
      <c r="J46" s="114" t="s">
        <v>99</v>
      </c>
    </row>
    <row r="47" spans="1:14" ht="22.5" customHeight="1" x14ac:dyDescent="0.25">
      <c r="A47" s="114"/>
      <c r="B47" s="114"/>
      <c r="C47" s="114"/>
      <c r="D47" s="114"/>
      <c r="E47" s="114"/>
      <c r="F47" s="114"/>
      <c r="G47" s="114"/>
      <c r="H47" s="114"/>
      <c r="I47" s="114"/>
      <c r="J47" s="114"/>
    </row>
    <row r="48" spans="1:14" x14ac:dyDescent="0.2">
      <c r="A48" s="77" t="s">
        <v>32</v>
      </c>
      <c r="B48" s="78"/>
      <c r="C48" s="78"/>
      <c r="D48" s="78"/>
      <c r="E48" s="78"/>
      <c r="F48" s="78"/>
      <c r="G48" s="78"/>
      <c r="H48" s="78"/>
      <c r="I48" s="78"/>
      <c r="J48" s="78"/>
    </row>
    <row r="49" spans="1:10" x14ac:dyDescent="0.2">
      <c r="A49" s="48" t="s">
        <v>62</v>
      </c>
      <c r="B49" s="50">
        <v>16.695518156453549</v>
      </c>
      <c r="C49" s="50">
        <v>1.0918785552280785</v>
      </c>
      <c r="D49" s="50">
        <v>0</v>
      </c>
      <c r="E49" s="50">
        <v>17.787396711681627</v>
      </c>
      <c r="F49" s="50">
        <v>2.9163999299007224</v>
      </c>
      <c r="G49" s="50">
        <v>23.268422383289721</v>
      </c>
      <c r="H49" s="50">
        <v>6.6423668898523525E-2</v>
      </c>
      <c r="I49" s="50">
        <v>0</v>
      </c>
      <c r="J49" s="50">
        <v>44.038642693770598</v>
      </c>
    </row>
    <row r="50" spans="1:10" x14ac:dyDescent="0.2">
      <c r="A50" s="30" t="s">
        <v>33</v>
      </c>
      <c r="B50" s="51">
        <v>2.8028856796392465E-3</v>
      </c>
      <c r="C50" s="51">
        <v>-1.7116141261298871E-3</v>
      </c>
      <c r="D50" s="51">
        <v>0</v>
      </c>
      <c r="E50" s="51">
        <v>1.0912715535093599E-3</v>
      </c>
      <c r="F50" s="51">
        <v>5.3048024127238504E-2</v>
      </c>
      <c r="G50" s="51">
        <v>0.44326568201940941</v>
      </c>
      <c r="H50" s="51">
        <v>2.8183260229607785E-5</v>
      </c>
      <c r="I50" s="51">
        <v>0</v>
      </c>
      <c r="J50" s="51">
        <v>0.49743316096038687</v>
      </c>
    </row>
    <row r="51" spans="1:10" x14ac:dyDescent="0.2">
      <c r="A51" s="30" t="s">
        <v>34</v>
      </c>
      <c r="B51" s="51">
        <v>0.85388030503028789</v>
      </c>
      <c r="C51" s="51">
        <v>-7.0293557222934628E-4</v>
      </c>
      <c r="D51" s="51">
        <v>0</v>
      </c>
      <c r="E51" s="51">
        <v>0.85317736945805855</v>
      </c>
      <c r="F51" s="51">
        <v>2.7469518240404965E-2</v>
      </c>
      <c r="G51" s="51">
        <v>5.4414634268281407E-2</v>
      </c>
      <c r="H51" s="51">
        <v>-2.8088549063227047E-5</v>
      </c>
      <c r="I51" s="51">
        <v>0</v>
      </c>
      <c r="J51" s="51">
        <v>0.93503343341768175</v>
      </c>
    </row>
    <row r="52" spans="1:10" x14ac:dyDescent="0.2">
      <c r="A52" s="41" t="s">
        <v>63</v>
      </c>
      <c r="B52" s="52">
        <v>17.552201347163479</v>
      </c>
      <c r="C52" s="52">
        <v>1.0894640055297191</v>
      </c>
      <c r="D52" s="52">
        <v>0</v>
      </c>
      <c r="E52" s="52">
        <v>18.641665352693195</v>
      </c>
      <c r="F52" s="52">
        <v>2.9969174722683656</v>
      </c>
      <c r="G52" s="52">
        <v>23.766102699577409</v>
      </c>
      <c r="H52" s="52">
        <v>6.642376360968992E-2</v>
      </c>
      <c r="I52" s="52">
        <v>0</v>
      </c>
      <c r="J52" s="52">
        <v>45.471109288148661</v>
      </c>
    </row>
    <row r="53" spans="1:10" x14ac:dyDescent="0.2">
      <c r="A53" s="31"/>
      <c r="B53" s="53"/>
      <c r="C53" s="53"/>
      <c r="D53" s="53"/>
      <c r="E53" s="54"/>
      <c r="F53" s="53"/>
      <c r="G53" s="53"/>
      <c r="H53" s="53"/>
      <c r="I53" s="53"/>
      <c r="J53" s="53"/>
    </row>
    <row r="54" spans="1:10" x14ac:dyDescent="0.2">
      <c r="A54" s="77" t="s">
        <v>35</v>
      </c>
      <c r="B54" s="79"/>
      <c r="C54" s="79"/>
      <c r="D54" s="79"/>
      <c r="E54" s="79"/>
      <c r="F54" s="79"/>
      <c r="G54" s="79"/>
      <c r="H54" s="79"/>
      <c r="I54" s="79"/>
      <c r="J54" s="79"/>
    </row>
    <row r="55" spans="1:10" x14ac:dyDescent="0.2">
      <c r="A55" s="48" t="s">
        <v>62</v>
      </c>
      <c r="B55" s="50">
        <v>14.440474276501432</v>
      </c>
      <c r="C55" s="50">
        <v>1.6659498745411943</v>
      </c>
      <c r="D55" s="50">
        <v>-0.19939608021875146</v>
      </c>
      <c r="E55" s="50">
        <v>15.907028070823877</v>
      </c>
      <c r="F55" s="50">
        <v>5.2920044380433673</v>
      </c>
      <c r="G55" s="50">
        <v>9.7978944431677544</v>
      </c>
      <c r="H55" s="50">
        <v>1.8731234892887421</v>
      </c>
      <c r="I55" s="50">
        <v>-2.5127430052955022</v>
      </c>
      <c r="J55" s="50">
        <v>30.357307436028233</v>
      </c>
    </row>
    <row r="56" spans="1:10" x14ac:dyDescent="0.2">
      <c r="A56" s="30" t="s">
        <v>33</v>
      </c>
      <c r="B56" s="51">
        <v>0.78179955802081547</v>
      </c>
      <c r="C56" s="51">
        <v>6.6070108123406385E-2</v>
      </c>
      <c r="D56" s="51">
        <v>-0.11824125322305597</v>
      </c>
      <c r="E56" s="51">
        <v>0.72962841292116598</v>
      </c>
      <c r="F56" s="51">
        <v>0.44795274795197254</v>
      </c>
      <c r="G56" s="51">
        <v>1.317127482814836</v>
      </c>
      <c r="H56" s="51">
        <v>-9.2785545309732348E-2</v>
      </c>
      <c r="I56" s="51">
        <v>-0.22338261627004768</v>
      </c>
      <c r="J56" s="51">
        <v>2.1785404821081942</v>
      </c>
    </row>
    <row r="57" spans="1:10" x14ac:dyDescent="0.2">
      <c r="A57" s="30" t="s">
        <v>34</v>
      </c>
      <c r="B57" s="51">
        <v>1.008872284832085</v>
      </c>
      <c r="C57" s="51">
        <v>0.23142041432895025</v>
      </c>
      <c r="D57" s="51">
        <v>0</v>
      </c>
      <c r="E57" s="51">
        <v>1.2402926991610352</v>
      </c>
      <c r="F57" s="51">
        <v>-0.1149309586475209</v>
      </c>
      <c r="G57" s="51">
        <v>-3.3214234133354358E-4</v>
      </c>
      <c r="H57" s="51">
        <v>6.0443242787239096E-3</v>
      </c>
      <c r="I57" s="51">
        <v>0</v>
      </c>
      <c r="J57" s="51">
        <v>1.1310739224509045</v>
      </c>
    </row>
    <row r="58" spans="1:10" x14ac:dyDescent="0.2">
      <c r="A58" s="41" t="s">
        <v>63</v>
      </c>
      <c r="B58" s="52">
        <v>16.231146119354332</v>
      </c>
      <c r="C58" s="52">
        <v>1.963440396993551</v>
      </c>
      <c r="D58" s="52">
        <v>-0.31763733344180617</v>
      </c>
      <c r="E58" s="52">
        <v>17.876949182906074</v>
      </c>
      <c r="F58" s="52">
        <v>5.6250262273478189</v>
      </c>
      <c r="G58" s="52">
        <v>11.114689783641257</v>
      </c>
      <c r="H58" s="52">
        <v>1.7863822682577337</v>
      </c>
      <c r="I58" s="52">
        <v>-2.7361256215655558</v>
      </c>
      <c r="J58" s="52">
        <v>33.666921840587335</v>
      </c>
    </row>
    <row r="59" spans="1:10" x14ac:dyDescent="0.2">
      <c r="A59" s="31"/>
      <c r="B59" s="53"/>
      <c r="C59" s="53"/>
      <c r="D59" s="53"/>
      <c r="E59" s="54"/>
      <c r="F59" s="53"/>
      <c r="G59" s="53"/>
      <c r="H59" s="53"/>
      <c r="I59" s="53"/>
      <c r="J59" s="53"/>
    </row>
    <row r="60" spans="1:10" x14ac:dyDescent="0.2">
      <c r="A60" s="77" t="s">
        <v>36</v>
      </c>
      <c r="B60" s="79"/>
      <c r="C60" s="79"/>
      <c r="D60" s="79"/>
      <c r="E60" s="79"/>
      <c r="F60" s="79"/>
      <c r="G60" s="79"/>
      <c r="H60" s="79"/>
      <c r="I60" s="79"/>
      <c r="J60" s="79"/>
    </row>
    <row r="61" spans="1:10" x14ac:dyDescent="0.2">
      <c r="A61" s="48" t="s">
        <v>62</v>
      </c>
      <c r="B61" s="50">
        <v>64.436226591288758</v>
      </c>
      <c r="C61" s="50">
        <v>0.96860629957839717</v>
      </c>
      <c r="D61" s="50">
        <v>-0.19939608021874947</v>
      </c>
      <c r="E61" s="50">
        <v>65.205436810648408</v>
      </c>
      <c r="F61" s="50">
        <v>4.2526648891666916</v>
      </c>
      <c r="G61" s="50">
        <v>5.7870067626640198</v>
      </c>
      <c r="H61" s="50">
        <v>0.27018656463938456</v>
      </c>
      <c r="I61" s="50">
        <v>-2.5127430052955142</v>
      </c>
      <c r="J61" s="50">
        <v>73.002552021822993</v>
      </c>
    </row>
    <row r="62" spans="1:10" x14ac:dyDescent="0.2">
      <c r="A62" s="30" t="s">
        <v>33</v>
      </c>
      <c r="B62" s="51">
        <v>2.5830039059240932</v>
      </c>
      <c r="C62" s="51">
        <v>-4.0622435524963162E-2</v>
      </c>
      <c r="D62" s="51">
        <v>-0.1182412532230582</v>
      </c>
      <c r="E62" s="51">
        <v>2.4241402171760718</v>
      </c>
      <c r="F62" s="51">
        <v>7.1150677390781417E-2</v>
      </c>
      <c r="G62" s="51">
        <v>0.18815259592040878</v>
      </c>
      <c r="H62" s="51">
        <v>3.1491633324518854E-2</v>
      </c>
      <c r="I62" s="51">
        <v>-0.22338261627004077</v>
      </c>
      <c r="J62" s="51">
        <v>2.4915525075417406</v>
      </c>
    </row>
    <row r="63" spans="1:10" x14ac:dyDescent="0.2">
      <c r="A63" s="30" t="s">
        <v>34</v>
      </c>
      <c r="B63" s="51">
        <v>-4.7002980090612407</v>
      </c>
      <c r="C63" s="51">
        <v>0.17563189161477522</v>
      </c>
      <c r="D63" s="51">
        <v>0</v>
      </c>
      <c r="E63" s="51">
        <v>-4.5246661174464657</v>
      </c>
      <c r="F63" s="51">
        <v>-4.4393923351865483E-2</v>
      </c>
      <c r="G63" s="51">
        <v>-1.0570254819913583E-2</v>
      </c>
      <c r="H63" s="51">
        <v>0</v>
      </c>
      <c r="I63" s="51">
        <v>0</v>
      </c>
      <c r="J63" s="51">
        <v>-4.5796302956182444</v>
      </c>
    </row>
    <row r="64" spans="1:10" x14ac:dyDescent="0.2">
      <c r="A64" s="41" t="s">
        <v>63</v>
      </c>
      <c r="B64" s="52">
        <v>62.31893248815161</v>
      </c>
      <c r="C64" s="52">
        <v>1.1036157556682091</v>
      </c>
      <c r="D64" s="52">
        <v>-0.31763733344181017</v>
      </c>
      <c r="E64" s="52">
        <v>63.10491091037801</v>
      </c>
      <c r="F64" s="52">
        <v>4.279421643205608</v>
      </c>
      <c r="G64" s="52">
        <v>5.9645891037645153</v>
      </c>
      <c r="H64" s="52">
        <v>0.30167819796390338</v>
      </c>
      <c r="I64" s="52">
        <v>-2.7361256215655598</v>
      </c>
      <c r="J64" s="52">
        <v>70.914474233746489</v>
      </c>
    </row>
    <row r="65" spans="1:10" x14ac:dyDescent="0.2">
      <c r="A65" s="31"/>
      <c r="B65" s="53"/>
      <c r="C65" s="53"/>
      <c r="D65" s="53"/>
      <c r="E65" s="54"/>
      <c r="F65" s="53"/>
      <c r="G65" s="53"/>
      <c r="H65" s="53"/>
      <c r="I65" s="53"/>
      <c r="J65" s="53"/>
    </row>
    <row r="66" spans="1:10" x14ac:dyDescent="0.2">
      <c r="A66" s="77" t="s">
        <v>78</v>
      </c>
      <c r="B66" s="79"/>
      <c r="C66" s="79"/>
      <c r="D66" s="79"/>
      <c r="E66" s="79"/>
      <c r="F66" s="79"/>
      <c r="G66" s="79"/>
      <c r="H66" s="79"/>
      <c r="I66" s="79"/>
      <c r="J66" s="79"/>
    </row>
    <row r="67" spans="1:10" x14ac:dyDescent="0.2">
      <c r="A67" s="48" t="s">
        <v>62</v>
      </c>
      <c r="B67" s="50">
        <v>-33.30023415833378</v>
      </c>
      <c r="C67" s="50">
        <v>1.7892221301908757</v>
      </c>
      <c r="D67" s="50">
        <v>-1.988138947294001E-15</v>
      </c>
      <c r="E67" s="50">
        <v>-31.511012028142904</v>
      </c>
      <c r="F67" s="50">
        <v>3.9557394787773981</v>
      </c>
      <c r="G67" s="50">
        <v>27.27931006379346</v>
      </c>
      <c r="H67" s="50">
        <v>1.669360593547881</v>
      </c>
      <c r="I67" s="50">
        <v>1.1928833683764005E-14</v>
      </c>
      <c r="J67" s="50">
        <v>1.393398107975846</v>
      </c>
    </row>
    <row r="68" spans="1:10" x14ac:dyDescent="0.2">
      <c r="A68" s="30" t="s">
        <v>33</v>
      </c>
      <c r="B68" s="51">
        <v>-1.7984014622236384</v>
      </c>
      <c r="C68" s="51">
        <v>0.10498092952223965</v>
      </c>
      <c r="D68" s="51">
        <v>2.2366563157057511E-15</v>
      </c>
      <c r="E68" s="51">
        <v>-1.6934205327013965</v>
      </c>
      <c r="F68" s="51">
        <v>0.42985009468842961</v>
      </c>
      <c r="G68" s="51">
        <v>1.5722405689138366</v>
      </c>
      <c r="H68" s="51">
        <v>-0.12424899537402158</v>
      </c>
      <c r="I68" s="51">
        <v>-6.9584863155290029E-15</v>
      </c>
      <c r="J68" s="51">
        <v>0.18442113552684097</v>
      </c>
    </row>
    <row r="69" spans="1:10" x14ac:dyDescent="0.2">
      <c r="A69" s="30" t="s">
        <v>34</v>
      </c>
      <c r="B69" s="51">
        <v>6.5630505989236134</v>
      </c>
      <c r="C69" s="51">
        <v>5.508558714194571E-2</v>
      </c>
      <c r="D69" s="51">
        <v>0</v>
      </c>
      <c r="E69" s="51">
        <v>6.6181361860655601</v>
      </c>
      <c r="F69" s="51">
        <v>-4.306751705525045E-2</v>
      </c>
      <c r="G69" s="51">
        <v>6.4652746746861459E-2</v>
      </c>
      <c r="H69" s="51">
        <v>6.0162357296606817E-3</v>
      </c>
      <c r="I69" s="51">
        <v>0</v>
      </c>
      <c r="J69" s="51">
        <v>6.6457376514868312</v>
      </c>
    </row>
    <row r="70" spans="1:10" x14ac:dyDescent="0.2">
      <c r="A70" s="41" t="s">
        <v>63</v>
      </c>
      <c r="B70" s="52">
        <v>-28.535585021633807</v>
      </c>
      <c r="C70" s="52">
        <v>1.9492886468550612</v>
      </c>
      <c r="D70" s="52">
        <v>3.976277894588002E-15</v>
      </c>
      <c r="E70" s="52">
        <v>-26.58629637477874</v>
      </c>
      <c r="F70" s="52">
        <v>4.3425220564105764</v>
      </c>
      <c r="G70" s="52">
        <v>28.916203379454153</v>
      </c>
      <c r="H70" s="52">
        <v>1.5511278339035202</v>
      </c>
      <c r="I70" s="52">
        <v>3.976277894588002E-15</v>
      </c>
      <c r="J70" s="52">
        <v>8.2235568949895015</v>
      </c>
    </row>
    <row r="71" spans="1:10" x14ac:dyDescent="0.2">
      <c r="A71" s="29"/>
      <c r="B71" s="46"/>
      <c r="C71" s="47"/>
      <c r="D71" s="47"/>
      <c r="E71" s="47"/>
      <c r="F71" s="47"/>
      <c r="G71" s="46"/>
      <c r="H71" s="47"/>
      <c r="I71" s="47"/>
      <c r="J71" s="47"/>
    </row>
    <row r="72" spans="1:10" x14ac:dyDescent="0.25">
      <c r="A72" s="29"/>
      <c r="B72" s="29"/>
      <c r="C72" s="29"/>
      <c r="D72" s="29"/>
      <c r="E72" s="29"/>
      <c r="F72" s="29"/>
      <c r="G72" s="29"/>
      <c r="H72" s="29"/>
      <c r="I72" s="29"/>
      <c r="J72" s="29"/>
    </row>
    <row r="73" spans="1:10" x14ac:dyDescent="0.2">
      <c r="A73" s="29"/>
      <c r="B73" s="45"/>
      <c r="C73" s="45"/>
      <c r="D73" s="45"/>
      <c r="E73" s="45"/>
      <c r="F73" s="45"/>
      <c r="G73" s="45"/>
      <c r="H73" s="45"/>
      <c r="I73" s="45"/>
      <c r="J73" s="45"/>
    </row>
    <row r="74" spans="1:10" x14ac:dyDescent="0.2">
      <c r="A74" s="29"/>
      <c r="B74" s="45"/>
      <c r="C74" s="45"/>
      <c r="D74" s="45"/>
      <c r="E74" s="45"/>
      <c r="F74" s="45"/>
      <c r="G74" s="45"/>
      <c r="H74" s="45"/>
      <c r="I74" s="45"/>
      <c r="J74" s="45"/>
    </row>
    <row r="75" spans="1:10" x14ac:dyDescent="0.25">
      <c r="A75" s="29"/>
      <c r="B75" s="29"/>
      <c r="C75" s="29"/>
      <c r="D75" s="29"/>
      <c r="E75" s="29"/>
      <c r="F75" s="29"/>
      <c r="G75" s="29"/>
      <c r="H75" s="29"/>
      <c r="I75" s="29"/>
      <c r="J75" s="29"/>
    </row>
    <row r="76" spans="1:10" x14ac:dyDescent="0.25">
      <c r="A76" s="119"/>
      <c r="B76" s="119"/>
      <c r="C76" s="119"/>
      <c r="D76" s="119"/>
      <c r="E76" s="119"/>
      <c r="F76" s="29"/>
      <c r="G76" s="29"/>
      <c r="H76" s="29"/>
      <c r="I76" s="29"/>
      <c r="J76" s="29"/>
    </row>
  </sheetData>
  <mergeCells count="25">
    <mergeCell ref="A76:E76"/>
    <mergeCell ref="G46:G47"/>
    <mergeCell ref="H46:H47"/>
    <mergeCell ref="J46:J47"/>
    <mergeCell ref="B46:B47"/>
    <mergeCell ref="C46:C47"/>
    <mergeCell ref="E46:E47"/>
    <mergeCell ref="F46:F47"/>
    <mergeCell ref="D46:D47"/>
    <mergeCell ref="I46:I47"/>
    <mergeCell ref="A46:A47"/>
    <mergeCell ref="A37:M37"/>
    <mergeCell ref="A38:M38"/>
    <mergeCell ref="A6:A7"/>
    <mergeCell ref="F6:F7"/>
    <mergeCell ref="G6:G7"/>
    <mergeCell ref="H6:H7"/>
    <mergeCell ref="J6:J7"/>
    <mergeCell ref="B6:B7"/>
    <mergeCell ref="C6:C7"/>
    <mergeCell ref="E6:E7"/>
    <mergeCell ref="D6:D7"/>
    <mergeCell ref="I6:I7"/>
    <mergeCell ref="A35:J35"/>
    <mergeCell ref="A36:M36"/>
  </mergeCells>
  <phoneticPr fontId="43" type="noConversion"/>
  <hyperlinks>
    <hyperlink ref="K1" location="Indice!A1" display="Indice" xr:uid="{8BFB4C8D-9F87-4112-B2B6-ACD49311D0A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AD00F-44C0-45FA-801F-AAA168210013}">
  <dimension ref="A1:N119"/>
  <sheetViews>
    <sheetView zoomScaleNormal="100" workbookViewId="0">
      <pane ySplit="7" topLeftCell="A8" activePane="bottomLeft" state="frozen"/>
      <selection pane="bottomLeft" activeCell="H7" sqref="H7"/>
    </sheetView>
  </sheetViews>
  <sheetFormatPr baseColWidth="10" defaultColWidth="10.85546875" defaultRowHeight="15" x14ac:dyDescent="0.25"/>
  <cols>
    <col min="1" max="1" width="42.42578125" style="2" customWidth="1"/>
    <col min="2" max="6" width="14.42578125" style="2" customWidth="1"/>
    <col min="7" max="7" width="14.42578125" style="102" customWidth="1"/>
    <col min="8" max="8" width="10.85546875" style="2"/>
    <col min="9" max="9" width="14.42578125" style="2" bestFit="1" customWidth="1"/>
    <col min="10" max="10" width="15.42578125" style="2" bestFit="1" customWidth="1"/>
    <col min="11" max="16384" width="10.85546875" style="2"/>
  </cols>
  <sheetData>
    <row r="1" spans="1:14" s="4" customFormat="1" ht="18" x14ac:dyDescent="0.25">
      <c r="A1" s="123" t="s">
        <v>136</v>
      </c>
      <c r="B1" s="123"/>
      <c r="C1" s="123"/>
      <c r="D1" s="123"/>
      <c r="E1" s="123"/>
      <c r="F1" s="123"/>
      <c r="G1" s="100"/>
      <c r="H1" s="39" t="s">
        <v>23</v>
      </c>
      <c r="I1" s="3"/>
      <c r="J1" s="3"/>
      <c r="K1" s="3"/>
    </row>
    <row r="2" spans="1:14" s="4" customFormat="1" x14ac:dyDescent="0.2">
      <c r="A2" s="120" t="s">
        <v>53</v>
      </c>
      <c r="B2" s="120"/>
      <c r="C2" s="120"/>
      <c r="D2" s="120"/>
      <c r="E2" s="120"/>
      <c r="F2" s="120"/>
      <c r="G2" s="101"/>
      <c r="H2" s="3"/>
      <c r="I2" s="3"/>
      <c r="J2" s="3"/>
      <c r="K2" s="3"/>
    </row>
    <row r="3" spans="1:14" s="4" customFormat="1" x14ac:dyDescent="0.2">
      <c r="A3" s="121" t="s">
        <v>24</v>
      </c>
      <c r="B3" s="121"/>
      <c r="C3" s="121"/>
      <c r="D3" s="121"/>
      <c r="E3" s="121"/>
      <c r="F3" s="121"/>
      <c r="G3" s="102"/>
    </row>
    <row r="4" spans="1:14" s="4" customFormat="1" x14ac:dyDescent="0.2">
      <c r="A4" s="121" t="s">
        <v>25</v>
      </c>
      <c r="B4" s="121"/>
      <c r="C4" s="121"/>
      <c r="D4" s="121"/>
      <c r="E4" s="121"/>
      <c r="F4" s="121"/>
      <c r="G4" s="103"/>
      <c r="H4" s="2"/>
      <c r="J4" s="5"/>
      <c r="K4" s="5"/>
    </row>
    <row r="5" spans="1:14" s="4" customFormat="1" x14ac:dyDescent="0.2">
      <c r="A5" s="82"/>
      <c r="B5" s="82"/>
      <c r="D5" s="82"/>
      <c r="E5" s="82"/>
      <c r="F5" s="82"/>
      <c r="G5" s="103"/>
      <c r="H5" s="2"/>
      <c r="I5" s="5"/>
      <c r="J5" s="5"/>
      <c r="K5" s="5"/>
    </row>
    <row r="6" spans="1:14" ht="14.45" customHeight="1" x14ac:dyDescent="0.25">
      <c r="A6" s="114" t="s">
        <v>80</v>
      </c>
      <c r="B6" s="114" t="s">
        <v>46</v>
      </c>
      <c r="C6" s="114" t="s">
        <v>86</v>
      </c>
      <c r="D6" s="114" t="s">
        <v>76</v>
      </c>
      <c r="E6" s="114" t="s">
        <v>77</v>
      </c>
      <c r="F6" s="114" t="s">
        <v>60</v>
      </c>
      <c r="G6" s="104"/>
    </row>
    <row r="7" spans="1:14" ht="28.5" customHeight="1" x14ac:dyDescent="0.25">
      <c r="A7" s="114"/>
      <c r="B7" s="114"/>
      <c r="C7" s="114"/>
      <c r="D7" s="114"/>
      <c r="E7" s="114"/>
      <c r="F7" s="114"/>
      <c r="G7" s="104"/>
    </row>
    <row r="8" spans="1:14" x14ac:dyDescent="0.2">
      <c r="A8" s="74" t="s">
        <v>21</v>
      </c>
      <c r="B8" s="75"/>
      <c r="C8" s="75">
        <v>219943.47121836786</v>
      </c>
      <c r="D8" s="76"/>
      <c r="E8" s="76"/>
      <c r="F8" s="76"/>
      <c r="I8" s="4"/>
      <c r="J8" s="4"/>
      <c r="K8" s="4"/>
      <c r="L8" s="4"/>
      <c r="M8" s="4"/>
      <c r="N8" s="4"/>
    </row>
    <row r="9" spans="1:14" x14ac:dyDescent="0.2">
      <c r="A9" s="80" t="s">
        <v>0</v>
      </c>
      <c r="B9" s="81"/>
      <c r="C9" s="81">
        <v>172271.79988404259</v>
      </c>
      <c r="D9" s="81"/>
      <c r="E9" s="81"/>
      <c r="F9" s="81"/>
      <c r="I9" s="4"/>
      <c r="J9" s="4"/>
      <c r="K9" s="4"/>
      <c r="L9" s="4"/>
      <c r="M9" s="4"/>
      <c r="N9" s="4"/>
    </row>
    <row r="10" spans="1:14" x14ac:dyDescent="0.2">
      <c r="A10" s="37" t="s">
        <v>38</v>
      </c>
      <c r="B10" s="81"/>
      <c r="C10" s="81">
        <v>750.27091332364</v>
      </c>
      <c r="D10" s="38"/>
      <c r="E10" s="38"/>
      <c r="F10" s="38"/>
      <c r="I10" s="4"/>
      <c r="J10" s="4"/>
      <c r="K10" s="4"/>
      <c r="L10" s="4"/>
      <c r="M10" s="4"/>
      <c r="N10" s="4"/>
    </row>
    <row r="11" spans="1:14" x14ac:dyDescent="0.2">
      <c r="A11" s="37" t="s">
        <v>39</v>
      </c>
      <c r="B11" s="81"/>
      <c r="C11" s="81">
        <v>1217.7430187799532</v>
      </c>
      <c r="D11" s="38"/>
      <c r="E11" s="38"/>
      <c r="F11" s="38"/>
      <c r="I11" s="4"/>
      <c r="J11" s="4"/>
      <c r="K11" s="4"/>
      <c r="L11" s="4"/>
      <c r="M11" s="4"/>
      <c r="N11" s="4"/>
    </row>
    <row r="12" spans="1:14" x14ac:dyDescent="0.2">
      <c r="A12" s="37" t="s">
        <v>3</v>
      </c>
      <c r="B12" s="81"/>
      <c r="C12" s="81">
        <v>45703.657402221666</v>
      </c>
      <c r="D12" s="38"/>
      <c r="E12" s="38"/>
      <c r="F12" s="38"/>
      <c r="I12" s="4"/>
      <c r="J12" s="4"/>
      <c r="K12" s="4"/>
      <c r="L12" s="4"/>
      <c r="M12" s="4"/>
      <c r="N12" s="4"/>
    </row>
    <row r="13" spans="1:14" x14ac:dyDescent="0.2">
      <c r="A13" s="31"/>
      <c r="B13" s="32"/>
      <c r="C13" s="32"/>
      <c r="D13" s="32"/>
      <c r="E13" s="32"/>
      <c r="F13" s="32"/>
      <c r="I13" s="4"/>
      <c r="J13" s="4"/>
      <c r="K13" s="4"/>
      <c r="L13" s="4"/>
      <c r="M13" s="4"/>
      <c r="N13" s="4"/>
    </row>
    <row r="14" spans="1:14" x14ac:dyDescent="0.2">
      <c r="A14" s="74" t="s">
        <v>22</v>
      </c>
      <c r="B14" s="75"/>
      <c r="C14" s="75">
        <v>243397.80623030331</v>
      </c>
      <c r="D14" s="76"/>
      <c r="E14" s="76"/>
      <c r="F14" s="76"/>
      <c r="G14" s="105"/>
      <c r="I14" s="4"/>
      <c r="J14" s="4"/>
      <c r="K14" s="4"/>
      <c r="L14" s="4"/>
      <c r="M14" s="4"/>
      <c r="N14" s="4"/>
    </row>
    <row r="15" spans="1:14" x14ac:dyDescent="0.2">
      <c r="A15" s="80" t="s">
        <v>64</v>
      </c>
      <c r="B15" s="81"/>
      <c r="C15" s="81">
        <v>27478.382113557509</v>
      </c>
      <c r="D15" s="81"/>
      <c r="E15" s="81"/>
      <c r="F15" s="81"/>
      <c r="G15" s="106"/>
      <c r="I15" s="4"/>
      <c r="J15" s="4"/>
      <c r="K15" s="4"/>
      <c r="L15" s="4"/>
      <c r="M15" s="4"/>
      <c r="N15" s="4"/>
    </row>
    <row r="16" spans="1:14" x14ac:dyDescent="0.2">
      <c r="A16" s="37" t="s">
        <v>40</v>
      </c>
      <c r="B16" s="38"/>
      <c r="C16" s="81">
        <v>20906.764422195207</v>
      </c>
      <c r="D16" s="38"/>
      <c r="E16" s="38"/>
      <c r="F16" s="38"/>
      <c r="G16" s="106"/>
      <c r="I16" s="4"/>
      <c r="J16" s="4"/>
      <c r="K16" s="4"/>
      <c r="L16" s="4"/>
      <c r="M16" s="4"/>
      <c r="N16" s="4"/>
    </row>
    <row r="17" spans="1:14" x14ac:dyDescent="0.2">
      <c r="A17" s="37" t="s">
        <v>41</v>
      </c>
      <c r="B17" s="38"/>
      <c r="C17" s="81">
        <v>3888.8545758366358</v>
      </c>
      <c r="D17" s="38"/>
      <c r="E17" s="38"/>
      <c r="F17" s="38"/>
      <c r="G17" s="106"/>
      <c r="I17" s="4"/>
      <c r="J17" s="4"/>
      <c r="K17" s="4"/>
      <c r="L17" s="4"/>
      <c r="M17" s="4"/>
      <c r="N17" s="4"/>
    </row>
    <row r="18" spans="1:14" x14ac:dyDescent="0.2">
      <c r="A18" s="37" t="s">
        <v>42</v>
      </c>
      <c r="B18" s="38"/>
      <c r="C18" s="81">
        <v>44473.925917920948</v>
      </c>
      <c r="D18" s="38"/>
      <c r="E18" s="38"/>
      <c r="F18" s="38"/>
      <c r="G18" s="106"/>
      <c r="I18" s="4"/>
      <c r="J18" s="4"/>
      <c r="K18" s="4"/>
      <c r="L18" s="4"/>
      <c r="M18" s="4"/>
      <c r="N18" s="4"/>
    </row>
    <row r="19" spans="1:14" x14ac:dyDescent="0.2">
      <c r="A19" s="37" t="s">
        <v>43</v>
      </c>
      <c r="B19" s="38"/>
      <c r="C19" s="81">
        <v>26211.182412680751</v>
      </c>
      <c r="D19" s="38"/>
      <c r="E19" s="38"/>
      <c r="F19" s="38"/>
      <c r="G19" s="106"/>
      <c r="I19" s="4"/>
      <c r="J19" s="4"/>
      <c r="K19" s="4"/>
      <c r="L19" s="4"/>
      <c r="M19" s="4"/>
      <c r="N19" s="4"/>
    </row>
    <row r="20" spans="1:14" x14ac:dyDescent="0.2">
      <c r="A20" s="37" t="s">
        <v>39</v>
      </c>
      <c r="B20" s="38"/>
      <c r="C20" s="81">
        <v>90496.688727677189</v>
      </c>
      <c r="D20" s="38"/>
      <c r="E20" s="38"/>
      <c r="F20" s="38"/>
      <c r="G20" s="106"/>
      <c r="I20" s="4"/>
      <c r="J20" s="4"/>
      <c r="K20" s="4"/>
      <c r="L20" s="4"/>
      <c r="M20" s="4"/>
      <c r="N20" s="4"/>
    </row>
    <row r="21" spans="1:14" x14ac:dyDescent="0.2">
      <c r="A21" s="37" t="s">
        <v>44</v>
      </c>
      <c r="B21" s="38"/>
      <c r="C21" s="81">
        <v>750.52421763749999</v>
      </c>
      <c r="D21" s="38"/>
      <c r="E21" s="38"/>
      <c r="F21" s="38"/>
      <c r="G21" s="106"/>
      <c r="I21" s="4"/>
      <c r="J21" s="4"/>
      <c r="K21" s="4"/>
      <c r="L21" s="4"/>
      <c r="M21" s="4"/>
      <c r="N21" s="4"/>
    </row>
    <row r="22" spans="1:14" x14ac:dyDescent="0.2">
      <c r="A22" s="37" t="s">
        <v>45</v>
      </c>
      <c r="B22" s="38"/>
      <c r="C22" s="81">
        <v>29191.483842797585</v>
      </c>
      <c r="D22" s="38"/>
      <c r="E22" s="38"/>
      <c r="F22" s="38"/>
      <c r="G22" s="106"/>
      <c r="I22" s="4"/>
      <c r="J22" s="4"/>
      <c r="K22" s="4"/>
      <c r="L22" s="4"/>
      <c r="M22" s="4"/>
      <c r="N22" s="4"/>
    </row>
    <row r="23" spans="1:14" x14ac:dyDescent="0.2">
      <c r="A23" s="31"/>
      <c r="B23" s="32"/>
      <c r="C23" s="32"/>
      <c r="D23" s="32"/>
      <c r="E23" s="32"/>
      <c r="F23" s="32"/>
      <c r="G23" s="106"/>
      <c r="I23" s="4"/>
      <c r="J23" s="4"/>
      <c r="K23" s="4"/>
      <c r="L23" s="4"/>
      <c r="M23" s="4"/>
      <c r="N23" s="4"/>
    </row>
    <row r="24" spans="1:14" ht="14.45" customHeight="1" x14ac:dyDescent="0.2">
      <c r="A24" s="74" t="s">
        <v>66</v>
      </c>
      <c r="B24" s="75"/>
      <c r="C24" s="75">
        <v>-23454.335011935444</v>
      </c>
      <c r="D24" s="76"/>
      <c r="E24" s="76"/>
      <c r="F24" s="76"/>
      <c r="I24" s="4"/>
      <c r="J24" s="4"/>
      <c r="K24" s="4"/>
      <c r="L24" s="4"/>
      <c r="M24" s="4"/>
      <c r="N24" s="4"/>
    </row>
    <row r="25" spans="1:14" x14ac:dyDescent="0.25">
      <c r="A25" s="32"/>
      <c r="B25" s="32"/>
      <c r="C25" s="32"/>
      <c r="D25" s="32"/>
      <c r="E25" s="32"/>
      <c r="F25" s="32"/>
      <c r="G25" s="106"/>
    </row>
    <row r="26" spans="1:14" ht="14.45" customHeight="1" x14ac:dyDescent="0.2">
      <c r="A26" s="74" t="s">
        <v>32</v>
      </c>
      <c r="B26" s="75">
        <v>244401.1926199086</v>
      </c>
      <c r="C26" s="75">
        <v>41.030688383571714</v>
      </c>
      <c r="D26" s="75">
        <v>-252.58429390409</v>
      </c>
      <c r="E26" s="75">
        <v>12752.308049011748</v>
      </c>
      <c r="F26" s="75">
        <v>256941.94706339983</v>
      </c>
    </row>
    <row r="27" spans="1:14" x14ac:dyDescent="0.2">
      <c r="A27" s="80" t="s">
        <v>11</v>
      </c>
      <c r="B27" s="81">
        <v>134286.98522199225</v>
      </c>
      <c r="C27" s="81">
        <v>-996.51642621536791</v>
      </c>
      <c r="D27" s="81">
        <v>-252.58429390409</v>
      </c>
      <c r="E27" s="81">
        <v>1402.3990719265703</v>
      </c>
      <c r="F27" s="81">
        <v>134440.28357379936</v>
      </c>
      <c r="G27" s="106"/>
    </row>
    <row r="28" spans="1:14" x14ac:dyDescent="0.2">
      <c r="A28" s="37" t="s">
        <v>12</v>
      </c>
      <c r="B28" s="81">
        <v>7172.3324297324125</v>
      </c>
      <c r="C28" s="81">
        <v>375.43490525427842</v>
      </c>
      <c r="D28" s="81">
        <v>0</v>
      </c>
      <c r="E28" s="81">
        <v>7.9662890185299995</v>
      </c>
      <c r="F28" s="81">
        <v>7555.7336240052209</v>
      </c>
      <c r="G28" s="106"/>
    </row>
    <row r="29" spans="1:14" x14ac:dyDescent="0.2">
      <c r="A29" s="37" t="s">
        <v>13</v>
      </c>
      <c r="B29" s="81">
        <v>340.86697856339998</v>
      </c>
      <c r="C29" s="81">
        <v>-0.12129571296998584</v>
      </c>
      <c r="D29" s="81">
        <v>0</v>
      </c>
      <c r="E29" s="81">
        <v>-1.04E-2</v>
      </c>
      <c r="F29" s="81">
        <v>340.73528285043</v>
      </c>
      <c r="G29" s="106"/>
    </row>
    <row r="30" spans="1:14" x14ac:dyDescent="0.2">
      <c r="A30" s="37" t="s">
        <v>14</v>
      </c>
      <c r="B30" s="81">
        <v>102601.00798962054</v>
      </c>
      <c r="C30" s="81">
        <v>662.23350505763119</v>
      </c>
      <c r="D30" s="81">
        <v>0</v>
      </c>
      <c r="E30" s="81">
        <v>11341.953088066648</v>
      </c>
      <c r="F30" s="81">
        <v>114605.19458274482</v>
      </c>
      <c r="G30" s="106"/>
    </row>
    <row r="31" spans="1:14" x14ac:dyDescent="0.2">
      <c r="A31" s="31"/>
      <c r="B31" s="32"/>
      <c r="C31" s="32"/>
      <c r="D31" s="32"/>
      <c r="E31" s="32"/>
      <c r="F31" s="32"/>
      <c r="G31" s="106"/>
    </row>
    <row r="32" spans="1:14" x14ac:dyDescent="0.2">
      <c r="A32" s="74" t="s">
        <v>67</v>
      </c>
      <c r="B32" s="75"/>
      <c r="C32" s="75">
        <v>-23495.365700319016</v>
      </c>
      <c r="D32" s="76"/>
      <c r="E32" s="76"/>
      <c r="F32" s="76"/>
    </row>
    <row r="33" spans="1:7" x14ac:dyDescent="0.25">
      <c r="A33" s="32"/>
      <c r="B33" s="32"/>
      <c r="C33" s="32"/>
      <c r="D33" s="32"/>
      <c r="E33" s="32"/>
      <c r="F33" s="32"/>
      <c r="G33" s="106"/>
    </row>
    <row r="34" spans="1:7" ht="14.45" customHeight="1" x14ac:dyDescent="0.2">
      <c r="A34" s="74" t="s">
        <v>35</v>
      </c>
      <c r="B34" s="75">
        <v>211390.21275658009</v>
      </c>
      <c r="C34" s="75">
        <v>11444.553117756785</v>
      </c>
      <c r="D34" s="75">
        <v>14732.749671744816</v>
      </c>
      <c r="E34" s="75">
        <v>35.8599217719688</v>
      </c>
      <c r="F34" s="75">
        <v>237603.37546785368</v>
      </c>
    </row>
    <row r="35" spans="1:7" x14ac:dyDescent="0.2">
      <c r="A35" s="80" t="s">
        <v>47</v>
      </c>
      <c r="B35" s="81">
        <v>35623.141700488231</v>
      </c>
      <c r="C35" s="81">
        <v>12759.65228493116</v>
      </c>
      <c r="D35" s="81">
        <v>181.39051847764</v>
      </c>
      <c r="E35" s="81">
        <v>-115.65371930210999</v>
      </c>
      <c r="F35" s="81">
        <v>48448.530784594921</v>
      </c>
      <c r="G35" s="106"/>
    </row>
    <row r="36" spans="1:7" x14ac:dyDescent="0.2">
      <c r="A36" s="37" t="s">
        <v>48</v>
      </c>
      <c r="B36" s="81">
        <v>18218.709723743799</v>
      </c>
      <c r="C36" s="81">
        <v>2050.4599046888334</v>
      </c>
      <c r="D36" s="81">
        <v>930.96160892578951</v>
      </c>
      <c r="E36" s="81">
        <v>0</v>
      </c>
      <c r="F36" s="81">
        <v>21200.131237358422</v>
      </c>
      <c r="G36" s="106"/>
    </row>
    <row r="37" spans="1:7" x14ac:dyDescent="0.2">
      <c r="A37" s="37" t="s">
        <v>49</v>
      </c>
      <c r="B37" s="81">
        <v>20486.826202481683</v>
      </c>
      <c r="C37" s="81">
        <v>-1521.8186089910128</v>
      </c>
      <c r="D37" s="81">
        <v>-0.1343311761</v>
      </c>
      <c r="E37" s="81">
        <v>-2072.039577087879</v>
      </c>
      <c r="F37" s="81">
        <v>16892.833685226691</v>
      </c>
      <c r="G37" s="106"/>
    </row>
    <row r="38" spans="1:7" x14ac:dyDescent="0.2">
      <c r="A38" s="37" t="s">
        <v>59</v>
      </c>
      <c r="B38" s="81">
        <v>112442.03401012547</v>
      </c>
      <c r="C38" s="81">
        <v>-3940.2617711299513</v>
      </c>
      <c r="D38" s="81">
        <v>13601.464588877607</v>
      </c>
      <c r="E38" s="81">
        <v>1683.1551380259675</v>
      </c>
      <c r="F38" s="81">
        <v>123786.39196589909</v>
      </c>
      <c r="G38" s="106"/>
    </row>
    <row r="39" spans="1:7" x14ac:dyDescent="0.2">
      <c r="A39" s="37" t="s">
        <v>61</v>
      </c>
      <c r="B39" s="81">
        <v>118.04700167890999</v>
      </c>
      <c r="C39" s="81">
        <v>-3.2478777607699856</v>
      </c>
      <c r="D39" s="81">
        <v>0</v>
      </c>
      <c r="E39" s="81">
        <v>0.11116290098999999</v>
      </c>
      <c r="F39" s="81">
        <v>114.91028681913001</v>
      </c>
      <c r="G39" s="106"/>
    </row>
    <row r="40" spans="1:7" x14ac:dyDescent="0.2">
      <c r="A40" s="37" t="s">
        <v>50</v>
      </c>
      <c r="B40" s="81">
        <v>129.0426607741</v>
      </c>
      <c r="C40" s="81">
        <v>-73.735842676839994</v>
      </c>
      <c r="D40" s="81">
        <v>14.557066774879999</v>
      </c>
      <c r="E40" s="81">
        <v>0</v>
      </c>
      <c r="F40" s="81">
        <v>69.863884872140005</v>
      </c>
      <c r="G40" s="106"/>
    </row>
    <row r="41" spans="1:7" x14ac:dyDescent="0.2">
      <c r="A41" s="37" t="s">
        <v>51</v>
      </c>
      <c r="B41" s="81">
        <v>24372.411457287883</v>
      </c>
      <c r="C41" s="81">
        <v>2173.5050286953647</v>
      </c>
      <c r="D41" s="81">
        <v>4.5102198649999998</v>
      </c>
      <c r="E41" s="81">
        <v>540.28691723500026</v>
      </c>
      <c r="F41" s="81">
        <v>27090.713623083248</v>
      </c>
      <c r="G41" s="105"/>
    </row>
    <row r="42" spans="1:7" x14ac:dyDescent="0.2">
      <c r="A42" s="31"/>
      <c r="B42" s="32"/>
      <c r="C42" s="32"/>
      <c r="D42" s="32"/>
      <c r="E42" s="32"/>
      <c r="F42" s="32"/>
      <c r="G42" s="105"/>
    </row>
    <row r="43" spans="1:7" ht="14.45" customHeight="1" x14ac:dyDescent="0.2">
      <c r="A43" s="74" t="s">
        <v>36</v>
      </c>
      <c r="B43" s="75">
        <v>943264.56233706255</v>
      </c>
      <c r="C43" s="75">
        <v>37811.898333069163</v>
      </c>
      <c r="D43" s="75">
        <v>-71692.732894208064</v>
      </c>
      <c r="E43" s="75">
        <v>2886.3365716414905</v>
      </c>
      <c r="F43" s="75">
        <v>912270.06434756506</v>
      </c>
    </row>
    <row r="44" spans="1:7" x14ac:dyDescent="0.2">
      <c r="A44" s="80" t="s">
        <v>47</v>
      </c>
      <c r="B44" s="81">
        <v>5797.2203915429764</v>
      </c>
      <c r="C44" s="81">
        <v>1496.8227683776408</v>
      </c>
      <c r="D44" s="81">
        <v>0</v>
      </c>
      <c r="E44" s="81">
        <v>1.62014506293</v>
      </c>
      <c r="F44" s="81">
        <v>7295.6633049835473</v>
      </c>
    </row>
    <row r="45" spans="1:7" x14ac:dyDescent="0.2">
      <c r="A45" s="37" t="s">
        <v>48</v>
      </c>
      <c r="B45" s="81">
        <v>547974.56105075416</v>
      </c>
      <c r="C45" s="81">
        <v>36609.557460514232</v>
      </c>
      <c r="D45" s="81">
        <v>-86860.097477687683</v>
      </c>
      <c r="E45" s="81">
        <v>0</v>
      </c>
      <c r="F45" s="81">
        <v>497724.02103358071</v>
      </c>
    </row>
    <row r="46" spans="1:7" x14ac:dyDescent="0.2">
      <c r="A46" s="37" t="s">
        <v>49</v>
      </c>
      <c r="B46" s="81">
        <v>195135.57758382047</v>
      </c>
      <c r="C46" s="81">
        <v>227.66962915097133</v>
      </c>
      <c r="D46" s="81">
        <v>15183.769892002012</v>
      </c>
      <c r="E46" s="81">
        <v>-1558.2271750785501</v>
      </c>
      <c r="F46" s="81">
        <v>208988.78992989491</v>
      </c>
      <c r="G46" s="22"/>
    </row>
    <row r="47" spans="1:7" x14ac:dyDescent="0.2">
      <c r="A47" s="37" t="s">
        <v>59</v>
      </c>
      <c r="B47" s="81">
        <v>0</v>
      </c>
      <c r="C47" s="81">
        <v>0</v>
      </c>
      <c r="D47" s="81">
        <v>0</v>
      </c>
      <c r="E47" s="81">
        <v>0</v>
      </c>
      <c r="F47" s="81">
        <v>0</v>
      </c>
    </row>
    <row r="48" spans="1:7" x14ac:dyDescent="0.2">
      <c r="A48" s="37" t="s">
        <v>61</v>
      </c>
      <c r="B48" s="81">
        <v>114334.43538524782</v>
      </c>
      <c r="C48" s="81">
        <v>-7963.4358214199965</v>
      </c>
      <c r="D48" s="81">
        <v>0</v>
      </c>
      <c r="E48" s="81">
        <v>4374.3850316340904</v>
      </c>
      <c r="F48" s="81">
        <v>110745.38459546192</v>
      </c>
    </row>
    <row r="49" spans="1:11" x14ac:dyDescent="0.2">
      <c r="A49" s="37" t="s">
        <v>50</v>
      </c>
      <c r="B49" s="81">
        <v>62.074105695189999</v>
      </c>
      <c r="C49" s="81">
        <v>-33.49965637919</v>
      </c>
      <c r="D49" s="81">
        <v>0</v>
      </c>
      <c r="E49" s="81">
        <v>0</v>
      </c>
      <c r="F49" s="81">
        <v>28.574449315999999</v>
      </c>
    </row>
    <row r="50" spans="1:11" x14ac:dyDescent="0.2">
      <c r="A50" s="37" t="s">
        <v>52</v>
      </c>
      <c r="B50" s="81">
        <v>79960.693820001849</v>
      </c>
      <c r="C50" s="81">
        <v>7474.7839528255026</v>
      </c>
      <c r="D50" s="81">
        <v>-16.405308522380004</v>
      </c>
      <c r="E50" s="81">
        <v>68.55857002302001</v>
      </c>
      <c r="F50" s="81">
        <v>87487.631034327991</v>
      </c>
    </row>
    <row r="51" spans="1:11" x14ac:dyDescent="0.2">
      <c r="A51" s="31"/>
      <c r="B51" s="32"/>
      <c r="C51" s="32"/>
      <c r="D51" s="32"/>
      <c r="E51" s="32"/>
      <c r="F51" s="32"/>
    </row>
    <row r="52" spans="1:11" x14ac:dyDescent="0.2">
      <c r="A52" s="74" t="s">
        <v>79</v>
      </c>
      <c r="B52" s="75">
        <v>-731874.34958048246</v>
      </c>
      <c r="C52" s="75">
        <v>-26367.345215312336</v>
      </c>
      <c r="D52" s="75">
        <v>86425.482565952887</v>
      </c>
      <c r="E52" s="75">
        <v>-2850.4766498695212</v>
      </c>
      <c r="F52" s="75">
        <v>-674666.68887971144</v>
      </c>
    </row>
    <row r="53" spans="1:11" x14ac:dyDescent="0.2">
      <c r="A53" s="74" t="s">
        <v>84</v>
      </c>
      <c r="B53" s="75">
        <v>-487473.15696057386</v>
      </c>
      <c r="C53" s="75">
        <v>-26326.314526928683</v>
      </c>
      <c r="D53" s="75">
        <v>86172.898272048798</v>
      </c>
      <c r="E53" s="75">
        <v>9901.8313991422292</v>
      </c>
      <c r="F53" s="75">
        <v>-417724.74181631155</v>
      </c>
    </row>
    <row r="54" spans="1:11" x14ac:dyDescent="0.2">
      <c r="A54" s="74" t="s">
        <v>85</v>
      </c>
      <c r="B54" s="75"/>
      <c r="C54" s="75">
        <v>2871.9795149933198</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24.95" customHeight="1" x14ac:dyDescent="0.3">
      <c r="A57" s="117" t="s">
        <v>119</v>
      </c>
      <c r="B57" s="117"/>
      <c r="C57" s="117"/>
      <c r="D57" s="117"/>
      <c r="E57" s="117"/>
      <c r="F57" s="117"/>
      <c r="H57" s="22"/>
    </row>
    <row r="58" spans="1:11" ht="37.5"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68.25" customHeight="1" x14ac:dyDescent="0.25">
      <c r="A64" s="122" t="s">
        <v>124</v>
      </c>
      <c r="B64" s="122"/>
      <c r="C64" s="122"/>
      <c r="D64" s="122"/>
      <c r="E64" s="122"/>
      <c r="F64" s="122"/>
    </row>
    <row r="65" spans="1:11" x14ac:dyDescent="0.25">
      <c r="A65" s="119"/>
      <c r="B65" s="119"/>
      <c r="C65" s="119"/>
      <c r="D65" s="119"/>
      <c r="E65" s="119"/>
      <c r="F65" s="119"/>
    </row>
    <row r="66" spans="1:11" ht="18" x14ac:dyDescent="0.25">
      <c r="A66" s="123" t="s">
        <v>136</v>
      </c>
      <c r="B66" s="123"/>
      <c r="C66" s="123"/>
      <c r="D66" s="123"/>
      <c r="E66" s="123"/>
      <c r="F66" s="123"/>
    </row>
    <row r="67" spans="1:11" x14ac:dyDescent="0.2">
      <c r="A67" s="120" t="s">
        <v>53</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10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15.024763904611804</v>
      </c>
      <c r="D73" s="86"/>
      <c r="E73" s="86"/>
      <c r="F73" s="86"/>
    </row>
    <row r="74" spans="1:11" x14ac:dyDescent="0.2">
      <c r="A74" s="80" t="s">
        <v>0</v>
      </c>
      <c r="B74" s="85"/>
      <c r="C74" s="85">
        <v>11.768219835497959</v>
      </c>
      <c r="D74" s="85"/>
      <c r="E74" s="85"/>
      <c r="F74" s="85"/>
    </row>
    <row r="75" spans="1:11" x14ac:dyDescent="0.2">
      <c r="A75" s="37" t="s">
        <v>38</v>
      </c>
      <c r="B75" s="85"/>
      <c r="C75" s="85">
        <v>5.1252457164292317E-2</v>
      </c>
      <c r="D75" s="87"/>
      <c r="E75" s="87"/>
      <c r="F75" s="87"/>
    </row>
    <row r="76" spans="1:11" x14ac:dyDescent="0.2">
      <c r="A76" s="37" t="s">
        <v>39</v>
      </c>
      <c r="B76" s="85"/>
      <c r="C76" s="85">
        <v>8.3186380810971308E-2</v>
      </c>
      <c r="D76" s="87"/>
      <c r="E76" s="87"/>
      <c r="F76" s="87"/>
    </row>
    <row r="77" spans="1:11" x14ac:dyDescent="0.2">
      <c r="A77" s="37" t="s">
        <v>3</v>
      </c>
      <c r="B77" s="85"/>
      <c r="C77" s="85">
        <v>3.1221052311385811</v>
      </c>
      <c r="D77" s="87"/>
      <c r="E77" s="87"/>
      <c r="F77" s="87"/>
    </row>
    <row r="78" spans="1:11" x14ac:dyDescent="0.2">
      <c r="A78" s="31"/>
      <c r="B78" s="88"/>
      <c r="C78" s="88"/>
      <c r="D78" s="88"/>
      <c r="E78" s="88"/>
      <c r="F78" s="88"/>
    </row>
    <row r="79" spans="1:11" x14ac:dyDescent="0.2">
      <c r="A79" s="74" t="s">
        <v>22</v>
      </c>
      <c r="B79" s="84"/>
      <c r="C79" s="84">
        <v>16.626974891561854</v>
      </c>
      <c r="D79" s="86"/>
      <c r="E79" s="86"/>
      <c r="F79" s="86"/>
    </row>
    <row r="80" spans="1:11" x14ac:dyDescent="0.2">
      <c r="A80" s="80" t="s">
        <v>64</v>
      </c>
      <c r="B80" s="85"/>
      <c r="C80" s="85">
        <v>1.877101427243598</v>
      </c>
      <c r="D80" s="85"/>
      <c r="E80" s="85"/>
      <c r="F80" s="85"/>
    </row>
    <row r="81" spans="1:6" x14ac:dyDescent="0.2">
      <c r="A81" s="37" t="s">
        <v>40</v>
      </c>
      <c r="B81" s="87"/>
      <c r="C81" s="85">
        <v>1.4281815127894926</v>
      </c>
      <c r="D81" s="87"/>
      <c r="E81" s="87"/>
      <c r="F81" s="87"/>
    </row>
    <row r="82" spans="1:6" x14ac:dyDescent="0.2">
      <c r="A82" s="37" t="s">
        <v>41</v>
      </c>
      <c r="B82" s="87"/>
      <c r="C82" s="85">
        <v>0.26565517738557554</v>
      </c>
      <c r="D82" s="87"/>
      <c r="E82" s="87"/>
      <c r="F82" s="87"/>
    </row>
    <row r="83" spans="1:6" x14ac:dyDescent="0.2">
      <c r="A83" s="37" t="s">
        <v>42</v>
      </c>
      <c r="B83" s="87"/>
      <c r="C83" s="85">
        <v>3.0380998950613756</v>
      </c>
      <c r="D83" s="87"/>
      <c r="E83" s="87"/>
      <c r="F83" s="87"/>
    </row>
    <row r="84" spans="1:6" x14ac:dyDescent="0.2">
      <c r="A84" s="37" t="s">
        <v>43</v>
      </c>
      <c r="B84" s="87"/>
      <c r="C84" s="85">
        <v>1.7905365648259952</v>
      </c>
      <c r="D84" s="87"/>
      <c r="E84" s="87"/>
      <c r="F84" s="87"/>
    </row>
    <row r="85" spans="1:6" x14ac:dyDescent="0.2">
      <c r="A85" s="37" t="s">
        <v>39</v>
      </c>
      <c r="B85" s="87"/>
      <c r="C85" s="85">
        <v>6.1820038337602812</v>
      </c>
      <c r="D85" s="87"/>
      <c r="E85" s="87"/>
      <c r="F85" s="87"/>
    </row>
    <row r="86" spans="1:6" x14ac:dyDescent="0.2">
      <c r="A86" s="37" t="s">
        <v>44</v>
      </c>
      <c r="B86" s="87"/>
      <c r="C86" s="85">
        <v>5.126976087187992E-2</v>
      </c>
      <c r="D86" s="87"/>
      <c r="E86" s="87"/>
      <c r="F86" s="87"/>
    </row>
    <row r="87" spans="1:6" x14ac:dyDescent="0.2">
      <c r="A87" s="37" t="s">
        <v>45</v>
      </c>
      <c r="B87" s="87"/>
      <c r="C87" s="85">
        <v>1.9941267196236556</v>
      </c>
      <c r="D87" s="87"/>
      <c r="E87" s="87"/>
      <c r="F87" s="87"/>
    </row>
    <row r="88" spans="1:6" x14ac:dyDescent="0.2">
      <c r="A88" s="31"/>
      <c r="B88" s="88"/>
      <c r="C88" s="88"/>
      <c r="D88" s="88"/>
      <c r="E88" s="88"/>
      <c r="F88" s="88"/>
    </row>
    <row r="89" spans="1:6" x14ac:dyDescent="0.2">
      <c r="A89" s="74" t="s">
        <v>66</v>
      </c>
      <c r="B89" s="84"/>
      <c r="C89" s="84">
        <v>-1.60221098695005</v>
      </c>
      <c r="D89" s="86"/>
      <c r="E89" s="86"/>
      <c r="F89" s="86"/>
    </row>
    <row r="90" spans="1:6" x14ac:dyDescent="0.25">
      <c r="A90" s="32"/>
      <c r="B90" s="88"/>
      <c r="C90" s="88"/>
      <c r="D90" s="88"/>
      <c r="E90" s="88"/>
      <c r="F90" s="88"/>
    </row>
    <row r="91" spans="1:6" x14ac:dyDescent="0.2">
      <c r="A91" s="74" t="s">
        <v>32</v>
      </c>
      <c r="B91" s="84">
        <v>16.695518156453552</v>
      </c>
      <c r="C91" s="84">
        <v>2.8028856796335766E-3</v>
      </c>
      <c r="D91" s="84">
        <v>-1.7254521631852385E-2</v>
      </c>
      <c r="E91" s="84">
        <v>0.87113482666214015</v>
      </c>
      <c r="F91" s="84">
        <v>17.552201347163471</v>
      </c>
    </row>
    <row r="92" spans="1:6" x14ac:dyDescent="0.2">
      <c r="A92" s="80" t="s">
        <v>11</v>
      </c>
      <c r="B92" s="85">
        <v>9.173403680709173</v>
      </c>
      <c r="C92" s="85">
        <v>-6.8073964405555132E-2</v>
      </c>
      <c r="D92" s="85">
        <v>-1.7254521631852385E-2</v>
      </c>
      <c r="E92" s="85">
        <v>9.5800592938826798E-2</v>
      </c>
      <c r="F92" s="85">
        <v>9.1838757876105923</v>
      </c>
    </row>
    <row r="93" spans="1:6" x14ac:dyDescent="0.2">
      <c r="A93" s="37" t="s">
        <v>12</v>
      </c>
      <c r="B93" s="85">
        <v>0.48995590005547207</v>
      </c>
      <c r="C93" s="85">
        <v>2.5646684494651007E-2</v>
      </c>
      <c r="D93" s="85">
        <v>0</v>
      </c>
      <c r="E93" s="85">
        <v>5.4419261020246775E-4</v>
      </c>
      <c r="F93" s="85">
        <v>0.51614677716032553</v>
      </c>
    </row>
    <row r="94" spans="1:6" x14ac:dyDescent="0.2">
      <c r="A94" s="37" t="s">
        <v>13</v>
      </c>
      <c r="B94" s="85">
        <v>2.3285282565667524E-2</v>
      </c>
      <c r="C94" s="85">
        <v>-8.2859447471673902E-6</v>
      </c>
      <c r="D94" s="85">
        <v>0</v>
      </c>
      <c r="E94" s="85">
        <v>-7.1044411430982924E-7</v>
      </c>
      <c r="F94" s="85">
        <v>2.3276286176806046E-2</v>
      </c>
    </row>
    <row r="95" spans="1:6" x14ac:dyDescent="0.2">
      <c r="A95" s="37" t="s">
        <v>14</v>
      </c>
      <c r="B95" s="85">
        <v>7.008873293123238</v>
      </c>
      <c r="C95" s="85">
        <v>4.5238451535284871E-2</v>
      </c>
      <c r="D95" s="85">
        <v>0</v>
      </c>
      <c r="E95" s="85">
        <v>0.77479075155722521</v>
      </c>
      <c r="F95" s="85">
        <v>7.8289024962157479</v>
      </c>
    </row>
    <row r="96" spans="1:6" x14ac:dyDescent="0.2">
      <c r="A96" s="31"/>
      <c r="B96" s="88"/>
      <c r="C96" s="88"/>
      <c r="D96" s="88"/>
      <c r="E96" s="88"/>
      <c r="F96" s="88"/>
    </row>
    <row r="97" spans="1:6" x14ac:dyDescent="0.2">
      <c r="A97" s="74" t="s">
        <v>67</v>
      </c>
      <c r="B97" s="84"/>
      <c r="C97" s="84">
        <v>-1.6050138726296836</v>
      </c>
      <c r="D97" s="86"/>
      <c r="E97" s="86"/>
      <c r="F97" s="86"/>
    </row>
    <row r="98" spans="1:6" x14ac:dyDescent="0.25">
      <c r="A98" s="32"/>
      <c r="B98" s="88"/>
      <c r="C98" s="88"/>
      <c r="D98" s="88"/>
      <c r="E98" s="88"/>
      <c r="F98" s="88"/>
    </row>
    <row r="99" spans="1:6" x14ac:dyDescent="0.2">
      <c r="A99" s="74" t="s">
        <v>35</v>
      </c>
      <c r="B99" s="84">
        <v>14.440474276501433</v>
      </c>
      <c r="C99" s="84">
        <v>0.78179955802081835</v>
      </c>
      <c r="D99" s="84">
        <v>1.0064226242203052</v>
      </c>
      <c r="E99" s="84">
        <v>2.4496606117794389E-3</v>
      </c>
      <c r="F99" s="84">
        <v>16.231146119354335</v>
      </c>
    </row>
    <row r="100" spans="1:6" x14ac:dyDescent="0.2">
      <c r="A100" s="80" t="s">
        <v>47</v>
      </c>
      <c r="B100" s="85">
        <v>2.4334857071477796</v>
      </c>
      <c r="C100" s="85">
        <v>0.87163652562204874</v>
      </c>
      <c r="D100" s="85">
        <v>1.2391137138850736E-2</v>
      </c>
      <c r="E100" s="85">
        <v>-7.9005292477139551E-3</v>
      </c>
      <c r="F100" s="85">
        <v>3.3096128406609653</v>
      </c>
    </row>
    <row r="101" spans="1:6" x14ac:dyDescent="0.2">
      <c r="A101" s="37" t="s">
        <v>48</v>
      </c>
      <c r="B101" s="85">
        <v>1.2445552974570226</v>
      </c>
      <c r="C101" s="85">
        <v>0.14007088181869953</v>
      </c>
      <c r="D101" s="85">
        <v>6.3595788049013099E-2</v>
      </c>
      <c r="E101" s="85">
        <v>0</v>
      </c>
      <c r="F101" s="85">
        <v>1.4482219673247354</v>
      </c>
    </row>
    <row r="102" spans="1:6" x14ac:dyDescent="0.2">
      <c r="A102" s="37" t="s">
        <v>49</v>
      </c>
      <c r="B102" s="85">
        <v>1.3994947208116828</v>
      </c>
      <c r="C102" s="85">
        <v>-0.10395837248123427</v>
      </c>
      <c r="D102" s="85">
        <v>-9.1764224450540576E-6</v>
      </c>
      <c r="E102" s="85">
        <v>-0.14154503097683763</v>
      </c>
      <c r="F102" s="85">
        <v>1.1539821409311657</v>
      </c>
    </row>
    <row r="103" spans="1:6" x14ac:dyDescent="0.2">
      <c r="A103" s="37" t="s">
        <v>59</v>
      </c>
      <c r="B103" s="85">
        <v>7.6811328137999322</v>
      </c>
      <c r="C103" s="85">
        <v>-0.26916690232108625</v>
      </c>
      <c r="D103" s="85">
        <v>0.92914235222708241</v>
      </c>
      <c r="E103" s="85">
        <v>0.11497958281547085</v>
      </c>
      <c r="F103" s="85">
        <v>8.4560878465213989</v>
      </c>
    </row>
    <row r="104" spans="1:6" x14ac:dyDescent="0.2">
      <c r="A104" s="37" t="s">
        <v>61</v>
      </c>
      <c r="B104" s="85">
        <v>8.0640189956446284E-3</v>
      </c>
      <c r="C104" s="85">
        <v>-2.2186881145546384E-4</v>
      </c>
      <c r="D104" s="85">
        <v>0</v>
      </c>
      <c r="E104" s="85">
        <v>7.5937527632645952E-6</v>
      </c>
      <c r="F104" s="85">
        <v>7.8497439369524281E-3</v>
      </c>
    </row>
    <row r="105" spans="1:6" x14ac:dyDescent="0.2">
      <c r="A105" s="37" t="s">
        <v>50</v>
      </c>
      <c r="B105" s="85">
        <v>8.8151537347922315E-3</v>
      </c>
      <c r="C105" s="85">
        <v>-5.0370380234073557E-3</v>
      </c>
      <c r="D105" s="85">
        <v>9.9442138575275602E-4</v>
      </c>
      <c r="E105" s="85">
        <v>0</v>
      </c>
      <c r="F105" s="85">
        <v>4.7725370971376324E-3</v>
      </c>
    </row>
    <row r="106" spans="1:6" x14ac:dyDescent="0.2">
      <c r="A106" s="37" t="s">
        <v>51</v>
      </c>
      <c r="B106" s="85">
        <v>1.6649265645545794</v>
      </c>
      <c r="C106" s="85">
        <v>0.14847633221725368</v>
      </c>
      <c r="D106" s="85">
        <v>3.0810184205120407E-4</v>
      </c>
      <c r="E106" s="85">
        <v>3.69080442680969E-2</v>
      </c>
      <c r="F106" s="85">
        <v>1.8506190428819811</v>
      </c>
    </row>
    <row r="107" spans="1:6" x14ac:dyDescent="0.2">
      <c r="A107" s="31"/>
      <c r="B107" s="88"/>
      <c r="C107" s="88"/>
      <c r="D107" s="88"/>
      <c r="E107" s="88"/>
      <c r="F107" s="88"/>
    </row>
    <row r="108" spans="1:6" x14ac:dyDescent="0.2">
      <c r="A108" s="74" t="s">
        <v>36</v>
      </c>
      <c r="B108" s="84">
        <v>64.436226591288744</v>
      </c>
      <c r="C108" s="84">
        <v>2.583003905924099</v>
      </c>
      <c r="D108" s="84">
        <v>-4.8974692426419999</v>
      </c>
      <c r="E108" s="84">
        <v>0.19717123358076036</v>
      </c>
      <c r="F108" s="84">
        <v>62.318932488151617</v>
      </c>
    </row>
    <row r="109" spans="1:6" x14ac:dyDescent="0.2">
      <c r="A109" s="80" t="s">
        <v>47</v>
      </c>
      <c r="B109" s="85">
        <v>0.39601933716621451</v>
      </c>
      <c r="C109" s="85">
        <v>0.10225085826527304</v>
      </c>
      <c r="D109" s="85">
        <v>0</v>
      </c>
      <c r="E109" s="85">
        <v>1.1067524271987947E-4</v>
      </c>
      <c r="F109" s="85">
        <v>0.4983808706742075</v>
      </c>
    </row>
    <row r="110" spans="1:6" x14ac:dyDescent="0.2">
      <c r="A110" s="37" t="s">
        <v>48</v>
      </c>
      <c r="B110" s="85">
        <v>37.433202085578891</v>
      </c>
      <c r="C110" s="85">
        <v>2.5008696755105611</v>
      </c>
      <c r="D110" s="85">
        <v>-5.9335812520578131</v>
      </c>
      <c r="E110" s="85">
        <v>0</v>
      </c>
      <c r="F110" s="85">
        <v>34.000490509031636</v>
      </c>
    </row>
    <row r="111" spans="1:6" x14ac:dyDescent="0.2">
      <c r="A111" s="37" t="s">
        <v>49</v>
      </c>
      <c r="B111" s="85">
        <v>13.330088710276375</v>
      </c>
      <c r="C111" s="85">
        <v>1.5552552695904722E-2</v>
      </c>
      <c r="D111" s="85">
        <v>1.0372326877699634</v>
      </c>
      <c r="E111" s="85">
        <v>-0.10644551204732575</v>
      </c>
      <c r="F111" s="85">
        <v>14.276428438694918</v>
      </c>
    </row>
    <row r="112" spans="1:6" x14ac:dyDescent="0.2">
      <c r="A112" s="37" t="s">
        <v>59</v>
      </c>
      <c r="B112" s="85">
        <v>0</v>
      </c>
      <c r="C112" s="85">
        <v>0</v>
      </c>
      <c r="D112" s="85">
        <v>0</v>
      </c>
      <c r="E112" s="85">
        <v>0</v>
      </c>
      <c r="F112" s="85">
        <v>0</v>
      </c>
    </row>
    <row r="113" spans="1:6" x14ac:dyDescent="0.2">
      <c r="A113" s="37" t="s">
        <v>61</v>
      </c>
      <c r="B113" s="85">
        <v>7.8104064117679606</v>
      </c>
      <c r="C113" s="85">
        <v>-0.54399770278960546</v>
      </c>
      <c r="D113" s="85">
        <v>0</v>
      </c>
      <c r="E113" s="85">
        <v>0.29882270187013998</v>
      </c>
      <c r="F113" s="85">
        <v>7.5652314108484955</v>
      </c>
    </row>
    <row r="114" spans="1:6" x14ac:dyDescent="0.2">
      <c r="A114" s="37" t="s">
        <v>50</v>
      </c>
      <c r="B114" s="85">
        <v>4.240402215595576E-3</v>
      </c>
      <c r="C114" s="85">
        <v>-2.2884263178843517E-3</v>
      </c>
      <c r="D114" s="85">
        <v>0</v>
      </c>
      <c r="E114" s="85">
        <v>0</v>
      </c>
      <c r="F114" s="85">
        <v>1.9519758977112234E-3</v>
      </c>
    </row>
    <row r="115" spans="1:6" x14ac:dyDescent="0.2">
      <c r="A115" s="37" t="s">
        <v>52</v>
      </c>
      <c r="B115" s="85">
        <v>5.4622696442837162</v>
      </c>
      <c r="C115" s="85">
        <v>0.51061694855984985</v>
      </c>
      <c r="D115" s="85">
        <v>-1.1206783541501688E-3</v>
      </c>
      <c r="E115" s="85">
        <v>4.6833685152262361E-3</v>
      </c>
      <c r="F115" s="85">
        <v>5.9764492830046425</v>
      </c>
    </row>
    <row r="116" spans="1:6" x14ac:dyDescent="0.2">
      <c r="A116" s="31"/>
      <c r="B116" s="88">
        <v>0</v>
      </c>
      <c r="C116" s="88">
        <v>0</v>
      </c>
      <c r="D116" s="88">
        <v>0</v>
      </c>
      <c r="E116" s="88">
        <v>0</v>
      </c>
      <c r="F116" s="88">
        <v>0</v>
      </c>
    </row>
    <row r="117" spans="1:6" x14ac:dyDescent="0.2">
      <c r="A117" s="74" t="s">
        <v>79</v>
      </c>
      <c r="B117" s="84">
        <v>-49.995752314787332</v>
      </c>
      <c r="C117" s="84">
        <v>-1.8012043479032773</v>
      </c>
      <c r="D117" s="84">
        <v>5.9038918668623062</v>
      </c>
      <c r="E117" s="84">
        <v>-0.19472157296898088</v>
      </c>
      <c r="F117" s="84">
        <v>-46.087786368797282</v>
      </c>
    </row>
    <row r="118" spans="1:6" x14ac:dyDescent="0.2">
      <c r="A118" s="74" t="s">
        <v>84</v>
      </c>
      <c r="B118" s="84">
        <v>-33.300234158333772</v>
      </c>
      <c r="C118" s="84">
        <v>-1.7984014622236384</v>
      </c>
      <c r="D118" s="84">
        <v>5.8866373452304543</v>
      </c>
      <c r="E118" s="84">
        <v>0.67641325369315941</v>
      </c>
      <c r="F118" s="84">
        <v>-28.535585021633803</v>
      </c>
    </row>
    <row r="119" spans="1:6" x14ac:dyDescent="0.2">
      <c r="A119" s="74" t="s">
        <v>85</v>
      </c>
      <c r="B119" s="84"/>
      <c r="C119" s="84">
        <v>0.19619047527359368</v>
      </c>
      <c r="D119" s="86"/>
      <c r="E119" s="86"/>
      <c r="F119" s="86"/>
    </row>
  </sheetData>
  <mergeCells count="28">
    <mergeCell ref="A1:F1"/>
    <mergeCell ref="F71:F72"/>
    <mergeCell ref="A71:A72"/>
    <mergeCell ref="B71:B72"/>
    <mergeCell ref="C71:C72"/>
    <mergeCell ref="D71:D72"/>
    <mergeCell ref="E71:E72"/>
    <mergeCell ref="A65:F65"/>
    <mergeCell ref="A66:F66"/>
    <mergeCell ref="A57:F57"/>
    <mergeCell ref="A2:F2"/>
    <mergeCell ref="A3:F3"/>
    <mergeCell ref="A4:F4"/>
    <mergeCell ref="A6:A7"/>
    <mergeCell ref="B6:B7"/>
    <mergeCell ref="C6:C7"/>
    <mergeCell ref="G58:K58"/>
    <mergeCell ref="A59:K59"/>
    <mergeCell ref="A60:F60"/>
    <mergeCell ref="A63:F63"/>
    <mergeCell ref="A64:F64"/>
    <mergeCell ref="A61:F61"/>
    <mergeCell ref="A58:F58"/>
    <mergeCell ref="D6:D7"/>
    <mergeCell ref="E6:E7"/>
    <mergeCell ref="F6:F7"/>
    <mergeCell ref="A67:F67"/>
    <mergeCell ref="A68:F68"/>
  </mergeCells>
  <hyperlinks>
    <hyperlink ref="H1" location="Indice!A1" display="Indice" xr:uid="{1ADD2D3A-33B9-43A2-B0F1-317686933452}"/>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4D0E6-5F83-48F5-8B9B-37EFF58887B3}">
  <dimension ref="A1:N119"/>
  <sheetViews>
    <sheetView zoomScaleNormal="100" workbookViewId="0">
      <pane ySplit="7" topLeftCell="A8" activePane="bottomLeft" state="frozen"/>
      <selection pane="bottomLeft" activeCell="G22" sqref="G22"/>
    </sheetView>
  </sheetViews>
  <sheetFormatPr baseColWidth="10" defaultColWidth="10.85546875" defaultRowHeight="15" x14ac:dyDescent="0.25"/>
  <cols>
    <col min="1" max="1" width="42.42578125" style="2" customWidth="1"/>
    <col min="2" max="7" width="14.42578125" style="2" customWidth="1"/>
    <col min="8" max="8" width="10.85546875" style="2"/>
    <col min="9" max="9" width="15.7109375" style="2" bestFit="1" customWidth="1"/>
    <col min="10" max="10" width="15.28515625" style="2" bestFit="1" customWidth="1"/>
    <col min="11" max="16384" width="10.85546875" style="2"/>
  </cols>
  <sheetData>
    <row r="1" spans="1:14" s="4" customFormat="1" ht="18" x14ac:dyDescent="0.25">
      <c r="A1" s="123" t="s">
        <v>136</v>
      </c>
      <c r="B1" s="123"/>
      <c r="C1" s="123"/>
      <c r="D1" s="123"/>
      <c r="E1" s="123"/>
      <c r="F1" s="123"/>
      <c r="G1" s="24"/>
      <c r="H1" s="39" t="s">
        <v>23</v>
      </c>
      <c r="I1" s="3"/>
      <c r="J1" s="3"/>
      <c r="K1" s="3"/>
    </row>
    <row r="2" spans="1:14" s="4" customFormat="1" x14ac:dyDescent="0.2">
      <c r="A2" s="120" t="s">
        <v>54</v>
      </c>
      <c r="B2" s="120"/>
      <c r="C2" s="120"/>
      <c r="D2" s="120"/>
      <c r="E2" s="120"/>
      <c r="F2" s="120"/>
      <c r="G2" s="13"/>
      <c r="H2" s="3"/>
      <c r="I2" s="3"/>
      <c r="J2" s="3"/>
      <c r="K2" s="3"/>
    </row>
    <row r="3" spans="1:14" s="4" customFormat="1" x14ac:dyDescent="0.2">
      <c r="A3" s="121" t="s">
        <v>24</v>
      </c>
      <c r="B3" s="121"/>
      <c r="C3" s="121"/>
      <c r="D3" s="121"/>
      <c r="E3" s="121"/>
      <c r="F3" s="121"/>
      <c r="G3" s="25"/>
      <c r="H3" s="3"/>
      <c r="I3" s="3"/>
      <c r="J3" s="3"/>
      <c r="K3" s="3"/>
    </row>
    <row r="4" spans="1:14" s="4" customFormat="1" x14ac:dyDescent="0.2">
      <c r="A4" s="121" t="s">
        <v>25</v>
      </c>
      <c r="B4" s="121"/>
      <c r="C4" s="121"/>
      <c r="D4" s="121"/>
      <c r="E4" s="121"/>
      <c r="F4" s="121"/>
    </row>
    <row r="5" spans="1:14" s="4" customFormat="1" x14ac:dyDescent="0.2">
      <c r="A5" s="82"/>
      <c r="B5" s="82"/>
      <c r="C5" s="82"/>
      <c r="D5" s="82"/>
      <c r="E5" s="82"/>
      <c r="F5" s="82"/>
      <c r="G5" s="25"/>
      <c r="H5" s="2"/>
      <c r="I5" s="5"/>
      <c r="J5" s="5"/>
      <c r="K5" s="5"/>
    </row>
    <row r="6" spans="1:14" ht="14.45" customHeight="1" x14ac:dyDescent="0.25">
      <c r="A6" s="114" t="s">
        <v>80</v>
      </c>
      <c r="B6" s="114" t="s">
        <v>46</v>
      </c>
      <c r="C6" s="114" t="s">
        <v>86</v>
      </c>
      <c r="D6" s="114" t="s">
        <v>76</v>
      </c>
      <c r="E6" s="114" t="s">
        <v>77</v>
      </c>
      <c r="F6" s="114" t="s">
        <v>60</v>
      </c>
      <c r="G6" s="27"/>
    </row>
    <row r="7" spans="1:14" ht="28.5" customHeight="1" x14ac:dyDescent="0.25">
      <c r="A7" s="114"/>
      <c r="B7" s="114"/>
      <c r="C7" s="114"/>
      <c r="D7" s="114"/>
      <c r="E7" s="114"/>
      <c r="F7" s="114"/>
      <c r="G7" s="27"/>
    </row>
    <row r="8" spans="1:14" x14ac:dyDescent="0.2">
      <c r="A8" s="74" t="s">
        <v>21</v>
      </c>
      <c r="B8" s="75"/>
      <c r="C8" s="75">
        <v>11420.557060071058</v>
      </c>
      <c r="D8" s="76"/>
      <c r="E8" s="76"/>
      <c r="F8" s="76"/>
      <c r="G8" s="23"/>
    </row>
    <row r="9" spans="1:14" x14ac:dyDescent="0.2">
      <c r="A9" s="80" t="s">
        <v>0</v>
      </c>
      <c r="B9" s="81"/>
      <c r="C9" s="81">
        <v>1286.71256931217</v>
      </c>
      <c r="D9" s="81"/>
      <c r="E9" s="81"/>
      <c r="F9" s="81"/>
      <c r="G9" s="26"/>
      <c r="I9" s="5"/>
      <c r="J9" s="5"/>
      <c r="K9" s="5"/>
      <c r="L9" s="5"/>
      <c r="M9" s="5"/>
      <c r="N9" s="5"/>
    </row>
    <row r="10" spans="1:14" x14ac:dyDescent="0.2">
      <c r="A10" s="37" t="s">
        <v>38</v>
      </c>
      <c r="B10" s="81"/>
      <c r="C10" s="81">
        <v>13.28618268258</v>
      </c>
      <c r="D10" s="38"/>
      <c r="E10" s="38"/>
      <c r="F10" s="38"/>
      <c r="G10" s="26"/>
      <c r="I10" s="5"/>
      <c r="J10" s="5"/>
      <c r="K10" s="5"/>
      <c r="L10" s="5"/>
      <c r="M10" s="5"/>
      <c r="N10" s="5"/>
    </row>
    <row r="11" spans="1:14" x14ac:dyDescent="0.2">
      <c r="A11" s="37" t="s">
        <v>39</v>
      </c>
      <c r="B11" s="81"/>
      <c r="C11" s="81">
        <v>4510.311127853869</v>
      </c>
      <c r="D11" s="38"/>
      <c r="E11" s="38"/>
      <c r="F11" s="38"/>
      <c r="G11" s="26"/>
      <c r="I11" s="5"/>
      <c r="J11" s="5"/>
      <c r="K11" s="5"/>
      <c r="L11" s="5"/>
      <c r="M11" s="5"/>
      <c r="N11" s="5"/>
    </row>
    <row r="12" spans="1:14" x14ac:dyDescent="0.2">
      <c r="A12" s="37" t="s">
        <v>3</v>
      </c>
      <c r="B12" s="81"/>
      <c r="C12" s="81">
        <v>5610.2471802224391</v>
      </c>
      <c r="D12" s="38"/>
      <c r="E12" s="38"/>
      <c r="F12" s="38"/>
      <c r="G12" s="26"/>
      <c r="I12" s="5"/>
      <c r="J12" s="5"/>
      <c r="K12" s="5"/>
      <c r="L12" s="5"/>
      <c r="M12" s="5"/>
      <c r="N12" s="5"/>
    </row>
    <row r="13" spans="1:14" x14ac:dyDescent="0.2">
      <c r="A13" s="31"/>
      <c r="B13" s="32"/>
      <c r="C13" s="32"/>
      <c r="D13" s="32"/>
      <c r="E13" s="32"/>
      <c r="F13" s="32"/>
      <c r="G13" s="26"/>
      <c r="I13" s="5"/>
      <c r="J13" s="5"/>
      <c r="K13" s="5"/>
      <c r="L13" s="5"/>
      <c r="M13" s="5"/>
      <c r="N13" s="5"/>
    </row>
    <row r="14" spans="1:14" x14ac:dyDescent="0.2">
      <c r="A14" s="74" t="s">
        <v>22</v>
      </c>
      <c r="B14" s="75"/>
      <c r="C14" s="75">
        <v>9813.0865656187088</v>
      </c>
      <c r="D14" s="76"/>
      <c r="E14" s="76"/>
      <c r="F14" s="76"/>
      <c r="G14" s="23"/>
      <c r="I14" s="5"/>
      <c r="J14" s="5"/>
      <c r="K14" s="5"/>
      <c r="L14" s="5"/>
      <c r="M14" s="5"/>
      <c r="N14" s="5"/>
    </row>
    <row r="15" spans="1:14" x14ac:dyDescent="0.2">
      <c r="A15" s="80" t="s">
        <v>64</v>
      </c>
      <c r="B15" s="81"/>
      <c r="C15" s="81">
        <v>2755.0211133814232</v>
      </c>
      <c r="D15" s="81"/>
      <c r="E15" s="81"/>
      <c r="F15" s="81"/>
      <c r="G15" s="26"/>
      <c r="I15" s="5"/>
      <c r="J15" s="5"/>
      <c r="K15" s="5"/>
      <c r="L15" s="5"/>
      <c r="M15" s="5"/>
      <c r="N15" s="5"/>
    </row>
    <row r="16" spans="1:14" x14ac:dyDescent="0.2">
      <c r="A16" s="37" t="s">
        <v>40</v>
      </c>
      <c r="B16" s="38"/>
      <c r="C16" s="81">
        <v>5193.2294835090916</v>
      </c>
      <c r="D16" s="38"/>
      <c r="E16" s="38"/>
      <c r="F16" s="38"/>
      <c r="G16" s="26"/>
      <c r="I16" s="5"/>
      <c r="J16" s="5"/>
      <c r="K16" s="5"/>
      <c r="L16" s="5"/>
      <c r="M16" s="5"/>
      <c r="N16" s="5"/>
    </row>
    <row r="17" spans="1:14" x14ac:dyDescent="0.2">
      <c r="A17" s="37" t="s">
        <v>41</v>
      </c>
      <c r="B17" s="38"/>
      <c r="C17" s="81">
        <v>271.77613202315962</v>
      </c>
      <c r="D17" s="38"/>
      <c r="E17" s="38"/>
      <c r="F17" s="38"/>
      <c r="G17" s="26"/>
      <c r="I17" s="5"/>
      <c r="J17" s="5"/>
      <c r="K17" s="5"/>
      <c r="L17" s="5"/>
      <c r="M17" s="5"/>
      <c r="N17" s="5"/>
    </row>
    <row r="18" spans="1:14" x14ac:dyDescent="0.2">
      <c r="A18" s="37" t="s">
        <v>42</v>
      </c>
      <c r="B18" s="38"/>
      <c r="C18" s="81">
        <v>32.855259737499999</v>
      </c>
      <c r="D18" s="38"/>
      <c r="E18" s="38"/>
      <c r="F18" s="38"/>
      <c r="G18" s="26"/>
      <c r="I18" s="5"/>
      <c r="J18" s="5"/>
      <c r="K18" s="5"/>
      <c r="L18" s="5"/>
      <c r="M18" s="5"/>
      <c r="N18" s="5"/>
    </row>
    <row r="19" spans="1:14" x14ac:dyDescent="0.2">
      <c r="A19" s="37" t="s">
        <v>43</v>
      </c>
      <c r="B19" s="38"/>
      <c r="C19" s="81">
        <v>130.82567671448001</v>
      </c>
      <c r="D19" s="38"/>
      <c r="E19" s="38"/>
      <c r="F19" s="38"/>
      <c r="G19" s="26"/>
    </row>
    <row r="20" spans="1:14" x14ac:dyDescent="0.2">
      <c r="A20" s="37" t="s">
        <v>39</v>
      </c>
      <c r="B20" s="38"/>
      <c r="C20" s="81">
        <v>337.0094139583</v>
      </c>
      <c r="D20" s="38"/>
      <c r="E20" s="38"/>
      <c r="F20" s="38"/>
      <c r="G20" s="26"/>
    </row>
    <row r="21" spans="1:14" x14ac:dyDescent="0.2">
      <c r="A21" s="37" t="s">
        <v>44</v>
      </c>
      <c r="B21" s="38"/>
      <c r="C21" s="81">
        <v>13.286182682809999</v>
      </c>
      <c r="D21" s="38"/>
      <c r="E21" s="38"/>
      <c r="F21" s="38"/>
      <c r="G21" s="26"/>
    </row>
    <row r="22" spans="1:14" x14ac:dyDescent="0.2">
      <c r="A22" s="37" t="s">
        <v>45</v>
      </c>
      <c r="B22" s="38"/>
      <c r="C22" s="81">
        <v>1079.0833036119445</v>
      </c>
      <c r="D22" s="38"/>
      <c r="E22" s="38"/>
      <c r="F22" s="38"/>
      <c r="G22" s="26"/>
    </row>
    <row r="23" spans="1:14" x14ac:dyDescent="0.2">
      <c r="A23" s="31"/>
      <c r="B23" s="32"/>
      <c r="C23" s="32"/>
      <c r="D23" s="32"/>
      <c r="E23" s="32"/>
      <c r="F23" s="32"/>
      <c r="G23" s="26"/>
    </row>
    <row r="24" spans="1:14" ht="14.45" customHeight="1" x14ac:dyDescent="0.2">
      <c r="A24" s="74" t="s">
        <v>66</v>
      </c>
      <c r="B24" s="75"/>
      <c r="C24" s="75">
        <v>1607.4704944523492</v>
      </c>
      <c r="D24" s="76"/>
      <c r="E24" s="76"/>
      <c r="F24" s="76"/>
      <c r="G24" s="26"/>
    </row>
    <row r="25" spans="1:14" x14ac:dyDescent="0.25">
      <c r="A25" s="32"/>
      <c r="B25" s="32"/>
      <c r="C25" s="32"/>
      <c r="D25" s="32"/>
      <c r="E25" s="32"/>
      <c r="F25" s="32"/>
      <c r="G25" s="26"/>
    </row>
    <row r="26" spans="1:14" ht="14.45" customHeight="1" x14ac:dyDescent="0.2">
      <c r="A26" s="74" t="s">
        <v>32</v>
      </c>
      <c r="B26" s="75">
        <v>15983.716024452551</v>
      </c>
      <c r="C26" s="75">
        <v>-25.055858093839998</v>
      </c>
      <c r="D26" s="75">
        <v>-18.245627917929994</v>
      </c>
      <c r="E26" s="75">
        <v>7.9555434426900007</v>
      </c>
      <c r="F26" s="75">
        <v>15948.37008188347</v>
      </c>
      <c r="G26" s="26"/>
    </row>
    <row r="27" spans="1:14" x14ac:dyDescent="0.2">
      <c r="A27" s="80" t="s">
        <v>11</v>
      </c>
      <c r="B27" s="81">
        <v>7622.37445649235</v>
      </c>
      <c r="C27" s="81">
        <v>123.29897128089934</v>
      </c>
      <c r="D27" s="81">
        <v>84.953399298070011</v>
      </c>
      <c r="E27" s="81">
        <v>2.9869672632199999</v>
      </c>
      <c r="F27" s="81">
        <v>7833.6137943345393</v>
      </c>
      <c r="G27" s="26"/>
    </row>
    <row r="28" spans="1:14" x14ac:dyDescent="0.2">
      <c r="A28" s="37" t="s">
        <v>12</v>
      </c>
      <c r="B28" s="81">
        <v>2167.97474356167</v>
      </c>
      <c r="C28" s="81">
        <v>-178.4364924057999</v>
      </c>
      <c r="D28" s="81">
        <v>-103.199027216</v>
      </c>
      <c r="E28" s="81">
        <v>-5.9146875975299995</v>
      </c>
      <c r="F28" s="81">
        <v>1880.4245363423402</v>
      </c>
      <c r="G28" s="26"/>
    </row>
    <row r="29" spans="1:14" x14ac:dyDescent="0.2">
      <c r="A29" s="37" t="s">
        <v>13</v>
      </c>
      <c r="B29" s="81">
        <v>39.342277619939999</v>
      </c>
      <c r="C29" s="81">
        <v>-1.7450475671800021</v>
      </c>
      <c r="D29" s="81">
        <v>0</v>
      </c>
      <c r="E29" s="81">
        <v>0</v>
      </c>
      <c r="F29" s="81">
        <v>37.597230052759997</v>
      </c>
      <c r="G29" s="26"/>
    </row>
    <row r="30" spans="1:14" x14ac:dyDescent="0.2">
      <c r="A30" s="37" t="s">
        <v>14</v>
      </c>
      <c r="B30" s="81">
        <v>6154.0245467785908</v>
      </c>
      <c r="C30" s="81">
        <v>31.826710598240563</v>
      </c>
      <c r="D30" s="81">
        <v>0</v>
      </c>
      <c r="E30" s="81">
        <v>10.883263777</v>
      </c>
      <c r="F30" s="81">
        <v>6196.7345211538313</v>
      </c>
      <c r="G30" s="26"/>
    </row>
    <row r="31" spans="1:14" x14ac:dyDescent="0.2">
      <c r="A31" s="31"/>
      <c r="B31" s="32"/>
      <c r="C31" s="32"/>
      <c r="D31" s="32"/>
      <c r="E31" s="32"/>
      <c r="F31" s="32"/>
      <c r="G31" s="26"/>
    </row>
    <row r="32" spans="1:14" x14ac:dyDescent="0.2">
      <c r="A32" s="74" t="s">
        <v>67</v>
      </c>
      <c r="B32" s="75"/>
      <c r="C32" s="75">
        <v>1632.5263525461892</v>
      </c>
      <c r="D32" s="76"/>
      <c r="E32" s="76"/>
      <c r="F32" s="76"/>
      <c r="G32" s="28"/>
    </row>
    <row r="33" spans="1:7" x14ac:dyDescent="0.25">
      <c r="A33" s="32"/>
      <c r="B33" s="32"/>
      <c r="C33" s="32"/>
      <c r="D33" s="32"/>
      <c r="E33" s="32"/>
      <c r="F33" s="32"/>
      <c r="G33" s="26"/>
    </row>
    <row r="34" spans="1:7" ht="14.45" customHeight="1" x14ac:dyDescent="0.2">
      <c r="A34" s="74" t="s">
        <v>35</v>
      </c>
      <c r="B34" s="75">
        <v>24387.39141650837</v>
      </c>
      <c r="C34" s="75">
        <v>967.18251392784578</v>
      </c>
      <c r="D34" s="75">
        <v>66.802297611680032</v>
      </c>
      <c r="E34" s="75">
        <v>3320.8988044787702</v>
      </c>
      <c r="F34" s="75">
        <v>28742.275032526668</v>
      </c>
      <c r="G34" s="26"/>
    </row>
    <row r="35" spans="1:7" x14ac:dyDescent="0.2">
      <c r="A35" s="80" t="s">
        <v>47</v>
      </c>
      <c r="B35" s="81">
        <v>6592.6372457919406</v>
      </c>
      <c r="C35" s="81">
        <v>291.05545677021757</v>
      </c>
      <c r="D35" s="81">
        <v>73.170383328720021</v>
      </c>
      <c r="E35" s="81">
        <v>609.67649508683007</v>
      </c>
      <c r="F35" s="81">
        <v>7566.5395809777083</v>
      </c>
      <c r="G35" s="26"/>
    </row>
    <row r="36" spans="1:7" x14ac:dyDescent="0.2">
      <c r="A36" s="37" t="s">
        <v>48</v>
      </c>
      <c r="B36" s="81">
        <v>4580.6161810503008</v>
      </c>
      <c r="C36" s="81">
        <v>661.28533118119969</v>
      </c>
      <c r="D36" s="81">
        <v>2.3782394742399977</v>
      </c>
      <c r="E36" s="81">
        <v>-2.2797900339999999</v>
      </c>
      <c r="F36" s="81">
        <v>5241.9999616717405</v>
      </c>
      <c r="G36" s="26"/>
    </row>
    <row r="37" spans="1:7" x14ac:dyDescent="0.2">
      <c r="A37" s="37" t="s">
        <v>49</v>
      </c>
      <c r="B37" s="81">
        <v>99.989209923099992</v>
      </c>
      <c r="C37" s="81">
        <v>-6.3007184098710241</v>
      </c>
      <c r="D37" s="81">
        <v>-4.3209759749999996</v>
      </c>
      <c r="E37" s="81">
        <v>2094.1942904252201</v>
      </c>
      <c r="F37" s="81">
        <v>2183.5618059634494</v>
      </c>
      <c r="G37" s="26"/>
    </row>
    <row r="38" spans="1:7" x14ac:dyDescent="0.2">
      <c r="A38" s="37" t="s">
        <v>59</v>
      </c>
      <c r="B38" s="81">
        <v>4445.6881322696991</v>
      </c>
      <c r="C38" s="81">
        <v>-42.345231090698348</v>
      </c>
      <c r="D38" s="81">
        <v>31.713913098790002</v>
      </c>
      <c r="E38" s="81">
        <v>405.51806805168002</v>
      </c>
      <c r="F38" s="81">
        <v>4840.5748823294707</v>
      </c>
      <c r="G38" s="26"/>
    </row>
    <row r="39" spans="1:7" x14ac:dyDescent="0.2">
      <c r="A39" s="37" t="s">
        <v>61</v>
      </c>
      <c r="B39" s="81">
        <v>10.71358207446</v>
      </c>
      <c r="C39" s="81">
        <v>4.2469490205200007</v>
      </c>
      <c r="D39" s="81">
        <v>0</v>
      </c>
      <c r="E39" s="81">
        <v>0</v>
      </c>
      <c r="F39" s="81">
        <v>14.96053109498</v>
      </c>
      <c r="G39" s="26"/>
    </row>
    <row r="40" spans="1:7" x14ac:dyDescent="0.2">
      <c r="A40" s="37" t="s">
        <v>50</v>
      </c>
      <c r="B40" s="81">
        <v>4.8932719029999996</v>
      </c>
      <c r="C40" s="81">
        <v>47.411817352</v>
      </c>
      <c r="D40" s="81">
        <v>-37.497562922</v>
      </c>
      <c r="E40" s="81">
        <v>0</v>
      </c>
      <c r="F40" s="81">
        <v>14.807526333</v>
      </c>
      <c r="G40" s="26"/>
    </row>
    <row r="41" spans="1:7" x14ac:dyDescent="0.2">
      <c r="A41" s="37" t="s">
        <v>51</v>
      </c>
      <c r="B41" s="81">
        <v>8652.8537934958695</v>
      </c>
      <c r="C41" s="81">
        <v>11.828909104477987</v>
      </c>
      <c r="D41" s="81">
        <v>1.3583006069300023</v>
      </c>
      <c r="E41" s="81">
        <v>213.78974094903998</v>
      </c>
      <c r="F41" s="81">
        <v>8879.8307441563175</v>
      </c>
      <c r="G41" s="23"/>
    </row>
    <row r="42" spans="1:7" x14ac:dyDescent="0.2">
      <c r="A42" s="31"/>
      <c r="B42" s="32"/>
      <c r="C42" s="32"/>
      <c r="D42" s="32"/>
      <c r="E42" s="32"/>
      <c r="F42" s="32"/>
      <c r="G42" s="23"/>
    </row>
    <row r="43" spans="1:7" ht="14.45" customHeight="1" x14ac:dyDescent="0.2">
      <c r="A43" s="74" t="s">
        <v>36</v>
      </c>
      <c r="B43" s="75">
        <v>14179.166682802879</v>
      </c>
      <c r="C43" s="75">
        <v>-594.66089020954701</v>
      </c>
      <c r="D43" s="75">
        <v>-14.464205439039997</v>
      </c>
      <c r="E43" s="75">
        <v>2585.4921526099602</v>
      </c>
      <c r="F43" s="75">
        <v>16155.533739764251</v>
      </c>
    </row>
    <row r="44" spans="1:7" x14ac:dyDescent="0.2">
      <c r="A44" s="80" t="s">
        <v>47</v>
      </c>
      <c r="B44" s="81">
        <v>3031.6232578310996</v>
      </c>
      <c r="C44" s="81">
        <v>56.462058156700692</v>
      </c>
      <c r="D44" s="81">
        <v>0</v>
      </c>
      <c r="E44" s="81">
        <v>16.705712584</v>
      </c>
      <c r="F44" s="81">
        <v>3104.7910285718003</v>
      </c>
    </row>
    <row r="45" spans="1:7" x14ac:dyDescent="0.2">
      <c r="A45" s="37" t="s">
        <v>48</v>
      </c>
      <c r="B45" s="81">
        <v>0</v>
      </c>
      <c r="C45" s="81">
        <v>0</v>
      </c>
      <c r="D45" s="81">
        <v>0</v>
      </c>
      <c r="E45" s="81">
        <v>0</v>
      </c>
      <c r="F45" s="81">
        <v>0</v>
      </c>
    </row>
    <row r="46" spans="1:7" x14ac:dyDescent="0.2">
      <c r="A46" s="37" t="s">
        <v>49</v>
      </c>
      <c r="B46" s="81">
        <v>2898.9870135138499</v>
      </c>
      <c r="C46" s="81">
        <v>-101.73998204728923</v>
      </c>
      <c r="D46" s="81">
        <v>-19.010986839000001</v>
      </c>
      <c r="E46" s="81">
        <v>1472.26239192704</v>
      </c>
      <c r="F46" s="81">
        <v>4250.4984365546006</v>
      </c>
      <c r="G46" s="22"/>
    </row>
    <row r="47" spans="1:7" x14ac:dyDescent="0.2">
      <c r="A47" s="37" t="s">
        <v>59</v>
      </c>
      <c r="B47" s="81">
        <v>0</v>
      </c>
      <c r="C47" s="81">
        <v>0</v>
      </c>
      <c r="D47" s="81">
        <v>0</v>
      </c>
      <c r="E47" s="81">
        <v>0</v>
      </c>
      <c r="F47" s="81">
        <v>0</v>
      </c>
    </row>
    <row r="48" spans="1:7" x14ac:dyDescent="0.2">
      <c r="A48" s="37" t="s">
        <v>61</v>
      </c>
      <c r="B48" s="81">
        <v>5740.2298393666606</v>
      </c>
      <c r="C48" s="81">
        <v>-669.41772616362039</v>
      </c>
      <c r="D48" s="81">
        <v>-2.0203669999999999E-3</v>
      </c>
      <c r="E48" s="81">
        <v>1038.5217796422801</v>
      </c>
      <c r="F48" s="81">
        <v>6109.3318724783203</v>
      </c>
    </row>
    <row r="49" spans="1:11" x14ac:dyDescent="0.2">
      <c r="A49" s="37" t="s">
        <v>50</v>
      </c>
      <c r="B49" s="81">
        <v>248.27769875800001</v>
      </c>
      <c r="C49" s="81">
        <v>-73.151981180000007</v>
      </c>
      <c r="D49" s="81">
        <v>0</v>
      </c>
      <c r="E49" s="81">
        <v>0</v>
      </c>
      <c r="F49" s="81">
        <v>175.12571757800001</v>
      </c>
    </row>
    <row r="50" spans="1:11" x14ac:dyDescent="0.2">
      <c r="A50" s="37" t="s">
        <v>52</v>
      </c>
      <c r="B50" s="81">
        <v>2260.0488733332686</v>
      </c>
      <c r="C50" s="81">
        <v>193.18674102466201</v>
      </c>
      <c r="D50" s="81">
        <v>4.5488017669600049</v>
      </c>
      <c r="E50" s="81">
        <v>58.00226845664001</v>
      </c>
      <c r="F50" s="81">
        <v>2515.7866845815306</v>
      </c>
    </row>
    <row r="51" spans="1:11" x14ac:dyDescent="0.2">
      <c r="A51" s="31"/>
      <c r="B51" s="32"/>
      <c r="C51" s="32"/>
      <c r="D51" s="32"/>
      <c r="E51" s="32"/>
      <c r="F51" s="32"/>
    </row>
    <row r="52" spans="1:11" x14ac:dyDescent="0.2">
      <c r="A52" s="74" t="s">
        <v>79</v>
      </c>
      <c r="B52" s="75">
        <v>10208.224733705491</v>
      </c>
      <c r="C52" s="75">
        <v>1561.8434041373991</v>
      </c>
      <c r="D52" s="75">
        <v>81.266503050720019</v>
      </c>
      <c r="E52" s="75">
        <v>735.40665186881142</v>
      </c>
      <c r="F52" s="75">
        <v>12586.741292762421</v>
      </c>
    </row>
    <row r="53" spans="1:11" x14ac:dyDescent="0.2">
      <c r="A53" s="74" t="s">
        <v>84</v>
      </c>
      <c r="B53" s="75">
        <v>26191.940758158038</v>
      </c>
      <c r="C53" s="75">
        <v>1536.7875460435594</v>
      </c>
      <c r="D53" s="75">
        <v>63.020875132790025</v>
      </c>
      <c r="E53" s="75">
        <v>743.36219531150141</v>
      </c>
      <c r="F53" s="75">
        <v>28535.11137464589</v>
      </c>
    </row>
    <row r="54" spans="1:11" x14ac:dyDescent="0.2">
      <c r="A54" s="74" t="s">
        <v>85</v>
      </c>
      <c r="B54" s="75"/>
      <c r="C54" s="75">
        <v>70.682948408790025</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24.95" customHeight="1" x14ac:dyDescent="0.3">
      <c r="A57" s="117" t="s">
        <v>119</v>
      </c>
      <c r="B57" s="117"/>
      <c r="C57" s="117"/>
      <c r="D57" s="117"/>
      <c r="E57" s="117"/>
      <c r="F57" s="117"/>
      <c r="H57" s="22"/>
    </row>
    <row r="58" spans="1:11" ht="37.5"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63" customHeight="1" x14ac:dyDescent="0.25">
      <c r="A64" s="122" t="s">
        <v>124</v>
      </c>
      <c r="B64" s="122"/>
      <c r="C64" s="122"/>
      <c r="D64" s="122"/>
      <c r="E64" s="122"/>
      <c r="F64" s="122"/>
    </row>
    <row r="65" spans="1:11" x14ac:dyDescent="0.25">
      <c r="A65" s="119"/>
      <c r="B65" s="119"/>
      <c r="C65" s="119"/>
      <c r="D65" s="119"/>
      <c r="E65" s="119"/>
      <c r="F65" s="119"/>
    </row>
    <row r="66" spans="1:11" ht="18" x14ac:dyDescent="0.25">
      <c r="A66" s="123" t="e">
        <f>"Marco analítico: "&amp;#REF!&amp;"¹"</f>
        <v>#REF!</v>
      </c>
      <c r="B66" s="123"/>
      <c r="C66" s="123"/>
      <c r="D66" s="123"/>
      <c r="E66" s="123"/>
      <c r="F66" s="123"/>
    </row>
    <row r="67" spans="1:11" x14ac:dyDescent="0.2">
      <c r="A67" s="120" t="s">
        <v>54</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8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0.78016034091029329</v>
      </c>
      <c r="D73" s="86"/>
      <c r="E73" s="86"/>
      <c r="F73" s="86"/>
    </row>
    <row r="74" spans="1:11" x14ac:dyDescent="0.2">
      <c r="A74" s="80" t="s">
        <v>0</v>
      </c>
      <c r="B74" s="85"/>
      <c r="C74" s="85">
        <v>8.7897824199645133E-2</v>
      </c>
      <c r="D74" s="85"/>
      <c r="E74" s="85"/>
      <c r="F74" s="85"/>
    </row>
    <row r="75" spans="1:11" x14ac:dyDescent="0.2">
      <c r="A75" s="37" t="s">
        <v>38</v>
      </c>
      <c r="B75" s="85"/>
      <c r="C75" s="85">
        <v>9.0760483543116718E-4</v>
      </c>
      <c r="D75" s="87"/>
      <c r="E75" s="87"/>
      <c r="F75" s="87"/>
    </row>
    <row r="76" spans="1:11" x14ac:dyDescent="0.2">
      <c r="A76" s="37" t="s">
        <v>39</v>
      </c>
      <c r="B76" s="85"/>
      <c r="C76" s="85">
        <v>0.30810807639326043</v>
      </c>
      <c r="D76" s="87"/>
      <c r="E76" s="87"/>
      <c r="F76" s="87"/>
    </row>
    <row r="77" spans="1:11" x14ac:dyDescent="0.2">
      <c r="A77" s="37" t="s">
        <v>3</v>
      </c>
      <c r="B77" s="85"/>
      <c r="C77" s="85">
        <v>0.38324683548195654</v>
      </c>
      <c r="D77" s="87"/>
      <c r="E77" s="87"/>
      <c r="F77" s="87"/>
    </row>
    <row r="78" spans="1:11" x14ac:dyDescent="0.2">
      <c r="A78" s="31"/>
      <c r="B78" s="88"/>
      <c r="C78" s="88"/>
      <c r="D78" s="88"/>
      <c r="E78" s="88"/>
      <c r="F78" s="88"/>
    </row>
    <row r="79" spans="1:11" x14ac:dyDescent="0.2">
      <c r="A79" s="74" t="s">
        <v>22</v>
      </c>
      <c r="B79" s="84"/>
      <c r="C79" s="84">
        <v>0.67035092247660255</v>
      </c>
      <c r="D79" s="86"/>
      <c r="E79" s="86"/>
      <c r="F79" s="86"/>
    </row>
    <row r="80" spans="1:11" x14ac:dyDescent="0.2">
      <c r="A80" s="80" t="s">
        <v>64</v>
      </c>
      <c r="B80" s="85"/>
      <c r="C80" s="85">
        <v>0.18820082065395621</v>
      </c>
      <c r="D80" s="85"/>
      <c r="E80" s="85"/>
      <c r="F80" s="85"/>
    </row>
    <row r="81" spans="1:6" x14ac:dyDescent="0.2">
      <c r="A81" s="37" t="s">
        <v>40</v>
      </c>
      <c r="B81" s="87"/>
      <c r="C81" s="85">
        <v>0.35475955007877963</v>
      </c>
      <c r="D81" s="87"/>
      <c r="E81" s="87"/>
      <c r="F81" s="87"/>
    </row>
    <row r="82" spans="1:6" x14ac:dyDescent="0.2">
      <c r="A82" s="37" t="s">
        <v>41</v>
      </c>
      <c r="B82" s="87"/>
      <c r="C82" s="85">
        <v>1.856555321209085E-2</v>
      </c>
      <c r="D82" s="87"/>
      <c r="E82" s="87"/>
      <c r="F82" s="87"/>
    </row>
    <row r="83" spans="1:6" x14ac:dyDescent="0.2">
      <c r="A83" s="37" t="s">
        <v>42</v>
      </c>
      <c r="B83" s="87"/>
      <c r="C83" s="85">
        <v>2.2444063369834212E-3</v>
      </c>
      <c r="D83" s="87"/>
      <c r="E83" s="87"/>
      <c r="F83" s="87"/>
    </row>
    <row r="84" spans="1:6" x14ac:dyDescent="0.2">
      <c r="A84" s="37" t="s">
        <v>43</v>
      </c>
      <c r="B84" s="87"/>
      <c r="C84" s="85">
        <v>8.9369550021541153E-3</v>
      </c>
      <c r="D84" s="87"/>
      <c r="E84" s="87"/>
      <c r="F84" s="87"/>
    </row>
    <row r="85" spans="1:6" x14ac:dyDescent="0.2">
      <c r="A85" s="37" t="s">
        <v>39</v>
      </c>
      <c r="B85" s="87"/>
      <c r="C85" s="85">
        <v>2.302176486669991E-2</v>
      </c>
      <c r="D85" s="87"/>
      <c r="E85" s="87"/>
      <c r="F85" s="87"/>
    </row>
    <row r="86" spans="1:6" x14ac:dyDescent="0.2">
      <c r="A86" s="37" t="s">
        <v>44</v>
      </c>
      <c r="B86" s="87"/>
      <c r="C86" s="85">
        <v>9.0760483544687889E-4</v>
      </c>
      <c r="D86" s="87"/>
      <c r="E86" s="87"/>
      <c r="F86" s="87"/>
    </row>
    <row r="87" spans="1:6" x14ac:dyDescent="0.2">
      <c r="A87" s="37" t="s">
        <v>45</v>
      </c>
      <c r="B87" s="87"/>
      <c r="C87" s="85">
        <v>7.3714267490491578E-2</v>
      </c>
      <c r="D87" s="87"/>
      <c r="E87" s="87"/>
      <c r="F87" s="87"/>
    </row>
    <row r="88" spans="1:6" x14ac:dyDescent="0.2">
      <c r="A88" s="31"/>
      <c r="B88" s="88"/>
      <c r="C88" s="88"/>
      <c r="D88" s="88"/>
      <c r="E88" s="88"/>
      <c r="F88" s="88"/>
    </row>
    <row r="89" spans="1:6" x14ac:dyDescent="0.2">
      <c r="A89" s="74" t="s">
        <v>66</v>
      </c>
      <c r="B89" s="84"/>
      <c r="C89" s="84">
        <v>0.10980941843369074</v>
      </c>
      <c r="D89" s="86"/>
      <c r="E89" s="86"/>
      <c r="F89" s="86"/>
    </row>
    <row r="90" spans="1:6" x14ac:dyDescent="0.25">
      <c r="A90" s="32"/>
      <c r="B90" s="88"/>
      <c r="C90" s="88"/>
      <c r="D90" s="88"/>
      <c r="E90" s="88"/>
      <c r="F90" s="88"/>
    </row>
    <row r="91" spans="1:6" x14ac:dyDescent="0.2">
      <c r="A91" s="74" t="s">
        <v>32</v>
      </c>
      <c r="B91" s="84">
        <v>1.0918785552280785</v>
      </c>
      <c r="C91" s="84">
        <v>-1.7116141261298953E-3</v>
      </c>
      <c r="D91" s="84">
        <v>-1.2463941313635074E-3</v>
      </c>
      <c r="E91" s="84">
        <v>5.4345855913416033E-4</v>
      </c>
      <c r="F91" s="84">
        <v>1.0894640055297193</v>
      </c>
    </row>
    <row r="92" spans="1:6" x14ac:dyDescent="0.2">
      <c r="A92" s="80" t="s">
        <v>11</v>
      </c>
      <c r="B92" s="85">
        <v>0.52069914131543971</v>
      </c>
      <c r="C92" s="85">
        <v>8.422791196824193E-3</v>
      </c>
      <c r="D92" s="85">
        <v>5.8033310117237133E-3</v>
      </c>
      <c r="E92" s="85">
        <v>2.0404551074911415E-4</v>
      </c>
      <c r="F92" s="85">
        <v>0.53512930903473677</v>
      </c>
    </row>
    <row r="93" spans="1:6" x14ac:dyDescent="0.2">
      <c r="A93" s="37" t="s">
        <v>12</v>
      </c>
      <c r="B93" s="85">
        <v>0.14809854774382208</v>
      </c>
      <c r="C93" s="85">
        <v>-1.2189341904595296E-2</v>
      </c>
      <c r="D93" s="85">
        <v>-7.0497251430872206E-3</v>
      </c>
      <c r="E93" s="85">
        <v>-4.040437491967819E-4</v>
      </c>
      <c r="F93" s="85">
        <v>0.12845543694694281</v>
      </c>
    </row>
    <row r="94" spans="1:6" x14ac:dyDescent="0.2">
      <c r="A94" s="37" t="s">
        <v>13</v>
      </c>
      <c r="B94" s="85">
        <v>2.687547074868239E-3</v>
      </c>
      <c r="C94" s="85">
        <v>-1.1920757435516526E-4</v>
      </c>
      <c r="D94" s="85">
        <v>0</v>
      </c>
      <c r="E94" s="85">
        <v>0</v>
      </c>
      <c r="F94" s="85">
        <v>2.5683395005130739E-3</v>
      </c>
    </row>
    <row r="95" spans="1:6" x14ac:dyDescent="0.2">
      <c r="A95" s="37" t="s">
        <v>14</v>
      </c>
      <c r="B95" s="85">
        <v>0.42039331909394845</v>
      </c>
      <c r="C95" s="85">
        <v>2.1741441559963723E-3</v>
      </c>
      <c r="D95" s="85">
        <v>0</v>
      </c>
      <c r="E95" s="85">
        <v>7.4345679758182803E-4</v>
      </c>
      <c r="F95" s="85">
        <v>0.42331092004752668</v>
      </c>
    </row>
    <row r="96" spans="1:6" x14ac:dyDescent="0.2">
      <c r="A96" s="31"/>
      <c r="B96" s="88"/>
      <c r="C96" s="88"/>
      <c r="D96" s="88"/>
      <c r="E96" s="88"/>
      <c r="F96" s="88"/>
    </row>
    <row r="97" spans="1:6" x14ac:dyDescent="0.2">
      <c r="A97" s="74" t="s">
        <v>67</v>
      </c>
      <c r="B97" s="84"/>
      <c r="C97" s="84">
        <v>0.11152103255982064</v>
      </c>
      <c r="D97" s="86"/>
      <c r="E97" s="86"/>
      <c r="F97" s="86"/>
    </row>
    <row r="98" spans="1:6" x14ac:dyDescent="0.25">
      <c r="A98" s="32"/>
      <c r="B98" s="88"/>
      <c r="C98" s="88"/>
      <c r="D98" s="88"/>
      <c r="E98" s="88"/>
      <c r="F98" s="88"/>
    </row>
    <row r="99" spans="1:6" x14ac:dyDescent="0.2">
      <c r="A99" s="74" t="s">
        <v>35</v>
      </c>
      <c r="B99" s="84">
        <v>1.6659498745411945</v>
      </c>
      <c r="C99" s="84">
        <v>6.6070108123405996E-2</v>
      </c>
      <c r="D99" s="84">
        <v>4.5633941500568889E-3</v>
      </c>
      <c r="E99" s="84">
        <v>0.22685702017889331</v>
      </c>
      <c r="F99" s="84">
        <v>1.9634403969935506</v>
      </c>
    </row>
    <row r="100" spans="1:6" x14ac:dyDescent="0.2">
      <c r="A100" s="80" t="s">
        <v>47</v>
      </c>
      <c r="B100" s="85">
        <v>0.4503558008704468</v>
      </c>
      <c r="C100" s="85">
        <v>1.9882561173092311E-2</v>
      </c>
      <c r="D100" s="85">
        <v>4.9984104017003067E-3</v>
      </c>
      <c r="E100" s="85">
        <v>4.1648180535334992E-2</v>
      </c>
      <c r="F100" s="85">
        <v>0.51688495298057446</v>
      </c>
    </row>
    <row r="101" spans="1:6" x14ac:dyDescent="0.2">
      <c r="A101" s="37" t="s">
        <v>48</v>
      </c>
      <c r="B101" s="85">
        <v>0.31291075055188011</v>
      </c>
      <c r="C101" s="85">
        <v>4.5173679943952834E-2</v>
      </c>
      <c r="D101" s="85">
        <v>1.6246213816279895E-4</v>
      </c>
      <c r="E101" s="85">
        <v>-1.5573686649206781E-4</v>
      </c>
      <c r="F101" s="85">
        <v>0.35809115576750367</v>
      </c>
    </row>
    <row r="102" spans="1:6" x14ac:dyDescent="0.2">
      <c r="A102" s="37" t="s">
        <v>49</v>
      </c>
      <c r="B102" s="85">
        <v>6.8304563158034966E-3</v>
      </c>
      <c r="C102" s="85">
        <v>-4.304142605977361E-4</v>
      </c>
      <c r="D102" s="85">
        <v>-2.9517422591470436E-4</v>
      </c>
      <c r="E102" s="85">
        <v>0.14305846229363911</v>
      </c>
      <c r="F102" s="85">
        <v>0.1491633301229302</v>
      </c>
    </row>
    <row r="103" spans="1:6" x14ac:dyDescent="0.2">
      <c r="A103" s="37" t="s">
        <v>59</v>
      </c>
      <c r="B103" s="85">
        <v>0.30369355457962166</v>
      </c>
      <c r="C103" s="85">
        <v>-2.8926846343727149E-3</v>
      </c>
      <c r="D103" s="85">
        <v>2.1664387406508416E-3</v>
      </c>
      <c r="E103" s="85">
        <v>2.7701723528231619E-2</v>
      </c>
      <c r="F103" s="85">
        <v>0.33066903221413141</v>
      </c>
    </row>
    <row r="104" spans="1:6" x14ac:dyDescent="0.2">
      <c r="A104" s="37" t="s">
        <v>61</v>
      </c>
      <c r="B104" s="85">
        <v>7.3186551230532669E-4</v>
      </c>
      <c r="C104" s="85">
        <v>2.9011730148099311E-4</v>
      </c>
      <c r="D104" s="85">
        <v>0</v>
      </c>
      <c r="E104" s="85">
        <v>0</v>
      </c>
      <c r="F104" s="85">
        <v>1.0219828137863199E-3</v>
      </c>
    </row>
    <row r="105" spans="1:6" x14ac:dyDescent="0.2">
      <c r="A105" s="37" t="s">
        <v>50</v>
      </c>
      <c r="B105" s="85">
        <v>3.342688676157699E-4</v>
      </c>
      <c r="C105" s="85">
        <v>3.2387929410058686E-3</v>
      </c>
      <c r="D105" s="85">
        <v>-2.5615310460478254E-3</v>
      </c>
      <c r="E105" s="85">
        <v>0</v>
      </c>
      <c r="F105" s="85">
        <v>1.0115307625738132E-3</v>
      </c>
    </row>
    <row r="106" spans="1:6" x14ac:dyDescent="0.2">
      <c r="A106" s="37" t="s">
        <v>51</v>
      </c>
      <c r="B106" s="85">
        <v>0.59109317784352111</v>
      </c>
      <c r="C106" s="85">
        <v>8.0805565884445557E-4</v>
      </c>
      <c r="D106" s="85">
        <v>9.2788141505470095E-5</v>
      </c>
      <c r="E106" s="85">
        <v>1.4604390688179668E-2</v>
      </c>
      <c r="F106" s="85">
        <v>0.6065984123320507</v>
      </c>
    </row>
    <row r="107" spans="1:6" x14ac:dyDescent="0.2">
      <c r="A107" s="31"/>
      <c r="B107" s="88"/>
      <c r="C107" s="88"/>
      <c r="D107" s="88"/>
      <c r="E107" s="88"/>
      <c r="F107" s="88"/>
    </row>
    <row r="108" spans="1:6" x14ac:dyDescent="0.2">
      <c r="A108" s="74" t="s">
        <v>36</v>
      </c>
      <c r="B108" s="84">
        <v>0.96860629957839728</v>
      </c>
      <c r="C108" s="84">
        <v>-4.0622435524963099E-2</v>
      </c>
      <c r="D108" s="84">
        <v>-9.880778483013638E-4</v>
      </c>
      <c r="E108" s="84">
        <v>0.17661996946307662</v>
      </c>
      <c r="F108" s="84">
        <v>1.1036157556682094</v>
      </c>
    </row>
    <row r="109" spans="1:6" x14ac:dyDescent="0.2">
      <c r="A109" s="80" t="s">
        <v>47</v>
      </c>
      <c r="B109" s="85">
        <v>0.20709604810873988</v>
      </c>
      <c r="C109" s="85">
        <v>3.8570323941583937E-3</v>
      </c>
      <c r="D109" s="85">
        <v>0</v>
      </c>
      <c r="E109" s="85">
        <v>1.1411995366013893E-3</v>
      </c>
      <c r="F109" s="85">
        <v>0.21209428003949965</v>
      </c>
    </row>
    <row r="110" spans="1:6" x14ac:dyDescent="0.2">
      <c r="A110" s="37" t="s">
        <v>48</v>
      </c>
      <c r="B110" s="85">
        <v>0</v>
      </c>
      <c r="C110" s="85">
        <v>0</v>
      </c>
      <c r="D110" s="85">
        <v>0</v>
      </c>
      <c r="E110" s="85">
        <v>0</v>
      </c>
      <c r="F110" s="85">
        <v>0</v>
      </c>
    </row>
    <row r="111" spans="1:6" x14ac:dyDescent="0.2">
      <c r="A111" s="37" t="s">
        <v>49</v>
      </c>
      <c r="B111" s="85">
        <v>0.19803540973187925</v>
      </c>
      <c r="C111" s="85">
        <v>-6.9500549457196465E-3</v>
      </c>
      <c r="D111" s="85">
        <v>-1.2986772795181899E-3</v>
      </c>
      <c r="E111" s="85">
        <v>0.10057309144848812</v>
      </c>
      <c r="F111" s="85">
        <v>0.29035976895512955</v>
      </c>
    </row>
    <row r="112" spans="1:6" x14ac:dyDescent="0.2">
      <c r="A112" s="37" t="s">
        <v>59</v>
      </c>
      <c r="B112" s="85">
        <v>0</v>
      </c>
      <c r="C112" s="85">
        <v>0</v>
      </c>
      <c r="D112" s="85">
        <v>0</v>
      </c>
      <c r="E112" s="85">
        <v>0</v>
      </c>
      <c r="F112" s="85">
        <v>0</v>
      </c>
    </row>
    <row r="113" spans="1:6" x14ac:dyDescent="0.2">
      <c r="A113" s="37" t="s">
        <v>61</v>
      </c>
      <c r="B113" s="85">
        <v>0.39212620232343276</v>
      </c>
      <c r="C113" s="85">
        <v>-4.5729219573808953E-2</v>
      </c>
      <c r="D113" s="85">
        <v>-1.380151772976737E-7</v>
      </c>
      <c r="E113" s="85">
        <v>7.0943431339368021E-2</v>
      </c>
      <c r="F113" s="85">
        <v>0.41734027607381446</v>
      </c>
    </row>
    <row r="114" spans="1:6" x14ac:dyDescent="0.2">
      <c r="A114" s="37" t="s">
        <v>50</v>
      </c>
      <c r="B114" s="85">
        <v>1.6960329788174029E-2</v>
      </c>
      <c r="C114" s="85">
        <v>-4.9971533153302305E-3</v>
      </c>
      <c r="D114" s="85">
        <v>0</v>
      </c>
      <c r="E114" s="85">
        <v>0</v>
      </c>
      <c r="F114" s="85">
        <v>1.1963176472843798E-2</v>
      </c>
    </row>
    <row r="115" spans="1:6" x14ac:dyDescent="0.2">
      <c r="A115" s="37" t="s">
        <v>52</v>
      </c>
      <c r="B115" s="85">
        <v>0.15438830962617128</v>
      </c>
      <c r="C115" s="85">
        <v>1.3196959915737341E-2</v>
      </c>
      <c r="D115" s="85">
        <v>3.1073744639412371E-4</v>
      </c>
      <c r="E115" s="85">
        <v>3.9622471386190922E-3</v>
      </c>
      <c r="F115" s="85">
        <v>0.17185825412692185</v>
      </c>
    </row>
    <row r="116" spans="1:6" x14ac:dyDescent="0.2">
      <c r="A116" s="31"/>
      <c r="B116" s="88">
        <v>0</v>
      </c>
      <c r="C116" s="88">
        <v>0</v>
      </c>
      <c r="D116" s="88">
        <v>0</v>
      </c>
      <c r="E116" s="88">
        <v>0</v>
      </c>
      <c r="F116" s="88">
        <v>0</v>
      </c>
    </row>
    <row r="117" spans="1:6" x14ac:dyDescent="0.2">
      <c r="A117" s="74" t="s">
        <v>79</v>
      </c>
      <c r="B117" s="84">
        <v>0.69734357496279709</v>
      </c>
      <c r="C117" s="84">
        <v>0.10669254364836954</v>
      </c>
      <c r="D117" s="84">
        <v>5.5514719983582516E-3</v>
      </c>
      <c r="E117" s="84">
        <v>5.0237050715816793E-2</v>
      </c>
      <c r="F117" s="84">
        <v>0.85982464132534164</v>
      </c>
    </row>
    <row r="118" spans="1:6" x14ac:dyDescent="0.2">
      <c r="A118" s="74" t="s">
        <v>84</v>
      </c>
      <c r="B118" s="84">
        <v>1.7892221301908755</v>
      </c>
      <c r="C118" s="84">
        <v>0.10498092952223965</v>
      </c>
      <c r="D118" s="84">
        <v>4.3050778669947451E-3</v>
      </c>
      <c r="E118" s="84">
        <v>5.0780509274950952E-2</v>
      </c>
      <c r="F118" s="84">
        <v>1.949288646855061</v>
      </c>
    </row>
    <row r="119" spans="1:6" x14ac:dyDescent="0.2">
      <c r="A119" s="74" t="s">
        <v>85</v>
      </c>
      <c r="B119" s="84"/>
      <c r="C119" s="84">
        <v>4.8284889114511009E-3</v>
      </c>
      <c r="D119" s="86"/>
      <c r="E119" s="86"/>
      <c r="F119" s="86"/>
    </row>
  </sheetData>
  <mergeCells count="28">
    <mergeCell ref="A65:F65"/>
    <mergeCell ref="A66:F66"/>
    <mergeCell ref="A67:F67"/>
    <mergeCell ref="A68:F68"/>
    <mergeCell ref="F71:F72"/>
    <mergeCell ref="A71:A72"/>
    <mergeCell ref="B71:B72"/>
    <mergeCell ref="C71:C72"/>
    <mergeCell ref="D71:D72"/>
    <mergeCell ref="E71:E72"/>
    <mergeCell ref="G58:K58"/>
    <mergeCell ref="A59:K59"/>
    <mergeCell ref="A60:F60"/>
    <mergeCell ref="A63:F63"/>
    <mergeCell ref="A64:F64"/>
    <mergeCell ref="A61:F61"/>
    <mergeCell ref="A57:F57"/>
    <mergeCell ref="A58:F58"/>
    <mergeCell ref="A1:F1"/>
    <mergeCell ref="A2:F2"/>
    <mergeCell ref="A3:F3"/>
    <mergeCell ref="A4:F4"/>
    <mergeCell ref="A6:A7"/>
    <mergeCell ref="B6:B7"/>
    <mergeCell ref="C6:C7"/>
    <mergeCell ref="D6:D7"/>
    <mergeCell ref="E6:E7"/>
    <mergeCell ref="F6:F7"/>
  </mergeCells>
  <hyperlinks>
    <hyperlink ref="H1" location="Indice!A1" display="Indice" xr:uid="{E8FF5C40-6C6B-49B3-941C-76649904CF89}"/>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9F2C0-9EE3-4787-8353-C0F4AB69C0E9}">
  <dimension ref="A1:M119"/>
  <sheetViews>
    <sheetView zoomScaleNormal="100" workbookViewId="0">
      <pane ySplit="7" topLeftCell="A8" activePane="bottomLeft" state="frozen"/>
      <selection pane="bottomLeft" activeCell="D26" sqref="D26"/>
    </sheetView>
  </sheetViews>
  <sheetFormatPr baseColWidth="10" defaultColWidth="10.85546875" defaultRowHeight="15" x14ac:dyDescent="0.25"/>
  <cols>
    <col min="1" max="1" width="42.42578125" style="2" customWidth="1"/>
    <col min="2" max="7" width="14.42578125" style="2" customWidth="1"/>
    <col min="8" max="8" width="10.85546875" style="2"/>
    <col min="9" max="9" width="16" style="2" bestFit="1" customWidth="1"/>
    <col min="10" max="10" width="14.42578125" style="2" bestFit="1" customWidth="1"/>
    <col min="11" max="16384" width="10.85546875" style="2"/>
  </cols>
  <sheetData>
    <row r="1" spans="1:13" s="4" customFormat="1" ht="18" x14ac:dyDescent="0.25">
      <c r="A1" s="123" t="s">
        <v>136</v>
      </c>
      <c r="B1" s="123"/>
      <c r="C1" s="123"/>
      <c r="D1" s="123"/>
      <c r="E1" s="123"/>
      <c r="F1" s="123"/>
      <c r="G1" s="24"/>
      <c r="H1" s="39" t="s">
        <v>23</v>
      </c>
      <c r="I1" s="3"/>
      <c r="J1" s="3"/>
      <c r="K1" s="3"/>
    </row>
    <row r="2" spans="1:13" s="4" customFormat="1" x14ac:dyDescent="0.2">
      <c r="A2" s="120" t="s">
        <v>92</v>
      </c>
      <c r="B2" s="120"/>
      <c r="C2" s="120"/>
      <c r="D2" s="120"/>
      <c r="E2" s="120"/>
      <c r="F2" s="120"/>
      <c r="G2" s="13"/>
      <c r="H2" s="3"/>
      <c r="I2" s="3"/>
      <c r="J2" s="3"/>
      <c r="K2" s="3"/>
    </row>
    <row r="3" spans="1:13" s="4" customFormat="1" x14ac:dyDescent="0.2">
      <c r="A3" s="121" t="s">
        <v>24</v>
      </c>
      <c r="B3" s="121"/>
      <c r="C3" s="121"/>
      <c r="D3" s="121"/>
      <c r="E3" s="121"/>
      <c r="F3" s="121"/>
      <c r="G3" s="25"/>
      <c r="H3" s="3"/>
      <c r="I3" s="3"/>
      <c r="J3" s="3"/>
      <c r="K3" s="3"/>
    </row>
    <row r="4" spans="1:13" s="4" customFormat="1" x14ac:dyDescent="0.2">
      <c r="A4" s="121" t="s">
        <v>25</v>
      </c>
      <c r="B4" s="121"/>
      <c r="C4" s="121"/>
      <c r="D4" s="121"/>
      <c r="E4" s="121"/>
      <c r="F4" s="121"/>
      <c r="G4" s="25"/>
      <c r="H4" s="2"/>
      <c r="I4" s="5"/>
      <c r="J4" s="5"/>
      <c r="K4" s="5"/>
    </row>
    <row r="5" spans="1:13" s="4" customFormat="1" x14ac:dyDescent="0.2">
      <c r="A5" s="82"/>
      <c r="B5" s="82"/>
      <c r="C5" s="82"/>
      <c r="D5" s="82"/>
      <c r="E5" s="82"/>
      <c r="F5" s="82"/>
      <c r="G5" s="25"/>
      <c r="H5" s="2"/>
      <c r="I5" s="5"/>
      <c r="J5" s="5"/>
      <c r="K5" s="5"/>
    </row>
    <row r="6" spans="1:13" ht="14.45" customHeight="1" x14ac:dyDescent="0.25">
      <c r="A6" s="114" t="s">
        <v>80</v>
      </c>
      <c r="B6" s="114" t="s">
        <v>46</v>
      </c>
      <c r="C6" s="114" t="s">
        <v>86</v>
      </c>
      <c r="D6" s="114" t="s">
        <v>76</v>
      </c>
      <c r="E6" s="114" t="s">
        <v>77</v>
      </c>
      <c r="F6" s="114" t="s">
        <v>60</v>
      </c>
      <c r="G6" s="27"/>
    </row>
    <row r="7" spans="1:13" ht="28.5" customHeight="1" x14ac:dyDescent="0.25">
      <c r="A7" s="114"/>
      <c r="B7" s="114"/>
      <c r="C7" s="114"/>
      <c r="D7" s="114"/>
      <c r="E7" s="114"/>
      <c r="F7" s="114"/>
      <c r="G7" s="27"/>
    </row>
    <row r="8" spans="1:13" x14ac:dyDescent="0.2">
      <c r="A8" s="74" t="s">
        <v>21</v>
      </c>
      <c r="B8" s="75"/>
      <c r="C8" s="75">
        <v>227245.56670448807</v>
      </c>
      <c r="D8" s="76"/>
      <c r="E8" s="76"/>
      <c r="F8" s="76"/>
      <c r="G8" s="23"/>
      <c r="I8" s="5"/>
      <c r="J8" s="5"/>
      <c r="K8" s="5"/>
      <c r="L8" s="5"/>
      <c r="M8" s="5"/>
    </row>
    <row r="9" spans="1:13" x14ac:dyDescent="0.2">
      <c r="A9" s="80" t="s">
        <v>0</v>
      </c>
      <c r="B9" s="81"/>
      <c r="C9" s="81">
        <v>173511.90504890302</v>
      </c>
      <c r="D9" s="81"/>
      <c r="E9" s="81"/>
      <c r="F9" s="81"/>
      <c r="G9" s="26"/>
      <c r="I9" s="5"/>
      <c r="J9" s="5"/>
      <c r="K9" s="5"/>
      <c r="L9" s="5"/>
      <c r="M9" s="5"/>
    </row>
    <row r="10" spans="1:13" x14ac:dyDescent="0.2">
      <c r="A10" s="37" t="s">
        <v>38</v>
      </c>
      <c r="B10" s="81"/>
      <c r="C10" s="81">
        <v>763.55709600622004</v>
      </c>
      <c r="D10" s="38"/>
      <c r="E10" s="38"/>
      <c r="F10" s="38"/>
      <c r="G10" s="26"/>
      <c r="I10" s="5"/>
      <c r="J10" s="5"/>
      <c r="K10" s="5"/>
      <c r="L10" s="5"/>
      <c r="M10" s="5"/>
    </row>
    <row r="11" spans="1:13" x14ac:dyDescent="0.2">
      <c r="A11" s="37" t="s">
        <v>39</v>
      </c>
      <c r="B11" s="81"/>
      <c r="C11" s="81">
        <v>1789.7669191796117</v>
      </c>
      <c r="D11" s="38"/>
      <c r="E11" s="38"/>
      <c r="F11" s="38"/>
      <c r="G11" s="26"/>
      <c r="I11" s="5"/>
      <c r="J11" s="5"/>
      <c r="K11" s="5"/>
      <c r="L11" s="5"/>
      <c r="M11" s="5"/>
    </row>
    <row r="12" spans="1:13" x14ac:dyDescent="0.2">
      <c r="A12" s="37" t="s">
        <v>3</v>
      </c>
      <c r="B12" s="81"/>
      <c r="C12" s="81">
        <v>51180.337640399215</v>
      </c>
      <c r="D12" s="38"/>
      <c r="E12" s="38"/>
      <c r="F12" s="38"/>
      <c r="G12" s="26"/>
      <c r="I12" s="5"/>
      <c r="J12" s="5"/>
      <c r="K12" s="5"/>
      <c r="L12" s="5"/>
      <c r="M12" s="5"/>
    </row>
    <row r="13" spans="1:13" x14ac:dyDescent="0.2">
      <c r="A13" s="31"/>
      <c r="B13" s="32"/>
      <c r="C13" s="32"/>
      <c r="D13" s="32"/>
      <c r="E13" s="32"/>
      <c r="F13" s="32"/>
      <c r="G13" s="26"/>
      <c r="I13" s="5"/>
      <c r="J13" s="5"/>
      <c r="K13" s="5"/>
      <c r="L13" s="5"/>
      <c r="M13" s="5"/>
    </row>
    <row r="14" spans="1:13" x14ac:dyDescent="0.2">
      <c r="A14" s="74" t="s">
        <v>22</v>
      </c>
      <c r="B14" s="75"/>
      <c r="C14" s="75">
        <v>249092.4312219712</v>
      </c>
      <c r="D14" s="76"/>
      <c r="E14" s="76"/>
      <c r="F14" s="76"/>
      <c r="G14" s="23"/>
      <c r="I14" s="5"/>
      <c r="J14" s="5"/>
      <c r="K14" s="5"/>
      <c r="L14" s="5"/>
      <c r="M14" s="5"/>
    </row>
    <row r="15" spans="1:13" x14ac:dyDescent="0.2">
      <c r="A15" s="80" t="s">
        <v>64</v>
      </c>
      <c r="B15" s="81"/>
      <c r="C15" s="81">
        <v>30233.403226938932</v>
      </c>
      <c r="D15" s="81"/>
      <c r="E15" s="81"/>
      <c r="F15" s="81"/>
      <c r="G15" s="26"/>
      <c r="I15" s="5"/>
      <c r="J15" s="5"/>
      <c r="K15" s="5"/>
      <c r="L15" s="5"/>
      <c r="M15" s="5"/>
    </row>
    <row r="16" spans="1:13" x14ac:dyDescent="0.2">
      <c r="A16" s="37" t="s">
        <v>40</v>
      </c>
      <c r="B16" s="38"/>
      <c r="C16" s="81">
        <v>25972.392993286288</v>
      </c>
      <c r="D16" s="38"/>
      <c r="E16" s="38"/>
      <c r="F16" s="38"/>
      <c r="G16" s="26"/>
      <c r="I16" s="5"/>
      <c r="J16" s="5"/>
      <c r="K16" s="5"/>
      <c r="L16" s="5"/>
      <c r="M16" s="5"/>
    </row>
    <row r="17" spans="1:13" x14ac:dyDescent="0.2">
      <c r="A17" s="37" t="s">
        <v>41</v>
      </c>
      <c r="B17" s="38"/>
      <c r="C17" s="81">
        <v>4160.6307078597956</v>
      </c>
      <c r="D17" s="38"/>
      <c r="E17" s="38"/>
      <c r="F17" s="38"/>
      <c r="G17" s="26"/>
      <c r="I17" s="5"/>
      <c r="J17" s="5"/>
      <c r="K17" s="5"/>
      <c r="L17" s="5"/>
      <c r="M17" s="5"/>
    </row>
    <row r="18" spans="1:13" x14ac:dyDescent="0.2">
      <c r="A18" s="37" t="s">
        <v>42</v>
      </c>
      <c r="B18" s="38"/>
      <c r="C18" s="81">
        <v>44500.997397275569</v>
      </c>
      <c r="D18" s="38"/>
      <c r="E18" s="38"/>
      <c r="F18" s="38"/>
      <c r="G18" s="26"/>
      <c r="I18" s="5"/>
      <c r="J18" s="5"/>
      <c r="K18" s="5"/>
      <c r="L18" s="5"/>
      <c r="M18" s="5"/>
    </row>
    <row r="19" spans="1:13" x14ac:dyDescent="0.2">
      <c r="A19" s="37" t="s">
        <v>43</v>
      </c>
      <c r="B19" s="38"/>
      <c r="C19" s="81">
        <v>26342.008089395233</v>
      </c>
      <c r="D19" s="38"/>
      <c r="E19" s="38"/>
      <c r="F19" s="38"/>
      <c r="G19" s="26"/>
      <c r="I19" s="5"/>
      <c r="J19" s="5"/>
      <c r="K19" s="5"/>
      <c r="L19" s="5"/>
      <c r="M19" s="5"/>
    </row>
    <row r="20" spans="1:13" x14ac:dyDescent="0.2">
      <c r="A20" s="37" t="s">
        <v>39</v>
      </c>
      <c r="B20" s="38"/>
      <c r="C20" s="81">
        <v>86895.410914181266</v>
      </c>
      <c r="D20" s="38"/>
      <c r="E20" s="38"/>
      <c r="F20" s="38"/>
      <c r="G20" s="26"/>
      <c r="I20" s="5"/>
      <c r="J20" s="5"/>
      <c r="K20" s="5"/>
      <c r="L20" s="5"/>
      <c r="M20" s="5"/>
    </row>
    <row r="21" spans="1:13" x14ac:dyDescent="0.2">
      <c r="A21" s="37" t="s">
        <v>44</v>
      </c>
      <c r="B21" s="38"/>
      <c r="C21" s="81">
        <v>763.81040032031001</v>
      </c>
      <c r="D21" s="38"/>
      <c r="E21" s="38"/>
      <c r="F21" s="38"/>
      <c r="G21" s="26"/>
    </row>
    <row r="22" spans="1:13" x14ac:dyDescent="0.2">
      <c r="A22" s="37" t="s">
        <v>45</v>
      </c>
      <c r="B22" s="38"/>
      <c r="C22" s="81">
        <v>30223.777492713787</v>
      </c>
      <c r="D22" s="38"/>
      <c r="E22" s="38"/>
      <c r="F22" s="38"/>
      <c r="G22" s="26"/>
    </row>
    <row r="23" spans="1:13" x14ac:dyDescent="0.2">
      <c r="A23" s="31"/>
      <c r="B23" s="32"/>
      <c r="C23" s="32"/>
      <c r="D23" s="32"/>
      <c r="E23" s="32"/>
      <c r="F23" s="32"/>
      <c r="G23" s="26"/>
    </row>
    <row r="24" spans="1:13" ht="14.45" customHeight="1" x14ac:dyDescent="0.2">
      <c r="A24" s="74" t="s">
        <v>66</v>
      </c>
      <c r="B24" s="75"/>
      <c r="C24" s="75">
        <v>-21846.864517483133</v>
      </c>
      <c r="D24" s="76"/>
      <c r="E24" s="76"/>
      <c r="F24" s="76"/>
      <c r="G24" s="26"/>
    </row>
    <row r="25" spans="1:13" x14ac:dyDescent="0.25">
      <c r="A25" s="32"/>
      <c r="B25" s="32"/>
      <c r="C25" s="32"/>
      <c r="D25" s="32"/>
      <c r="E25" s="32"/>
      <c r="F25" s="32"/>
      <c r="G25" s="26"/>
    </row>
    <row r="26" spans="1:13" ht="14.45" customHeight="1" x14ac:dyDescent="0.2">
      <c r="A26" s="74" t="s">
        <v>32</v>
      </c>
      <c r="B26" s="75">
        <v>260384.90864436113</v>
      </c>
      <c r="C26" s="75">
        <v>15.974830289731699</v>
      </c>
      <c r="D26" s="75">
        <v>-270.82992182201997</v>
      </c>
      <c r="E26" s="75">
        <v>12760.263592454437</v>
      </c>
      <c r="F26" s="75">
        <v>272890.31714528333</v>
      </c>
      <c r="G26" s="26"/>
    </row>
    <row r="27" spans="1:13" x14ac:dyDescent="0.2">
      <c r="A27" s="80" t="s">
        <v>11</v>
      </c>
      <c r="B27" s="81">
        <v>141909.35967848459</v>
      </c>
      <c r="C27" s="81">
        <v>-873.21745493446861</v>
      </c>
      <c r="D27" s="81">
        <v>-167.63089460601998</v>
      </c>
      <c r="E27" s="81">
        <v>1405.3860391897904</v>
      </c>
      <c r="F27" s="81">
        <v>142273.89736813391</v>
      </c>
      <c r="G27" s="26"/>
    </row>
    <row r="28" spans="1:13" x14ac:dyDescent="0.2">
      <c r="A28" s="37" t="s">
        <v>12</v>
      </c>
      <c r="B28" s="81">
        <v>9340.3071732940825</v>
      </c>
      <c r="C28" s="81">
        <v>196.99841284847852</v>
      </c>
      <c r="D28" s="81">
        <v>-103.199027216</v>
      </c>
      <c r="E28" s="81">
        <v>2.051601421</v>
      </c>
      <c r="F28" s="81">
        <v>9436.1581603475606</v>
      </c>
      <c r="G28" s="26"/>
    </row>
    <row r="29" spans="1:13" x14ac:dyDescent="0.2">
      <c r="A29" s="37" t="s">
        <v>13</v>
      </c>
      <c r="B29" s="81">
        <v>380.20925618333996</v>
      </c>
      <c r="C29" s="81">
        <v>-1.866343280149988</v>
      </c>
      <c r="D29" s="81">
        <v>0</v>
      </c>
      <c r="E29" s="81">
        <v>-1.04E-2</v>
      </c>
      <c r="F29" s="81">
        <v>378.33251290318998</v>
      </c>
      <c r="G29" s="26"/>
    </row>
    <row r="30" spans="1:13" x14ac:dyDescent="0.2">
      <c r="A30" s="37" t="s">
        <v>14</v>
      </c>
      <c r="B30" s="81">
        <v>108755.03253639913</v>
      </c>
      <c r="C30" s="81">
        <v>694.06021565587173</v>
      </c>
      <c r="D30" s="81">
        <v>0</v>
      </c>
      <c r="E30" s="81">
        <v>11352.836351843647</v>
      </c>
      <c r="F30" s="81">
        <v>120801.92910389866</v>
      </c>
      <c r="G30" s="26"/>
    </row>
    <row r="31" spans="1:13" x14ac:dyDescent="0.2">
      <c r="A31" s="31"/>
      <c r="B31" s="32"/>
      <c r="C31" s="32"/>
      <c r="D31" s="32"/>
      <c r="E31" s="32"/>
      <c r="F31" s="32"/>
      <c r="G31" s="26"/>
    </row>
    <row r="32" spans="1:13" x14ac:dyDescent="0.2">
      <c r="A32" s="74" t="s">
        <v>67</v>
      </c>
      <c r="B32" s="75"/>
      <c r="C32" s="75">
        <v>-21862.839347772864</v>
      </c>
      <c r="D32" s="76"/>
      <c r="E32" s="76"/>
      <c r="F32" s="76"/>
      <c r="G32" s="28"/>
    </row>
    <row r="33" spans="1:7" x14ac:dyDescent="0.25">
      <c r="A33" s="32"/>
      <c r="B33" s="32"/>
      <c r="C33" s="32"/>
      <c r="D33" s="32"/>
      <c r="E33" s="32"/>
      <c r="F33" s="32"/>
      <c r="G33" s="26"/>
    </row>
    <row r="34" spans="1:7" ht="14.45" customHeight="1" x14ac:dyDescent="0.2">
      <c r="A34" s="74" t="s">
        <v>35</v>
      </c>
      <c r="B34" s="75">
        <v>232858.69867087371</v>
      </c>
      <c r="C34" s="75">
        <v>10680.833779236484</v>
      </c>
      <c r="D34" s="75">
        <v>14799.551969356497</v>
      </c>
      <c r="E34" s="75">
        <v>3356.7587262507391</v>
      </c>
      <c r="F34" s="75">
        <v>261695.84314571743</v>
      </c>
      <c r="G34" s="26"/>
    </row>
    <row r="35" spans="1:7" x14ac:dyDescent="0.2">
      <c r="A35" s="80" t="s">
        <v>47</v>
      </c>
      <c r="B35" s="81">
        <v>41229.318804330294</v>
      </c>
      <c r="C35" s="81">
        <v>13132.204733046578</v>
      </c>
      <c r="D35" s="81">
        <v>254.56090180636002</v>
      </c>
      <c r="E35" s="81">
        <v>494.02277578472007</v>
      </c>
      <c r="F35" s="81">
        <v>55110.107214967953</v>
      </c>
      <c r="G35" s="26"/>
    </row>
    <row r="36" spans="1:7" x14ac:dyDescent="0.2">
      <c r="A36" s="37" t="s">
        <v>48</v>
      </c>
      <c r="B36" s="81">
        <v>21622.537557325988</v>
      </c>
      <c r="C36" s="81">
        <v>2757.0894277786952</v>
      </c>
      <c r="D36" s="81">
        <v>933.3398484000295</v>
      </c>
      <c r="E36" s="81">
        <v>-2.2797900339999999</v>
      </c>
      <c r="F36" s="81">
        <v>25310.687043470713</v>
      </c>
      <c r="G36" s="26"/>
    </row>
    <row r="37" spans="1:7" x14ac:dyDescent="0.2">
      <c r="A37" s="37" t="s">
        <v>49</v>
      </c>
      <c r="B37" s="81">
        <v>20574.306649576854</v>
      </c>
      <c r="C37" s="81">
        <v>-2988.933773434323</v>
      </c>
      <c r="D37" s="81">
        <v>-4.4553071510999995</v>
      </c>
      <c r="E37" s="81">
        <v>22.154713337341036</v>
      </c>
      <c r="F37" s="81">
        <v>17603.072282328772</v>
      </c>
      <c r="G37" s="26"/>
    </row>
    <row r="38" spans="1:7" x14ac:dyDescent="0.2">
      <c r="A38" s="37" t="s">
        <v>59</v>
      </c>
      <c r="B38" s="81">
        <v>116887.72214239517</v>
      </c>
      <c r="C38" s="81">
        <v>-3982.6070022206522</v>
      </c>
      <c r="D38" s="81">
        <v>13633.178501976397</v>
      </c>
      <c r="E38" s="81">
        <v>2088.6732060776476</v>
      </c>
      <c r="F38" s="81">
        <v>128626.96684822856</v>
      </c>
      <c r="G38" s="26"/>
    </row>
    <row r="39" spans="1:7" x14ac:dyDescent="0.2">
      <c r="A39" s="37" t="s">
        <v>61</v>
      </c>
      <c r="B39" s="81">
        <v>128.76058375336999</v>
      </c>
      <c r="C39" s="81">
        <v>0.99907125975002053</v>
      </c>
      <c r="D39" s="81">
        <v>0</v>
      </c>
      <c r="E39" s="81">
        <v>0.11116290098999999</v>
      </c>
      <c r="F39" s="81">
        <v>129.87081791411001</v>
      </c>
      <c r="G39" s="26"/>
    </row>
    <row r="40" spans="1:7" x14ac:dyDescent="0.2">
      <c r="A40" s="37" t="s">
        <v>50</v>
      </c>
      <c r="B40" s="81">
        <v>133.9359326771</v>
      </c>
      <c r="C40" s="81">
        <v>-26.324025324839994</v>
      </c>
      <c r="D40" s="81">
        <v>-22.940496147120001</v>
      </c>
      <c r="E40" s="81">
        <v>0</v>
      </c>
      <c r="F40" s="81">
        <v>84.671411205140004</v>
      </c>
      <c r="G40" s="26"/>
    </row>
    <row r="41" spans="1:7" x14ac:dyDescent="0.2">
      <c r="A41" s="37" t="s">
        <v>51</v>
      </c>
      <c r="B41" s="81">
        <v>32282.117000814949</v>
      </c>
      <c r="C41" s="81">
        <v>1788.4053481312758</v>
      </c>
      <c r="D41" s="81">
        <v>5.8685204719300019</v>
      </c>
      <c r="E41" s="81">
        <v>754.0766581840403</v>
      </c>
      <c r="F41" s="81">
        <v>34830.467527602195</v>
      </c>
      <c r="G41" s="23"/>
    </row>
    <row r="42" spans="1:7" x14ac:dyDescent="0.2">
      <c r="A42" s="31"/>
      <c r="B42" s="32"/>
      <c r="C42" s="32"/>
      <c r="D42" s="32"/>
      <c r="E42" s="32"/>
      <c r="F42" s="32"/>
      <c r="G42" s="23"/>
    </row>
    <row r="43" spans="1:7" ht="14.45" customHeight="1" x14ac:dyDescent="0.2">
      <c r="A43" s="74" t="s">
        <v>36</v>
      </c>
      <c r="B43" s="75">
        <v>954524.82351765048</v>
      </c>
      <c r="C43" s="75">
        <v>35486.335590411429</v>
      </c>
      <c r="D43" s="75">
        <v>-71707.197099647092</v>
      </c>
      <c r="E43" s="75">
        <v>5471.8287242514507</v>
      </c>
      <c r="F43" s="75">
        <v>923775.79073266638</v>
      </c>
    </row>
    <row r="44" spans="1:7" x14ac:dyDescent="0.2">
      <c r="A44" s="80" t="s">
        <v>47</v>
      </c>
      <c r="B44" s="81">
        <v>7842.3835074241961</v>
      </c>
      <c r="C44" s="81">
        <v>1634.781817879543</v>
      </c>
      <c r="D44" s="81">
        <v>0</v>
      </c>
      <c r="E44" s="81">
        <v>18.32585764693</v>
      </c>
      <c r="F44" s="81">
        <v>9495.4911829506691</v>
      </c>
    </row>
    <row r="45" spans="1:7" x14ac:dyDescent="0.2">
      <c r="A45" s="37" t="s">
        <v>48</v>
      </c>
      <c r="B45" s="81">
        <v>546797.77270328603</v>
      </c>
      <c r="C45" s="81">
        <v>36654.901652422894</v>
      </c>
      <c r="D45" s="81">
        <v>-86860.097477687683</v>
      </c>
      <c r="E45" s="81">
        <v>0</v>
      </c>
      <c r="F45" s="81">
        <v>496592.57687802124</v>
      </c>
    </row>
    <row r="46" spans="1:7" x14ac:dyDescent="0.2">
      <c r="A46" s="37" t="s">
        <v>49</v>
      </c>
      <c r="B46" s="81">
        <v>198022.05583450641</v>
      </c>
      <c r="C46" s="81">
        <v>-1334.8847989297776</v>
      </c>
      <c r="D46" s="81">
        <v>15164.758905163011</v>
      </c>
      <c r="E46" s="81">
        <v>-85.964783151510119</v>
      </c>
      <c r="F46" s="81">
        <v>211765.96515758813</v>
      </c>
      <c r="G46" s="22"/>
    </row>
    <row r="47" spans="1:7" x14ac:dyDescent="0.2">
      <c r="A47" s="37" t="s">
        <v>59</v>
      </c>
      <c r="B47" s="81">
        <v>0</v>
      </c>
      <c r="C47" s="81">
        <v>0</v>
      </c>
      <c r="D47" s="81">
        <v>0</v>
      </c>
      <c r="E47" s="81">
        <v>0</v>
      </c>
      <c r="F47" s="81">
        <v>0</v>
      </c>
    </row>
    <row r="48" spans="1:7" x14ac:dyDescent="0.2">
      <c r="A48" s="37" t="s">
        <v>61</v>
      </c>
      <c r="B48" s="81">
        <v>120074.66522461448</v>
      </c>
      <c r="C48" s="81">
        <v>-8632.8535475836179</v>
      </c>
      <c r="D48" s="81">
        <v>-2.0203669999999999E-3</v>
      </c>
      <c r="E48" s="81">
        <v>5412.9068112763707</v>
      </c>
      <c r="F48" s="81">
        <v>116854.71646794023</v>
      </c>
    </row>
    <row r="49" spans="1:11" x14ac:dyDescent="0.2">
      <c r="A49" s="37" t="s">
        <v>50</v>
      </c>
      <c r="B49" s="81">
        <v>310.35180445319003</v>
      </c>
      <c r="C49" s="81">
        <v>-106.65163755919002</v>
      </c>
      <c r="D49" s="81">
        <v>0</v>
      </c>
      <c r="E49" s="81">
        <v>0</v>
      </c>
      <c r="F49" s="81">
        <v>203.70016689400001</v>
      </c>
    </row>
    <row r="50" spans="1:11" x14ac:dyDescent="0.2">
      <c r="A50" s="37" t="s">
        <v>52</v>
      </c>
      <c r="B50" s="81">
        <v>81477.594443366324</v>
      </c>
      <c r="C50" s="81">
        <v>7271.0421041815816</v>
      </c>
      <c r="D50" s="81">
        <v>-11.85650675542</v>
      </c>
      <c r="E50" s="81">
        <v>126.56083847966002</v>
      </c>
      <c r="F50" s="81">
        <v>88863.340879272146</v>
      </c>
    </row>
    <row r="51" spans="1:11" x14ac:dyDescent="0.2">
      <c r="A51" s="31"/>
      <c r="B51" s="32"/>
      <c r="C51" s="32"/>
      <c r="D51" s="32"/>
      <c r="E51" s="32"/>
      <c r="F51" s="32"/>
    </row>
    <row r="52" spans="1:11" x14ac:dyDescent="0.2">
      <c r="A52" s="74" t="s">
        <v>79</v>
      </c>
      <c r="B52" s="75">
        <v>-721666.12484677695</v>
      </c>
      <c r="C52" s="75">
        <v>-24805.501811174905</v>
      </c>
      <c r="D52" s="75">
        <v>86506.749069003607</v>
      </c>
      <c r="E52" s="75">
        <v>-2115.0699980007093</v>
      </c>
      <c r="F52" s="75">
        <v>-662079.94758694898</v>
      </c>
    </row>
    <row r="53" spans="1:11" x14ac:dyDescent="0.2">
      <c r="A53" s="74" t="s">
        <v>84</v>
      </c>
      <c r="B53" s="75">
        <v>-461281.21620241582</v>
      </c>
      <c r="C53" s="75">
        <v>-24789.52698088509</v>
      </c>
      <c r="D53" s="75">
        <v>86235.919147181587</v>
      </c>
      <c r="E53" s="75">
        <v>10645.193594453729</v>
      </c>
      <c r="F53" s="75">
        <v>-389189.63044166565</v>
      </c>
    </row>
    <row r="54" spans="1:11" x14ac:dyDescent="0.2">
      <c r="A54" s="74" t="s">
        <v>85</v>
      </c>
      <c r="B54" s="75"/>
      <c r="C54" s="75">
        <v>2942.6624634020409</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29.25" customHeight="1" x14ac:dyDescent="0.3">
      <c r="A57" s="117" t="s">
        <v>119</v>
      </c>
      <c r="B57" s="117"/>
      <c r="C57" s="117"/>
      <c r="D57" s="117"/>
      <c r="E57" s="117"/>
      <c r="F57" s="117"/>
      <c r="H57" s="22"/>
    </row>
    <row r="58" spans="1:11" ht="37.5"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68.25" customHeight="1" x14ac:dyDescent="0.25">
      <c r="A64" s="122" t="s">
        <v>124</v>
      </c>
      <c r="B64" s="122"/>
      <c r="C64" s="122"/>
      <c r="D64" s="122"/>
      <c r="E64" s="122"/>
      <c r="F64" s="122"/>
    </row>
    <row r="65" spans="1:11" x14ac:dyDescent="0.25">
      <c r="A65" s="119"/>
      <c r="B65" s="119"/>
      <c r="C65" s="119"/>
      <c r="D65" s="119"/>
      <c r="E65" s="119"/>
      <c r="F65" s="119"/>
    </row>
    <row r="66" spans="1:11" ht="18" x14ac:dyDescent="0.25">
      <c r="A66" s="98" t="s">
        <v>136</v>
      </c>
      <c r="B66" s="98"/>
      <c r="C66" s="98"/>
      <c r="D66" s="98"/>
      <c r="E66" s="98"/>
      <c r="F66" s="98"/>
    </row>
    <row r="67" spans="1:11" x14ac:dyDescent="0.2">
      <c r="A67" s="120" t="s">
        <v>92</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8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15.523584170019737</v>
      </c>
      <c r="D73" s="86"/>
      <c r="E73" s="86"/>
      <c r="F73" s="86"/>
    </row>
    <row r="74" spans="1:11" x14ac:dyDescent="0.2">
      <c r="A74" s="80" t="s">
        <v>0</v>
      </c>
      <c r="B74" s="85"/>
      <c r="C74" s="85">
        <v>11.852933817757606</v>
      </c>
      <c r="D74" s="85"/>
      <c r="E74" s="85"/>
      <c r="F74" s="85"/>
    </row>
    <row r="75" spans="1:11" x14ac:dyDescent="0.2">
      <c r="A75" s="37" t="s">
        <v>38</v>
      </c>
      <c r="B75" s="85"/>
      <c r="C75" s="85">
        <v>5.2160061999723485E-2</v>
      </c>
      <c r="D75" s="87"/>
      <c r="E75" s="87"/>
      <c r="F75" s="87"/>
    </row>
    <row r="76" spans="1:11" x14ac:dyDescent="0.2">
      <c r="A76" s="37" t="s">
        <v>39</v>
      </c>
      <c r="B76" s="85"/>
      <c r="C76" s="85">
        <v>0.12226243978053759</v>
      </c>
      <c r="D76" s="87"/>
      <c r="E76" s="87"/>
      <c r="F76" s="87"/>
    </row>
    <row r="77" spans="1:11" x14ac:dyDescent="0.2">
      <c r="A77" s="37" t="s">
        <v>3</v>
      </c>
      <c r="B77" s="85"/>
      <c r="C77" s="85">
        <v>3.4962278504818687</v>
      </c>
      <c r="D77" s="87"/>
      <c r="E77" s="87"/>
      <c r="F77" s="87"/>
    </row>
    <row r="78" spans="1:11" x14ac:dyDescent="0.2">
      <c r="A78" s="31"/>
      <c r="B78" s="88"/>
      <c r="C78" s="88"/>
      <c r="D78" s="88"/>
      <c r="E78" s="88"/>
      <c r="F78" s="88"/>
    </row>
    <row r="79" spans="1:11" x14ac:dyDescent="0.2">
      <c r="A79" s="74" t="s">
        <v>22</v>
      </c>
      <c r="B79" s="84"/>
      <c r="C79" s="84">
        <v>17.015985738536092</v>
      </c>
      <c r="D79" s="86"/>
      <c r="E79" s="86"/>
      <c r="F79" s="86"/>
    </row>
    <row r="80" spans="1:11" x14ac:dyDescent="0.2">
      <c r="A80" s="80" t="s">
        <v>64</v>
      </c>
      <c r="B80" s="85"/>
      <c r="C80" s="85">
        <v>2.065302247897554</v>
      </c>
      <c r="D80" s="85"/>
      <c r="E80" s="85"/>
      <c r="F80" s="85"/>
    </row>
    <row r="81" spans="1:6" x14ac:dyDescent="0.2">
      <c r="A81" s="37" t="s">
        <v>40</v>
      </c>
      <c r="B81" s="87"/>
      <c r="C81" s="85">
        <v>1.7742243977521241</v>
      </c>
      <c r="D81" s="87"/>
      <c r="E81" s="87"/>
      <c r="F81" s="87"/>
    </row>
    <row r="82" spans="1:6" x14ac:dyDescent="0.2">
      <c r="A82" s="37" t="s">
        <v>41</v>
      </c>
      <c r="B82" s="87"/>
      <c r="C82" s="85">
        <v>0.28422073059766639</v>
      </c>
      <c r="D82" s="87"/>
      <c r="E82" s="87"/>
      <c r="F82" s="87"/>
    </row>
    <row r="83" spans="1:6" x14ac:dyDescent="0.2">
      <c r="A83" s="37" t="s">
        <v>42</v>
      </c>
      <c r="B83" s="87"/>
      <c r="C83" s="85">
        <v>3.0399492001741786</v>
      </c>
      <c r="D83" s="87"/>
      <c r="E83" s="87"/>
      <c r="F83" s="87"/>
    </row>
    <row r="84" spans="1:6" x14ac:dyDescent="0.2">
      <c r="A84" s="37" t="s">
        <v>43</v>
      </c>
      <c r="B84" s="87"/>
      <c r="C84" s="85">
        <v>1.7994735198281493</v>
      </c>
      <c r="D84" s="87"/>
      <c r="E84" s="87"/>
      <c r="F84" s="87"/>
    </row>
    <row r="85" spans="1:6" x14ac:dyDescent="0.2">
      <c r="A85" s="37" t="s">
        <v>39</v>
      </c>
      <c r="B85" s="87"/>
      <c r="C85" s="85">
        <v>5.9359935812032862</v>
      </c>
      <c r="D85" s="87"/>
      <c r="E85" s="87"/>
      <c r="F85" s="87"/>
    </row>
    <row r="86" spans="1:6" x14ac:dyDescent="0.2">
      <c r="A86" s="37" t="s">
        <v>44</v>
      </c>
      <c r="B86" s="87"/>
      <c r="C86" s="85">
        <v>5.2177365707326798E-2</v>
      </c>
      <c r="D86" s="87"/>
      <c r="E86" s="87"/>
      <c r="F86" s="87"/>
    </row>
    <row r="87" spans="1:6" x14ac:dyDescent="0.2">
      <c r="A87" s="37" t="s">
        <v>45</v>
      </c>
      <c r="B87" s="87"/>
      <c r="C87" s="85">
        <v>2.0646446953758075</v>
      </c>
      <c r="D87" s="87"/>
      <c r="E87" s="87"/>
      <c r="F87" s="87"/>
    </row>
    <row r="88" spans="1:6" x14ac:dyDescent="0.2">
      <c r="A88" s="31"/>
      <c r="B88" s="88"/>
      <c r="C88" s="88"/>
      <c r="D88" s="88"/>
      <c r="E88" s="88"/>
      <c r="F88" s="88"/>
    </row>
    <row r="89" spans="1:6" x14ac:dyDescent="0.2">
      <c r="A89" s="74" t="s">
        <v>66</v>
      </c>
      <c r="B89" s="84"/>
      <c r="C89" s="84">
        <v>-1.492401568516355</v>
      </c>
      <c r="D89" s="86"/>
      <c r="E89" s="86"/>
      <c r="F89" s="86"/>
    </row>
    <row r="90" spans="1:6" x14ac:dyDescent="0.25">
      <c r="A90" s="32"/>
      <c r="B90" s="88"/>
      <c r="C90" s="88"/>
      <c r="D90" s="88"/>
      <c r="E90" s="88"/>
      <c r="F90" s="88"/>
    </row>
    <row r="91" spans="1:6" x14ac:dyDescent="0.2">
      <c r="A91" s="74" t="s">
        <v>32</v>
      </c>
      <c r="B91" s="84">
        <v>17.78739671168163</v>
      </c>
      <c r="C91" s="84">
        <v>1.0912715535036782E-3</v>
      </c>
      <c r="D91" s="84">
        <v>-1.8500915763215893E-2</v>
      </c>
      <c r="E91" s="84">
        <v>0.87167828522127422</v>
      </c>
      <c r="F91" s="84">
        <v>18.641665352693195</v>
      </c>
    </row>
    <row r="92" spans="1:6" x14ac:dyDescent="0.2">
      <c r="A92" s="80" t="s">
        <v>11</v>
      </c>
      <c r="B92" s="85">
        <v>9.6941028220246128</v>
      </c>
      <c r="C92" s="85">
        <v>-5.9651173208730937E-2</v>
      </c>
      <c r="D92" s="85">
        <v>-1.1451190620128672E-2</v>
      </c>
      <c r="E92" s="85">
        <v>9.6004638449575921E-2</v>
      </c>
      <c r="F92" s="85">
        <v>9.719005096645331</v>
      </c>
    </row>
    <row r="93" spans="1:6" x14ac:dyDescent="0.2">
      <c r="A93" s="37" t="s">
        <v>12</v>
      </c>
      <c r="B93" s="85">
        <v>0.6380544477992941</v>
      </c>
      <c r="C93" s="85">
        <v>1.3457342590055711E-2</v>
      </c>
      <c r="D93" s="85">
        <v>-7.0497251430872206E-3</v>
      </c>
      <c r="E93" s="85">
        <v>1.4014886100568576E-4</v>
      </c>
      <c r="F93" s="85">
        <v>0.64460221410726826</v>
      </c>
    </row>
    <row r="94" spans="1:6" x14ac:dyDescent="0.2">
      <c r="A94" s="37" t="s">
        <v>13</v>
      </c>
      <c r="B94" s="85">
        <v>2.5972829640535759E-2</v>
      </c>
      <c r="C94" s="85">
        <v>-1.2749351910233266E-4</v>
      </c>
      <c r="D94" s="85">
        <v>0</v>
      </c>
      <c r="E94" s="85">
        <v>-7.1044411430982924E-7</v>
      </c>
      <c r="F94" s="85">
        <v>2.584462567731912E-2</v>
      </c>
    </row>
    <row r="95" spans="1:6" x14ac:dyDescent="0.2">
      <c r="A95" s="37" t="s">
        <v>14</v>
      </c>
      <c r="B95" s="85">
        <v>7.4292666122171864</v>
      </c>
      <c r="C95" s="85">
        <v>4.7412595691281235E-2</v>
      </c>
      <c r="D95" s="85">
        <v>0</v>
      </c>
      <c r="E95" s="85">
        <v>0.77553420835480691</v>
      </c>
      <c r="F95" s="85">
        <v>8.2522134162632756</v>
      </c>
    </row>
    <row r="96" spans="1:6" x14ac:dyDescent="0.2">
      <c r="A96" s="31"/>
      <c r="B96" s="88"/>
      <c r="C96" s="88"/>
      <c r="D96" s="88"/>
      <c r="E96" s="88"/>
      <c r="F96" s="88"/>
    </row>
    <row r="97" spans="1:6" x14ac:dyDescent="0.2">
      <c r="A97" s="74" t="s">
        <v>67</v>
      </c>
      <c r="B97" s="84"/>
      <c r="C97" s="84">
        <v>-1.4934928400698586</v>
      </c>
      <c r="D97" s="86"/>
      <c r="E97" s="86"/>
      <c r="F97" s="86"/>
    </row>
    <row r="98" spans="1:6" x14ac:dyDescent="0.25">
      <c r="A98" s="32"/>
      <c r="B98" s="88"/>
      <c r="C98" s="88"/>
      <c r="D98" s="88"/>
      <c r="E98" s="88"/>
      <c r="F98" s="88"/>
    </row>
    <row r="99" spans="1:6" x14ac:dyDescent="0.2">
      <c r="A99" s="74" t="s">
        <v>35</v>
      </c>
      <c r="B99" s="84">
        <v>15.907028070823873</v>
      </c>
      <c r="C99" s="84">
        <v>0.72962841292117009</v>
      </c>
      <c r="D99" s="84">
        <v>1.0109860183703618</v>
      </c>
      <c r="E99" s="84">
        <v>0.22930668079067279</v>
      </c>
      <c r="F99" s="84">
        <v>17.876949182906078</v>
      </c>
    </row>
    <row r="100" spans="1:6" x14ac:dyDescent="0.2">
      <c r="A100" s="80" t="s">
        <v>47</v>
      </c>
      <c r="B100" s="85">
        <v>2.8164545078403869</v>
      </c>
      <c r="C100" s="85">
        <v>0.89708630389467525</v>
      </c>
      <c r="D100" s="85">
        <v>1.7389547540551043E-2</v>
      </c>
      <c r="E100" s="85">
        <v>3.3747651287621035E-2</v>
      </c>
      <c r="F100" s="85">
        <v>3.7646780105632343</v>
      </c>
    </row>
    <row r="101" spans="1:6" x14ac:dyDescent="0.2">
      <c r="A101" s="37" t="s">
        <v>48</v>
      </c>
      <c r="B101" s="85">
        <v>1.4770773600043732</v>
      </c>
      <c r="C101" s="85">
        <v>0.18834211121069508</v>
      </c>
      <c r="D101" s="85">
        <v>6.3758250187175888E-2</v>
      </c>
      <c r="E101" s="85">
        <v>-1.5573686649206781E-4</v>
      </c>
      <c r="F101" s="85">
        <v>1.729021984535752</v>
      </c>
    </row>
    <row r="102" spans="1:6" x14ac:dyDescent="0.2">
      <c r="A102" s="37" t="s">
        <v>49</v>
      </c>
      <c r="B102" s="85">
        <v>1.4054706793459093</v>
      </c>
      <c r="C102" s="85">
        <v>-0.20417984686521956</v>
      </c>
      <c r="D102" s="85">
        <v>-3.0435064835975846E-4</v>
      </c>
      <c r="E102" s="85">
        <v>1.5134313168014819E-3</v>
      </c>
      <c r="F102" s="85">
        <v>1.2024999131491316</v>
      </c>
    </row>
    <row r="103" spans="1:6" x14ac:dyDescent="0.2">
      <c r="A103" s="37" t="s">
        <v>59</v>
      </c>
      <c r="B103" s="85">
        <v>7.9848263683795526</v>
      </c>
      <c r="C103" s="85">
        <v>-0.27205958695545918</v>
      </c>
      <c r="D103" s="85">
        <v>0.93130879096773334</v>
      </c>
      <c r="E103" s="85">
        <v>0.14268130634370249</v>
      </c>
      <c r="F103" s="85">
        <v>8.7867568787355292</v>
      </c>
    </row>
    <row r="104" spans="1:6" x14ac:dyDescent="0.2">
      <c r="A104" s="37" t="s">
        <v>61</v>
      </c>
      <c r="B104" s="85">
        <v>8.795884507949955E-3</v>
      </c>
      <c r="C104" s="85">
        <v>6.8248490025529676E-5</v>
      </c>
      <c r="D104" s="85">
        <v>0</v>
      </c>
      <c r="E104" s="85">
        <v>7.5937527632645952E-6</v>
      </c>
      <c r="F104" s="85">
        <v>8.8717267507387489E-3</v>
      </c>
    </row>
    <row r="105" spans="1:6" x14ac:dyDescent="0.2">
      <c r="A105" s="37" t="s">
        <v>50</v>
      </c>
      <c r="B105" s="85">
        <v>9.149422602408001E-3</v>
      </c>
      <c r="C105" s="85">
        <v>-1.7982450824014871E-3</v>
      </c>
      <c r="D105" s="85">
        <v>-1.5671096602950692E-3</v>
      </c>
      <c r="E105" s="85">
        <v>0</v>
      </c>
      <c r="F105" s="85">
        <v>5.7840678597114465E-3</v>
      </c>
    </row>
    <row r="106" spans="1:6" x14ac:dyDescent="0.2">
      <c r="A106" s="37" t="s">
        <v>51</v>
      </c>
      <c r="B106" s="85">
        <v>2.2052538481432937</v>
      </c>
      <c r="C106" s="85">
        <v>0.12216942822885443</v>
      </c>
      <c r="D106" s="85">
        <v>4.0088998355667412E-4</v>
      </c>
      <c r="E106" s="85">
        <v>5.1512434956276575E-2</v>
      </c>
      <c r="F106" s="85">
        <v>2.3793366013119819</v>
      </c>
    </row>
    <row r="107" spans="1:6" x14ac:dyDescent="0.2">
      <c r="A107" s="31"/>
      <c r="B107" s="88"/>
      <c r="C107" s="88"/>
      <c r="D107" s="88"/>
      <c r="E107" s="88"/>
      <c r="F107" s="88"/>
    </row>
    <row r="108" spans="1:6" x14ac:dyDescent="0.2">
      <c r="A108" s="74" t="s">
        <v>36</v>
      </c>
      <c r="B108" s="84">
        <v>65.205436810648408</v>
      </c>
      <c r="C108" s="84">
        <v>2.4241402171760793</v>
      </c>
      <c r="D108" s="84">
        <v>-4.8984573204903015</v>
      </c>
      <c r="E108" s="84">
        <v>0.37379120304383695</v>
      </c>
      <c r="F108" s="84">
        <v>63.10491091037801</v>
      </c>
    </row>
    <row r="109" spans="1:6" x14ac:dyDescent="0.2">
      <c r="A109" s="80" t="s">
        <v>47</v>
      </c>
      <c r="B109" s="85">
        <v>0.53572838509711496</v>
      </c>
      <c r="C109" s="85">
        <v>0.11167510775896583</v>
      </c>
      <c r="D109" s="85">
        <v>0</v>
      </c>
      <c r="E109" s="85">
        <v>1.2518747793212688E-3</v>
      </c>
      <c r="F109" s="85">
        <v>0.64865536763540199</v>
      </c>
    </row>
    <row r="110" spans="1:6" x14ac:dyDescent="0.2">
      <c r="A110" s="37" t="s">
        <v>48</v>
      </c>
      <c r="B110" s="85">
        <v>37.352813397574366</v>
      </c>
      <c r="C110" s="85">
        <v>2.503967224958604</v>
      </c>
      <c r="D110" s="85">
        <v>-5.9335812520578131</v>
      </c>
      <c r="E110" s="85">
        <v>0</v>
      </c>
      <c r="F110" s="85">
        <v>33.923199370475153</v>
      </c>
    </row>
    <row r="111" spans="1:6" x14ac:dyDescent="0.2">
      <c r="A111" s="37" t="s">
        <v>49</v>
      </c>
      <c r="B111" s="85">
        <v>13.52726962222668</v>
      </c>
      <c r="C111" s="85">
        <v>-9.1188562373203871E-2</v>
      </c>
      <c r="D111" s="85">
        <v>1.0359340104904453</v>
      </c>
      <c r="E111" s="85">
        <v>-5.8724205988376094E-3</v>
      </c>
      <c r="F111" s="85">
        <v>14.46614264974508</v>
      </c>
    </row>
    <row r="112" spans="1:6" x14ac:dyDescent="0.2">
      <c r="A112" s="37" t="s">
        <v>59</v>
      </c>
      <c r="B112" s="85">
        <v>0</v>
      </c>
      <c r="C112" s="85">
        <v>0</v>
      </c>
      <c r="D112" s="85">
        <v>0</v>
      </c>
      <c r="E112" s="85">
        <v>0</v>
      </c>
      <c r="F112" s="85">
        <v>0</v>
      </c>
    </row>
    <row r="113" spans="1:6" x14ac:dyDescent="0.2">
      <c r="A113" s="37" t="s">
        <v>61</v>
      </c>
      <c r="B113" s="85">
        <v>8.2025326140913926</v>
      </c>
      <c r="C113" s="85">
        <v>-0.58972692236341451</v>
      </c>
      <c r="D113" s="85">
        <v>-1.380151772976737E-7</v>
      </c>
      <c r="E113" s="85">
        <v>0.36976613320950796</v>
      </c>
      <c r="F113" s="85">
        <v>7.9825716869223085</v>
      </c>
    </row>
    <row r="114" spans="1:6" x14ac:dyDescent="0.2">
      <c r="A114" s="37" t="s">
        <v>50</v>
      </c>
      <c r="B114" s="85">
        <v>2.1200732003769606E-2</v>
      </c>
      <c r="C114" s="85">
        <v>-7.2855796332145836E-3</v>
      </c>
      <c r="D114" s="85">
        <v>0</v>
      </c>
      <c r="E114" s="85">
        <v>0</v>
      </c>
      <c r="F114" s="85">
        <v>1.3915152370555021E-2</v>
      </c>
    </row>
    <row r="115" spans="1:6" x14ac:dyDescent="0.2">
      <c r="A115" s="37" t="s">
        <v>52</v>
      </c>
      <c r="B115" s="85">
        <v>5.5658920596550816</v>
      </c>
      <c r="C115" s="85">
        <v>0.49669894882834237</v>
      </c>
      <c r="D115" s="85">
        <v>-8.0994090775604512E-4</v>
      </c>
      <c r="E115" s="85">
        <v>8.6456156538453292E-3</v>
      </c>
      <c r="F115" s="85">
        <v>6.0704266832295133</v>
      </c>
    </row>
    <row r="116" spans="1:6" x14ac:dyDescent="0.2">
      <c r="A116" s="31"/>
      <c r="B116" s="88">
        <v>0</v>
      </c>
      <c r="C116" s="88">
        <v>0</v>
      </c>
      <c r="D116" s="88">
        <v>0</v>
      </c>
      <c r="E116" s="88">
        <v>0</v>
      </c>
      <c r="F116" s="88">
        <v>0</v>
      </c>
    </row>
    <row r="117" spans="1:6" x14ac:dyDescent="0.2">
      <c r="A117" s="74" t="s">
        <v>79</v>
      </c>
      <c r="B117" s="84">
        <v>-49.298408739824531</v>
      </c>
      <c r="C117" s="84">
        <v>-1.6945118042549057</v>
      </c>
      <c r="D117" s="84">
        <v>5.9094433388606653</v>
      </c>
      <c r="E117" s="84">
        <v>-0.14448452225316405</v>
      </c>
      <c r="F117" s="84">
        <v>-45.227961727471936</v>
      </c>
    </row>
    <row r="118" spans="1:6" x14ac:dyDescent="0.2">
      <c r="A118" s="74" t="s">
        <v>84</v>
      </c>
      <c r="B118" s="84">
        <v>-31.511012028142897</v>
      </c>
      <c r="C118" s="84">
        <v>-1.6934205327013965</v>
      </c>
      <c r="D118" s="84">
        <v>5.8909424230974485</v>
      </c>
      <c r="E118" s="84">
        <v>0.72719376296811022</v>
      </c>
      <c r="F118" s="84">
        <v>-26.58629637477874</v>
      </c>
    </row>
    <row r="119" spans="1:6" x14ac:dyDescent="0.2">
      <c r="A119" s="74" t="s">
        <v>85</v>
      </c>
      <c r="B119" s="84"/>
      <c r="C119" s="84">
        <v>0</v>
      </c>
      <c r="D119" s="86"/>
      <c r="E119" s="86"/>
      <c r="F119" s="86"/>
    </row>
  </sheetData>
  <mergeCells count="27">
    <mergeCell ref="A65:F65"/>
    <mergeCell ref="A67:F67"/>
    <mergeCell ref="A68:F68"/>
    <mergeCell ref="F71:F72"/>
    <mergeCell ref="A71:A72"/>
    <mergeCell ref="B71:B72"/>
    <mergeCell ref="C71:C72"/>
    <mergeCell ref="D71:D72"/>
    <mergeCell ref="E71:E72"/>
    <mergeCell ref="G58:K58"/>
    <mergeCell ref="A59:K59"/>
    <mergeCell ref="A60:F60"/>
    <mergeCell ref="A63:F63"/>
    <mergeCell ref="A64:F64"/>
    <mergeCell ref="A61:F61"/>
    <mergeCell ref="A57:F57"/>
    <mergeCell ref="A58:F58"/>
    <mergeCell ref="A1:F1"/>
    <mergeCell ref="A2:F2"/>
    <mergeCell ref="A3:F3"/>
    <mergeCell ref="A4:F4"/>
    <mergeCell ref="A6:A7"/>
    <mergeCell ref="B6:B7"/>
    <mergeCell ref="C6:C7"/>
    <mergeCell ref="D6:D7"/>
    <mergeCell ref="E6:E7"/>
    <mergeCell ref="F6:F7"/>
  </mergeCells>
  <hyperlinks>
    <hyperlink ref="H1" location="Indice!A1" display="Indice" xr:uid="{1E099399-D0C4-4379-966C-CDD162C5C198}"/>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72DE1-297C-421E-AB25-68CC3508C437}">
  <dimension ref="A1:K119"/>
  <sheetViews>
    <sheetView zoomScale="90" zoomScaleNormal="90" workbookViewId="0">
      <pane ySplit="7" topLeftCell="A8" activePane="bottomLeft" state="frozen"/>
      <selection pane="bottomLeft" activeCell="J22" sqref="J22"/>
    </sheetView>
  </sheetViews>
  <sheetFormatPr baseColWidth="10" defaultColWidth="10.85546875" defaultRowHeight="15" x14ac:dyDescent="0.25"/>
  <cols>
    <col min="1" max="1" width="42.42578125" style="2" customWidth="1"/>
    <col min="2" max="7" width="14.42578125" style="2" customWidth="1"/>
    <col min="8" max="8" width="10.85546875" style="2"/>
    <col min="9" max="9" width="17.85546875" style="2" bestFit="1" customWidth="1"/>
    <col min="10" max="10" width="17.140625" style="2" bestFit="1" customWidth="1"/>
    <col min="11" max="16384" width="10.85546875" style="2"/>
  </cols>
  <sheetData>
    <row r="1" spans="1:11" s="4" customFormat="1" ht="18" x14ac:dyDescent="0.25">
      <c r="A1" s="123" t="s">
        <v>136</v>
      </c>
      <c r="B1" s="123"/>
      <c r="C1" s="123"/>
      <c r="D1" s="123"/>
      <c r="E1" s="123"/>
      <c r="F1" s="123"/>
      <c r="G1" s="24"/>
      <c r="H1" s="39" t="s">
        <v>23</v>
      </c>
      <c r="I1" s="3"/>
      <c r="J1" s="3"/>
      <c r="K1" s="3"/>
    </row>
    <row r="2" spans="1:11" s="4" customFormat="1" x14ac:dyDescent="0.2">
      <c r="A2" s="120" t="s">
        <v>55</v>
      </c>
      <c r="B2" s="120"/>
      <c r="C2" s="120"/>
      <c r="D2" s="120"/>
      <c r="E2" s="120"/>
      <c r="F2" s="120"/>
      <c r="G2" s="13"/>
      <c r="H2" s="3"/>
      <c r="I2" s="3"/>
      <c r="J2" s="3"/>
      <c r="K2" s="3"/>
    </row>
    <row r="3" spans="1:11" s="4" customFormat="1" x14ac:dyDescent="0.2">
      <c r="A3" s="121" t="s">
        <v>24</v>
      </c>
      <c r="B3" s="121"/>
      <c r="C3" s="121"/>
      <c r="D3" s="121"/>
      <c r="E3" s="121"/>
      <c r="F3" s="121"/>
      <c r="G3" s="25"/>
      <c r="H3" s="3"/>
      <c r="I3" s="3"/>
      <c r="J3" s="3"/>
      <c r="K3" s="3"/>
    </row>
    <row r="4" spans="1:11" s="4" customFormat="1" x14ac:dyDescent="0.2">
      <c r="A4" s="121" t="s">
        <v>25</v>
      </c>
      <c r="B4" s="121"/>
      <c r="C4" s="121"/>
      <c r="D4" s="121"/>
      <c r="E4" s="121"/>
      <c r="F4" s="121"/>
      <c r="G4" s="25"/>
      <c r="H4" s="2"/>
      <c r="I4" s="5"/>
      <c r="J4" s="5"/>
      <c r="K4" s="5"/>
    </row>
    <row r="5" spans="1:11" s="4" customFormat="1" x14ac:dyDescent="0.2">
      <c r="A5" s="82"/>
      <c r="B5" s="82"/>
      <c r="C5" s="82"/>
      <c r="D5" s="82"/>
      <c r="E5" s="82"/>
      <c r="F5" s="82"/>
      <c r="G5" s="25"/>
      <c r="H5" s="2"/>
      <c r="I5" s="5"/>
      <c r="J5" s="5"/>
      <c r="K5" s="5"/>
    </row>
    <row r="6" spans="1:11" ht="14.45" customHeight="1" x14ac:dyDescent="0.25">
      <c r="A6" s="114" t="s">
        <v>80</v>
      </c>
      <c r="B6" s="114" t="s">
        <v>46</v>
      </c>
      <c r="C6" s="114" t="s">
        <v>86</v>
      </c>
      <c r="D6" s="114" t="s">
        <v>76</v>
      </c>
      <c r="E6" s="114" t="s">
        <v>77</v>
      </c>
      <c r="F6" s="114" t="s">
        <v>60</v>
      </c>
      <c r="G6" s="27"/>
    </row>
    <row r="7" spans="1:11" ht="28.5" customHeight="1" x14ac:dyDescent="0.25">
      <c r="A7" s="114"/>
      <c r="B7" s="114"/>
      <c r="C7" s="114"/>
      <c r="D7" s="114"/>
      <c r="E7" s="114"/>
      <c r="F7" s="114"/>
      <c r="G7" s="27"/>
    </row>
    <row r="8" spans="1:11" x14ac:dyDescent="0.2">
      <c r="A8" s="74" t="s">
        <v>21</v>
      </c>
      <c r="B8" s="75"/>
      <c r="C8" s="75">
        <v>86474.815453132614</v>
      </c>
      <c r="D8" s="76"/>
      <c r="E8" s="76"/>
      <c r="F8" s="76"/>
      <c r="G8" s="23"/>
    </row>
    <row r="9" spans="1:11" x14ac:dyDescent="0.2">
      <c r="A9" s="80" t="s">
        <v>0</v>
      </c>
      <c r="B9" s="81"/>
      <c r="C9" s="81">
        <v>9.9695735790000004</v>
      </c>
      <c r="D9" s="81"/>
      <c r="E9" s="81"/>
      <c r="F9" s="81"/>
      <c r="G9" s="26"/>
    </row>
    <row r="10" spans="1:11" x14ac:dyDescent="0.2">
      <c r="A10" s="37" t="s">
        <v>38</v>
      </c>
      <c r="B10" s="81"/>
      <c r="C10" s="81">
        <v>44843.134045192513</v>
      </c>
      <c r="D10" s="38"/>
      <c r="E10" s="38"/>
      <c r="F10" s="38"/>
      <c r="G10" s="26"/>
    </row>
    <row r="11" spans="1:11" x14ac:dyDescent="0.2">
      <c r="A11" s="37" t="s">
        <v>39</v>
      </c>
      <c r="B11" s="81"/>
      <c r="C11" s="81">
        <v>37440.626030825617</v>
      </c>
      <c r="D11" s="38"/>
      <c r="E11" s="38"/>
      <c r="F11" s="38"/>
      <c r="G11" s="26"/>
    </row>
    <row r="12" spans="1:11" x14ac:dyDescent="0.2">
      <c r="A12" s="37" t="s">
        <v>3</v>
      </c>
      <c r="B12" s="81"/>
      <c r="C12" s="81">
        <v>4181.0858035354786</v>
      </c>
      <c r="D12" s="38"/>
      <c r="E12" s="38"/>
      <c r="F12" s="38"/>
      <c r="G12" s="26"/>
    </row>
    <row r="13" spans="1:11" x14ac:dyDescent="0.2">
      <c r="A13" s="31"/>
      <c r="B13" s="32"/>
      <c r="C13" s="32"/>
      <c r="D13" s="32"/>
      <c r="E13" s="32"/>
      <c r="F13" s="32"/>
      <c r="G13" s="26"/>
    </row>
    <row r="14" spans="1:11" x14ac:dyDescent="0.2">
      <c r="A14" s="74" t="s">
        <v>22</v>
      </c>
      <c r="B14" s="75"/>
      <c r="C14" s="75">
        <v>88829.168852312607</v>
      </c>
      <c r="D14" s="76"/>
      <c r="E14" s="76"/>
      <c r="F14" s="76"/>
      <c r="G14" s="23"/>
    </row>
    <row r="15" spans="1:11" x14ac:dyDescent="0.2">
      <c r="A15" s="80" t="s">
        <v>64</v>
      </c>
      <c r="B15" s="81"/>
      <c r="C15" s="81">
        <v>1882.0306434762199</v>
      </c>
      <c r="D15" s="81"/>
      <c r="E15" s="81"/>
      <c r="F15" s="81"/>
      <c r="G15" s="26"/>
    </row>
    <row r="16" spans="1:11" x14ac:dyDescent="0.2">
      <c r="A16" s="37" t="s">
        <v>40</v>
      </c>
      <c r="B16" s="38"/>
      <c r="C16" s="81">
        <v>506.53654826847003</v>
      </c>
      <c r="D16" s="38"/>
      <c r="E16" s="38"/>
      <c r="F16" s="38"/>
      <c r="G16" s="26"/>
    </row>
    <row r="17" spans="1:7" x14ac:dyDescent="0.2">
      <c r="A17" s="37" t="s">
        <v>41</v>
      </c>
      <c r="B17" s="38"/>
      <c r="C17" s="81">
        <v>13.343046252080001</v>
      </c>
      <c r="D17" s="38"/>
      <c r="E17" s="38"/>
      <c r="F17" s="38"/>
      <c r="G17" s="26"/>
    </row>
    <row r="18" spans="1:7" x14ac:dyDescent="0.2">
      <c r="A18" s="37" t="s">
        <v>42</v>
      </c>
      <c r="B18" s="38"/>
      <c r="C18" s="81">
        <v>15.983550174049999</v>
      </c>
      <c r="D18" s="38"/>
      <c r="E18" s="38"/>
      <c r="F18" s="38"/>
      <c r="G18" s="26"/>
    </row>
    <row r="19" spans="1:7" x14ac:dyDescent="0.2">
      <c r="A19" s="37" t="s">
        <v>43</v>
      </c>
      <c r="B19" s="38"/>
      <c r="C19" s="81">
        <v>0</v>
      </c>
      <c r="D19" s="38"/>
      <c r="E19" s="38"/>
      <c r="F19" s="38"/>
      <c r="G19" s="26"/>
    </row>
    <row r="20" spans="1:7" x14ac:dyDescent="0.2">
      <c r="A20" s="37" t="s">
        <v>39</v>
      </c>
      <c r="B20" s="38"/>
      <c r="C20" s="81">
        <v>12655.498236611815</v>
      </c>
      <c r="D20" s="38"/>
      <c r="E20" s="38"/>
      <c r="F20" s="38"/>
      <c r="G20" s="26"/>
    </row>
    <row r="21" spans="1:7" x14ac:dyDescent="0.2">
      <c r="A21" s="37" t="s">
        <v>44</v>
      </c>
      <c r="B21" s="38"/>
      <c r="C21" s="81">
        <v>71022.332645615868</v>
      </c>
      <c r="D21" s="38"/>
      <c r="E21" s="38"/>
      <c r="F21" s="38"/>
      <c r="G21" s="26"/>
    </row>
    <row r="22" spans="1:7" x14ac:dyDescent="0.2">
      <c r="A22" s="37" t="s">
        <v>45</v>
      </c>
      <c r="B22" s="38"/>
      <c r="C22" s="81">
        <v>2733.4441819141007</v>
      </c>
      <c r="D22" s="38"/>
      <c r="E22" s="38"/>
      <c r="F22" s="38"/>
      <c r="G22" s="26"/>
    </row>
    <row r="23" spans="1:7" x14ac:dyDescent="0.2">
      <c r="A23" s="31"/>
      <c r="B23" s="32"/>
      <c r="C23" s="32"/>
      <c r="D23" s="32"/>
      <c r="E23" s="32"/>
      <c r="F23" s="32"/>
      <c r="G23" s="26"/>
    </row>
    <row r="24" spans="1:7" ht="14.45" customHeight="1" x14ac:dyDescent="0.2">
      <c r="A24" s="74" t="s">
        <v>66</v>
      </c>
      <c r="B24" s="75"/>
      <c r="C24" s="75">
        <v>-2354.3533991799923</v>
      </c>
      <c r="D24" s="76"/>
      <c r="E24" s="76"/>
      <c r="F24" s="76"/>
      <c r="G24" s="26"/>
    </row>
    <row r="25" spans="1:7" x14ac:dyDescent="0.25">
      <c r="A25" s="32"/>
      <c r="B25" s="32"/>
      <c r="C25" s="32"/>
      <c r="D25" s="32"/>
      <c r="E25" s="32"/>
      <c r="F25" s="32"/>
      <c r="G25" s="26"/>
    </row>
    <row r="26" spans="1:7" ht="14.45" customHeight="1" x14ac:dyDescent="0.2">
      <c r="A26" s="74" t="s">
        <v>32</v>
      </c>
      <c r="B26" s="75">
        <v>972.35819486764001</v>
      </c>
      <c r="C26" s="75">
        <v>0.41256715409988587</v>
      </c>
      <c r="D26" s="75">
        <v>-0.21269472384999999</v>
      </c>
      <c r="E26" s="75">
        <v>-0.19848597899999998</v>
      </c>
      <c r="F26" s="75">
        <v>972.35958131888992</v>
      </c>
      <c r="G26" s="26"/>
    </row>
    <row r="27" spans="1:7" x14ac:dyDescent="0.2">
      <c r="A27" s="80" t="s">
        <v>11</v>
      </c>
      <c r="B27" s="81">
        <v>548.49606653494004</v>
      </c>
      <c r="C27" s="81">
        <v>-4.5614126617901301</v>
      </c>
      <c r="D27" s="81">
        <v>-0.21269472384999999</v>
      </c>
      <c r="E27" s="81">
        <v>-3.987491E-2</v>
      </c>
      <c r="F27" s="81">
        <v>543.68208423929991</v>
      </c>
      <c r="G27" s="26"/>
    </row>
    <row r="28" spans="1:7" x14ac:dyDescent="0.2">
      <c r="A28" s="37" t="s">
        <v>12</v>
      </c>
      <c r="B28" s="81">
        <v>16.454080282860001</v>
      </c>
      <c r="C28" s="81">
        <v>0.76093013043999935</v>
      </c>
      <c r="D28" s="81">
        <v>0</v>
      </c>
      <c r="E28" s="81">
        <v>-0.15861106899999999</v>
      </c>
      <c r="F28" s="81">
        <v>17.056399344300001</v>
      </c>
      <c r="G28" s="26"/>
    </row>
    <row r="29" spans="1:7" x14ac:dyDescent="0.2">
      <c r="A29" s="37" t="s">
        <v>13</v>
      </c>
      <c r="B29" s="81">
        <v>0</v>
      </c>
      <c r="C29" s="81">
        <v>0</v>
      </c>
      <c r="D29" s="81">
        <v>0</v>
      </c>
      <c r="E29" s="81">
        <v>0</v>
      </c>
      <c r="F29" s="81">
        <v>0</v>
      </c>
      <c r="G29" s="26"/>
    </row>
    <row r="30" spans="1:7" x14ac:dyDescent="0.2">
      <c r="A30" s="37" t="s">
        <v>14</v>
      </c>
      <c r="B30" s="81">
        <v>407.40804804983998</v>
      </c>
      <c r="C30" s="81">
        <v>4.2130496854500166</v>
      </c>
      <c r="D30" s="81">
        <v>0</v>
      </c>
      <c r="E30" s="81">
        <v>0</v>
      </c>
      <c r="F30" s="81">
        <v>411.62109773528999</v>
      </c>
      <c r="G30" s="26"/>
    </row>
    <row r="31" spans="1:7" x14ac:dyDescent="0.2">
      <c r="A31" s="31"/>
      <c r="B31" s="32"/>
      <c r="C31" s="32"/>
      <c r="D31" s="32"/>
      <c r="E31" s="32"/>
      <c r="F31" s="32"/>
      <c r="G31" s="26"/>
    </row>
    <row r="32" spans="1:7" x14ac:dyDescent="0.2">
      <c r="A32" s="74" t="s">
        <v>67</v>
      </c>
      <c r="B32" s="75"/>
      <c r="C32" s="75">
        <v>-2354.7659663340924</v>
      </c>
      <c r="D32" s="76"/>
      <c r="E32" s="76"/>
      <c r="F32" s="76"/>
      <c r="G32" s="28"/>
    </row>
    <row r="33" spans="1:7" x14ac:dyDescent="0.25">
      <c r="A33" s="32"/>
      <c r="B33" s="32"/>
      <c r="C33" s="32"/>
      <c r="D33" s="32"/>
      <c r="E33" s="32"/>
      <c r="F33" s="32"/>
      <c r="G33" s="26"/>
    </row>
    <row r="34" spans="1:7" ht="14.45" customHeight="1" x14ac:dyDescent="0.2">
      <c r="A34" s="74" t="s">
        <v>35</v>
      </c>
      <c r="B34" s="75">
        <v>27420.150151468992</v>
      </c>
      <c r="C34" s="75">
        <v>-1358.2626019199961</v>
      </c>
      <c r="D34" s="75">
        <v>31.147523645730001</v>
      </c>
      <c r="E34" s="75">
        <v>57.333711165815757</v>
      </c>
      <c r="F34" s="75">
        <v>26150.368784360544</v>
      </c>
      <c r="G34" s="26"/>
    </row>
    <row r="35" spans="1:7" x14ac:dyDescent="0.2">
      <c r="A35" s="80" t="s">
        <v>47</v>
      </c>
      <c r="B35" s="81">
        <v>13134.907076693513</v>
      </c>
      <c r="C35" s="81">
        <v>-1421.5852040161299</v>
      </c>
      <c r="D35" s="81">
        <v>0</v>
      </c>
      <c r="E35" s="81">
        <v>0</v>
      </c>
      <c r="F35" s="81">
        <v>11713.321872677383</v>
      </c>
      <c r="G35" s="26"/>
    </row>
    <row r="36" spans="1:7" x14ac:dyDescent="0.2">
      <c r="A36" s="37" t="s">
        <v>48</v>
      </c>
      <c r="B36" s="81">
        <v>3772.4135389680505</v>
      </c>
      <c r="C36" s="81">
        <v>-924.33909487232063</v>
      </c>
      <c r="D36" s="81">
        <v>26.9616081293</v>
      </c>
      <c r="E36" s="81">
        <v>0</v>
      </c>
      <c r="F36" s="81">
        <v>2875.0360522250298</v>
      </c>
      <c r="G36" s="26"/>
    </row>
    <row r="37" spans="1:7" x14ac:dyDescent="0.2">
      <c r="A37" s="37" t="s">
        <v>49</v>
      </c>
      <c r="B37" s="81">
        <v>206.29696495966999</v>
      </c>
      <c r="C37" s="81">
        <v>-59.023766943509997</v>
      </c>
      <c r="D37" s="81">
        <v>0</v>
      </c>
      <c r="E37" s="81">
        <v>-2.1827872842550276E-19</v>
      </c>
      <c r="F37" s="81">
        <v>147.27319801615999</v>
      </c>
      <c r="G37" s="26"/>
    </row>
    <row r="38" spans="1:7" x14ac:dyDescent="0.2">
      <c r="A38" s="37" t="s">
        <v>59</v>
      </c>
      <c r="B38" s="81">
        <v>334.03213000999</v>
      </c>
      <c r="C38" s="81">
        <v>287.92338939849998</v>
      </c>
      <c r="D38" s="81">
        <v>4.1859155164300006</v>
      </c>
      <c r="E38" s="81">
        <v>0</v>
      </c>
      <c r="F38" s="81">
        <v>626.14143492491996</v>
      </c>
      <c r="G38" s="26"/>
    </row>
    <row r="39" spans="1:7" x14ac:dyDescent="0.2">
      <c r="A39" s="37" t="s">
        <v>61</v>
      </c>
      <c r="B39" s="81">
        <v>5.1832920291499995</v>
      </c>
      <c r="C39" s="81">
        <v>1.9439681487899998</v>
      </c>
      <c r="D39" s="81">
        <v>0</v>
      </c>
      <c r="E39" s="81">
        <v>0</v>
      </c>
      <c r="F39" s="81">
        <v>7.1272601779399993</v>
      </c>
      <c r="G39" s="26"/>
    </row>
    <row r="40" spans="1:7" x14ac:dyDescent="0.2">
      <c r="A40" s="37" t="s">
        <v>50</v>
      </c>
      <c r="B40" s="81">
        <v>0</v>
      </c>
      <c r="C40" s="81">
        <v>0</v>
      </c>
      <c r="D40" s="81">
        <v>0</v>
      </c>
      <c r="E40" s="81">
        <v>0</v>
      </c>
      <c r="F40" s="81">
        <v>0</v>
      </c>
      <c r="G40" s="26"/>
    </row>
    <row r="41" spans="1:7" x14ac:dyDescent="0.2">
      <c r="A41" s="37" t="s">
        <v>51</v>
      </c>
      <c r="B41" s="81">
        <v>9967.3171488086191</v>
      </c>
      <c r="C41" s="81">
        <v>756.81810636467424</v>
      </c>
      <c r="D41" s="81">
        <v>0</v>
      </c>
      <c r="E41" s="81">
        <v>57.333711165815757</v>
      </c>
      <c r="F41" s="81">
        <v>10781.468966339109</v>
      </c>
      <c r="G41" s="23"/>
    </row>
    <row r="42" spans="1:7" x14ac:dyDescent="0.2">
      <c r="A42" s="31"/>
      <c r="B42" s="32"/>
      <c r="C42" s="32"/>
      <c r="D42" s="32"/>
      <c r="E42" s="32"/>
      <c r="F42" s="32"/>
      <c r="G42" s="23"/>
    </row>
    <row r="43" spans="1:7" ht="14.45" customHeight="1" x14ac:dyDescent="0.2">
      <c r="A43" s="74" t="s">
        <v>36</v>
      </c>
      <c r="B43" s="75">
        <v>3955.1883331166096</v>
      </c>
      <c r="C43" s="75">
        <v>460.99753658057034</v>
      </c>
      <c r="D43" s="75">
        <v>0</v>
      </c>
      <c r="E43" s="75">
        <v>0</v>
      </c>
      <c r="F43" s="75">
        <v>4416.1858696971794</v>
      </c>
    </row>
    <row r="44" spans="1:7" x14ac:dyDescent="0.2">
      <c r="A44" s="80" t="s">
        <v>47</v>
      </c>
      <c r="B44" s="81">
        <v>899.03078693914995</v>
      </c>
      <c r="C44" s="81">
        <v>465.07090821247994</v>
      </c>
      <c r="D44" s="81">
        <v>0</v>
      </c>
      <c r="E44" s="81">
        <v>0</v>
      </c>
      <c r="F44" s="81">
        <v>1364.1016951516299</v>
      </c>
    </row>
    <row r="45" spans="1:7" x14ac:dyDescent="0.2">
      <c r="A45" s="37" t="s">
        <v>48</v>
      </c>
      <c r="B45" s="81">
        <v>0</v>
      </c>
      <c r="C45" s="81">
        <v>0</v>
      </c>
      <c r="D45" s="81">
        <v>0</v>
      </c>
      <c r="E45" s="81">
        <v>0</v>
      </c>
      <c r="F45" s="81">
        <v>0</v>
      </c>
    </row>
    <row r="46" spans="1:7" x14ac:dyDescent="0.2">
      <c r="A46" s="37" t="s">
        <v>49</v>
      </c>
      <c r="B46" s="81">
        <v>0</v>
      </c>
      <c r="C46" s="81">
        <v>0</v>
      </c>
      <c r="D46" s="81">
        <v>0</v>
      </c>
      <c r="E46" s="81">
        <v>0</v>
      </c>
      <c r="F46" s="81">
        <v>0</v>
      </c>
      <c r="G46" s="22"/>
    </row>
    <row r="47" spans="1:7" x14ac:dyDescent="0.2">
      <c r="A47" s="37" t="s">
        <v>59</v>
      </c>
      <c r="B47" s="81">
        <v>0</v>
      </c>
      <c r="C47" s="81">
        <v>0</v>
      </c>
      <c r="D47" s="81">
        <v>0</v>
      </c>
      <c r="E47" s="81">
        <v>0</v>
      </c>
      <c r="F47" s="81">
        <v>0</v>
      </c>
    </row>
    <row r="48" spans="1:7" x14ac:dyDescent="0.2">
      <c r="A48" s="37" t="s">
        <v>61</v>
      </c>
      <c r="B48" s="81">
        <v>0</v>
      </c>
      <c r="C48" s="81">
        <v>0</v>
      </c>
      <c r="D48" s="81">
        <v>0</v>
      </c>
      <c r="E48" s="81">
        <v>0</v>
      </c>
      <c r="F48" s="81">
        <v>0</v>
      </c>
    </row>
    <row r="49" spans="1:11" x14ac:dyDescent="0.2">
      <c r="A49" s="37" t="s">
        <v>50</v>
      </c>
      <c r="B49" s="81">
        <v>0</v>
      </c>
      <c r="C49" s="81">
        <v>0</v>
      </c>
      <c r="D49" s="81">
        <v>0</v>
      </c>
      <c r="E49" s="81">
        <v>0</v>
      </c>
      <c r="F49" s="81">
        <v>0</v>
      </c>
    </row>
    <row r="50" spans="1:11" x14ac:dyDescent="0.2">
      <c r="A50" s="37" t="s">
        <v>52</v>
      </c>
      <c r="B50" s="81">
        <v>3056.1575461774596</v>
      </c>
      <c r="C50" s="81">
        <v>-4.0733716319095947</v>
      </c>
      <c r="D50" s="81">
        <v>0</v>
      </c>
      <c r="E50" s="81">
        <v>0</v>
      </c>
      <c r="F50" s="81">
        <v>3052.08417454555</v>
      </c>
    </row>
    <row r="51" spans="1:11" x14ac:dyDescent="0.2">
      <c r="A51" s="31"/>
      <c r="B51" s="32"/>
      <c r="C51" s="32"/>
      <c r="D51" s="32"/>
      <c r="E51" s="32"/>
      <c r="F51" s="32"/>
    </row>
    <row r="52" spans="1:11" x14ac:dyDescent="0.2">
      <c r="A52" s="74" t="s">
        <v>79</v>
      </c>
      <c r="B52" s="75">
        <v>23464.961818352382</v>
      </c>
      <c r="C52" s="75">
        <v>-1819.2601385005669</v>
      </c>
      <c r="D52" s="75">
        <v>31.147523645730004</v>
      </c>
      <c r="E52" s="75">
        <v>57.333711165815757</v>
      </c>
      <c r="F52" s="75">
        <v>21734.182914663361</v>
      </c>
    </row>
    <row r="53" spans="1:11" x14ac:dyDescent="0.2">
      <c r="A53" s="74" t="s">
        <v>84</v>
      </c>
      <c r="B53" s="75">
        <v>24437.320013220022</v>
      </c>
      <c r="C53" s="75">
        <v>-1818.8475713464668</v>
      </c>
      <c r="D53" s="75">
        <v>30.934828921880005</v>
      </c>
      <c r="E53" s="75">
        <v>57.135225186815759</v>
      </c>
      <c r="F53" s="75">
        <v>22706.542495982252</v>
      </c>
    </row>
    <row r="54" spans="1:11" x14ac:dyDescent="0.2">
      <c r="A54" s="74" t="s">
        <v>85</v>
      </c>
      <c r="B54" s="75"/>
      <c r="C54" s="75">
        <v>-535.50582783352547</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30" customHeight="1" x14ac:dyDescent="0.3">
      <c r="A57" s="117" t="s">
        <v>119</v>
      </c>
      <c r="B57" s="117"/>
      <c r="C57" s="117"/>
      <c r="D57" s="117"/>
      <c r="E57" s="117"/>
      <c r="F57" s="117"/>
      <c r="H57" s="22"/>
    </row>
    <row r="58" spans="1:11" ht="42"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76.5" customHeight="1" x14ac:dyDescent="0.25">
      <c r="A64" s="122" t="s">
        <v>124</v>
      </c>
      <c r="B64" s="122"/>
      <c r="C64" s="122"/>
      <c r="D64" s="122"/>
      <c r="E64" s="122"/>
      <c r="F64" s="122"/>
    </row>
    <row r="65" spans="1:11" x14ac:dyDescent="0.25">
      <c r="A65" s="119"/>
      <c r="B65" s="119"/>
      <c r="C65" s="119"/>
      <c r="D65" s="119"/>
      <c r="E65" s="119"/>
      <c r="F65" s="119"/>
    </row>
    <row r="66" spans="1:11" ht="18" x14ac:dyDescent="0.25">
      <c r="A66" s="123" t="s">
        <v>136</v>
      </c>
      <c r="B66" s="123"/>
      <c r="C66" s="123"/>
      <c r="D66" s="123"/>
      <c r="E66" s="123"/>
      <c r="F66" s="123"/>
    </row>
    <row r="67" spans="1:11" x14ac:dyDescent="0.2">
      <c r="A67" s="120" t="s">
        <v>55</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8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5.9072618917987239</v>
      </c>
      <c r="D73" s="86"/>
      <c r="E73" s="86"/>
      <c r="F73" s="86"/>
    </row>
    <row r="74" spans="1:11" x14ac:dyDescent="0.2">
      <c r="A74" s="80" t="s">
        <v>0</v>
      </c>
      <c r="B74" s="85"/>
      <c r="C74" s="85">
        <v>6.8104085301724326E-4</v>
      </c>
      <c r="D74" s="85"/>
      <c r="E74" s="85"/>
      <c r="F74" s="85"/>
    </row>
    <row r="75" spans="1:11" x14ac:dyDescent="0.2">
      <c r="A75" s="37" t="s">
        <v>38</v>
      </c>
      <c r="B75" s="85"/>
      <c r="C75" s="85">
        <v>3.063321216309014</v>
      </c>
      <c r="D75" s="87"/>
      <c r="E75" s="87"/>
      <c r="F75" s="87"/>
    </row>
    <row r="76" spans="1:11" x14ac:dyDescent="0.2">
      <c r="A76" s="37" t="s">
        <v>39</v>
      </c>
      <c r="B76" s="85"/>
      <c r="C76" s="85">
        <v>2.5576415768918692</v>
      </c>
      <c r="D76" s="87"/>
      <c r="E76" s="87"/>
      <c r="F76" s="87"/>
    </row>
    <row r="77" spans="1:11" x14ac:dyDescent="0.2">
      <c r="A77" s="37" t="s">
        <v>3</v>
      </c>
      <c r="B77" s="85"/>
      <c r="C77" s="85">
        <v>0.28561805774482346</v>
      </c>
      <c r="D77" s="87"/>
      <c r="E77" s="87"/>
      <c r="F77" s="87"/>
    </row>
    <row r="78" spans="1:11" x14ac:dyDescent="0.2">
      <c r="A78" s="31"/>
      <c r="B78" s="88"/>
      <c r="C78" s="88"/>
      <c r="D78" s="88"/>
      <c r="E78" s="88"/>
      <c r="F78" s="88"/>
    </row>
    <row r="79" spans="1:11" x14ac:dyDescent="0.2">
      <c r="A79" s="74" t="s">
        <v>22</v>
      </c>
      <c r="B79" s="84"/>
      <c r="C79" s="84">
        <v>6.068092325976874</v>
      </c>
      <c r="D79" s="86"/>
      <c r="E79" s="86"/>
      <c r="F79" s="86"/>
    </row>
    <row r="80" spans="1:11" x14ac:dyDescent="0.2">
      <c r="A80" s="80" t="s">
        <v>64</v>
      </c>
      <c r="B80" s="85"/>
      <c r="C80" s="85">
        <v>0.12856515323157894</v>
      </c>
      <c r="D80" s="85"/>
      <c r="E80" s="85"/>
      <c r="F80" s="85"/>
    </row>
    <row r="81" spans="1:6" x14ac:dyDescent="0.2">
      <c r="A81" s="37" t="s">
        <v>40</v>
      </c>
      <c r="B81" s="87"/>
      <c r="C81" s="85">
        <v>3.4602491288476082E-2</v>
      </c>
      <c r="D81" s="87"/>
      <c r="E81" s="87"/>
      <c r="F81" s="87"/>
    </row>
    <row r="82" spans="1:6" x14ac:dyDescent="0.2">
      <c r="A82" s="37" t="s">
        <v>41</v>
      </c>
      <c r="B82" s="87"/>
      <c r="C82" s="85">
        <v>9.1148929584173677E-4</v>
      </c>
      <c r="D82" s="87"/>
      <c r="E82" s="87"/>
      <c r="F82" s="87"/>
    </row>
    <row r="83" spans="1:6" x14ac:dyDescent="0.2">
      <c r="A83" s="37" t="s">
        <v>42</v>
      </c>
      <c r="B83" s="87"/>
      <c r="C83" s="85">
        <v>1.0918672256663142E-3</v>
      </c>
      <c r="D83" s="87"/>
      <c r="E83" s="87"/>
      <c r="F83" s="87"/>
    </row>
    <row r="84" spans="1:6" x14ac:dyDescent="0.2">
      <c r="A84" s="37" t="s">
        <v>43</v>
      </c>
      <c r="B84" s="87"/>
      <c r="C84" s="85">
        <v>0</v>
      </c>
      <c r="D84" s="87"/>
      <c r="E84" s="87"/>
      <c r="F84" s="87"/>
    </row>
    <row r="85" spans="1:6" x14ac:dyDescent="0.2">
      <c r="A85" s="37" t="s">
        <v>39</v>
      </c>
      <c r="B85" s="87"/>
      <c r="C85" s="85">
        <v>0.86452156114031598</v>
      </c>
      <c r="D85" s="87"/>
      <c r="E85" s="87"/>
      <c r="F85" s="87"/>
    </row>
    <row r="86" spans="1:6" x14ac:dyDescent="0.2">
      <c r="A86" s="37" t="s">
        <v>44</v>
      </c>
      <c r="B86" s="87"/>
      <c r="C86" s="85">
        <v>4.8516729050608305</v>
      </c>
      <c r="D86" s="87"/>
      <c r="E86" s="87"/>
      <c r="F86" s="87"/>
    </row>
    <row r="87" spans="1:6" x14ac:dyDescent="0.2">
      <c r="A87" s="37" t="s">
        <v>45</v>
      </c>
      <c r="B87" s="87"/>
      <c r="C87" s="85">
        <v>0.18672685873416528</v>
      </c>
      <c r="D87" s="87"/>
      <c r="E87" s="87"/>
      <c r="F87" s="87"/>
    </row>
    <row r="88" spans="1:6" x14ac:dyDescent="0.2">
      <c r="A88" s="31"/>
      <c r="B88" s="88"/>
      <c r="C88" s="88"/>
      <c r="D88" s="88"/>
      <c r="E88" s="88"/>
      <c r="F88" s="88"/>
    </row>
    <row r="89" spans="1:6" x14ac:dyDescent="0.2">
      <c r="A89" s="74" t="s">
        <v>66</v>
      </c>
      <c r="B89" s="84"/>
      <c r="C89" s="84">
        <v>-0.16083043417815013</v>
      </c>
      <c r="D89" s="86"/>
      <c r="E89" s="86"/>
      <c r="F89" s="86"/>
    </row>
    <row r="90" spans="1:6" x14ac:dyDescent="0.25">
      <c r="A90" s="32"/>
      <c r="B90" s="88"/>
      <c r="C90" s="88"/>
      <c r="D90" s="88"/>
      <c r="E90" s="88"/>
      <c r="F90" s="88"/>
    </row>
    <row r="91" spans="1:6" x14ac:dyDescent="0.2">
      <c r="A91" s="74" t="s">
        <v>32</v>
      </c>
      <c r="B91" s="84">
        <v>6.6423668898523552E-2</v>
      </c>
      <c r="C91" s="84">
        <v>2.8183260229598108E-5</v>
      </c>
      <c r="D91" s="84">
        <v>-1.4529587952306439E-5</v>
      </c>
      <c r="E91" s="84">
        <v>-1.3558961110920611E-5</v>
      </c>
      <c r="F91" s="84">
        <v>6.642376360968992E-2</v>
      </c>
    </row>
    <row r="92" spans="1:6" x14ac:dyDescent="0.2">
      <c r="A92" s="80" t="s">
        <v>11</v>
      </c>
      <c r="B92" s="85">
        <v>3.7468827133830832E-2</v>
      </c>
      <c r="C92" s="85">
        <v>-3.1159892101030091E-4</v>
      </c>
      <c r="D92" s="85">
        <v>-1.4529587952306439E-5</v>
      </c>
      <c r="E92" s="85">
        <v>-2.7239322228975149E-6</v>
      </c>
      <c r="F92" s="85">
        <v>3.7139974692645329E-2</v>
      </c>
    </row>
    <row r="93" spans="1:6" x14ac:dyDescent="0.2">
      <c r="A93" s="37" t="s">
        <v>12</v>
      </c>
      <c r="B93" s="85">
        <v>1.1240100474364709E-3</v>
      </c>
      <c r="C93" s="85">
        <v>5.1980608901164252E-5</v>
      </c>
      <c r="D93" s="85">
        <v>0</v>
      </c>
      <c r="E93" s="85">
        <v>-1.0835028888023096E-5</v>
      </c>
      <c r="F93" s="85">
        <v>1.165155627449612E-3</v>
      </c>
    </row>
    <row r="94" spans="1:6" x14ac:dyDescent="0.2">
      <c r="A94" s="37" t="s">
        <v>13</v>
      </c>
      <c r="B94" s="85">
        <v>0</v>
      </c>
      <c r="C94" s="85">
        <v>0</v>
      </c>
      <c r="D94" s="85">
        <v>0</v>
      </c>
      <c r="E94" s="85">
        <v>0</v>
      </c>
      <c r="F94" s="85">
        <v>0</v>
      </c>
    </row>
    <row r="95" spans="1:6" x14ac:dyDescent="0.2">
      <c r="A95" s="37" t="s">
        <v>14</v>
      </c>
      <c r="B95" s="85">
        <v>2.7830831717256241E-2</v>
      </c>
      <c r="C95" s="85">
        <v>2.8780157233873475E-4</v>
      </c>
      <c r="D95" s="85">
        <v>0</v>
      </c>
      <c r="E95" s="85">
        <v>0</v>
      </c>
      <c r="F95" s="85">
        <v>2.8118633289594974E-2</v>
      </c>
    </row>
    <row r="96" spans="1:6" x14ac:dyDescent="0.2">
      <c r="A96" s="31"/>
      <c r="B96" s="88"/>
      <c r="C96" s="88"/>
      <c r="D96" s="88"/>
      <c r="E96" s="88"/>
      <c r="F96" s="88"/>
    </row>
    <row r="97" spans="1:6" x14ac:dyDescent="0.2">
      <c r="A97" s="74" t="s">
        <v>67</v>
      </c>
      <c r="B97" s="84"/>
      <c r="C97" s="84">
        <v>-0.16085861743837973</v>
      </c>
      <c r="D97" s="86"/>
      <c r="E97" s="86"/>
      <c r="F97" s="86"/>
    </row>
    <row r="98" spans="1:6" x14ac:dyDescent="0.25">
      <c r="A98" s="32"/>
      <c r="B98" s="88"/>
      <c r="C98" s="88"/>
      <c r="D98" s="88"/>
      <c r="E98" s="88"/>
      <c r="F98" s="88"/>
    </row>
    <row r="99" spans="1:6" x14ac:dyDescent="0.2">
      <c r="A99" s="74" t="s">
        <v>35</v>
      </c>
      <c r="B99" s="84">
        <v>1.8731234892887421</v>
      </c>
      <c r="C99" s="84">
        <v>-9.2785545309732265E-2</v>
      </c>
      <c r="D99" s="84">
        <v>2.1277475816764532E-3</v>
      </c>
      <c r="E99" s="84">
        <v>3.916576697047456E-3</v>
      </c>
      <c r="F99" s="84">
        <v>1.7863822682577335</v>
      </c>
    </row>
    <row r="100" spans="1:6" x14ac:dyDescent="0.2">
      <c r="A100" s="80" t="s">
        <v>47</v>
      </c>
      <c r="B100" s="85">
        <v>0.89727090621571448</v>
      </c>
      <c r="C100" s="85">
        <v>-9.7111234729153575E-2</v>
      </c>
      <c r="D100" s="85">
        <v>0</v>
      </c>
      <c r="E100" s="85">
        <v>0</v>
      </c>
      <c r="F100" s="85">
        <v>0.80015967148656086</v>
      </c>
    </row>
    <row r="101" spans="1:6" x14ac:dyDescent="0.2">
      <c r="A101" s="37" t="s">
        <v>48</v>
      </c>
      <c r="B101" s="85">
        <v>0.25770086495216971</v>
      </c>
      <c r="C101" s="85">
        <v>-6.3143391305626448E-2</v>
      </c>
      <c r="D101" s="85">
        <v>1.8417995969028107E-3</v>
      </c>
      <c r="E101" s="85">
        <v>0</v>
      </c>
      <c r="F101" s="85">
        <v>0.19639927324344605</v>
      </c>
    </row>
    <row r="102" spans="1:6" x14ac:dyDescent="0.2">
      <c r="A102" s="37" t="s">
        <v>49</v>
      </c>
      <c r="B102" s="85">
        <v>1.4092544668805636E-2</v>
      </c>
      <c r="C102" s="85">
        <v>-4.0320276759049749E-3</v>
      </c>
      <c r="D102" s="85">
        <v>0</v>
      </c>
      <c r="E102" s="85">
        <v>-1.4911042104705005E-23</v>
      </c>
      <c r="F102" s="85">
        <v>1.0060516992900661E-2</v>
      </c>
    </row>
    <row r="103" spans="1:6" x14ac:dyDescent="0.2">
      <c r="A103" s="37" t="s">
        <v>59</v>
      </c>
      <c r="B103" s="85">
        <v>2.2818380841920487E-2</v>
      </c>
      <c r="C103" s="85">
        <v>1.9668603593298209E-2</v>
      </c>
      <c r="D103" s="85">
        <v>2.8594798477364261E-4</v>
      </c>
      <c r="E103" s="85">
        <v>0</v>
      </c>
      <c r="F103" s="85">
        <v>4.2772932419992339E-2</v>
      </c>
    </row>
    <row r="104" spans="1:6" x14ac:dyDescent="0.2">
      <c r="A104" s="37" t="s">
        <v>61</v>
      </c>
      <c r="B104" s="85">
        <v>3.540807033517951E-4</v>
      </c>
      <c r="C104" s="85">
        <v>1.3279622401092593E-4</v>
      </c>
      <c r="D104" s="85">
        <v>0</v>
      </c>
      <c r="E104" s="85">
        <v>0</v>
      </c>
      <c r="F104" s="85">
        <v>4.8687692736272108E-4</v>
      </c>
    </row>
    <row r="105" spans="1:6" x14ac:dyDescent="0.2">
      <c r="A105" s="37" t="s">
        <v>50</v>
      </c>
      <c r="B105" s="85">
        <v>0</v>
      </c>
      <c r="C105" s="85">
        <v>0</v>
      </c>
      <c r="D105" s="85">
        <v>0</v>
      </c>
      <c r="E105" s="85">
        <v>0</v>
      </c>
      <c r="F105" s="85">
        <v>0</v>
      </c>
    </row>
    <row r="106" spans="1:6" x14ac:dyDescent="0.2">
      <c r="A106" s="37" t="s">
        <v>51</v>
      </c>
      <c r="B106" s="85">
        <v>0.68088671190677996</v>
      </c>
      <c r="C106" s="85">
        <v>5.1699708583643568E-2</v>
      </c>
      <c r="D106" s="85">
        <v>0</v>
      </c>
      <c r="E106" s="85">
        <v>3.916576697047456E-3</v>
      </c>
      <c r="F106" s="85">
        <v>0.73650299718747092</v>
      </c>
    </row>
    <row r="107" spans="1:6" x14ac:dyDescent="0.2">
      <c r="A107" s="31"/>
      <c r="B107" s="88"/>
      <c r="C107" s="88"/>
      <c r="D107" s="88"/>
      <c r="E107" s="88"/>
      <c r="F107" s="88"/>
    </row>
    <row r="108" spans="1:6" x14ac:dyDescent="0.2">
      <c r="A108" s="74" t="s">
        <v>36</v>
      </c>
      <c r="B108" s="84">
        <v>0.27018656463938456</v>
      </c>
      <c r="C108" s="84">
        <v>3.1491633324518889E-2</v>
      </c>
      <c r="D108" s="84">
        <v>0</v>
      </c>
      <c r="E108" s="84">
        <v>0</v>
      </c>
      <c r="F108" s="84">
        <v>0.30167819796390344</v>
      </c>
    </row>
    <row r="109" spans="1:6" x14ac:dyDescent="0.2">
      <c r="A109" s="80" t="s">
        <v>47</v>
      </c>
      <c r="B109" s="85">
        <v>6.1414531842716655E-2</v>
      </c>
      <c r="C109" s="85">
        <v>3.1769893218873385E-2</v>
      </c>
      <c r="D109" s="85">
        <v>0</v>
      </c>
      <c r="E109" s="85">
        <v>0</v>
      </c>
      <c r="F109" s="85">
        <v>9.318442506159004E-2</v>
      </c>
    </row>
    <row r="110" spans="1:6" x14ac:dyDescent="0.2">
      <c r="A110" s="37" t="s">
        <v>48</v>
      </c>
      <c r="B110" s="85">
        <v>0</v>
      </c>
      <c r="C110" s="85">
        <v>0</v>
      </c>
      <c r="D110" s="85">
        <v>0</v>
      </c>
      <c r="E110" s="85">
        <v>0</v>
      </c>
      <c r="F110" s="85">
        <v>0</v>
      </c>
    </row>
    <row r="111" spans="1:6" x14ac:dyDescent="0.2">
      <c r="A111" s="37" t="s">
        <v>49</v>
      </c>
      <c r="B111" s="85">
        <v>0</v>
      </c>
      <c r="C111" s="85">
        <v>0</v>
      </c>
      <c r="D111" s="85">
        <v>0</v>
      </c>
      <c r="E111" s="85">
        <v>0</v>
      </c>
      <c r="F111" s="85">
        <v>0</v>
      </c>
    </row>
    <row r="112" spans="1:6" x14ac:dyDescent="0.2">
      <c r="A112" s="37" t="s">
        <v>59</v>
      </c>
      <c r="B112" s="85">
        <v>0</v>
      </c>
      <c r="C112" s="85">
        <v>0</v>
      </c>
      <c r="D112" s="85">
        <v>0</v>
      </c>
      <c r="E112" s="85">
        <v>0</v>
      </c>
      <c r="F112" s="85">
        <v>0</v>
      </c>
    </row>
    <row r="113" spans="1:6" x14ac:dyDescent="0.2">
      <c r="A113" s="37" t="s">
        <v>61</v>
      </c>
      <c r="B113" s="85">
        <v>0</v>
      </c>
      <c r="C113" s="85">
        <v>0</v>
      </c>
      <c r="D113" s="85">
        <v>0</v>
      </c>
      <c r="E113" s="85">
        <v>0</v>
      </c>
      <c r="F113" s="85">
        <v>0</v>
      </c>
    </row>
    <row r="114" spans="1:6" x14ac:dyDescent="0.2">
      <c r="A114" s="37" t="s">
        <v>50</v>
      </c>
      <c r="B114" s="85">
        <v>0</v>
      </c>
      <c r="C114" s="85">
        <v>0</v>
      </c>
      <c r="D114" s="85">
        <v>0</v>
      </c>
      <c r="E114" s="85">
        <v>0</v>
      </c>
      <c r="F114" s="85">
        <v>0</v>
      </c>
    </row>
    <row r="115" spans="1:6" x14ac:dyDescent="0.2">
      <c r="A115" s="37" t="s">
        <v>52</v>
      </c>
      <c r="B115" s="85">
        <v>0.20877203279666789</v>
      </c>
      <c r="C115" s="85">
        <v>-2.7825989435449958E-4</v>
      </c>
      <c r="D115" s="85">
        <v>0</v>
      </c>
      <c r="E115" s="85">
        <v>0</v>
      </c>
      <c r="F115" s="85">
        <v>0.20849377290231341</v>
      </c>
    </row>
    <row r="116" spans="1:6" x14ac:dyDescent="0.2">
      <c r="A116" s="31"/>
      <c r="B116" s="88">
        <v>0</v>
      </c>
      <c r="C116" s="88">
        <v>0</v>
      </c>
      <c r="D116" s="88">
        <v>0</v>
      </c>
      <c r="E116" s="88">
        <v>0</v>
      </c>
      <c r="F116" s="88">
        <v>0</v>
      </c>
    </row>
    <row r="117" spans="1:6" x14ac:dyDescent="0.2">
      <c r="A117" s="74" t="s">
        <v>79</v>
      </c>
      <c r="B117" s="84">
        <v>1.6029369246493574</v>
      </c>
      <c r="C117" s="84">
        <v>-0.12427717863425121</v>
      </c>
      <c r="D117" s="84">
        <v>2.1277475816764537E-3</v>
      </c>
      <c r="E117" s="84">
        <v>3.916576697047456E-3</v>
      </c>
      <c r="F117" s="84">
        <v>1.4847040702938301</v>
      </c>
    </row>
    <row r="118" spans="1:6" x14ac:dyDescent="0.2">
      <c r="A118" s="74" t="s">
        <v>84</v>
      </c>
      <c r="B118" s="84">
        <v>1.669360593547881</v>
      </c>
      <c r="C118" s="84">
        <v>-0.12424899537402159</v>
      </c>
      <c r="D118" s="84">
        <v>2.1132179937241469E-3</v>
      </c>
      <c r="E118" s="84">
        <v>3.9030177359365356E-3</v>
      </c>
      <c r="F118" s="84">
        <v>1.5511278339035202</v>
      </c>
    </row>
    <row r="119" spans="1:6" x14ac:dyDescent="0.2">
      <c r="A119" s="74" t="s">
        <v>85</v>
      </c>
      <c r="B119" s="84"/>
      <c r="C119" s="84">
        <v>-3.6581438804128522E-2</v>
      </c>
      <c r="D119" s="86"/>
      <c r="E119" s="86"/>
      <c r="F119" s="86"/>
    </row>
  </sheetData>
  <mergeCells count="28">
    <mergeCell ref="A65:F65"/>
    <mergeCell ref="A66:F66"/>
    <mergeCell ref="A67:F67"/>
    <mergeCell ref="A68:F68"/>
    <mergeCell ref="F71:F72"/>
    <mergeCell ref="A71:A72"/>
    <mergeCell ref="B71:B72"/>
    <mergeCell ref="C71:C72"/>
    <mergeCell ref="D71:D72"/>
    <mergeCell ref="E71:E72"/>
    <mergeCell ref="G58:K58"/>
    <mergeCell ref="A59:K59"/>
    <mergeCell ref="A60:F60"/>
    <mergeCell ref="A63:F63"/>
    <mergeCell ref="A64:F64"/>
    <mergeCell ref="A61:F61"/>
    <mergeCell ref="A57:F57"/>
    <mergeCell ref="A58:F58"/>
    <mergeCell ref="A1:F1"/>
    <mergeCell ref="A2:F2"/>
    <mergeCell ref="A3:F3"/>
    <mergeCell ref="A4:F4"/>
    <mergeCell ref="A6:A7"/>
    <mergeCell ref="B6:B7"/>
    <mergeCell ref="C6:C7"/>
    <mergeCell ref="D6:D7"/>
    <mergeCell ref="E6:E7"/>
    <mergeCell ref="F6:F7"/>
  </mergeCells>
  <hyperlinks>
    <hyperlink ref="H1" location="Indice!A1" display="Indice" xr:uid="{E0838999-2AC2-4945-AD0C-B2910F4CD188}"/>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28C5E-0D9C-494A-942F-241BFEF3F434}">
  <dimension ref="A1:N119"/>
  <sheetViews>
    <sheetView zoomScale="90" zoomScaleNormal="90" workbookViewId="0">
      <pane ySplit="7" topLeftCell="A8" activePane="bottomLeft" state="frozen"/>
      <selection pane="bottomLeft" activeCell="I68" sqref="I68"/>
    </sheetView>
  </sheetViews>
  <sheetFormatPr baseColWidth="10" defaultColWidth="10.85546875" defaultRowHeight="15" x14ac:dyDescent="0.25"/>
  <cols>
    <col min="1" max="1" width="42.42578125" style="2" customWidth="1"/>
    <col min="2" max="7" width="14.42578125" style="2" customWidth="1"/>
    <col min="8" max="8" width="10.85546875" style="2"/>
    <col min="9" max="10" width="15.5703125" style="2" bestFit="1" customWidth="1"/>
    <col min="11" max="16384" width="10.85546875" style="2"/>
  </cols>
  <sheetData>
    <row r="1" spans="1:14" s="4" customFormat="1" ht="18" x14ac:dyDescent="0.25">
      <c r="A1" s="123" t="s">
        <v>136</v>
      </c>
      <c r="B1" s="123"/>
      <c r="C1" s="123"/>
      <c r="D1" s="123"/>
      <c r="E1" s="123"/>
      <c r="F1" s="123"/>
      <c r="G1" s="24"/>
      <c r="H1" s="39" t="s">
        <v>23</v>
      </c>
      <c r="I1" s="3"/>
      <c r="J1" s="3"/>
      <c r="K1" s="3"/>
    </row>
    <row r="2" spans="1:14" s="4" customFormat="1" x14ac:dyDescent="0.2">
      <c r="A2" s="120" t="s">
        <v>56</v>
      </c>
      <c r="B2" s="120"/>
      <c r="C2" s="120"/>
      <c r="D2" s="120"/>
      <c r="E2" s="120"/>
      <c r="F2" s="120"/>
      <c r="G2" s="13"/>
      <c r="H2" s="3"/>
      <c r="I2" s="3"/>
      <c r="J2" s="3"/>
      <c r="K2" s="3"/>
    </row>
    <row r="3" spans="1:14" s="4" customFormat="1" x14ac:dyDescent="0.2">
      <c r="A3" s="121" t="s">
        <v>24</v>
      </c>
      <c r="B3" s="121"/>
      <c r="C3" s="121"/>
      <c r="D3" s="121"/>
      <c r="E3" s="121"/>
      <c r="F3" s="121"/>
      <c r="G3" s="25"/>
      <c r="H3" s="3"/>
      <c r="I3" s="3"/>
      <c r="J3" s="3"/>
      <c r="K3" s="3"/>
    </row>
    <row r="4" spans="1:14" s="4" customFormat="1" x14ac:dyDescent="0.2">
      <c r="A4" s="121" t="s">
        <v>25</v>
      </c>
      <c r="B4" s="121"/>
      <c r="C4" s="121"/>
      <c r="D4" s="121"/>
      <c r="E4" s="121"/>
      <c r="F4" s="121"/>
      <c r="G4" s="25"/>
      <c r="H4" s="2"/>
      <c r="I4" s="5"/>
      <c r="J4" s="5"/>
      <c r="K4" s="5"/>
    </row>
    <row r="5" spans="1:14" s="4" customFormat="1" x14ac:dyDescent="0.2">
      <c r="A5" s="82"/>
      <c r="B5" s="82"/>
      <c r="C5" s="82"/>
      <c r="D5" s="82"/>
      <c r="E5" s="82"/>
      <c r="F5" s="82"/>
      <c r="G5" s="25"/>
      <c r="H5" s="2"/>
      <c r="I5" s="5"/>
      <c r="J5" s="5"/>
      <c r="K5" s="5"/>
    </row>
    <row r="6" spans="1:14" ht="14.45" customHeight="1" x14ac:dyDescent="0.25">
      <c r="A6" s="114" t="s">
        <v>80</v>
      </c>
      <c r="B6" s="114" t="s">
        <v>46</v>
      </c>
      <c r="C6" s="114" t="s">
        <v>86</v>
      </c>
      <c r="D6" s="114" t="s">
        <v>76</v>
      </c>
      <c r="E6" s="114" t="s">
        <v>77</v>
      </c>
      <c r="F6" s="114" t="s">
        <v>60</v>
      </c>
      <c r="G6" s="27"/>
    </row>
    <row r="7" spans="1:14" ht="28.5" customHeight="1" x14ac:dyDescent="0.25">
      <c r="A7" s="114"/>
      <c r="B7" s="114"/>
      <c r="C7" s="114"/>
      <c r="D7" s="114"/>
      <c r="E7" s="114"/>
      <c r="F7" s="114"/>
      <c r="G7" s="27"/>
    </row>
    <row r="8" spans="1:14" x14ac:dyDescent="0.2">
      <c r="A8" s="74" t="s">
        <v>21</v>
      </c>
      <c r="B8" s="75"/>
      <c r="C8" s="75">
        <v>33702.41268604435</v>
      </c>
      <c r="D8" s="76"/>
      <c r="E8" s="76"/>
      <c r="F8" s="76"/>
      <c r="G8" s="23"/>
      <c r="H8" s="4"/>
      <c r="I8" s="4"/>
      <c r="J8" s="4"/>
      <c r="K8" s="4"/>
      <c r="L8" s="4"/>
      <c r="M8" s="4"/>
      <c r="N8" s="4"/>
    </row>
    <row r="9" spans="1:14" x14ac:dyDescent="0.2">
      <c r="A9" s="80" t="s">
        <v>0</v>
      </c>
      <c r="B9" s="81"/>
      <c r="C9" s="81">
        <v>9761.8339753564924</v>
      </c>
      <c r="D9" s="81"/>
      <c r="E9" s="81"/>
      <c r="F9" s="81"/>
      <c r="G9" s="26"/>
      <c r="H9" s="4"/>
      <c r="I9" s="4"/>
      <c r="J9" s="4"/>
      <c r="K9" s="4"/>
      <c r="L9" s="4"/>
      <c r="M9" s="4"/>
      <c r="N9" s="4"/>
    </row>
    <row r="10" spans="1:14" x14ac:dyDescent="0.2">
      <c r="A10" s="37" t="s">
        <v>38</v>
      </c>
      <c r="B10" s="81"/>
      <c r="C10" s="81">
        <v>22.033028248339999</v>
      </c>
      <c r="D10" s="38"/>
      <c r="E10" s="38"/>
      <c r="F10" s="38"/>
      <c r="G10" s="26"/>
      <c r="H10" s="4"/>
      <c r="I10" s="4"/>
      <c r="J10" s="4"/>
      <c r="K10" s="4"/>
      <c r="L10" s="4"/>
      <c r="M10" s="4"/>
      <c r="N10" s="4"/>
    </row>
    <row r="11" spans="1:14" x14ac:dyDescent="0.2">
      <c r="A11" s="37" t="s">
        <v>39</v>
      </c>
      <c r="B11" s="81"/>
      <c r="C11" s="81">
        <v>19281.519052639476</v>
      </c>
      <c r="D11" s="38"/>
      <c r="E11" s="38"/>
      <c r="F11" s="38"/>
      <c r="G11" s="26"/>
      <c r="H11" s="4"/>
      <c r="I11" s="4"/>
      <c r="J11" s="4"/>
      <c r="K11" s="4"/>
      <c r="L11" s="4"/>
      <c r="M11" s="4"/>
      <c r="N11" s="4"/>
    </row>
    <row r="12" spans="1:14" x14ac:dyDescent="0.2">
      <c r="A12" s="37" t="s">
        <v>3</v>
      </c>
      <c r="B12" s="81"/>
      <c r="C12" s="81">
        <v>4637.0266298000452</v>
      </c>
      <c r="D12" s="38"/>
      <c r="E12" s="38"/>
      <c r="F12" s="38"/>
      <c r="G12" s="26"/>
      <c r="H12" s="4"/>
      <c r="I12" s="4"/>
      <c r="J12" s="4"/>
      <c r="K12" s="4"/>
      <c r="L12" s="4"/>
      <c r="M12" s="4"/>
      <c r="N12" s="4"/>
    </row>
    <row r="13" spans="1:14" x14ac:dyDescent="0.2">
      <c r="A13" s="31"/>
      <c r="B13" s="32"/>
      <c r="C13" s="32"/>
      <c r="D13" s="32"/>
      <c r="E13" s="32"/>
      <c r="F13" s="32"/>
      <c r="G13" s="26"/>
      <c r="H13" s="4"/>
      <c r="I13" s="4"/>
      <c r="J13" s="4"/>
      <c r="K13" s="4"/>
      <c r="L13" s="4"/>
      <c r="M13" s="4"/>
      <c r="N13" s="4"/>
    </row>
    <row r="14" spans="1:14" x14ac:dyDescent="0.2">
      <c r="A14" s="74" t="s">
        <v>22</v>
      </c>
      <c r="B14" s="75"/>
      <c r="C14" s="75">
        <v>27389.587451159354</v>
      </c>
      <c r="D14" s="76"/>
      <c r="E14" s="76"/>
      <c r="F14" s="76"/>
      <c r="G14" s="23"/>
      <c r="H14" s="4"/>
      <c r="I14" s="4"/>
      <c r="J14" s="4"/>
      <c r="K14" s="4"/>
      <c r="L14" s="4"/>
      <c r="M14" s="4"/>
      <c r="N14" s="4"/>
    </row>
    <row r="15" spans="1:14" x14ac:dyDescent="0.2">
      <c r="A15" s="80" t="s">
        <v>64</v>
      </c>
      <c r="B15" s="81"/>
      <c r="C15" s="81">
        <v>12119.692581786172</v>
      </c>
      <c r="D15" s="81"/>
      <c r="E15" s="81"/>
      <c r="F15" s="81"/>
      <c r="G15" s="26"/>
      <c r="H15" s="4"/>
      <c r="I15" s="4"/>
      <c r="J15" s="4"/>
      <c r="K15" s="4"/>
      <c r="L15" s="4"/>
      <c r="M15" s="4"/>
      <c r="N15" s="4"/>
    </row>
    <row r="16" spans="1:14" x14ac:dyDescent="0.2">
      <c r="A16" s="37" t="s">
        <v>40</v>
      </c>
      <c r="B16" s="38"/>
      <c r="C16" s="81">
        <v>4336.5730533104734</v>
      </c>
      <c r="D16" s="38"/>
      <c r="E16" s="38"/>
      <c r="F16" s="38"/>
      <c r="G16" s="26"/>
      <c r="H16" s="4"/>
      <c r="I16" s="4"/>
      <c r="J16" s="4"/>
      <c r="K16" s="4"/>
      <c r="L16" s="4"/>
      <c r="M16" s="4"/>
      <c r="N16" s="4"/>
    </row>
    <row r="17" spans="1:14" x14ac:dyDescent="0.2">
      <c r="A17" s="37" t="s">
        <v>41</v>
      </c>
      <c r="B17" s="38"/>
      <c r="C17" s="81">
        <v>1261.2989394767285</v>
      </c>
      <c r="D17" s="38"/>
      <c r="E17" s="38"/>
      <c r="F17" s="38"/>
      <c r="G17" s="26"/>
      <c r="H17" s="4"/>
      <c r="I17" s="4"/>
      <c r="J17" s="4"/>
      <c r="K17" s="4"/>
      <c r="L17" s="4"/>
      <c r="M17" s="4"/>
      <c r="N17" s="4"/>
    </row>
    <row r="18" spans="1:14" x14ac:dyDescent="0.2">
      <c r="A18" s="37" t="s">
        <v>42</v>
      </c>
      <c r="B18" s="38"/>
      <c r="C18" s="81">
        <v>626.92946622815009</v>
      </c>
      <c r="D18" s="38"/>
      <c r="E18" s="38"/>
      <c r="F18" s="38"/>
      <c r="G18" s="26"/>
      <c r="H18" s="4"/>
      <c r="I18" s="4"/>
      <c r="J18" s="4"/>
      <c r="K18" s="4"/>
      <c r="L18" s="4"/>
      <c r="M18" s="4"/>
      <c r="N18" s="4"/>
    </row>
    <row r="19" spans="1:14" x14ac:dyDescent="0.2">
      <c r="A19" s="37" t="s">
        <v>43</v>
      </c>
      <c r="B19" s="38"/>
      <c r="C19" s="81">
        <v>6.2719071573999994</v>
      </c>
      <c r="D19" s="38"/>
      <c r="E19" s="38"/>
      <c r="F19" s="38"/>
      <c r="G19" s="26"/>
      <c r="H19" s="4"/>
      <c r="I19" s="4"/>
      <c r="J19" s="4"/>
      <c r="K19" s="4"/>
      <c r="L19" s="4"/>
      <c r="M19" s="4"/>
      <c r="N19" s="4"/>
    </row>
    <row r="20" spans="1:14" x14ac:dyDescent="0.2">
      <c r="A20" s="37" t="s">
        <v>39</v>
      </c>
      <c r="B20" s="38"/>
      <c r="C20" s="81">
        <v>2080.98965966791</v>
      </c>
      <c r="D20" s="38"/>
      <c r="E20" s="38"/>
      <c r="F20" s="38"/>
      <c r="G20" s="26"/>
    </row>
    <row r="21" spans="1:14" x14ac:dyDescent="0.2">
      <c r="A21" s="37" t="s">
        <v>44</v>
      </c>
      <c r="B21" s="38"/>
      <c r="C21" s="81">
        <v>169.8616322213</v>
      </c>
      <c r="D21" s="38"/>
      <c r="E21" s="38"/>
      <c r="F21" s="38"/>
      <c r="G21" s="26"/>
    </row>
    <row r="22" spans="1:14" x14ac:dyDescent="0.2">
      <c r="A22" s="37" t="s">
        <v>45</v>
      </c>
      <c r="B22" s="38"/>
      <c r="C22" s="81">
        <v>6787.9702113112226</v>
      </c>
      <c r="D22" s="38"/>
      <c r="E22" s="38"/>
      <c r="F22" s="38"/>
      <c r="G22" s="26"/>
    </row>
    <row r="23" spans="1:14" x14ac:dyDescent="0.2">
      <c r="A23" s="31"/>
      <c r="B23" s="32"/>
      <c r="C23" s="32"/>
      <c r="D23" s="32"/>
      <c r="E23" s="32"/>
      <c r="F23" s="32"/>
      <c r="G23" s="26"/>
    </row>
    <row r="24" spans="1:14" ht="14.45" customHeight="1" x14ac:dyDescent="0.2">
      <c r="A24" s="74" t="s">
        <v>66</v>
      </c>
      <c r="B24" s="75"/>
      <c r="C24" s="75">
        <v>6312.8252348849965</v>
      </c>
      <c r="D24" s="76"/>
      <c r="E24" s="76"/>
      <c r="F24" s="76"/>
      <c r="G24" s="26"/>
    </row>
    <row r="25" spans="1:14" x14ac:dyDescent="0.25">
      <c r="A25" s="32"/>
      <c r="B25" s="32"/>
      <c r="C25" s="32"/>
      <c r="D25" s="32"/>
      <c r="E25" s="32"/>
      <c r="F25" s="32"/>
      <c r="G25" s="26"/>
    </row>
    <row r="26" spans="1:14" ht="14.45" customHeight="1" x14ac:dyDescent="0.2">
      <c r="A26" s="74" t="s">
        <v>32</v>
      </c>
      <c r="B26" s="75">
        <v>42692.392913174524</v>
      </c>
      <c r="C26" s="75">
        <v>776.55573437923226</v>
      </c>
      <c r="D26" s="75">
        <v>-38.390191873923087</v>
      </c>
      <c r="E26" s="75">
        <v>440.50906927181995</v>
      </c>
      <c r="F26" s="75">
        <v>43871.067524951643</v>
      </c>
      <c r="G26" s="26"/>
    </row>
    <row r="27" spans="1:14" x14ac:dyDescent="0.2">
      <c r="A27" s="80" t="s">
        <v>11</v>
      </c>
      <c r="B27" s="81">
        <v>32851.834037518602</v>
      </c>
      <c r="C27" s="81">
        <v>453.86010017811009</v>
      </c>
      <c r="D27" s="81">
        <v>-38.390191873923087</v>
      </c>
      <c r="E27" s="81">
        <v>248.48466045863998</v>
      </c>
      <c r="F27" s="81">
        <v>33515.788606281429</v>
      </c>
      <c r="G27" s="26"/>
    </row>
    <row r="28" spans="1:14" x14ac:dyDescent="0.2">
      <c r="A28" s="37" t="s">
        <v>12</v>
      </c>
      <c r="B28" s="81">
        <v>712.49599106973994</v>
      </c>
      <c r="C28" s="81">
        <v>193.2550181612003</v>
      </c>
      <c r="D28" s="81">
        <v>0</v>
      </c>
      <c r="E28" s="81">
        <v>-24.834108650799998</v>
      </c>
      <c r="F28" s="81">
        <v>880.91690058014024</v>
      </c>
      <c r="G28" s="26"/>
    </row>
    <row r="29" spans="1:14" x14ac:dyDescent="0.2">
      <c r="A29" s="37" t="s">
        <v>13</v>
      </c>
      <c r="B29" s="81">
        <v>103.25375295928001</v>
      </c>
      <c r="C29" s="81">
        <v>-5.8357522420006247E-2</v>
      </c>
      <c r="D29" s="81">
        <v>0</v>
      </c>
      <c r="E29" s="81">
        <v>-0.56351956971000006</v>
      </c>
      <c r="F29" s="81">
        <v>102.63187586715</v>
      </c>
      <c r="G29" s="26"/>
    </row>
    <row r="30" spans="1:14" x14ac:dyDescent="0.2">
      <c r="A30" s="37" t="s">
        <v>14</v>
      </c>
      <c r="B30" s="81">
        <v>9024.8091316268983</v>
      </c>
      <c r="C30" s="81">
        <v>129.49897356234192</v>
      </c>
      <c r="D30" s="81">
        <v>0</v>
      </c>
      <c r="E30" s="81">
        <v>217.42203703369</v>
      </c>
      <c r="F30" s="81">
        <v>9371.7301422229302</v>
      </c>
      <c r="G30" s="26"/>
    </row>
    <row r="31" spans="1:14" x14ac:dyDescent="0.2">
      <c r="A31" s="31"/>
      <c r="B31" s="32"/>
      <c r="C31" s="32"/>
      <c r="D31" s="32"/>
      <c r="E31" s="32"/>
      <c r="F31" s="32"/>
      <c r="G31" s="26"/>
    </row>
    <row r="32" spans="1:14" x14ac:dyDescent="0.2">
      <c r="A32" s="74" t="s">
        <v>67</v>
      </c>
      <c r="B32" s="75"/>
      <c r="C32" s="75">
        <v>5536.269500505764</v>
      </c>
      <c r="D32" s="76"/>
      <c r="E32" s="76"/>
      <c r="F32" s="76"/>
      <c r="G32" s="28"/>
    </row>
    <row r="33" spans="1:7" x14ac:dyDescent="0.25">
      <c r="A33" s="32"/>
      <c r="B33" s="32"/>
      <c r="C33" s="32"/>
      <c r="D33" s="32"/>
      <c r="E33" s="32"/>
      <c r="F33" s="32"/>
      <c r="G33" s="26"/>
    </row>
    <row r="34" spans="1:7" ht="14.45" customHeight="1" x14ac:dyDescent="0.2">
      <c r="A34" s="74" t="s">
        <v>35</v>
      </c>
      <c r="B34" s="75">
        <v>77468.227334274314</v>
      </c>
      <c r="C34" s="75">
        <v>6557.4596014864437</v>
      </c>
      <c r="D34" s="75">
        <v>-1359.3765087274278</v>
      </c>
      <c r="E34" s="75">
        <v>-323.06683320297998</v>
      </c>
      <c r="F34" s="75">
        <v>82343.243593830339</v>
      </c>
      <c r="G34" s="26"/>
    </row>
    <row r="35" spans="1:7" x14ac:dyDescent="0.2">
      <c r="A35" s="80" t="s">
        <v>47</v>
      </c>
      <c r="B35" s="81">
        <v>16984.255954389704</v>
      </c>
      <c r="C35" s="81">
        <v>3643.7360766025508</v>
      </c>
      <c r="D35" s="81">
        <v>-57.490541254795069</v>
      </c>
      <c r="E35" s="81">
        <v>185.07650397795857</v>
      </c>
      <c r="F35" s="81">
        <v>20755.577993715418</v>
      </c>
      <c r="G35" s="26"/>
    </row>
    <row r="36" spans="1:7" x14ac:dyDescent="0.2">
      <c r="A36" s="37" t="s">
        <v>48</v>
      </c>
      <c r="B36" s="81">
        <v>29443.084843790493</v>
      </c>
      <c r="C36" s="81">
        <v>-534.31106941609869</v>
      </c>
      <c r="D36" s="81">
        <v>-1155.4940743868192</v>
      </c>
      <c r="E36" s="81">
        <v>-68.568211928129998</v>
      </c>
      <c r="F36" s="81">
        <v>27684.711488059445</v>
      </c>
      <c r="G36" s="26"/>
    </row>
    <row r="37" spans="1:7" x14ac:dyDescent="0.2">
      <c r="A37" s="37" t="s">
        <v>49</v>
      </c>
      <c r="B37" s="81">
        <v>1286.920434963977</v>
      </c>
      <c r="C37" s="81">
        <v>-665.86095865340303</v>
      </c>
      <c r="D37" s="81">
        <v>-14.707575383203922</v>
      </c>
      <c r="E37" s="81">
        <v>-143.76512569292998</v>
      </c>
      <c r="F37" s="81">
        <v>462.58677523443993</v>
      </c>
      <c r="G37" s="26"/>
    </row>
    <row r="38" spans="1:7" x14ac:dyDescent="0.2">
      <c r="A38" s="37" t="s">
        <v>59</v>
      </c>
      <c r="B38" s="81">
        <v>6148.4924071556998</v>
      </c>
      <c r="C38" s="81">
        <v>1536.3522599632893</v>
      </c>
      <c r="D38" s="81">
        <v>-99.398851815782223</v>
      </c>
      <c r="E38" s="81">
        <v>-286.7957771919186</v>
      </c>
      <c r="F38" s="81">
        <v>7298.6500381112883</v>
      </c>
      <c r="G38" s="26"/>
    </row>
    <row r="39" spans="1:7" x14ac:dyDescent="0.2">
      <c r="A39" s="37" t="s">
        <v>61</v>
      </c>
      <c r="B39" s="81">
        <v>18.902051799599999</v>
      </c>
      <c r="C39" s="81">
        <v>4.6030282869300088</v>
      </c>
      <c r="D39" s="81">
        <v>0</v>
      </c>
      <c r="E39" s="81">
        <v>0.21453840813</v>
      </c>
      <c r="F39" s="81">
        <v>23.719618494660008</v>
      </c>
      <c r="G39" s="26"/>
    </row>
    <row r="40" spans="1:7" x14ac:dyDescent="0.2">
      <c r="A40" s="37" t="s">
        <v>50</v>
      </c>
      <c r="B40" s="81">
        <v>5.2395270873983284</v>
      </c>
      <c r="C40" s="81">
        <v>-3.4146912511568348</v>
      </c>
      <c r="D40" s="81">
        <v>-0.10822325562610451</v>
      </c>
      <c r="E40" s="81">
        <v>0</v>
      </c>
      <c r="F40" s="81">
        <v>1.7166125806153889</v>
      </c>
      <c r="G40" s="26"/>
    </row>
    <row r="41" spans="1:7" x14ac:dyDescent="0.2">
      <c r="A41" s="37" t="s">
        <v>51</v>
      </c>
      <c r="B41" s="81">
        <v>23581.332115087433</v>
      </c>
      <c r="C41" s="81">
        <v>2576.3549559543326</v>
      </c>
      <c r="D41" s="81">
        <v>-32.177242631201096</v>
      </c>
      <c r="E41" s="81">
        <v>-9.2287607760899846</v>
      </c>
      <c r="F41" s="81">
        <v>26116.281067634474</v>
      </c>
      <c r="G41" s="23"/>
    </row>
    <row r="42" spans="1:7" x14ac:dyDescent="0.2">
      <c r="A42" s="31"/>
      <c r="B42" s="32"/>
      <c r="C42" s="32"/>
      <c r="D42" s="32"/>
      <c r="E42" s="32"/>
      <c r="F42" s="32"/>
      <c r="G42" s="23"/>
    </row>
    <row r="43" spans="1:7" ht="14.45" customHeight="1" x14ac:dyDescent="0.2">
      <c r="A43" s="74" t="s">
        <v>36</v>
      </c>
      <c r="B43" s="75">
        <v>62253.615670106898</v>
      </c>
      <c r="C43" s="75">
        <v>1041.5555987580783</v>
      </c>
      <c r="D43" s="75">
        <v>52.87066551246</v>
      </c>
      <c r="E43" s="75">
        <v>-702.74135000384001</v>
      </c>
      <c r="F43" s="75">
        <v>62645.300584373588</v>
      </c>
    </row>
    <row r="44" spans="1:7" x14ac:dyDescent="0.2">
      <c r="A44" s="80" t="s">
        <v>47</v>
      </c>
      <c r="B44" s="81">
        <v>2239.9762908009702</v>
      </c>
      <c r="C44" s="81">
        <v>93.04262476132071</v>
      </c>
      <c r="D44" s="81">
        <v>0</v>
      </c>
      <c r="E44" s="81">
        <v>-54.056815539119995</v>
      </c>
      <c r="F44" s="81">
        <v>2278.9621000231709</v>
      </c>
    </row>
    <row r="45" spans="1:7" x14ac:dyDescent="0.2">
      <c r="A45" s="37" t="s">
        <v>48</v>
      </c>
      <c r="B45" s="81">
        <v>205.98336057700001</v>
      </c>
      <c r="C45" s="81">
        <v>-6.4901457210000046</v>
      </c>
      <c r="D45" s="81">
        <v>0</v>
      </c>
      <c r="E45" s="81">
        <v>0</v>
      </c>
      <c r="F45" s="81">
        <v>199.49321485600001</v>
      </c>
    </row>
    <row r="46" spans="1:7" x14ac:dyDescent="0.2">
      <c r="A46" s="37" t="s">
        <v>49</v>
      </c>
      <c r="B46" s="81">
        <v>5851.6468923385301</v>
      </c>
      <c r="C46" s="81">
        <v>271.08366448598093</v>
      </c>
      <c r="D46" s="81">
        <v>52.346368192</v>
      </c>
      <c r="E46" s="81">
        <v>21.270978757999998</v>
      </c>
      <c r="F46" s="81">
        <v>6196.347903774511</v>
      </c>
      <c r="G46" s="22"/>
    </row>
    <row r="47" spans="1:7" x14ac:dyDescent="0.2">
      <c r="A47" s="37" t="s">
        <v>59</v>
      </c>
      <c r="B47" s="81">
        <v>0</v>
      </c>
      <c r="C47" s="81">
        <v>0</v>
      </c>
      <c r="D47" s="81">
        <v>0</v>
      </c>
      <c r="E47" s="81">
        <v>0</v>
      </c>
      <c r="F47" s="81">
        <v>0</v>
      </c>
    </row>
    <row r="48" spans="1:7" x14ac:dyDescent="0.2">
      <c r="A48" s="37" t="s">
        <v>61</v>
      </c>
      <c r="B48" s="81">
        <v>43796.347993733252</v>
      </c>
      <c r="C48" s="81">
        <v>-1477.9044625563274</v>
      </c>
      <c r="D48" s="81">
        <v>0</v>
      </c>
      <c r="E48" s="81">
        <v>-455.59362530850007</v>
      </c>
      <c r="F48" s="81">
        <v>41862.849905868425</v>
      </c>
    </row>
    <row r="49" spans="1:11" x14ac:dyDescent="0.2">
      <c r="A49" s="37" t="s">
        <v>50</v>
      </c>
      <c r="B49" s="81">
        <v>0</v>
      </c>
      <c r="C49" s="81">
        <v>1.6579548</v>
      </c>
      <c r="D49" s="81">
        <v>0</v>
      </c>
      <c r="E49" s="81">
        <v>0</v>
      </c>
      <c r="F49" s="81">
        <v>1.6579548</v>
      </c>
    </row>
    <row r="50" spans="1:11" x14ac:dyDescent="0.2">
      <c r="A50" s="37" t="s">
        <v>52</v>
      </c>
      <c r="B50" s="81">
        <v>10159.66113265714</v>
      </c>
      <c r="C50" s="81">
        <v>2160.1659629881042</v>
      </c>
      <c r="D50" s="81">
        <v>0.52429732045999999</v>
      </c>
      <c r="E50" s="81">
        <v>-214.36188791421998</v>
      </c>
      <c r="F50" s="81">
        <v>12105.989505051484</v>
      </c>
    </row>
    <row r="51" spans="1:11" x14ac:dyDescent="0.2">
      <c r="A51" s="31"/>
      <c r="B51" s="32"/>
      <c r="C51" s="32"/>
      <c r="D51" s="32"/>
      <c r="E51" s="32"/>
      <c r="F51" s="32"/>
    </row>
    <row r="52" spans="1:11" x14ac:dyDescent="0.2">
      <c r="A52" s="74" t="s">
        <v>79</v>
      </c>
      <c r="B52" s="75">
        <v>15214.611664167423</v>
      </c>
      <c r="C52" s="75">
        <v>5515.9040027283545</v>
      </c>
      <c r="D52" s="75">
        <v>-1412.2471742398875</v>
      </c>
      <c r="E52" s="75">
        <v>379.67451680086037</v>
      </c>
      <c r="F52" s="75">
        <v>19697.943009456751</v>
      </c>
    </row>
    <row r="53" spans="1:11" x14ac:dyDescent="0.2">
      <c r="A53" s="74" t="s">
        <v>84</v>
      </c>
      <c r="B53" s="75">
        <v>57907.004577341955</v>
      </c>
      <c r="C53" s="75">
        <v>6292.4597371075979</v>
      </c>
      <c r="D53" s="75">
        <v>-1450.6373661138107</v>
      </c>
      <c r="E53" s="75">
        <v>820.18358607268033</v>
      </c>
      <c r="F53" s="75">
        <v>63569.010534408422</v>
      </c>
    </row>
    <row r="54" spans="1:11" x14ac:dyDescent="0.2">
      <c r="A54" s="74" t="s">
        <v>85</v>
      </c>
      <c r="B54" s="75"/>
      <c r="C54" s="75">
        <v>20.365497777409473</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31.5" customHeight="1" x14ac:dyDescent="0.3">
      <c r="A57" s="117" t="s">
        <v>119</v>
      </c>
      <c r="B57" s="117"/>
      <c r="C57" s="117"/>
      <c r="D57" s="117"/>
      <c r="E57" s="117"/>
      <c r="F57" s="117"/>
      <c r="H57" s="22"/>
    </row>
    <row r="58" spans="1:11" ht="44.25"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69" customHeight="1" x14ac:dyDescent="0.25">
      <c r="A64" s="122" t="s">
        <v>124</v>
      </c>
      <c r="B64" s="122"/>
      <c r="C64" s="122"/>
      <c r="D64" s="122"/>
      <c r="E64" s="122"/>
      <c r="F64" s="122"/>
    </row>
    <row r="65" spans="1:11" x14ac:dyDescent="0.25">
      <c r="A65" s="119"/>
      <c r="B65" s="119"/>
      <c r="C65" s="119"/>
      <c r="D65" s="119"/>
      <c r="E65" s="119"/>
      <c r="F65" s="119"/>
    </row>
    <row r="66" spans="1:11" ht="18" x14ac:dyDescent="0.25">
      <c r="A66" s="123" t="s">
        <v>136</v>
      </c>
      <c r="B66" s="123"/>
      <c r="C66" s="123"/>
      <c r="D66" s="123"/>
      <c r="E66" s="123"/>
      <c r="F66" s="123"/>
    </row>
    <row r="67" spans="1:11" x14ac:dyDescent="0.2">
      <c r="A67" s="120" t="s">
        <v>56</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8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2.3022769933501088</v>
      </c>
      <c r="D73" s="86"/>
      <c r="E73" s="86"/>
      <c r="F73" s="86"/>
    </row>
    <row r="74" spans="1:11" x14ac:dyDescent="0.2">
      <c r="A74" s="80" t="s">
        <v>0</v>
      </c>
      <c r="B74" s="85"/>
      <c r="C74" s="85">
        <v>0.66684975890978293</v>
      </c>
      <c r="D74" s="85"/>
      <c r="E74" s="85"/>
      <c r="F74" s="85"/>
    </row>
    <row r="75" spans="1:11" x14ac:dyDescent="0.2">
      <c r="A75" s="37" t="s">
        <v>38</v>
      </c>
      <c r="B75" s="85"/>
      <c r="C75" s="85">
        <v>1.5051187730245538E-3</v>
      </c>
      <c r="D75" s="87"/>
      <c r="E75" s="87"/>
      <c r="F75" s="87"/>
    </row>
    <row r="76" spans="1:11" x14ac:dyDescent="0.2">
      <c r="A76" s="37" t="s">
        <v>39</v>
      </c>
      <c r="B76" s="85"/>
      <c r="C76" s="85">
        <v>1.3171578582596681</v>
      </c>
      <c r="D76" s="87"/>
      <c r="E76" s="87"/>
      <c r="F76" s="87"/>
    </row>
    <row r="77" spans="1:11" x14ac:dyDescent="0.2">
      <c r="A77" s="37" t="s">
        <v>3</v>
      </c>
      <c r="B77" s="85"/>
      <c r="C77" s="85">
        <v>0.3167642574076332</v>
      </c>
      <c r="D77" s="87"/>
      <c r="E77" s="87"/>
      <c r="F77" s="87"/>
    </row>
    <row r="78" spans="1:11" x14ac:dyDescent="0.2">
      <c r="A78" s="31"/>
      <c r="B78" s="88"/>
      <c r="C78" s="88"/>
      <c r="D78" s="88"/>
      <c r="E78" s="88"/>
      <c r="F78" s="88"/>
    </row>
    <row r="79" spans="1:11" x14ac:dyDescent="0.2">
      <c r="A79" s="74" t="s">
        <v>22</v>
      </c>
      <c r="B79" s="84"/>
      <c r="C79" s="84">
        <v>1.8710356921202425</v>
      </c>
      <c r="D79" s="86"/>
      <c r="E79" s="86"/>
      <c r="F79" s="86"/>
    </row>
    <row r="80" spans="1:11" x14ac:dyDescent="0.2">
      <c r="A80" s="80" t="s">
        <v>64</v>
      </c>
      <c r="B80" s="85"/>
      <c r="C80" s="85">
        <v>0.82791964057446976</v>
      </c>
      <c r="D80" s="85"/>
      <c r="E80" s="85"/>
      <c r="F80" s="85"/>
    </row>
    <row r="81" spans="1:6" x14ac:dyDescent="0.2">
      <c r="A81" s="37" t="s">
        <v>40</v>
      </c>
      <c r="B81" s="87"/>
      <c r="C81" s="85">
        <v>0.29623969249990684</v>
      </c>
      <c r="D81" s="87"/>
      <c r="E81" s="87"/>
      <c r="F81" s="87"/>
    </row>
    <row r="82" spans="1:6" x14ac:dyDescent="0.2">
      <c r="A82" s="37" t="s">
        <v>41</v>
      </c>
      <c r="B82" s="87"/>
      <c r="C82" s="85">
        <v>8.6161769993891468E-2</v>
      </c>
      <c r="D82" s="87"/>
      <c r="E82" s="87"/>
      <c r="F82" s="87"/>
    </row>
    <row r="83" spans="1:6" x14ac:dyDescent="0.2">
      <c r="A83" s="37" t="s">
        <v>42</v>
      </c>
      <c r="B83" s="87"/>
      <c r="C83" s="85">
        <v>4.2826764362422318E-2</v>
      </c>
      <c r="D83" s="87"/>
      <c r="E83" s="87"/>
      <c r="F83" s="87"/>
    </row>
    <row r="84" spans="1:6" x14ac:dyDescent="0.2">
      <c r="A84" s="37" t="s">
        <v>43</v>
      </c>
      <c r="B84" s="87"/>
      <c r="C84" s="85">
        <v>4.284461082185117E-4</v>
      </c>
      <c r="D84" s="87"/>
      <c r="E84" s="87"/>
      <c r="F84" s="87"/>
    </row>
    <row r="85" spans="1:6" x14ac:dyDescent="0.2">
      <c r="A85" s="37" t="s">
        <v>39</v>
      </c>
      <c r="B85" s="87"/>
      <c r="C85" s="85">
        <v>0.14215642842795012</v>
      </c>
      <c r="D85" s="87"/>
      <c r="E85" s="87"/>
      <c r="F85" s="87"/>
    </row>
    <row r="86" spans="1:6" x14ac:dyDescent="0.2">
      <c r="A86" s="37" t="s">
        <v>44</v>
      </c>
      <c r="B86" s="87"/>
      <c r="C86" s="85">
        <v>1.1603576621027253E-2</v>
      </c>
      <c r="D86" s="87"/>
      <c r="E86" s="87"/>
      <c r="F86" s="87"/>
    </row>
    <row r="87" spans="1:6" x14ac:dyDescent="0.2">
      <c r="A87" s="37" t="s">
        <v>45</v>
      </c>
      <c r="B87" s="87"/>
      <c r="C87" s="85">
        <v>0.4636993735323563</v>
      </c>
      <c r="D87" s="87"/>
      <c r="E87" s="87"/>
      <c r="F87" s="87"/>
    </row>
    <row r="88" spans="1:6" x14ac:dyDescent="0.2">
      <c r="A88" s="31"/>
      <c r="B88" s="88"/>
      <c r="C88" s="88"/>
      <c r="D88" s="88"/>
      <c r="E88" s="88"/>
      <c r="F88" s="88"/>
    </row>
    <row r="89" spans="1:6" x14ac:dyDescent="0.2">
      <c r="A89" s="74" t="s">
        <v>66</v>
      </c>
      <c r="B89" s="84"/>
      <c r="C89" s="84">
        <v>0.43124130122986637</v>
      </c>
      <c r="D89" s="86"/>
      <c r="E89" s="86"/>
      <c r="F89" s="86"/>
    </row>
    <row r="90" spans="1:6" x14ac:dyDescent="0.25">
      <c r="A90" s="32"/>
      <c r="B90" s="88"/>
      <c r="C90" s="88"/>
      <c r="D90" s="88"/>
      <c r="E90" s="88"/>
      <c r="F90" s="88"/>
    </row>
    <row r="91" spans="1:6" x14ac:dyDescent="0.2">
      <c r="A91" s="74" t="s">
        <v>32</v>
      </c>
      <c r="B91" s="84">
        <v>2.9163999299007211</v>
      </c>
      <c r="C91" s="84">
        <v>5.3048024127237754E-2</v>
      </c>
      <c r="D91" s="84">
        <v>-2.6225082561590085E-3</v>
      </c>
      <c r="E91" s="84">
        <v>3.0092026496563978E-2</v>
      </c>
      <c r="F91" s="84">
        <v>2.9969174722683638</v>
      </c>
    </row>
    <row r="92" spans="1:6" x14ac:dyDescent="0.2">
      <c r="A92" s="80" t="s">
        <v>11</v>
      </c>
      <c r="B92" s="85">
        <v>2.244172320792154</v>
      </c>
      <c r="C92" s="85">
        <v>3.100406123957767E-2</v>
      </c>
      <c r="D92" s="85">
        <v>-2.6225082561590085E-3</v>
      </c>
      <c r="E92" s="85">
        <v>1.6974467742222801E-2</v>
      </c>
      <c r="F92" s="85">
        <v>2.2895283415177956</v>
      </c>
    </row>
    <row r="93" spans="1:6" x14ac:dyDescent="0.2">
      <c r="A93" s="37" t="s">
        <v>12</v>
      </c>
      <c r="B93" s="85">
        <v>4.8671979165850518E-2</v>
      </c>
      <c r="C93" s="85">
        <v>1.3201624058986915E-2</v>
      </c>
      <c r="D93" s="85">
        <v>0</v>
      </c>
      <c r="E93" s="85">
        <v>-1.6964659927972761E-3</v>
      </c>
      <c r="F93" s="85">
        <v>6.0177137232040157E-2</v>
      </c>
    </row>
    <row r="94" spans="1:6" x14ac:dyDescent="0.2">
      <c r="A94" s="37" t="s">
        <v>13</v>
      </c>
      <c r="B94" s="85">
        <v>7.0534635644539986E-3</v>
      </c>
      <c r="C94" s="85">
        <v>-3.986515223942052E-6</v>
      </c>
      <c r="D94" s="85">
        <v>0</v>
      </c>
      <c r="E94" s="85">
        <v>-3.8495111692199716E-5</v>
      </c>
      <c r="F94" s="85">
        <v>7.0109819375378567E-3</v>
      </c>
    </row>
    <row r="95" spans="1:6" x14ac:dyDescent="0.2">
      <c r="A95" s="37" t="s">
        <v>14</v>
      </c>
      <c r="B95" s="85">
        <v>0.61650216637826261</v>
      </c>
      <c r="C95" s="85">
        <v>8.8463253438971143E-3</v>
      </c>
      <c r="D95" s="85">
        <v>0</v>
      </c>
      <c r="E95" s="85">
        <v>1.4852519858830652E-2</v>
      </c>
      <c r="F95" s="85">
        <v>0.6402010115809903</v>
      </c>
    </row>
    <row r="96" spans="1:6" x14ac:dyDescent="0.2">
      <c r="A96" s="31"/>
      <c r="B96" s="88"/>
      <c r="C96" s="88"/>
      <c r="D96" s="88"/>
      <c r="E96" s="88"/>
      <c r="F96" s="88"/>
    </row>
    <row r="97" spans="1:6" x14ac:dyDescent="0.2">
      <c r="A97" s="74" t="s">
        <v>67</v>
      </c>
      <c r="B97" s="84"/>
      <c r="C97" s="84">
        <v>0.37819327710262862</v>
      </c>
      <c r="D97" s="86"/>
      <c r="E97" s="86"/>
      <c r="F97" s="86"/>
    </row>
    <row r="98" spans="1:6" x14ac:dyDescent="0.25">
      <c r="A98" s="32"/>
      <c r="B98" s="88"/>
      <c r="C98" s="88"/>
      <c r="D98" s="88"/>
      <c r="E98" s="88"/>
      <c r="F98" s="88"/>
    </row>
    <row r="99" spans="1:6" x14ac:dyDescent="0.2">
      <c r="A99" s="74" t="s">
        <v>35</v>
      </c>
      <c r="B99" s="84">
        <v>5.2920044380433655</v>
      </c>
      <c r="C99" s="84">
        <v>0.44795274795197337</v>
      </c>
      <c r="D99" s="84">
        <v>-9.2861638438119717E-2</v>
      </c>
      <c r="E99" s="84">
        <v>-2.2069320209401198E-2</v>
      </c>
      <c r="F99" s="84">
        <v>5.6250262273478189</v>
      </c>
    </row>
    <row r="100" spans="1:6" x14ac:dyDescent="0.2">
      <c r="A100" s="80" t="s">
        <v>47</v>
      </c>
      <c r="B100" s="85">
        <v>1.1602273729545995</v>
      </c>
      <c r="C100" s="85">
        <v>0.24891065862698764</v>
      </c>
      <c r="D100" s="85">
        <v>-3.9272900637457291E-3</v>
      </c>
      <c r="E100" s="85">
        <v>1.2642933937325034E-2</v>
      </c>
      <c r="F100" s="85">
        <v>1.4178536754551667</v>
      </c>
    </row>
    <row r="101" spans="1:6" x14ac:dyDescent="0.2">
      <c r="A101" s="37" t="s">
        <v>48</v>
      </c>
      <c r="B101" s="85">
        <v>2.0113140706149899</v>
      </c>
      <c r="C101" s="85">
        <v>-3.6499822545890181E-2</v>
      </c>
      <c r="D101" s="85">
        <v>-7.8934035025769206E-2</v>
      </c>
      <c r="E101" s="85">
        <v>-4.6840271724124024E-3</v>
      </c>
      <c r="F101" s="85">
        <v>1.8911961858709179</v>
      </c>
    </row>
    <row r="102" spans="1:6" x14ac:dyDescent="0.2">
      <c r="A102" s="37" t="s">
        <v>49</v>
      </c>
      <c r="B102" s="85">
        <v>8.7912023904346423E-2</v>
      </c>
      <c r="C102" s="85">
        <v>-4.5486249906154873E-2</v>
      </c>
      <c r="D102" s="85">
        <v>-1.0047029198812843E-3</v>
      </c>
      <c r="E102" s="85">
        <v>-9.8208737876495106E-3</v>
      </c>
      <c r="F102" s="85">
        <v>3.1600197290660742E-2</v>
      </c>
    </row>
    <row r="103" spans="1:6" x14ac:dyDescent="0.2">
      <c r="A103" s="37" t="s">
        <v>59</v>
      </c>
      <c r="B103" s="85">
        <v>0.42001540793677311</v>
      </c>
      <c r="C103" s="85">
        <v>0.10495119428822343</v>
      </c>
      <c r="D103" s="85">
        <v>-6.7901278116997464E-3</v>
      </c>
      <c r="E103" s="85">
        <v>-1.9591574222587668E-2</v>
      </c>
      <c r="F103" s="85">
        <v>0.49858490019070922</v>
      </c>
    </row>
    <row r="104" spans="1:6" x14ac:dyDescent="0.2">
      <c r="A104" s="37" t="s">
        <v>61</v>
      </c>
      <c r="B104" s="85">
        <v>1.2912357162889745E-3</v>
      </c>
      <c r="C104" s="85">
        <v>3.1444176485106545E-4</v>
      </c>
      <c r="D104" s="85">
        <v>0</v>
      </c>
      <c r="E104" s="85">
        <v>1.4655533591284474E-5</v>
      </c>
      <c r="F104" s="85">
        <v>1.6203330147313243E-3</v>
      </c>
    </row>
    <row r="105" spans="1:6" x14ac:dyDescent="0.2">
      <c r="A105" s="37" t="s">
        <v>50</v>
      </c>
      <c r="B105" s="85">
        <v>3.5792222894317929E-4</v>
      </c>
      <c r="C105" s="85">
        <v>-2.3326416361246538E-4</v>
      </c>
      <c r="D105" s="85">
        <v>-7.3929399029821212E-6</v>
      </c>
      <c r="E105" s="85">
        <v>0</v>
      </c>
      <c r="F105" s="85">
        <v>1.1726512542773175E-4</v>
      </c>
    </row>
    <row r="106" spans="1:6" x14ac:dyDescent="0.2">
      <c r="A106" s="37" t="s">
        <v>51</v>
      </c>
      <c r="B106" s="85">
        <v>1.6108864046874252</v>
      </c>
      <c r="C106" s="85">
        <v>0.17599578988756873</v>
      </c>
      <c r="D106" s="85">
        <v>-2.1980896771207829E-3</v>
      </c>
      <c r="E106" s="85">
        <v>-6.3043449766793662E-4</v>
      </c>
      <c r="F106" s="85">
        <v>1.7840536704002052</v>
      </c>
    </row>
    <row r="107" spans="1:6" x14ac:dyDescent="0.2">
      <c r="A107" s="31"/>
      <c r="B107" s="88"/>
      <c r="C107" s="88"/>
      <c r="D107" s="88"/>
      <c r="E107" s="88"/>
      <c r="F107" s="88"/>
    </row>
    <row r="108" spans="1:6" x14ac:dyDescent="0.2">
      <c r="A108" s="74" t="s">
        <v>36</v>
      </c>
      <c r="B108" s="84">
        <v>4.2526648891666916</v>
      </c>
      <c r="C108" s="84">
        <v>7.115067739078143E-2</v>
      </c>
      <c r="D108" s="84">
        <v>3.6116974166318155E-3</v>
      </c>
      <c r="E108" s="84">
        <v>-4.8005620768497292E-2</v>
      </c>
      <c r="F108" s="84">
        <v>4.2794216432056071</v>
      </c>
    </row>
    <row r="109" spans="1:6" x14ac:dyDescent="0.2">
      <c r="A109" s="80" t="s">
        <v>47</v>
      </c>
      <c r="B109" s="85">
        <v>0.15301711269164536</v>
      </c>
      <c r="C109" s="85">
        <v>6.3559216482325263E-3</v>
      </c>
      <c r="D109" s="85">
        <v>0</v>
      </c>
      <c r="E109" s="85">
        <v>-3.6927256190480689E-3</v>
      </c>
      <c r="F109" s="85">
        <v>0.1556803087208298</v>
      </c>
    </row>
    <row r="110" spans="1:6" x14ac:dyDescent="0.2">
      <c r="A110" s="37" t="s">
        <v>48</v>
      </c>
      <c r="B110" s="85">
        <v>1.4071121746893171E-2</v>
      </c>
      <c r="C110" s="85">
        <v>-4.4335440658630539E-4</v>
      </c>
      <c r="D110" s="85">
        <v>0</v>
      </c>
      <c r="E110" s="85">
        <v>0</v>
      </c>
      <c r="F110" s="85">
        <v>1.3627767340306865E-2</v>
      </c>
    </row>
    <row r="111" spans="1:6" x14ac:dyDescent="0.2">
      <c r="A111" s="37" t="s">
        <v>49</v>
      </c>
      <c r="B111" s="85">
        <v>0.39973731670012613</v>
      </c>
      <c r="C111" s="85">
        <v>1.8518249415346695E-2</v>
      </c>
      <c r="D111" s="85">
        <v>3.5758816526443903E-3</v>
      </c>
      <c r="E111" s="85">
        <v>1.4530616984837019E-3</v>
      </c>
      <c r="F111" s="85">
        <v>0.4232845094666009</v>
      </c>
    </row>
    <row r="112" spans="1:6" x14ac:dyDescent="0.2">
      <c r="A112" s="37" t="s">
        <v>59</v>
      </c>
      <c r="B112" s="85">
        <v>0</v>
      </c>
      <c r="C112" s="85">
        <v>0</v>
      </c>
      <c r="D112" s="85">
        <v>0</v>
      </c>
      <c r="E112" s="85">
        <v>0</v>
      </c>
      <c r="F112" s="85">
        <v>0</v>
      </c>
    </row>
    <row r="113" spans="1:6" x14ac:dyDescent="0.2">
      <c r="A113" s="37" t="s">
        <v>61</v>
      </c>
      <c r="B113" s="85">
        <v>2.991813236578162</v>
      </c>
      <c r="C113" s="85">
        <v>-0.10095851220532444</v>
      </c>
      <c r="D113" s="85">
        <v>0</v>
      </c>
      <c r="E113" s="85">
        <v>-3.1122481693990529E-2</v>
      </c>
      <c r="F113" s="85">
        <v>2.859732242678847</v>
      </c>
    </row>
    <row r="114" spans="1:6" x14ac:dyDescent="0.2">
      <c r="A114" s="37" t="s">
        <v>50</v>
      </c>
      <c r="B114" s="85">
        <v>0</v>
      </c>
      <c r="C114" s="85">
        <v>1.1325809898574327E-4</v>
      </c>
      <c r="D114" s="85">
        <v>0</v>
      </c>
      <c r="E114" s="85">
        <v>0</v>
      </c>
      <c r="F114" s="85">
        <v>1.1325809898574327E-4</v>
      </c>
    </row>
    <row r="115" spans="1:6" x14ac:dyDescent="0.2">
      <c r="A115" s="37" t="s">
        <v>52</v>
      </c>
      <c r="B115" s="85">
        <v>0.69402610144986521</v>
      </c>
      <c r="C115" s="85">
        <v>0.14756511484012722</v>
      </c>
      <c r="D115" s="85">
        <v>3.581576398742513E-5</v>
      </c>
      <c r="E115" s="85">
        <v>-1.4643475153942393E-2</v>
      </c>
      <c r="F115" s="85">
        <v>0.82698355690003744</v>
      </c>
    </row>
    <row r="116" spans="1:6" x14ac:dyDescent="0.2">
      <c r="A116" s="31"/>
      <c r="B116" s="88">
        <v>0</v>
      </c>
      <c r="C116" s="88">
        <v>0</v>
      </c>
      <c r="D116" s="88">
        <v>0</v>
      </c>
      <c r="E116" s="88">
        <v>0</v>
      </c>
      <c r="F116" s="88">
        <v>0</v>
      </c>
    </row>
    <row r="117" spans="1:6" x14ac:dyDescent="0.2">
      <c r="A117" s="74" t="s">
        <v>79</v>
      </c>
      <c r="B117" s="84">
        <v>1.0393395488766752</v>
      </c>
      <c r="C117" s="84">
        <v>0.37680207056119114</v>
      </c>
      <c r="D117" s="84">
        <v>-9.6473335854751527E-2</v>
      </c>
      <c r="E117" s="84">
        <v>2.5936300559096116E-2</v>
      </c>
      <c r="F117" s="84">
        <v>1.3456045841422108</v>
      </c>
    </row>
    <row r="118" spans="1:6" x14ac:dyDescent="0.2">
      <c r="A118" s="74" t="s">
        <v>84</v>
      </c>
      <c r="B118" s="84">
        <v>3.9557394787773972</v>
      </c>
      <c r="C118" s="84">
        <v>0.42985009468842961</v>
      </c>
      <c r="D118" s="84">
        <v>-9.9095844110910547E-2</v>
      </c>
      <c r="E118" s="84">
        <v>5.6028327055660097E-2</v>
      </c>
      <c r="F118" s="84">
        <v>4.3425220564105764</v>
      </c>
    </row>
    <row r="119" spans="1:6" x14ac:dyDescent="0.2">
      <c r="A119" s="74" t="s">
        <v>85</v>
      </c>
      <c r="B119" s="84"/>
      <c r="C119" s="84">
        <v>1.3912065414374841E-3</v>
      </c>
      <c r="D119" s="86"/>
      <c r="E119" s="86"/>
      <c r="F119" s="86"/>
    </row>
  </sheetData>
  <mergeCells count="28">
    <mergeCell ref="A65:F65"/>
    <mergeCell ref="A66:F66"/>
    <mergeCell ref="A67:F67"/>
    <mergeCell ref="A68:F68"/>
    <mergeCell ref="F71:F72"/>
    <mergeCell ref="A71:A72"/>
    <mergeCell ref="B71:B72"/>
    <mergeCell ref="C71:C72"/>
    <mergeCell ref="D71:D72"/>
    <mergeCell ref="E71:E72"/>
    <mergeCell ref="G58:K58"/>
    <mergeCell ref="A59:K59"/>
    <mergeCell ref="A60:F60"/>
    <mergeCell ref="A63:F63"/>
    <mergeCell ref="A64:F64"/>
    <mergeCell ref="A61:F61"/>
    <mergeCell ref="A57:F57"/>
    <mergeCell ref="A58:F58"/>
    <mergeCell ref="A1:F1"/>
    <mergeCell ref="A2:F2"/>
    <mergeCell ref="A3:F3"/>
    <mergeCell ref="A4:F4"/>
    <mergeCell ref="A6:A7"/>
    <mergeCell ref="B6:B7"/>
    <mergeCell ref="C6:C7"/>
    <mergeCell ref="D6:D7"/>
    <mergeCell ref="E6:E7"/>
    <mergeCell ref="F6:F7"/>
  </mergeCells>
  <hyperlinks>
    <hyperlink ref="H1" location="Indice!A1" display="Indice" xr:uid="{0B33084C-0901-46D0-A89F-654C70BD44FA}"/>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58BA2-6B16-4151-BBBC-74A6A656315C}">
  <dimension ref="A1:K119"/>
  <sheetViews>
    <sheetView zoomScale="90" zoomScaleNormal="90" workbookViewId="0">
      <pane ySplit="7" topLeftCell="A8" activePane="bottomLeft" state="frozen"/>
      <selection pane="bottomLeft" activeCell="L26" sqref="L26"/>
    </sheetView>
  </sheetViews>
  <sheetFormatPr baseColWidth="10" defaultColWidth="10.85546875" defaultRowHeight="15" x14ac:dyDescent="0.25"/>
  <cols>
    <col min="1" max="1" width="42.42578125" style="2" customWidth="1"/>
    <col min="2" max="7" width="14.42578125" style="2" customWidth="1"/>
    <col min="8" max="8" width="10.85546875" style="2"/>
    <col min="9" max="10" width="15.28515625" style="2" bestFit="1" customWidth="1"/>
    <col min="11" max="16384" width="10.85546875" style="2"/>
  </cols>
  <sheetData>
    <row r="1" spans="1:11" s="4" customFormat="1" ht="18" x14ac:dyDescent="0.25">
      <c r="A1" s="123" t="s">
        <v>136</v>
      </c>
      <c r="B1" s="123"/>
      <c r="C1" s="123"/>
      <c r="D1" s="123"/>
      <c r="E1" s="123"/>
      <c r="F1" s="123"/>
      <c r="G1" s="24"/>
      <c r="H1" s="39" t="s">
        <v>23</v>
      </c>
      <c r="I1" s="3"/>
      <c r="J1" s="3"/>
      <c r="K1" s="3"/>
    </row>
    <row r="2" spans="1:11" s="4" customFormat="1" x14ac:dyDescent="0.2">
      <c r="A2" s="120" t="s">
        <v>57</v>
      </c>
      <c r="B2" s="120"/>
      <c r="C2" s="120"/>
      <c r="D2" s="120"/>
      <c r="E2" s="120"/>
      <c r="F2" s="120"/>
      <c r="G2" s="13"/>
      <c r="H2" s="3"/>
      <c r="I2" s="3"/>
      <c r="J2" s="3"/>
      <c r="K2" s="3"/>
    </row>
    <row r="3" spans="1:11" s="4" customFormat="1" x14ac:dyDescent="0.2">
      <c r="A3" s="121" t="s">
        <v>24</v>
      </c>
      <c r="B3" s="121"/>
      <c r="C3" s="121"/>
      <c r="D3" s="121"/>
      <c r="E3" s="121"/>
      <c r="F3" s="121"/>
      <c r="G3" s="25"/>
      <c r="H3" s="3"/>
      <c r="I3" s="3"/>
      <c r="J3" s="3"/>
      <c r="K3" s="3"/>
    </row>
    <row r="4" spans="1:11" s="4" customFormat="1" x14ac:dyDescent="0.2">
      <c r="A4" s="121" t="s">
        <v>25</v>
      </c>
      <c r="B4" s="121"/>
      <c r="C4" s="121"/>
      <c r="D4" s="121"/>
      <c r="E4" s="121"/>
      <c r="F4" s="121"/>
      <c r="G4" s="25"/>
      <c r="H4" s="2"/>
      <c r="I4" s="5"/>
      <c r="J4" s="5"/>
      <c r="K4" s="5"/>
    </row>
    <row r="5" spans="1:11" s="4" customFormat="1" x14ac:dyDescent="0.2">
      <c r="A5" s="82"/>
      <c r="B5" s="82"/>
      <c r="C5" s="82"/>
      <c r="D5" s="82"/>
      <c r="E5" s="82"/>
      <c r="F5" s="82"/>
      <c r="G5" s="25"/>
      <c r="H5" s="2"/>
      <c r="I5" s="5"/>
      <c r="J5" s="5"/>
      <c r="K5" s="5"/>
    </row>
    <row r="6" spans="1:11" ht="14.45" customHeight="1" x14ac:dyDescent="0.25">
      <c r="A6" s="114" t="s">
        <v>80</v>
      </c>
      <c r="B6" s="114" t="s">
        <v>46</v>
      </c>
      <c r="C6" s="114" t="s">
        <v>86</v>
      </c>
      <c r="D6" s="114" t="s">
        <v>76</v>
      </c>
      <c r="E6" s="114" t="s">
        <v>77</v>
      </c>
      <c r="F6" s="114" t="s">
        <v>60</v>
      </c>
      <c r="G6" s="27"/>
    </row>
    <row r="7" spans="1:11" ht="28.5" customHeight="1" x14ac:dyDescent="0.25">
      <c r="A7" s="114"/>
      <c r="B7" s="114"/>
      <c r="C7" s="114"/>
      <c r="D7" s="114"/>
      <c r="E7" s="114"/>
      <c r="F7" s="114"/>
      <c r="G7" s="27"/>
    </row>
    <row r="8" spans="1:11" x14ac:dyDescent="0.2">
      <c r="A8" s="74" t="s">
        <v>21</v>
      </c>
      <c r="B8" s="75"/>
      <c r="C8" s="75">
        <v>94720.467069417791</v>
      </c>
      <c r="D8" s="76"/>
      <c r="E8" s="76"/>
      <c r="F8" s="76"/>
      <c r="G8" s="23"/>
    </row>
    <row r="9" spans="1:11" x14ac:dyDescent="0.2">
      <c r="A9" s="80" t="s">
        <v>0</v>
      </c>
      <c r="B9" s="81"/>
      <c r="C9" s="81">
        <v>32861.158325685326</v>
      </c>
      <c r="D9" s="81"/>
      <c r="E9" s="81"/>
      <c r="F9" s="81"/>
      <c r="G9" s="26"/>
    </row>
    <row r="10" spans="1:11" x14ac:dyDescent="0.2">
      <c r="A10" s="37" t="s">
        <v>38</v>
      </c>
      <c r="B10" s="81"/>
      <c r="C10" s="81">
        <v>21.653921999169999</v>
      </c>
      <c r="D10" s="38"/>
      <c r="E10" s="38"/>
      <c r="F10" s="38"/>
      <c r="G10" s="26"/>
    </row>
    <row r="11" spans="1:11" x14ac:dyDescent="0.2">
      <c r="A11" s="37" t="s">
        <v>39</v>
      </c>
      <c r="B11" s="81"/>
      <c r="C11" s="81">
        <v>44742.145530859678</v>
      </c>
      <c r="D11" s="38"/>
      <c r="E11" s="38"/>
      <c r="F11" s="38"/>
      <c r="G11" s="26"/>
    </row>
    <row r="12" spans="1:11" x14ac:dyDescent="0.2">
      <c r="A12" s="37" t="s">
        <v>3</v>
      </c>
      <c r="B12" s="81"/>
      <c r="C12" s="81">
        <v>17095.509290873622</v>
      </c>
      <c r="D12" s="38"/>
      <c r="E12" s="38"/>
      <c r="F12" s="38"/>
      <c r="G12" s="26"/>
    </row>
    <row r="13" spans="1:11" x14ac:dyDescent="0.2">
      <c r="A13" s="31"/>
      <c r="B13" s="32"/>
      <c r="C13" s="32"/>
      <c r="D13" s="32"/>
      <c r="E13" s="32"/>
      <c r="F13" s="32"/>
      <c r="G13" s="26"/>
    </row>
    <row r="14" spans="1:11" x14ac:dyDescent="0.2">
      <c r="A14" s="74" t="s">
        <v>22</v>
      </c>
      <c r="B14" s="75"/>
      <c r="C14" s="75">
        <v>71339.254088848</v>
      </c>
      <c r="D14" s="76"/>
      <c r="E14" s="76"/>
      <c r="F14" s="76"/>
      <c r="G14" s="23"/>
    </row>
    <row r="15" spans="1:11" x14ac:dyDescent="0.2">
      <c r="A15" s="80" t="s">
        <v>64</v>
      </c>
      <c r="B15" s="81"/>
      <c r="C15" s="81">
        <v>14229.909027499114</v>
      </c>
      <c r="D15" s="81"/>
      <c r="E15" s="81"/>
      <c r="F15" s="81"/>
      <c r="G15" s="26"/>
    </row>
    <row r="16" spans="1:11" x14ac:dyDescent="0.2">
      <c r="A16" s="37" t="s">
        <v>40</v>
      </c>
      <c r="B16" s="38"/>
      <c r="C16" s="81">
        <v>16799.374860131044</v>
      </c>
      <c r="D16" s="38"/>
      <c r="E16" s="38"/>
      <c r="F16" s="38"/>
      <c r="G16" s="26"/>
    </row>
    <row r="17" spans="1:7" x14ac:dyDescent="0.2">
      <c r="A17" s="37" t="s">
        <v>41</v>
      </c>
      <c r="B17" s="38"/>
      <c r="C17" s="81">
        <v>2453.0298767527388</v>
      </c>
      <c r="D17" s="38"/>
      <c r="E17" s="38"/>
      <c r="F17" s="38"/>
      <c r="G17" s="26"/>
    </row>
    <row r="18" spans="1:7" x14ac:dyDescent="0.2">
      <c r="A18" s="37" t="s">
        <v>42</v>
      </c>
      <c r="B18" s="38"/>
      <c r="C18" s="81">
        <v>1842.7354523466204</v>
      </c>
      <c r="D18" s="38"/>
      <c r="E18" s="38"/>
      <c r="F18" s="38"/>
      <c r="G18" s="26"/>
    </row>
    <row r="19" spans="1:7" x14ac:dyDescent="0.2">
      <c r="A19" s="37" t="s">
        <v>43</v>
      </c>
      <c r="B19" s="38"/>
      <c r="C19" s="81">
        <v>837.31092463502</v>
      </c>
      <c r="D19" s="38"/>
      <c r="E19" s="38"/>
      <c r="F19" s="38"/>
      <c r="G19" s="26"/>
    </row>
    <row r="20" spans="1:7" x14ac:dyDescent="0.2">
      <c r="A20" s="37" t="s">
        <v>39</v>
      </c>
      <c r="B20" s="38"/>
      <c r="C20" s="81">
        <v>978.41897298562787</v>
      </c>
      <c r="D20" s="38"/>
      <c r="E20" s="38"/>
      <c r="F20" s="38"/>
      <c r="G20" s="26"/>
    </row>
    <row r="21" spans="1:7" x14ac:dyDescent="0.2">
      <c r="A21" s="37" t="s">
        <v>44</v>
      </c>
      <c r="B21" s="38"/>
      <c r="C21" s="81">
        <v>18406.750048317466</v>
      </c>
      <c r="D21" s="38"/>
      <c r="E21" s="38"/>
      <c r="F21" s="38"/>
      <c r="G21" s="26"/>
    </row>
    <row r="22" spans="1:7" x14ac:dyDescent="0.2">
      <c r="A22" s="37" t="s">
        <v>45</v>
      </c>
      <c r="B22" s="38"/>
      <c r="C22" s="81">
        <v>15791.724926180366</v>
      </c>
      <c r="D22" s="38"/>
      <c r="E22" s="38"/>
      <c r="F22" s="38"/>
      <c r="G22" s="26"/>
    </row>
    <row r="23" spans="1:7" x14ac:dyDescent="0.2">
      <c r="A23" s="31"/>
      <c r="B23" s="32"/>
      <c r="C23" s="32"/>
      <c r="D23" s="32"/>
      <c r="E23" s="32"/>
      <c r="F23" s="32"/>
      <c r="G23" s="26"/>
    </row>
    <row r="24" spans="1:7" ht="14.45" customHeight="1" x14ac:dyDescent="0.2">
      <c r="A24" s="74" t="s">
        <v>66</v>
      </c>
      <c r="B24" s="75"/>
      <c r="C24" s="75">
        <v>23381.212980569791</v>
      </c>
      <c r="D24" s="76"/>
      <c r="E24" s="76"/>
      <c r="F24" s="76"/>
      <c r="G24" s="26"/>
    </row>
    <row r="25" spans="1:7" x14ac:dyDescent="0.25">
      <c r="A25" s="32"/>
      <c r="B25" s="32"/>
      <c r="C25" s="32"/>
      <c r="D25" s="32"/>
      <c r="E25" s="32"/>
      <c r="F25" s="32"/>
      <c r="G25" s="26"/>
    </row>
    <row r="26" spans="1:7" ht="14.45" customHeight="1" x14ac:dyDescent="0.2">
      <c r="A26" s="74" t="s">
        <v>32</v>
      </c>
      <c r="B26" s="75">
        <v>340620.16689560341</v>
      </c>
      <c r="C26" s="75">
        <v>6488.8469059669615</v>
      </c>
      <c r="D26" s="75">
        <v>-112.03735532937148</v>
      </c>
      <c r="E26" s="75">
        <v>908.59852740677002</v>
      </c>
      <c r="F26" s="75">
        <v>347905.57497364777</v>
      </c>
      <c r="G26" s="26"/>
    </row>
    <row r="27" spans="1:7" x14ac:dyDescent="0.2">
      <c r="A27" s="80" t="s">
        <v>11</v>
      </c>
      <c r="B27" s="81">
        <v>124257.21492694059</v>
      </c>
      <c r="C27" s="81">
        <v>4053.8315361049672</v>
      </c>
      <c r="D27" s="81">
        <v>-112.03735532937148</v>
      </c>
      <c r="E27" s="81">
        <v>505.82087309313999</v>
      </c>
      <c r="F27" s="81">
        <v>128704.82998080933</v>
      </c>
      <c r="G27" s="26"/>
    </row>
    <row r="28" spans="1:7" x14ac:dyDescent="0.2">
      <c r="A28" s="37" t="s">
        <v>12</v>
      </c>
      <c r="B28" s="81">
        <v>1057.0451593095499</v>
      </c>
      <c r="C28" s="81">
        <v>-22.343750752929814</v>
      </c>
      <c r="D28" s="81">
        <v>0</v>
      </c>
      <c r="E28" s="81">
        <v>-2.21847931269</v>
      </c>
      <c r="F28" s="81">
        <v>1032.4829292439301</v>
      </c>
      <c r="G28" s="26"/>
    </row>
    <row r="29" spans="1:7" x14ac:dyDescent="0.2">
      <c r="A29" s="37" t="s">
        <v>13</v>
      </c>
      <c r="B29" s="81">
        <v>154.62381238410998</v>
      </c>
      <c r="C29" s="81">
        <v>1.0973008640000179</v>
      </c>
      <c r="D29" s="81">
        <v>0</v>
      </c>
      <c r="E29" s="81">
        <v>-5.9204774160100007</v>
      </c>
      <c r="F29" s="81">
        <v>149.8006358321</v>
      </c>
      <c r="G29" s="26"/>
    </row>
    <row r="30" spans="1:7" x14ac:dyDescent="0.2">
      <c r="A30" s="37" t="s">
        <v>14</v>
      </c>
      <c r="B30" s="81">
        <v>215151.28299696915</v>
      </c>
      <c r="C30" s="81">
        <v>2456.2618197509241</v>
      </c>
      <c r="D30" s="81">
        <v>0</v>
      </c>
      <c r="E30" s="81">
        <v>410.91661104232998</v>
      </c>
      <c r="F30" s="81">
        <v>218018.46142776241</v>
      </c>
      <c r="G30" s="26"/>
    </row>
    <row r="31" spans="1:7" x14ac:dyDescent="0.2">
      <c r="A31" s="31"/>
      <c r="B31" s="32"/>
      <c r="C31" s="32"/>
      <c r="D31" s="32"/>
      <c r="E31" s="32"/>
      <c r="F31" s="32"/>
      <c r="G31" s="26"/>
    </row>
    <row r="32" spans="1:7" x14ac:dyDescent="0.2">
      <c r="A32" s="74" t="s">
        <v>67</v>
      </c>
      <c r="B32" s="75"/>
      <c r="C32" s="75">
        <v>16892.366074602829</v>
      </c>
      <c r="D32" s="76"/>
      <c r="E32" s="76"/>
      <c r="F32" s="76"/>
      <c r="G32" s="28"/>
    </row>
    <row r="33" spans="1:7" x14ac:dyDescent="0.25">
      <c r="A33" s="32"/>
      <c r="B33" s="32"/>
      <c r="C33" s="32"/>
      <c r="D33" s="32"/>
      <c r="E33" s="32"/>
      <c r="F33" s="32"/>
      <c r="G33" s="26"/>
    </row>
    <row r="34" spans="1:7" ht="14.45" customHeight="1" x14ac:dyDescent="0.2">
      <c r="A34" s="74" t="s">
        <v>35</v>
      </c>
      <c r="B34" s="75">
        <v>143428.73725955904</v>
      </c>
      <c r="C34" s="75">
        <v>19281.074394685576</v>
      </c>
      <c r="D34" s="75">
        <v>357.62371725070182</v>
      </c>
      <c r="E34" s="75">
        <v>-362.48585950832967</v>
      </c>
      <c r="F34" s="75">
        <v>162704.94951198698</v>
      </c>
      <c r="G34" s="26"/>
    </row>
    <row r="35" spans="1:7" x14ac:dyDescent="0.2">
      <c r="A35" s="80" t="s">
        <v>47</v>
      </c>
      <c r="B35" s="81">
        <v>33940.228603191106</v>
      </c>
      <c r="C35" s="81">
        <v>6514.2150517300352</v>
      </c>
      <c r="D35" s="81">
        <v>-77.568406282520243</v>
      </c>
      <c r="E35" s="81">
        <v>31.343231230720001</v>
      </c>
      <c r="F35" s="81">
        <v>40408.218479869342</v>
      </c>
      <c r="G35" s="26"/>
    </row>
    <row r="36" spans="1:7" x14ac:dyDescent="0.2">
      <c r="A36" s="37" t="s">
        <v>48</v>
      </c>
      <c r="B36" s="81">
        <v>18781.696723372577</v>
      </c>
      <c r="C36" s="81">
        <v>950.94266233356723</v>
      </c>
      <c r="D36" s="81">
        <v>-588.99294478111824</v>
      </c>
      <c r="E36" s="81">
        <v>-1.1399999999999999</v>
      </c>
      <c r="F36" s="81">
        <v>19142.506440925026</v>
      </c>
      <c r="G36" s="26"/>
    </row>
    <row r="37" spans="1:7" x14ac:dyDescent="0.2">
      <c r="A37" s="37" t="s">
        <v>49</v>
      </c>
      <c r="B37" s="81">
        <v>1304.3687509082786</v>
      </c>
      <c r="C37" s="81">
        <v>31.437650662980801</v>
      </c>
      <c r="D37" s="81">
        <v>-13.495429867791341</v>
      </c>
      <c r="E37" s="81">
        <v>-7.0508803150000023</v>
      </c>
      <c r="F37" s="81">
        <v>1315.260091388468</v>
      </c>
      <c r="G37" s="26"/>
    </row>
    <row r="38" spans="1:7" x14ac:dyDescent="0.2">
      <c r="A38" s="37" t="s">
        <v>59</v>
      </c>
      <c r="B38" s="81">
        <v>31555.867328183576</v>
      </c>
      <c r="C38" s="81">
        <v>83.286796236534997</v>
      </c>
      <c r="D38" s="81">
        <v>1158.9643716559763</v>
      </c>
      <c r="E38" s="81">
        <v>-660.10761398227999</v>
      </c>
      <c r="F38" s="81">
        <v>32138.010882093808</v>
      </c>
      <c r="G38" s="26"/>
    </row>
    <row r="39" spans="1:7" x14ac:dyDescent="0.2">
      <c r="A39" s="37" t="s">
        <v>61</v>
      </c>
      <c r="B39" s="81">
        <v>92.490083635260007</v>
      </c>
      <c r="C39" s="81">
        <v>-8.5981268885099951</v>
      </c>
      <c r="D39" s="81">
        <v>0</v>
      </c>
      <c r="E39" s="81">
        <v>0.37870897881999999</v>
      </c>
      <c r="F39" s="81">
        <v>84.270665725570012</v>
      </c>
      <c r="G39" s="26"/>
    </row>
    <row r="40" spans="1:7" x14ac:dyDescent="0.2">
      <c r="A40" s="37" t="s">
        <v>50</v>
      </c>
      <c r="B40" s="81">
        <v>3.1524841052492381</v>
      </c>
      <c r="C40" s="81">
        <v>-5.0446207073758531</v>
      </c>
      <c r="D40" s="81">
        <v>1.9353150202787022</v>
      </c>
      <c r="E40" s="81">
        <v>0</v>
      </c>
      <c r="F40" s="81">
        <v>4.3178418152086735E-2</v>
      </c>
      <c r="G40" s="26"/>
    </row>
    <row r="41" spans="1:7" x14ac:dyDescent="0.2">
      <c r="A41" s="37" t="s">
        <v>51</v>
      </c>
      <c r="B41" s="81">
        <v>57750.933286162996</v>
      </c>
      <c r="C41" s="81">
        <v>11714.834981318343</v>
      </c>
      <c r="D41" s="81">
        <v>-123.2191884941233</v>
      </c>
      <c r="E41" s="81">
        <v>274.0906945794103</v>
      </c>
      <c r="F41" s="81">
        <v>69616.639773566625</v>
      </c>
      <c r="G41" s="23"/>
    </row>
    <row r="42" spans="1:7" x14ac:dyDescent="0.2">
      <c r="A42" s="31"/>
      <c r="B42" s="32"/>
      <c r="C42" s="32"/>
      <c r="D42" s="32"/>
      <c r="E42" s="32"/>
      <c r="F42" s="32"/>
      <c r="G42" s="23"/>
    </row>
    <row r="43" spans="1:7" ht="14.45" customHeight="1" x14ac:dyDescent="0.2">
      <c r="A43" s="74" t="s">
        <v>36</v>
      </c>
      <c r="B43" s="75">
        <v>84714.433013739894</v>
      </c>
      <c r="C43" s="75">
        <v>2754.3151644984746</v>
      </c>
      <c r="D43" s="75">
        <v>118.64691661534998</v>
      </c>
      <c r="E43" s="75">
        <v>-273.38202936084008</v>
      </c>
      <c r="F43" s="75">
        <v>87314.01306549288</v>
      </c>
    </row>
    <row r="44" spans="1:7" x14ac:dyDescent="0.2">
      <c r="A44" s="80" t="s">
        <v>47</v>
      </c>
      <c r="B44" s="81">
        <v>2951.1973201620494</v>
      </c>
      <c r="C44" s="81">
        <v>1363.7186461574927</v>
      </c>
      <c r="D44" s="81">
        <v>0</v>
      </c>
      <c r="E44" s="81">
        <v>28.995566457229998</v>
      </c>
      <c r="F44" s="81">
        <v>4343.9115327767722</v>
      </c>
    </row>
    <row r="45" spans="1:7" x14ac:dyDescent="0.2">
      <c r="A45" s="37" t="s">
        <v>48</v>
      </c>
      <c r="B45" s="81">
        <v>4129.7747234489998</v>
      </c>
      <c r="C45" s="81">
        <v>601.37327165563977</v>
      </c>
      <c r="D45" s="81">
        <v>0.18200355536000001</v>
      </c>
      <c r="E45" s="81">
        <v>0</v>
      </c>
      <c r="F45" s="81">
        <v>4731.3299986599995</v>
      </c>
    </row>
    <row r="46" spans="1:7" x14ac:dyDescent="0.2">
      <c r="A46" s="37" t="s">
        <v>49</v>
      </c>
      <c r="B46" s="81">
        <v>20746.783438570321</v>
      </c>
      <c r="C46" s="81">
        <v>1795.0537128188384</v>
      </c>
      <c r="D46" s="81">
        <v>117.08330322228998</v>
      </c>
      <c r="E46" s="81">
        <v>-126.23316818402999</v>
      </c>
      <c r="F46" s="81">
        <v>22532.687286427419</v>
      </c>
      <c r="G46" s="22"/>
    </row>
    <row r="47" spans="1:7" x14ac:dyDescent="0.2">
      <c r="A47" s="37" t="s">
        <v>59</v>
      </c>
      <c r="B47" s="81">
        <v>0</v>
      </c>
      <c r="C47" s="81">
        <v>0</v>
      </c>
      <c r="D47" s="81">
        <v>0</v>
      </c>
      <c r="E47" s="81">
        <v>0</v>
      </c>
      <c r="F47" s="81">
        <v>0</v>
      </c>
    </row>
    <row r="48" spans="1:7" x14ac:dyDescent="0.2">
      <c r="A48" s="37" t="s">
        <v>61</v>
      </c>
      <c r="B48" s="81">
        <v>36119.159414934846</v>
      </c>
      <c r="C48" s="81">
        <v>-1072.2601985139195</v>
      </c>
      <c r="D48" s="81">
        <v>0</v>
      </c>
      <c r="E48" s="81">
        <v>115.01497067417995</v>
      </c>
      <c r="F48" s="81">
        <v>35161.914187095106</v>
      </c>
    </row>
    <row r="49" spans="1:11" x14ac:dyDescent="0.2">
      <c r="A49" s="37" t="s">
        <v>50</v>
      </c>
      <c r="B49" s="81">
        <v>0</v>
      </c>
      <c r="C49" s="81">
        <v>0</v>
      </c>
      <c r="D49" s="81">
        <v>0</v>
      </c>
      <c r="E49" s="81">
        <v>0</v>
      </c>
      <c r="F49" s="81">
        <v>0</v>
      </c>
    </row>
    <row r="50" spans="1:11" x14ac:dyDescent="0.2">
      <c r="A50" s="37" t="s">
        <v>52</v>
      </c>
      <c r="B50" s="81">
        <v>20767.518116623676</v>
      </c>
      <c r="C50" s="81">
        <v>66.429732380422934</v>
      </c>
      <c r="D50" s="81">
        <v>1.3816098377000001</v>
      </c>
      <c r="E50" s="81">
        <v>-291.15939830822003</v>
      </c>
      <c r="F50" s="81">
        <v>20544.170060533579</v>
      </c>
    </row>
    <row r="51" spans="1:11" x14ac:dyDescent="0.2">
      <c r="A51" s="31"/>
      <c r="B51" s="32"/>
      <c r="C51" s="32"/>
      <c r="D51" s="32"/>
      <c r="E51" s="32"/>
      <c r="F51" s="32"/>
    </row>
    <row r="52" spans="1:11" x14ac:dyDescent="0.2">
      <c r="A52" s="74" t="s">
        <v>79</v>
      </c>
      <c r="B52" s="75">
        <v>58714.304245819163</v>
      </c>
      <c r="C52" s="75">
        <v>16526.759230187065</v>
      </c>
      <c r="D52" s="75">
        <v>238.97680063535194</v>
      </c>
      <c r="E52" s="75">
        <v>-89.103830147489759</v>
      </c>
      <c r="F52" s="75">
        <v>75390.936446494088</v>
      </c>
    </row>
    <row r="53" spans="1:11" x14ac:dyDescent="0.2">
      <c r="A53" s="74" t="s">
        <v>84</v>
      </c>
      <c r="B53" s="75">
        <v>399334.47114142246</v>
      </c>
      <c r="C53" s="75">
        <v>23015.606136154143</v>
      </c>
      <c r="D53" s="75">
        <v>126.93944530598046</v>
      </c>
      <c r="E53" s="75">
        <v>819.49469725927997</v>
      </c>
      <c r="F53" s="75">
        <v>423296.51142014185</v>
      </c>
    </row>
    <row r="54" spans="1:11" x14ac:dyDescent="0.2">
      <c r="A54" s="74" t="s">
        <v>85</v>
      </c>
      <c r="B54" s="75"/>
      <c r="C54" s="75">
        <v>365.6068444157645</v>
      </c>
      <c r="D54" s="76"/>
      <c r="E54" s="76"/>
      <c r="F54" s="76"/>
    </row>
    <row r="55" spans="1:11" x14ac:dyDescent="0.25">
      <c r="A55" s="29"/>
      <c r="B55" s="29"/>
      <c r="C55" s="29"/>
      <c r="D55" s="29"/>
      <c r="E55" s="29"/>
      <c r="F55" s="29"/>
    </row>
    <row r="56" spans="1:11" x14ac:dyDescent="0.25">
      <c r="A56" s="33" t="s">
        <v>27</v>
      </c>
      <c r="B56" s="29"/>
      <c r="C56" s="29"/>
      <c r="D56" s="29"/>
      <c r="E56" s="29"/>
      <c r="F56" s="29"/>
    </row>
    <row r="57" spans="1:11" ht="31.5" customHeight="1" x14ac:dyDescent="0.3">
      <c r="A57" s="117" t="s">
        <v>119</v>
      </c>
      <c r="B57" s="117"/>
      <c r="C57" s="117"/>
      <c r="D57" s="117"/>
      <c r="E57" s="117"/>
      <c r="F57" s="117"/>
      <c r="H57" s="22"/>
    </row>
    <row r="58" spans="1:11" ht="42" customHeight="1" x14ac:dyDescent="0.3">
      <c r="A58" s="117" t="s">
        <v>120</v>
      </c>
      <c r="B58" s="117"/>
      <c r="C58" s="117"/>
      <c r="D58" s="117"/>
      <c r="E58" s="117"/>
      <c r="F58" s="117"/>
      <c r="G58" s="117"/>
      <c r="H58" s="117"/>
      <c r="I58" s="117"/>
      <c r="J58" s="117"/>
      <c r="K58" s="117"/>
    </row>
    <row r="59" spans="1:11" x14ac:dyDescent="0.3">
      <c r="A59" s="117" t="s">
        <v>121</v>
      </c>
      <c r="B59" s="117"/>
      <c r="C59" s="117"/>
      <c r="D59" s="117"/>
      <c r="E59" s="117"/>
      <c r="F59" s="117"/>
      <c r="G59" s="117"/>
      <c r="H59" s="117"/>
      <c r="I59" s="117"/>
      <c r="J59" s="117"/>
      <c r="K59" s="117"/>
    </row>
    <row r="60" spans="1:11" ht="26.1" customHeight="1" x14ac:dyDescent="0.3">
      <c r="A60" s="117" t="s">
        <v>131</v>
      </c>
      <c r="B60" s="117"/>
      <c r="C60" s="117"/>
      <c r="D60" s="117"/>
      <c r="E60" s="117"/>
      <c r="F60" s="117"/>
    </row>
    <row r="61" spans="1:11" ht="38.450000000000003" customHeight="1" x14ac:dyDescent="0.25">
      <c r="A61" s="116" t="s">
        <v>103</v>
      </c>
      <c r="B61" s="116"/>
      <c r="C61" s="116"/>
      <c r="D61" s="116"/>
      <c r="E61" s="116"/>
      <c r="F61" s="116"/>
    </row>
    <row r="62" spans="1:11" ht="16.5" x14ac:dyDescent="0.3">
      <c r="A62" s="34" t="s">
        <v>122</v>
      </c>
      <c r="B62" s="29"/>
      <c r="C62" s="29"/>
      <c r="D62" s="29"/>
      <c r="E62" s="29"/>
      <c r="F62" s="29"/>
    </row>
    <row r="63" spans="1:11" ht="30.95" customHeight="1" x14ac:dyDescent="0.25">
      <c r="A63" s="122" t="s">
        <v>123</v>
      </c>
      <c r="B63" s="122"/>
      <c r="C63" s="122"/>
      <c r="D63" s="122"/>
      <c r="E63" s="122"/>
      <c r="F63" s="122"/>
    </row>
    <row r="64" spans="1:11" ht="73.5" customHeight="1" x14ac:dyDescent="0.25">
      <c r="A64" s="122" t="s">
        <v>124</v>
      </c>
      <c r="B64" s="122"/>
      <c r="C64" s="122"/>
      <c r="D64" s="122"/>
      <c r="E64" s="122"/>
      <c r="F64" s="122"/>
    </row>
    <row r="65" spans="1:11" x14ac:dyDescent="0.25">
      <c r="A65" s="119"/>
      <c r="B65" s="119"/>
      <c r="C65" s="119"/>
      <c r="D65" s="119"/>
      <c r="E65" s="119"/>
      <c r="F65" s="119"/>
    </row>
    <row r="66" spans="1:11" ht="18" x14ac:dyDescent="0.25">
      <c r="A66" s="123" t="s">
        <v>136</v>
      </c>
      <c r="B66" s="123"/>
      <c r="C66" s="123"/>
      <c r="D66" s="123"/>
      <c r="E66" s="123"/>
      <c r="F66" s="123"/>
    </row>
    <row r="67" spans="1:11" x14ac:dyDescent="0.2">
      <c r="A67" s="120" t="s">
        <v>57</v>
      </c>
      <c r="B67" s="120"/>
      <c r="C67" s="120"/>
      <c r="D67" s="120"/>
      <c r="E67" s="120"/>
      <c r="F67" s="120"/>
    </row>
    <row r="68" spans="1:11" x14ac:dyDescent="0.2">
      <c r="A68" s="121" t="s">
        <v>24</v>
      </c>
      <c r="B68" s="121"/>
      <c r="C68" s="121"/>
      <c r="D68" s="121"/>
      <c r="E68" s="121"/>
      <c r="F68" s="121"/>
    </row>
    <row r="69" spans="1:11" x14ac:dyDescent="0.2">
      <c r="A69" s="83" t="s">
        <v>31</v>
      </c>
      <c r="B69" s="83"/>
      <c r="C69" s="83"/>
      <c r="D69" s="83"/>
      <c r="E69" s="83"/>
      <c r="F69" s="83"/>
      <c r="G69" s="83"/>
      <c r="H69" s="83"/>
      <c r="I69" s="83"/>
      <c r="J69" s="83"/>
      <c r="K69" s="83"/>
    </row>
    <row r="70" spans="1:11" x14ac:dyDescent="0.2">
      <c r="A70" s="82"/>
      <c r="B70" s="82"/>
      <c r="C70" s="82"/>
      <c r="D70" s="82"/>
      <c r="E70" s="82"/>
      <c r="F70" s="82"/>
    </row>
    <row r="71" spans="1:11" ht="21.6" customHeight="1" x14ac:dyDescent="0.25">
      <c r="A71" s="114" t="s">
        <v>80</v>
      </c>
      <c r="B71" s="114" t="s">
        <v>46</v>
      </c>
      <c r="C71" s="114" t="s">
        <v>86</v>
      </c>
      <c r="D71" s="114" t="s">
        <v>76</v>
      </c>
      <c r="E71" s="114" t="s">
        <v>77</v>
      </c>
      <c r="F71" s="114" t="s">
        <v>60</v>
      </c>
    </row>
    <row r="72" spans="1:11" ht="21.6" customHeight="1" x14ac:dyDescent="0.25">
      <c r="A72" s="114"/>
      <c r="B72" s="114"/>
      <c r="C72" s="114"/>
      <c r="D72" s="114"/>
      <c r="E72" s="114"/>
      <c r="F72" s="114"/>
    </row>
    <row r="73" spans="1:11" x14ac:dyDescent="0.2">
      <c r="A73" s="74" t="s">
        <v>21</v>
      </c>
      <c r="B73" s="84"/>
      <c r="C73" s="84">
        <v>6.4705383013601807</v>
      </c>
      <c r="D73" s="86"/>
      <c r="E73" s="86"/>
      <c r="F73" s="86"/>
    </row>
    <row r="74" spans="1:11" x14ac:dyDescent="0.2">
      <c r="A74" s="80" t="s">
        <v>0</v>
      </c>
      <c r="B74" s="85"/>
      <c r="C74" s="85">
        <v>2.244809280950633</v>
      </c>
      <c r="D74" s="85"/>
      <c r="E74" s="85"/>
      <c r="F74" s="85"/>
    </row>
    <row r="75" spans="1:11" x14ac:dyDescent="0.2">
      <c r="A75" s="37" t="s">
        <v>38</v>
      </c>
      <c r="B75" s="85"/>
      <c r="C75" s="85">
        <v>1.4792212919263899E-3</v>
      </c>
      <c r="D75" s="87"/>
      <c r="E75" s="87"/>
      <c r="F75" s="87"/>
    </row>
    <row r="76" spans="1:11" x14ac:dyDescent="0.2">
      <c r="A76" s="37" t="s">
        <v>39</v>
      </c>
      <c r="B76" s="85"/>
      <c r="C76" s="85">
        <v>3.0564224955762587</v>
      </c>
      <c r="D76" s="87"/>
      <c r="E76" s="87"/>
      <c r="F76" s="87"/>
    </row>
    <row r="77" spans="1:11" x14ac:dyDescent="0.2">
      <c r="A77" s="37" t="s">
        <v>3</v>
      </c>
      <c r="B77" s="85"/>
      <c r="C77" s="85">
        <v>1.1678273035413622</v>
      </c>
      <c r="D77" s="87"/>
      <c r="E77" s="87"/>
      <c r="F77" s="87"/>
    </row>
    <row r="78" spans="1:11" x14ac:dyDescent="0.2">
      <c r="A78" s="31"/>
      <c r="B78" s="88"/>
      <c r="C78" s="88"/>
      <c r="D78" s="88"/>
      <c r="E78" s="88"/>
      <c r="F78" s="88"/>
    </row>
    <row r="79" spans="1:11" x14ac:dyDescent="0.2">
      <c r="A79" s="74" t="s">
        <v>22</v>
      </c>
      <c r="B79" s="84"/>
      <c r="C79" s="84">
        <v>4.8733224217957192</v>
      </c>
      <c r="D79" s="86"/>
      <c r="E79" s="86"/>
      <c r="F79" s="86"/>
    </row>
    <row r="80" spans="1:11" x14ac:dyDescent="0.2">
      <c r="A80" s="80" t="s">
        <v>64</v>
      </c>
      <c r="B80" s="85"/>
      <c r="C80" s="85">
        <v>0.97207260728375489</v>
      </c>
      <c r="D80" s="85"/>
      <c r="E80" s="85"/>
      <c r="F80" s="85"/>
    </row>
    <row r="81" spans="1:6" x14ac:dyDescent="0.2">
      <c r="A81" s="37" t="s">
        <v>40</v>
      </c>
      <c r="B81" s="87"/>
      <c r="C81" s="85">
        <v>1.1475977878331356</v>
      </c>
      <c r="D81" s="87"/>
      <c r="E81" s="87"/>
      <c r="F81" s="87"/>
    </row>
    <row r="82" spans="1:6" x14ac:dyDescent="0.2">
      <c r="A82" s="37" t="s">
        <v>41</v>
      </c>
      <c r="B82" s="87"/>
      <c r="C82" s="85">
        <v>0.16757121520818741</v>
      </c>
      <c r="D82" s="87"/>
      <c r="E82" s="87"/>
      <c r="F82" s="87"/>
    </row>
    <row r="83" spans="1:6" x14ac:dyDescent="0.2">
      <c r="A83" s="37" t="s">
        <v>42</v>
      </c>
      <c r="B83" s="87"/>
      <c r="C83" s="85">
        <v>0.12588082272593434</v>
      </c>
      <c r="D83" s="87"/>
      <c r="E83" s="87"/>
      <c r="F83" s="87"/>
    </row>
    <row r="84" spans="1:6" x14ac:dyDescent="0.2">
      <c r="A84" s="37" t="s">
        <v>43</v>
      </c>
      <c r="B84" s="87"/>
      <c r="C84" s="85">
        <v>5.7198328678295281E-2</v>
      </c>
      <c r="D84" s="87"/>
      <c r="E84" s="87"/>
      <c r="F84" s="87"/>
    </row>
    <row r="85" spans="1:6" x14ac:dyDescent="0.2">
      <c r="A85" s="37" t="s">
        <v>39</v>
      </c>
      <c r="B85" s="87"/>
      <c r="C85" s="85">
        <v>6.6837692373721835E-2</v>
      </c>
      <c r="D85" s="87"/>
      <c r="E85" s="87"/>
      <c r="F85" s="87"/>
    </row>
    <row r="86" spans="1:6" x14ac:dyDescent="0.2">
      <c r="A86" s="37" t="s">
        <v>44</v>
      </c>
      <c r="B86" s="87"/>
      <c r="C86" s="85">
        <v>1.2574006957114721</v>
      </c>
      <c r="D86" s="87"/>
      <c r="E86" s="87"/>
      <c r="F86" s="87"/>
    </row>
    <row r="87" spans="1:6" x14ac:dyDescent="0.2">
      <c r="A87" s="37" t="s">
        <v>45</v>
      </c>
      <c r="B87" s="87"/>
      <c r="C87" s="85">
        <v>1.0787632719812177</v>
      </c>
      <c r="D87" s="87"/>
      <c r="E87" s="87"/>
      <c r="F87" s="87"/>
    </row>
    <row r="88" spans="1:6" x14ac:dyDescent="0.2">
      <c r="A88" s="31"/>
      <c r="B88" s="88"/>
      <c r="C88" s="88"/>
      <c r="D88" s="88"/>
      <c r="E88" s="88"/>
      <c r="F88" s="88"/>
    </row>
    <row r="89" spans="1:6" x14ac:dyDescent="0.2">
      <c r="A89" s="74" t="s">
        <v>66</v>
      </c>
      <c r="B89" s="84"/>
      <c r="C89" s="84">
        <v>1.5972158795644615</v>
      </c>
      <c r="D89" s="86"/>
      <c r="E89" s="86"/>
      <c r="F89" s="86"/>
    </row>
    <row r="90" spans="1:6" x14ac:dyDescent="0.25">
      <c r="A90" s="32"/>
      <c r="B90" s="88"/>
      <c r="C90" s="88"/>
      <c r="D90" s="88"/>
      <c r="E90" s="88"/>
      <c r="F90" s="88"/>
    </row>
    <row r="91" spans="1:6" x14ac:dyDescent="0.2">
      <c r="A91" s="74" t="s">
        <v>32</v>
      </c>
      <c r="B91" s="84">
        <v>23.268422383289728</v>
      </c>
      <c r="C91" s="84">
        <v>0.44326568201940131</v>
      </c>
      <c r="D91" s="84">
        <v>-7.6534884304414377E-3</v>
      </c>
      <c r="E91" s="84">
        <v>6.2068122698722861E-2</v>
      </c>
      <c r="F91" s="84">
        <v>23.766102699577409</v>
      </c>
    </row>
    <row r="92" spans="1:6" x14ac:dyDescent="0.2">
      <c r="A92" s="80" t="s">
        <v>11</v>
      </c>
      <c r="B92" s="85">
        <v>8.4882506735938854</v>
      </c>
      <c r="C92" s="85">
        <v>0.27692507261820654</v>
      </c>
      <c r="D92" s="85">
        <v>-7.6534884304414377E-3</v>
      </c>
      <c r="E92" s="85">
        <v>3.455360213308465E-2</v>
      </c>
      <c r="F92" s="85">
        <v>8.7920758599147337</v>
      </c>
    </row>
    <row r="93" spans="1:6" x14ac:dyDescent="0.2">
      <c r="A93" s="37" t="s">
        <v>12</v>
      </c>
      <c r="B93" s="85">
        <v>7.2208799229919768E-2</v>
      </c>
      <c r="C93" s="85">
        <v>-1.5263448282716156E-3</v>
      </c>
      <c r="D93" s="85">
        <v>0</v>
      </c>
      <c r="E93" s="85">
        <v>-1.515486125402621E-4</v>
      </c>
      <c r="F93" s="85">
        <v>7.0530905789107881E-2</v>
      </c>
    </row>
    <row r="94" spans="1:6" x14ac:dyDescent="0.2">
      <c r="A94" s="37" t="s">
        <v>13</v>
      </c>
      <c r="B94" s="85">
        <v>1.0562651676965212E-2</v>
      </c>
      <c r="C94" s="85">
        <v>7.4958744274606067E-5</v>
      </c>
      <c r="D94" s="85">
        <v>0</v>
      </c>
      <c r="E94" s="85">
        <v>-4.0443926289505494E-4</v>
      </c>
      <c r="F94" s="85">
        <v>1.0233171158344765E-2</v>
      </c>
    </row>
    <row r="95" spans="1:6" x14ac:dyDescent="0.2">
      <c r="A95" s="37" t="s">
        <v>14</v>
      </c>
      <c r="B95" s="85">
        <v>14.697400258788958</v>
      </c>
      <c r="C95" s="85">
        <v>0.1677919954851918</v>
      </c>
      <c r="D95" s="85">
        <v>0</v>
      </c>
      <c r="E95" s="85">
        <v>2.8070508441073529E-2</v>
      </c>
      <c r="F95" s="85">
        <v>14.893262762715223</v>
      </c>
    </row>
    <row r="96" spans="1:6" x14ac:dyDescent="0.2">
      <c r="A96" s="31"/>
      <c r="B96" s="88"/>
      <c r="C96" s="88"/>
      <c r="D96" s="88"/>
      <c r="E96" s="88"/>
      <c r="F96" s="88"/>
    </row>
    <row r="97" spans="1:6" x14ac:dyDescent="0.2">
      <c r="A97" s="74" t="s">
        <v>67</v>
      </c>
      <c r="B97" s="84"/>
      <c r="C97" s="84">
        <v>1.1539501975450603</v>
      </c>
      <c r="D97" s="86"/>
      <c r="E97" s="86"/>
      <c r="F97" s="86"/>
    </row>
    <row r="98" spans="1:6" x14ac:dyDescent="0.25">
      <c r="A98" s="32"/>
      <c r="B98" s="88"/>
      <c r="C98" s="88"/>
      <c r="D98" s="88"/>
      <c r="E98" s="88"/>
      <c r="F98" s="88"/>
    </row>
    <row r="99" spans="1:6" x14ac:dyDescent="0.2">
      <c r="A99" s="74" t="s">
        <v>35</v>
      </c>
      <c r="B99" s="84">
        <v>9.7978944431677526</v>
      </c>
      <c r="C99" s="84">
        <v>1.3171274828148385</v>
      </c>
      <c r="D99" s="84">
        <v>2.4429967794073425E-2</v>
      </c>
      <c r="E99" s="84">
        <v>-2.4762110135406971E-2</v>
      </c>
      <c r="F99" s="84">
        <v>11.114689783641257</v>
      </c>
    </row>
    <row r="100" spans="1:6" x14ac:dyDescent="0.2">
      <c r="A100" s="80" t="s">
        <v>47</v>
      </c>
      <c r="B100" s="85">
        <v>2.3185226586026189</v>
      </c>
      <c r="C100" s="85">
        <v>0.44499862912020222</v>
      </c>
      <c r="D100" s="85">
        <v>-5.2988478557509698E-3</v>
      </c>
      <c r="E100" s="85">
        <v>2.141116745318947E-3</v>
      </c>
      <c r="F100" s="85">
        <v>2.7603635566123894</v>
      </c>
    </row>
    <row r="101" spans="1:6" x14ac:dyDescent="0.2">
      <c r="A101" s="37" t="s">
        <v>48</v>
      </c>
      <c r="B101" s="85">
        <v>1.2830140282569473</v>
      </c>
      <c r="C101" s="85">
        <v>6.4960732452019443E-2</v>
      </c>
      <c r="D101" s="85">
        <v>-4.0235247210553819E-2</v>
      </c>
      <c r="E101" s="85">
        <v>-7.7875604837808197E-5</v>
      </c>
      <c r="F101" s="85">
        <v>1.3076616378935753</v>
      </c>
    </row>
    <row r="102" spans="1:6" x14ac:dyDescent="0.2">
      <c r="A102" s="37" t="s">
        <v>49</v>
      </c>
      <c r="B102" s="85">
        <v>8.9103952112735599E-2</v>
      </c>
      <c r="C102" s="85">
        <v>2.1475667193503085E-3</v>
      </c>
      <c r="D102" s="85">
        <v>-9.2189891535129182E-4</v>
      </c>
      <c r="E102" s="85">
        <v>-4.8165927120142178E-4</v>
      </c>
      <c r="F102" s="85">
        <v>8.9847960645533187E-2</v>
      </c>
    </row>
    <row r="103" spans="1:6" x14ac:dyDescent="0.2">
      <c r="A103" s="37" t="s">
        <v>59</v>
      </c>
      <c r="B103" s="85">
        <v>2.1556423283894093</v>
      </c>
      <c r="C103" s="85">
        <v>5.6894821332661846E-3</v>
      </c>
      <c r="D103" s="85">
        <v>7.9171097744017094E-2</v>
      </c>
      <c r="E103" s="85">
        <v>-4.5093227804309188E-2</v>
      </c>
      <c r="F103" s="85">
        <v>2.1954096804623835</v>
      </c>
    </row>
    <row r="104" spans="1:6" x14ac:dyDescent="0.2">
      <c r="A104" s="37" t="s">
        <v>61</v>
      </c>
      <c r="B104" s="85">
        <v>6.3181764952590699E-3</v>
      </c>
      <c r="C104" s="85">
        <v>-5.8735467711836648E-4</v>
      </c>
      <c r="D104" s="85">
        <v>0</v>
      </c>
      <c r="E104" s="85">
        <v>2.5870342792207192E-5</v>
      </c>
      <c r="F104" s="85">
        <v>5.7566921609329101E-3</v>
      </c>
    </row>
    <row r="105" spans="1:6" x14ac:dyDescent="0.2">
      <c r="A105" s="37" t="s">
        <v>50</v>
      </c>
      <c r="B105" s="85">
        <v>2.1535228634900089E-4</v>
      </c>
      <c r="C105" s="85">
        <v>-3.4460779716160217E-4</v>
      </c>
      <c r="D105" s="85">
        <v>1.3220511206657806E-4</v>
      </c>
      <c r="E105" s="85">
        <v>0</v>
      </c>
      <c r="F105" s="85">
        <v>2.9496012539767991E-6</v>
      </c>
    </row>
    <row r="106" spans="1:6" x14ac:dyDescent="0.2">
      <c r="A106" s="37" t="s">
        <v>51</v>
      </c>
      <c r="B106" s="85">
        <v>3.9450779470244335</v>
      </c>
      <c r="C106" s="85">
        <v>0.80026303486428019</v>
      </c>
      <c r="D106" s="85">
        <v>-8.4173410803541661E-3</v>
      </c>
      <c r="E106" s="85">
        <v>1.8723665456830293E-2</v>
      </c>
      <c r="F106" s="85">
        <v>4.7556473062651889</v>
      </c>
    </row>
    <row r="107" spans="1:6" x14ac:dyDescent="0.2">
      <c r="A107" s="31"/>
      <c r="B107" s="88"/>
      <c r="C107" s="88"/>
      <c r="D107" s="88"/>
      <c r="E107" s="88"/>
      <c r="F107" s="88"/>
    </row>
    <row r="108" spans="1:6" x14ac:dyDescent="0.2">
      <c r="A108" s="74" t="s">
        <v>36</v>
      </c>
      <c r="B108" s="84">
        <v>5.787006762664018</v>
      </c>
      <c r="C108" s="84">
        <v>0.18815259592040873</v>
      </c>
      <c r="D108" s="84">
        <v>8.1050003452292768E-3</v>
      </c>
      <c r="E108" s="84">
        <v>-1.8675255165142859E-2</v>
      </c>
      <c r="F108" s="84">
        <v>5.9645891037645136</v>
      </c>
    </row>
    <row r="109" spans="1:6" x14ac:dyDescent="0.2">
      <c r="A109" s="80" t="s">
        <v>47</v>
      </c>
      <c r="B109" s="85">
        <v>0.2016019967573143</v>
      </c>
      <c r="C109" s="85">
        <v>9.3158258243957626E-2</v>
      </c>
      <c r="D109" s="85">
        <v>0</v>
      </c>
      <c r="E109" s="85">
        <v>1.9807432240979382E-3</v>
      </c>
      <c r="F109" s="85">
        <v>0.29674099822536987</v>
      </c>
    </row>
    <row r="110" spans="1:6" x14ac:dyDescent="0.2">
      <c r="A110" s="37" t="s">
        <v>48</v>
      </c>
      <c r="B110" s="85">
        <v>0.28211289862498506</v>
      </c>
      <c r="C110" s="85">
        <v>4.1080971283749552E-2</v>
      </c>
      <c r="D110" s="85">
        <v>1.2433014873939921E-5</v>
      </c>
      <c r="E110" s="85">
        <v>0</v>
      </c>
      <c r="F110" s="85">
        <v>0.32320630292360858</v>
      </c>
    </row>
    <row r="111" spans="1:6" x14ac:dyDescent="0.2">
      <c r="A111" s="37" t="s">
        <v>49</v>
      </c>
      <c r="B111" s="85">
        <v>1.4172529023839351</v>
      </c>
      <c r="C111" s="85">
        <v>0.12262359087905292</v>
      </c>
      <c r="D111" s="85">
        <v>7.998186890214325E-3</v>
      </c>
      <c r="E111" s="85">
        <v>-8.623231862214125E-3</v>
      </c>
      <c r="F111" s="85">
        <v>1.5392514482909883</v>
      </c>
    </row>
    <row r="112" spans="1:6" x14ac:dyDescent="0.2">
      <c r="A112" s="37" t="s">
        <v>59</v>
      </c>
      <c r="B112" s="85">
        <v>0</v>
      </c>
      <c r="C112" s="85">
        <v>0</v>
      </c>
      <c r="D112" s="85">
        <v>0</v>
      </c>
      <c r="E112" s="85">
        <v>0</v>
      </c>
      <c r="F112" s="85">
        <v>0</v>
      </c>
    </row>
    <row r="113" spans="1:6" x14ac:dyDescent="0.2">
      <c r="A113" s="37" t="s">
        <v>61</v>
      </c>
      <c r="B113" s="85">
        <v>2.4673696365537419</v>
      </c>
      <c r="C113" s="85">
        <v>-7.324816798489453E-2</v>
      </c>
      <c r="D113" s="85">
        <v>0</v>
      </c>
      <c r="E113" s="85">
        <v>7.8568950935566113E-3</v>
      </c>
      <c r="F113" s="85">
        <v>2.4019783636624039</v>
      </c>
    </row>
    <row r="114" spans="1:6" x14ac:dyDescent="0.2">
      <c r="A114" s="37" t="s">
        <v>50</v>
      </c>
      <c r="B114" s="85">
        <v>0</v>
      </c>
      <c r="C114" s="85">
        <v>0</v>
      </c>
      <c r="D114" s="85">
        <v>0</v>
      </c>
      <c r="E114" s="85">
        <v>0</v>
      </c>
      <c r="F114" s="85">
        <v>0</v>
      </c>
    </row>
    <row r="115" spans="1:6" x14ac:dyDescent="0.2">
      <c r="A115" s="37" t="s">
        <v>52</v>
      </c>
      <c r="B115" s="85">
        <v>1.4186693283440424</v>
      </c>
      <c r="C115" s="85">
        <v>4.5379434985431304E-3</v>
      </c>
      <c r="D115" s="85">
        <v>9.4380440141011868E-5</v>
      </c>
      <c r="E115" s="85">
        <v>-1.9889661620583286E-2</v>
      </c>
      <c r="F115" s="85">
        <v>1.4034119906621432</v>
      </c>
    </row>
    <row r="116" spans="1:6" x14ac:dyDescent="0.2">
      <c r="A116" s="31"/>
      <c r="B116" s="88">
        <v>0</v>
      </c>
      <c r="C116" s="88">
        <v>0</v>
      </c>
      <c r="D116" s="88">
        <v>0</v>
      </c>
      <c r="E116" s="88">
        <v>0</v>
      </c>
      <c r="F116" s="88">
        <v>0</v>
      </c>
    </row>
    <row r="117" spans="1:6" x14ac:dyDescent="0.2">
      <c r="A117" s="74" t="s">
        <v>79</v>
      </c>
      <c r="B117" s="84">
        <v>4.0108876805037346</v>
      </c>
      <c r="C117" s="84">
        <v>1.1289748868944274</v>
      </c>
      <c r="D117" s="84">
        <v>1.6324967448844159E-2</v>
      </c>
      <c r="E117" s="84">
        <v>-6.0868549702641174E-3</v>
      </c>
      <c r="F117" s="84">
        <v>5.1501006798767426</v>
      </c>
    </row>
    <row r="118" spans="1:6" x14ac:dyDescent="0.2">
      <c r="A118" s="74" t="s">
        <v>84</v>
      </c>
      <c r="B118" s="84">
        <v>27.279310063793456</v>
      </c>
      <c r="C118" s="84">
        <v>1.5722405689138366</v>
      </c>
      <c r="D118" s="84">
        <v>8.6714790184027196E-3</v>
      </c>
      <c r="E118" s="84">
        <v>5.5981267728458725E-2</v>
      </c>
      <c r="F118" s="84">
        <v>28.916203379454153</v>
      </c>
    </row>
    <row r="119" spans="1:6" x14ac:dyDescent="0.2">
      <c r="A119" s="74" t="s">
        <v>85</v>
      </c>
      <c r="B119" s="84"/>
      <c r="C119" s="84">
        <v>2.4975310650632965E-2</v>
      </c>
      <c r="D119" s="86"/>
      <c r="E119" s="86"/>
      <c r="F119" s="86"/>
    </row>
  </sheetData>
  <mergeCells count="28">
    <mergeCell ref="A65:F65"/>
    <mergeCell ref="A66:F66"/>
    <mergeCell ref="A67:F67"/>
    <mergeCell ref="A68:F68"/>
    <mergeCell ref="F71:F72"/>
    <mergeCell ref="A71:A72"/>
    <mergeCell ref="B71:B72"/>
    <mergeCell ref="C71:C72"/>
    <mergeCell ref="D71:D72"/>
    <mergeCell ref="E71:E72"/>
    <mergeCell ref="G58:K58"/>
    <mergeCell ref="A59:K59"/>
    <mergeCell ref="A60:F60"/>
    <mergeCell ref="A63:F63"/>
    <mergeCell ref="A64:F64"/>
    <mergeCell ref="A61:F61"/>
    <mergeCell ref="A57:F57"/>
    <mergeCell ref="A58:F58"/>
    <mergeCell ref="A1:F1"/>
    <mergeCell ref="A2:F2"/>
    <mergeCell ref="A3:F3"/>
    <mergeCell ref="A4:F4"/>
    <mergeCell ref="A6:A7"/>
    <mergeCell ref="B6:B7"/>
    <mergeCell ref="C6:C7"/>
    <mergeCell ref="D6:D7"/>
    <mergeCell ref="E6:E7"/>
    <mergeCell ref="F6:F7"/>
  </mergeCells>
  <hyperlinks>
    <hyperlink ref="H1" location="Indice!A1" display="Indice" xr:uid="{25D3FBCB-7B91-4167-A304-4F714FA7CCE5}"/>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Indice</vt:lpstr>
      <vt:lpstr>EOGG</vt:lpstr>
      <vt:lpstr>EIFSGG</vt:lpstr>
      <vt:lpstr>MAGCP</vt:lpstr>
      <vt:lpstr>MAGCE</vt:lpstr>
      <vt:lpstr>MAGC</vt:lpstr>
      <vt:lpstr>MAFSS</vt:lpstr>
      <vt:lpstr>MAGD</vt:lpstr>
      <vt:lpstr>MAGM</vt:lpstr>
      <vt:lpstr>MAGG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Hammer M</dc:creator>
  <cp:lastModifiedBy>Zaira Alejandra García Bernal</cp:lastModifiedBy>
  <dcterms:created xsi:type="dcterms:W3CDTF">2021-08-12T12:52:22Z</dcterms:created>
  <dcterms:modified xsi:type="dcterms:W3CDTF">2023-07-13T19:30:41Z</dcterms:modified>
</cp:coreProperties>
</file>