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https://minhaciendagovco-my.sharepoint.com/personal/subfiscal_minhacienda_gov_co/Documents/Monitor Fiscal/Cierres Fiscales/Documentos Cierre 2023/3T 2023/Archivos a Publicar/"/>
    </mc:Choice>
  </mc:AlternateContent>
  <xr:revisionPtr revIDLastSave="3621" documentId="8_{D278CA0F-7C2B-453D-915A-715CB61CB680}" xr6:coauthVersionLast="47" xr6:coauthVersionMax="47" xr10:uidLastSave="{CAEA86AC-20A3-4BD8-9FD1-1C49B7CE51D6}"/>
  <bookViews>
    <workbookView xWindow="28680" yWindow="-120" windowWidth="29040" windowHeight="15720" tabRatio="737" activeTab="6" xr2:uid="{00000000-000D-0000-FFFF-FFFF00000000}"/>
  </bookViews>
  <sheets>
    <sheet name="Interna" sheetId="1" r:id="rId1"/>
    <sheet name="ISAGEN y Patr Eco y Telec" sheetId="20" state="hidden" r:id="rId2"/>
    <sheet name="Interna %PIB" sheetId="6" r:id="rId3"/>
    <sheet name="Externa" sheetId="5" r:id="rId4"/>
    <sheet name="Externa %PIB" sheetId="4" r:id="rId5"/>
    <sheet name="Total" sheetId="2" r:id="rId6"/>
    <sheet name="Total %PIB" sheetId="3" r:id="rId7"/>
    <sheet name="2010-20191S" sheetId="21" state="hidden" r:id="rId8"/>
  </sheets>
  <definedNames>
    <definedName name="_xlnm.Print_Area" localSheetId="3">Externa!$A$2:$BY$28</definedName>
    <definedName name="_xlnm.Print_Area" localSheetId="4">'Externa %PIB'!$A$2:$AQ$25</definedName>
    <definedName name="_xlnm.Print_Area" localSheetId="0">Interna!$A$2:$AO$61</definedName>
    <definedName name="_xlnm.Print_Area" localSheetId="2">'Interna %PIB'!$A$2:$AR$59</definedName>
    <definedName name="_xlnm.Print_Area" localSheetId="5">Total!$A$2:$BI$52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1" i="21" l="1"/>
  <c r="F61" i="21"/>
  <c r="G61" i="21"/>
  <c r="H61" i="21"/>
  <c r="I61" i="21"/>
  <c r="J61" i="21"/>
  <c r="K61" i="21"/>
  <c r="L61" i="21"/>
  <c r="D61" i="21"/>
  <c r="D49" i="21"/>
  <c r="E49" i="21"/>
  <c r="F49" i="21"/>
  <c r="G49" i="21"/>
  <c r="H49" i="21"/>
  <c r="I49" i="21"/>
  <c r="J49" i="21"/>
  <c r="K49" i="21"/>
  <c r="L49" i="21"/>
  <c r="A58" i="21"/>
  <c r="A57" i="21"/>
  <c r="C34"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rlopez</author>
    <author>pbejaran</author>
    <author>Jmrodrig</author>
    <author>Emilio Wills Valderrama</author>
    <author>Jaime Orlando Gaona Sanchez</author>
  </authors>
  <commentList>
    <comment ref="AM7" authorId="0" shapeId="0" xr:uid="{00000000-0006-0000-0000-000001000000}">
      <text>
        <r>
          <rPr>
            <b/>
            <sz val="8"/>
            <color indexed="81"/>
            <rFont val="Tahoma"/>
            <family val="2"/>
          </rPr>
          <t>rlopez:</t>
        </r>
        <r>
          <rPr>
            <sz val="8"/>
            <color indexed="81"/>
            <rFont val="Tahoma"/>
            <family val="2"/>
          </rPr>
          <t xml:space="preserve">
Revisado por Banrep en Boletín Diciembre 2009. Cambia de 118,565 a 118,429,</t>
        </r>
      </text>
    </comment>
    <comment ref="AM22" authorId="1" shapeId="0" xr:uid="{00000000-0006-0000-0000-000003000000}">
      <text>
        <r>
          <rPr>
            <sz val="8"/>
            <color indexed="81"/>
            <rFont val="Tahoma"/>
            <family val="2"/>
          </rPr>
          <t>No se tiene en cuenta porque Ecopetrol salió de la muestra</t>
        </r>
        <r>
          <rPr>
            <sz val="8"/>
            <color indexed="81"/>
            <rFont val="Tahoma"/>
            <family val="2"/>
          </rPr>
          <t xml:space="preserve">
</t>
        </r>
      </text>
    </comment>
    <comment ref="AN22" authorId="1" shapeId="0" xr:uid="{00000000-0006-0000-0000-000004000000}">
      <text>
        <r>
          <rPr>
            <sz val="8"/>
            <color indexed="81"/>
            <rFont val="Tahoma"/>
            <family val="2"/>
          </rPr>
          <t>No se tiene en cuenta porque Ecopetrol salió de la muestra</t>
        </r>
        <r>
          <rPr>
            <sz val="8"/>
            <color indexed="81"/>
            <rFont val="Tahoma"/>
            <family val="2"/>
          </rPr>
          <t xml:space="preserve">
</t>
        </r>
      </text>
    </comment>
    <comment ref="AO22" authorId="1" shapeId="0" xr:uid="{00000000-0006-0000-0000-000005000000}">
      <text>
        <r>
          <rPr>
            <sz val="8"/>
            <color indexed="81"/>
            <rFont val="Tahoma"/>
            <family val="2"/>
          </rPr>
          <t>No se tiene en cuenta porque Ecopetrol salió de la muestra</t>
        </r>
        <r>
          <rPr>
            <sz val="8"/>
            <color indexed="81"/>
            <rFont val="Tahoma"/>
            <family val="2"/>
          </rPr>
          <t xml:space="preserve">
</t>
        </r>
      </text>
    </comment>
    <comment ref="AP22" authorId="0" shapeId="0" xr:uid="{00000000-0006-0000-0000-000006000000}">
      <text>
        <r>
          <rPr>
            <b/>
            <sz val="8"/>
            <color indexed="81"/>
            <rFont val="Tahoma"/>
            <family val="2"/>
          </rPr>
          <t xml:space="preserve">rlopez:
</t>
        </r>
        <r>
          <rPr>
            <sz val="8"/>
            <color indexed="81"/>
            <rFont val="Tahoma"/>
            <family val="2"/>
          </rPr>
          <t>No se tien en cuenta porque ECOPETROL salio de la muestra desde 2008.</t>
        </r>
        <r>
          <rPr>
            <sz val="8"/>
            <color indexed="81"/>
            <rFont val="Tahoma"/>
            <family val="2"/>
          </rPr>
          <t xml:space="preserve">
</t>
        </r>
      </text>
    </comment>
    <comment ref="AQ22" authorId="1" shapeId="0" xr:uid="{00000000-0006-0000-0000-000007000000}">
      <text>
        <r>
          <rPr>
            <sz val="8"/>
            <color indexed="81"/>
            <rFont val="Tahoma"/>
            <family val="2"/>
          </rPr>
          <t>No se tiene en cuenta porque Ecopetrol salió de la muestra</t>
        </r>
        <r>
          <rPr>
            <sz val="8"/>
            <color indexed="81"/>
            <rFont val="Tahoma"/>
            <family val="2"/>
          </rPr>
          <t xml:space="preserve">
</t>
        </r>
      </text>
    </comment>
    <comment ref="AR22" authorId="1" shapeId="0" xr:uid="{00000000-0006-0000-0000-000008000000}">
      <text>
        <r>
          <rPr>
            <sz val="8"/>
            <color indexed="81"/>
            <rFont val="Tahoma"/>
            <family val="2"/>
          </rPr>
          <t>No se tiene en cuenta porque Ecopetrol salió de la muestra</t>
        </r>
        <r>
          <rPr>
            <sz val="8"/>
            <color indexed="81"/>
            <rFont val="Tahoma"/>
            <family val="2"/>
          </rPr>
          <t xml:space="preserve">
</t>
        </r>
      </text>
    </comment>
    <comment ref="AY27" authorId="2" shapeId="0" xr:uid="{00000000-0006-0000-0000-000009000000}">
      <text>
        <r>
          <rPr>
            <sz val="9"/>
            <color indexed="81"/>
            <rFont val="Tahoma"/>
            <family val="2"/>
          </rPr>
          <t>El Patrimonio autonomo de pensiones de caprecom generó desde diciembre  una cartera con banco comercial por $60 mm. Por otra parte, la E.S.E imsalud, tiene una cartera de $1.03 mm.</t>
        </r>
      </text>
    </comment>
    <comment ref="AU28" authorId="0" shapeId="0" xr:uid="{00000000-0006-0000-0000-00000A000000}">
      <text>
        <r>
          <rPr>
            <sz val="9"/>
            <color indexed="81"/>
            <rFont val="Tahoma"/>
            <family val="2"/>
          </rPr>
          <t>El Gobierno condonó la deuda del ISS durante el primer trimestre de 2011.</t>
        </r>
      </text>
    </comment>
    <comment ref="AX28" authorId="2" shapeId="0" xr:uid="{00000000-0006-0000-0000-00000B000000}">
      <text>
        <r>
          <rPr>
            <b/>
            <sz val="9"/>
            <color indexed="81"/>
            <rFont val="Tahoma"/>
            <family val="2"/>
          </rPr>
          <t>Jmrodrig:Entre octubre y diciembre se cancelaron los saldos de las E.S.Es, basados en los lineamientos de la Ley de Desarrollo en la cual se estipula la extinción de los saldos. Queda pendiente la E.S.E Antonio Nariño.</t>
        </r>
      </text>
    </comment>
    <comment ref="BA36" authorId="2" shapeId="0" xr:uid="{00000000-0006-0000-0000-00000C000000}">
      <text>
        <r>
          <rPr>
            <b/>
            <sz val="9"/>
            <color indexed="81"/>
            <rFont val="Tahoma"/>
            <family val="2"/>
          </rPr>
          <t>Jmrodrig:</t>
        </r>
        <r>
          <rPr>
            <sz val="9"/>
            <color indexed="81"/>
            <rFont val="Tahoma"/>
            <family val="2"/>
          </rPr>
          <t xml:space="preserve">
se suma el deficit del trimestre del FEPC</t>
        </r>
      </text>
    </comment>
    <comment ref="BG36" authorId="3" shapeId="0" xr:uid="{00000000-0006-0000-0000-00000D000000}">
      <text>
        <r>
          <rPr>
            <b/>
            <sz val="9"/>
            <color indexed="81"/>
            <rFont val="Tahoma"/>
            <family val="2"/>
          </rPr>
          <t>Emilio Wills Valderrama:</t>
        </r>
        <r>
          <rPr>
            <sz val="9"/>
            <color indexed="81"/>
            <rFont val="Tahoma"/>
            <family val="2"/>
          </rPr>
          <t xml:space="preserve">
En este período se generan intereses por el pagaré de tesorería por 199.313, pues se llega al vencimiento. Crédito Público responde por la deuda de este pagaré emitiendo unos TES por el total, capital + intereses (1.875.443). El rezago se reduce en 1.676.130.</t>
        </r>
      </text>
    </comment>
    <comment ref="BH36" authorId="3" shapeId="0" xr:uid="{00000000-0006-0000-0000-00000E000000}">
      <text>
        <r>
          <rPr>
            <b/>
            <sz val="9"/>
            <color indexed="81"/>
            <rFont val="Tahoma"/>
            <family val="2"/>
          </rPr>
          <t>Emilio Wills Valderrama:</t>
        </r>
        <r>
          <rPr>
            <sz val="9"/>
            <color indexed="81"/>
            <rFont val="Tahoma"/>
            <family val="2"/>
          </rPr>
          <t xml:space="preserve">
En este período se generan intereses por el pagaré de tesorería por 46.822, pues se llega al vencimiento. Crédito Público responde por la deuda de este pagaré emitiendo unos TES por el total, capital + intereses (1.319.534). El rezago se reduce en 1.272.713.</t>
        </r>
      </text>
    </comment>
    <comment ref="BQ36" authorId="4" shapeId="0" xr:uid="{00000000-0006-0000-0000-00000F000000}">
      <text>
        <r>
          <rPr>
            <b/>
            <sz val="9"/>
            <color indexed="81"/>
            <rFont val="Tahoma"/>
            <family val="2"/>
          </rPr>
          <t>Jaime Orlando Gaona Sanchez:</t>
        </r>
        <r>
          <rPr>
            <sz val="9"/>
            <color indexed="81"/>
            <rFont val="Tahoma"/>
            <family val="2"/>
          </rPr>
          <t xml:space="preserve">
Incluir resultado del trimestre FEPC (*-1)</t>
        </r>
      </text>
    </comment>
    <comment ref="AY45" authorId="2" shapeId="0" xr:uid="{00000000-0006-0000-0000-000012000000}">
      <text>
        <r>
          <rPr>
            <sz val="9"/>
            <color indexed="81"/>
            <rFont val="Tahoma"/>
            <family val="2"/>
          </rPr>
          <t>Esta información viene del portafolio de tesoreria. El GNC le pagó a los fondos administrados ( amortizó pagares) Comportamiento usual a prinicipios del año.</t>
        </r>
      </text>
    </comment>
    <comment ref="BC50" authorId="2" shapeId="0" xr:uid="{00000000-0006-0000-0000-000013000000}">
      <text>
        <r>
          <rPr>
            <b/>
            <sz val="9"/>
            <color indexed="81"/>
            <rFont val="Tahoma"/>
            <family val="2"/>
          </rPr>
          <t>Jmrodrig:</t>
        </r>
        <r>
          <rPr>
            <sz val="9"/>
            <color indexed="81"/>
            <rFont val="Tahoma"/>
            <family val="2"/>
          </rPr>
          <t xml:space="preserve">
Se presenta un incremento en los bonos porque a principios del año las entidades públicas invierten en TES ya que tienen excedentes financieros. Al final del año, cuando necesitan ejecutar baja le tenencia de TES por parte de las entidades.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c-ggomez</author>
    <author>Jmrodrig</author>
  </authors>
  <commentList>
    <comment ref="BX7" authorId="0" shapeId="0" xr:uid="{00000000-0006-0000-0300-000001000000}">
      <text>
        <r>
          <rPr>
            <b/>
            <sz val="8"/>
            <color indexed="81"/>
            <rFont val="Tahoma"/>
            <family val="2"/>
          </rPr>
          <t>c-ggomez:</t>
        </r>
        <r>
          <rPr>
            <sz val="8"/>
            <color indexed="81"/>
            <rFont val="Tahoma"/>
            <family val="2"/>
          </rPr>
          <t xml:space="preserve">
Verificar consistencia con cuadro 8 del Boletín BANREP.</t>
        </r>
      </text>
    </comment>
    <comment ref="BZ7" authorId="0" shapeId="0" xr:uid="{00000000-0006-0000-0300-000002000000}">
      <text>
        <r>
          <rPr>
            <b/>
            <sz val="8"/>
            <color indexed="81"/>
            <rFont val="Tahoma"/>
            <family val="2"/>
          </rPr>
          <t>c-ggomez:</t>
        </r>
        <r>
          <rPr>
            <sz val="8"/>
            <color indexed="81"/>
            <rFont val="Tahoma"/>
            <family val="2"/>
          </rPr>
          <t xml:space="preserve">
Verificar consistencia con cuadro 8 del Boletín BANREP.</t>
        </r>
      </text>
    </comment>
    <comment ref="CT21" authorId="1" shapeId="0" xr:uid="{00000000-0006-0000-0300-000003000000}">
      <text>
        <r>
          <rPr>
            <b/>
            <sz val="9"/>
            <color indexed="81"/>
            <rFont val="Tahoma"/>
            <family val="2"/>
          </rPr>
          <t>Jmrodrig:</t>
        </r>
        <r>
          <rPr>
            <sz val="9"/>
            <color indexed="81"/>
            <rFont val="Tahoma"/>
            <family val="2"/>
          </rPr>
          <t xml:space="preserve">
Portafolio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pbejaran</author>
  </authors>
  <commentList>
    <comment ref="W60" authorId="0" shapeId="0" xr:uid="{00000000-0006-0000-0500-000001000000}">
      <text>
        <r>
          <rPr>
            <sz val="8"/>
            <color indexed="81"/>
            <rFont val="Tahoma"/>
            <family val="2"/>
          </rPr>
          <t>Se resta el monto por el que se endeudó la EEB para la compra de Ecogas. Los 5,2 bns son lo que recibe GNC por privatizaciones incluido ECOGAS.</t>
        </r>
        <r>
          <rPr>
            <sz val="8"/>
            <color indexed="81"/>
            <rFont val="Tahoma"/>
            <family val="2"/>
          </rPr>
          <t xml:space="preserve">
</t>
        </r>
      </text>
    </comment>
    <comment ref="W71" authorId="0" shapeId="0" xr:uid="{00000000-0006-0000-0500-000002000000}">
      <text>
        <r>
          <rPr>
            <sz val="8"/>
            <color indexed="81"/>
            <rFont val="Tahoma"/>
            <family val="2"/>
          </rPr>
          <t>Se resta el monto por el que se endeudó la EEB para la compra de Ecogas. Los 5,2 bns son lo que recibe GNC por privatizaciones incluido ECOGAS.</t>
        </r>
        <r>
          <rPr>
            <sz val="8"/>
            <color indexed="81"/>
            <rFont val="Tahoma"/>
            <family val="2"/>
          </rPr>
          <t xml:space="preserve">
</t>
        </r>
      </text>
    </comment>
  </commentList>
</comments>
</file>

<file path=xl/sharedStrings.xml><?xml version="1.0" encoding="utf-8"?>
<sst xmlns="http://schemas.openxmlformats.org/spreadsheetml/2006/main" count="602" uniqueCount="111">
  <si>
    <t>Millones de pesos</t>
  </si>
  <si>
    <t>1.</t>
  </si>
  <si>
    <t>Gobierno Nacional Central</t>
  </si>
  <si>
    <t>Interna Bruta reportada por el Banco de la República</t>
  </si>
  <si>
    <t>-</t>
  </si>
  <si>
    <t>Rezago presupuestal GNC</t>
  </si>
  <si>
    <t>+</t>
  </si>
  <si>
    <t>Nivel territorial - Administraciones Centrales</t>
  </si>
  <si>
    <t>Deuda Administraciones Centrales con el GNC</t>
  </si>
  <si>
    <t>Deuda de las Administraciones Centrales con las INFIS</t>
  </si>
  <si>
    <t>2.</t>
  </si>
  <si>
    <t>3.</t>
  </si>
  <si>
    <t>Ecopetrol</t>
  </si>
  <si>
    <t>Deuda Ecopetrol con el GNC</t>
  </si>
  <si>
    <t>Interna Bruta Ajustada</t>
  </si>
  <si>
    <t>4.</t>
  </si>
  <si>
    <t>Seguridad Social</t>
  </si>
  <si>
    <t>Deuda ISS con el GNC</t>
  </si>
  <si>
    <t>5.</t>
  </si>
  <si>
    <t>Empresas Nacionales sin Ecopetrol</t>
  </si>
  <si>
    <t>Empresas Territoriales</t>
  </si>
  <si>
    <t>Deuda Resto Sector Público no Financiero con el GNC</t>
  </si>
  <si>
    <t>Pagarés del Gobierno Nacional Central</t>
  </si>
  <si>
    <t>Bonos en poder del ISS</t>
  </si>
  <si>
    <t>Bonos en poder de Ecopetrol</t>
  </si>
  <si>
    <t>Bonos en poder de Cajanal</t>
  </si>
  <si>
    <t xml:space="preserve">BONOS Carbocol en poder del GNC y de Ecopetrol </t>
  </si>
  <si>
    <t>Total Interna Neta Reportada por el Banco de la República</t>
  </si>
  <si>
    <t>Total Deuda Interna Neta Sector Público No Financiero</t>
  </si>
  <si>
    <t>Interna Bruta Ajustada GNC</t>
  </si>
  <si>
    <t xml:space="preserve">Interna Bruta Ajustada Nivel Territorial </t>
  </si>
  <si>
    <t>Interna Bruta Ajustada Ecopetrol</t>
  </si>
  <si>
    <t>Interna Bruta Ajustada Seguridad Social</t>
  </si>
  <si>
    <t>Porcentaje del PIB</t>
  </si>
  <si>
    <t>US$ millones</t>
  </si>
  <si>
    <t>COP millones</t>
  </si>
  <si>
    <t>Nivel Territorial - Administraciones Centrales</t>
  </si>
  <si>
    <t>Activos de la Tesorería</t>
  </si>
  <si>
    <t>Activos del FAEP</t>
  </si>
  <si>
    <t>Deuda interna</t>
  </si>
  <si>
    <t>Deuda externa</t>
  </si>
  <si>
    <t>Activos Externos de la Tesorería</t>
  </si>
  <si>
    <t>Total Deuda Interna Neta de Activos Financieros</t>
  </si>
  <si>
    <t>Activos Entidades Descentralizadas</t>
  </si>
  <si>
    <t>Total Deuda Neta de Activos Financieros Externos</t>
  </si>
  <si>
    <t>Total Deuda Neta de Activos Financieros Totales</t>
  </si>
  <si>
    <t>Empresas y Entidades Descentralizadas Territoriales</t>
  </si>
  <si>
    <t>Activos Externos Entidades Descentralizadas</t>
  </si>
  <si>
    <t>1/ A partir del primer trimestre de 2008 no se incluyen los activos de Ecopetrol e Isagen. Estas entidades fueron retiradas de la muestra a partir de este período.</t>
  </si>
  <si>
    <t>Activos Entidades Descentralizadas 1/</t>
  </si>
  <si>
    <t>Subtotal Bonos y Pagares</t>
  </si>
  <si>
    <t>Subtotal de Activos Externos</t>
  </si>
  <si>
    <t>Activos FAE</t>
  </si>
  <si>
    <t>FEPC</t>
  </si>
  <si>
    <t>Pagaré del FEPC con la Nación</t>
  </si>
  <si>
    <t xml:space="preserve">Bonos Carbocol en poder del GNC y de Ecopetrol </t>
  </si>
  <si>
    <t>Cuenta Única Nacional (CUN)*</t>
  </si>
  <si>
    <t>M3 público , Activos de Cuenta Especial del FONDES  y FONPET** , y Cuenta del GNC en el Banco de la República 1/</t>
  </si>
  <si>
    <t>M3 público , Activos de Cuenta Especial del FONDES y FONPET** , y Cuenta del GNC en el Banco de la República 1/</t>
  </si>
  <si>
    <t>SALDOS DEUDA INTERNA SPNF</t>
  </si>
  <si>
    <t xml:space="preserve">Resto del SPNF </t>
  </si>
  <si>
    <t>Interna Bruta Resto del SPNF reportada por el Banco de la República</t>
  </si>
  <si>
    <t>Deuda resto SPNF con el GNC</t>
  </si>
  <si>
    <t>Total Deuda Interna Bruta SPNF</t>
  </si>
  <si>
    <t>Deuda Resto SPNF con el GNC</t>
  </si>
  <si>
    <t>Bonos Fogafín de Capitalización en poder del SPNF</t>
  </si>
  <si>
    <t>Bonos en poder del resto del SPNF</t>
  </si>
  <si>
    <t>Total Deuda Interna Neta SPNF</t>
  </si>
  <si>
    <t>SALDOS DEUDA EXTERNA SPNF</t>
  </si>
  <si>
    <t>Resto del SPNF</t>
  </si>
  <si>
    <t>Total Deuda Externa Bruta SPNF</t>
  </si>
  <si>
    <t>Total Deuda Externa Neta SPNF</t>
  </si>
  <si>
    <t>SALDOS DEUDA TOTAL SPNF</t>
  </si>
  <si>
    <t>Total Deuda Bruta SPNF</t>
  </si>
  <si>
    <t>Total Deuda Neta SPNF</t>
  </si>
  <si>
    <t>Interna Bruta reportada por la Tesorería General de la Nación</t>
  </si>
  <si>
    <t>Total Deuda Interna Bruta ajustada SPNF</t>
  </si>
  <si>
    <t>*A partir del primer trimestre del 2014 se incluye la Cuenta Única Nacional dentro del GNC como deuda de la Nación con el Resto del SPNF en virtud del Decreto 2785 de 2013.</t>
  </si>
  <si>
    <t>Bonos de Valor Constante series A y B</t>
  </si>
  <si>
    <t>2/ En aras de la convergencia estadística la fuente oficial de deuda interna para el GNC a partir de 2009 será la Tesorería General de la Nación. El saldo de deuda no incluye bonos de valor constante serie A y B.</t>
  </si>
  <si>
    <t>Interna Bruta reportada por el Banco de la República/ Tesorería General de la Nación</t>
  </si>
  <si>
    <t>**A partir del primer trimestre de 2016 se incluirán los activos de las Cuentas Especiales.</t>
  </si>
  <si>
    <t>Total Deuda Interna Bruta ajustada SPNF sin Cuentas por Pagar del GNC</t>
  </si>
  <si>
    <t>Total Deuda Interna Neta SPNF sin Cuentas por Pagar del GNC</t>
  </si>
  <si>
    <t>Total Deuda Interna Neta de Activos Financieros sin Cuentas por Pagar del GNC</t>
  </si>
  <si>
    <t>Activos Externos Entidades Descentralizadas  1/</t>
  </si>
  <si>
    <t>Pagaré del FEPC con la Nación**</t>
  </si>
  <si>
    <t>Deuda del GNC con el Resto del SPNF por concepto de la CUN***</t>
  </si>
  <si>
    <t>***A partir del primer trimestre de 2016 se incluirán los activos de las Cuentas Especiales.</t>
  </si>
  <si>
    <t>**Los pagarés del FEPC con la Nación corresponden a aquellos de corto plazo. A diciembre de 2017 el saldo reportado por la DGCPTN por este concepto fue 0.</t>
  </si>
  <si>
    <t>Activos internos</t>
  </si>
  <si>
    <t>M3 público</t>
  </si>
  <si>
    <t>Bonos en poder de entidades del SPNF</t>
  </si>
  <si>
    <t>Patrimonio Ecopetro y Telecom</t>
  </si>
  <si>
    <t>ISAGEN</t>
  </si>
  <si>
    <t>Entre 2016 y 2017 se realizaron ajustes en el histórico de Bonos de y en poder del resto del SPNF descontando aquellos bonos de y en poder de entidades que no hacen parte de la muestra de seguimiento de deuda.</t>
  </si>
  <si>
    <t>Rezago FEPC****</t>
  </si>
  <si>
    <t>****Corresponde al déficit causado del FEPC no pagado a la fecha.</t>
  </si>
  <si>
    <t>Rezago FNR*****</t>
  </si>
  <si>
    <t>*****Corresponde al saldo adeudado por las entidades territoriales al FNR por rendimientos financieros, recursos no ejecutados, etc.</t>
  </si>
  <si>
    <t>CxP -  Reconocimiento de pasivos - MFMP2019******</t>
  </si>
  <si>
    <t>******Corresponde a los pasivos reconocidos en virtud de la Ley del PGN2019 y el PND2018-2022. Los valores incluidos corresponden al saldo estimado del pasivo menos las amortizaciones.</t>
  </si>
  <si>
    <t>******Corresponde a los pasivos reconocidos por la Nación en virtud de la Ley del PGN2019 y el PND2018-2022. Los valores incluidos corresponden al saldo estimado del pasivo menos las amortizaciones.</t>
  </si>
  <si>
    <t>Activos Externos</t>
  </si>
  <si>
    <t>Depósito del GNC en el BanRep</t>
  </si>
  <si>
    <t>Activos totales</t>
  </si>
  <si>
    <t>Subtotal Bonos y Pagarés</t>
  </si>
  <si>
    <t>1/ A partir del primer trimestre de 2008 no se incluyen los activos de Ecopetrol e Isagen. Estas entidades fueron retiradas de la muestra a partir de este período. A partir de 2019, se incluye el aumento de activos financieros de la Nación en fiducias.</t>
  </si>
  <si>
    <t>M3 público , Activos de Cuenta Especial del FONDES  y FONPET** , y Cuenta del GNC en el Banco de la República 1/ 3/</t>
  </si>
  <si>
    <t>3/ Incluye activos del FEPC por saldo a favor.</t>
  </si>
  <si>
    <t>Empresas y Entidades Nacionales sin Ecopetrol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</si>
</sst>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0">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00\ _€_-;\-* #,##0.00\ _€_-;_-* &quot;-&quot;??\ _€_-;_-@_-"/>
    <numFmt numFmtId="167" formatCode="_ * #,##0.00_ ;_ * \-#,##0.00_ ;_ * &quot;-&quot;??_ ;_ @_ "/>
    <numFmt numFmtId="168" formatCode="_ * #,##0_ ;_ * \-#,##0_ ;_ * &quot;-&quot;??_ ;_ @_ "/>
    <numFmt numFmtId="169" formatCode="0.000"/>
    <numFmt numFmtId="170" formatCode="0.0"/>
    <numFmt numFmtId="171" formatCode="#,##0.0"/>
    <numFmt numFmtId="172" formatCode="0.0%"/>
    <numFmt numFmtId="173" formatCode="_-* #,##0.00\ _P_t_s_-;\-* #,##0.00\ _P_t_s_-;_-* &quot;-&quot;??\ _P_t_s_-;_-@_-"/>
    <numFmt numFmtId="174" formatCode="_(* #,##0_);_(* \(#,##0\);_(* &quot;-&quot;??_);_(@_)"/>
    <numFmt numFmtId="175" formatCode="_-* #,##0.00\ _P_t_a_-;\-* #,##0.00\ _P_t_a_-;_-* &quot;-&quot;??\ _P_t_a_-;_-@_-"/>
    <numFmt numFmtId="176" formatCode="_-&quot;$&quot;* #,##0_-;\-&quot;$&quot;* #,##0_-;_-&quot;$&quot;* &quot;-&quot;??_-;_-@_-"/>
    <numFmt numFmtId="177" formatCode="d/m/yy\ h:mm\ \a\.m\./\p\.m\."/>
    <numFmt numFmtId="178" formatCode="_(* #,##0.00000_);_(* \(#,##0.00000\);_(* &quot;-&quot;??_);_(@_)"/>
    <numFmt numFmtId="179" formatCode="0.00000%"/>
    <numFmt numFmtId="180" formatCode="#,##0.000;\-#,##0.000"/>
    <numFmt numFmtId="181" formatCode="_-* #,##0.000\ _P_t_s_-;\-* #,##0.000\ _P_t_s_-;_-* &quot;-&quot;\ _P_t_s_-;_-@_-"/>
    <numFmt numFmtId="182" formatCode="_-* #,##0.0000\ _P_t_s_-;\-* #,##0.0000\ _P_t_s_-;_-* &quot;-&quot;\ _P_t_s_-;_-@_-"/>
    <numFmt numFmtId="183" formatCode="_-* #,##0.00\ _p_t_a_-;\-* #,##0.00\ _p_t_a_-;_-* &quot;-&quot;??\ _p_t_a_-;_-@_-"/>
    <numFmt numFmtId="184" formatCode="0.0_)\%;\(0.0\)\%;0.0_)\%;@_)_%"/>
    <numFmt numFmtId="185" formatCode="#,##0.0_)_%;\(#,##0.0\)_%;0.0_)_%;@_)_%"/>
    <numFmt numFmtId="186" formatCode="#,##0.0_);\(#,##0.0\)"/>
    <numFmt numFmtId="187" formatCode="#,##0.0_);\(#,##0.0\);#,##0.0_);@_)"/>
    <numFmt numFmtId="188" formatCode="&quot;$&quot;_(#,##0.00_);&quot;$&quot;\(#,##0.00\)"/>
    <numFmt numFmtId="189" formatCode="&quot;$&quot;_(#,##0.00_);&quot;$&quot;\(#,##0.00\);&quot;$&quot;_(0.00_);@_)"/>
    <numFmt numFmtId="190" formatCode="#,##0.00_);\(#,##0.00\);0.00_);@_)"/>
    <numFmt numFmtId="191" formatCode="\€_(#,##0.00_);\€\(#,##0.00\);\€_(0.00_);@_)"/>
    <numFmt numFmtId="192" formatCode="#,##0.0_)\x;\(#,##0.0\)\x"/>
    <numFmt numFmtId="193" formatCode="#,##0_)\x;\(#,##0\)\x;0_)\x;@_)_x"/>
    <numFmt numFmtId="194" formatCode="#,##0.0_)_x;\(#,##0.0\)_x"/>
    <numFmt numFmtId="195" formatCode="#,##0_)_x;\(#,##0\)_x;0_)_x;@_)_x"/>
    <numFmt numFmtId="196" formatCode="0.0_)\%;\(0.0\)\%"/>
    <numFmt numFmtId="197" formatCode="#,##0.0_)_%;\(#,##0.0\)_%"/>
    <numFmt numFmtId="198" formatCode="_ [$€-2]\ * #,##0.00_ ;_ [$€-2]\ * \-#,##0.00_ ;_ [$€-2]\ * &quot;-&quot;??_ "/>
    <numFmt numFmtId="199" formatCode="mmm\ dd\,\ yyyy"/>
    <numFmt numFmtId="200" formatCode="\$#,##0.00\ ;\(\$#,##0.00\)"/>
    <numFmt numFmtId="201" formatCode="_-* #,##0.0_-;\-* #,##0.0_-;_-* &quot;-&quot;_-;_-@_-"/>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8"/>
      <color indexed="81"/>
      <name val="Tahoma"/>
      <family val="2"/>
    </font>
    <font>
      <b/>
      <sz val="8"/>
      <color indexed="81"/>
      <name val="Tahoma"/>
      <family val="2"/>
    </font>
    <font>
      <sz val="8"/>
      <name val="Arial"/>
      <family val="2"/>
    </font>
    <font>
      <sz val="8"/>
      <name val="Arial"/>
      <family val="2"/>
    </font>
    <font>
      <sz val="10"/>
      <color indexed="8"/>
      <name val="Arial"/>
      <family val="2"/>
    </font>
    <font>
      <b/>
      <i/>
      <sz val="10"/>
      <name val="Arial"/>
      <family val="2"/>
    </font>
    <font>
      <sz val="10"/>
      <color indexed="10"/>
      <name val="Arial"/>
      <family val="2"/>
    </font>
    <font>
      <b/>
      <sz val="9"/>
      <color indexed="81"/>
      <name val="Tahoma"/>
      <family val="2"/>
    </font>
    <font>
      <sz val="9"/>
      <color indexed="81"/>
      <name val="Tahoma"/>
      <family val="2"/>
    </font>
    <font>
      <b/>
      <sz val="11"/>
      <name val="Arial"/>
      <family val="2"/>
    </font>
    <font>
      <sz val="9"/>
      <name val="Arial"/>
      <family val="2"/>
    </font>
    <font>
      <sz val="10"/>
      <color indexed="9"/>
      <name val="Arial"/>
      <family val="2"/>
    </font>
    <font>
      <b/>
      <sz val="10"/>
      <color indexed="9"/>
      <name val="Arial"/>
      <family val="2"/>
    </font>
    <font>
      <sz val="10"/>
      <name val="Arial"/>
      <family val="2"/>
    </font>
    <font>
      <b/>
      <sz val="10"/>
      <color rgb="FFFF0000"/>
      <name val="Arial"/>
      <family val="2"/>
    </font>
    <font>
      <b/>
      <sz val="10"/>
      <color theme="0"/>
      <name val="Arial"/>
      <family val="2"/>
    </font>
    <font>
      <sz val="10"/>
      <color theme="0"/>
      <name val="Arial"/>
      <family val="2"/>
    </font>
    <font>
      <sz val="10"/>
      <color rgb="FFFF0000"/>
      <name val="Arial"/>
      <family val="2"/>
    </font>
    <font>
      <sz val="10"/>
      <name val="Arial"/>
      <family val="2"/>
    </font>
    <font>
      <b/>
      <sz val="1"/>
      <color indexed="8"/>
      <name val="Courier"/>
      <family val="3"/>
    </font>
    <font>
      <sz val="1"/>
      <color indexed="8"/>
      <name val="Courier"/>
      <family val="3"/>
    </font>
    <font>
      <sz val="11"/>
      <color indexed="8"/>
      <name val="Calibri"/>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Courier"/>
      <family val="3"/>
    </font>
    <font>
      <sz val="12"/>
      <color indexed="24"/>
      <name val="Modern"/>
      <family val="3"/>
      <charset val="255"/>
    </font>
    <font>
      <b/>
      <sz val="18"/>
      <color indexed="24"/>
      <name val="Modern"/>
      <family val="3"/>
      <charset val="255"/>
    </font>
    <font>
      <b/>
      <sz val="12"/>
      <color indexed="24"/>
      <name val="Modern"/>
      <family val="3"/>
      <charset val="255"/>
    </font>
    <font>
      <sz val="10"/>
      <name val="Arial"/>
      <family val="2"/>
    </font>
    <font>
      <sz val="10"/>
      <name val="Arial"/>
      <family val="2"/>
    </font>
    <font>
      <sz val="8"/>
      <color indexed="8"/>
      <name val="Arial"/>
      <family val="2"/>
    </font>
    <font>
      <b/>
      <sz val="8"/>
      <name val="Arial"/>
      <family val="2"/>
    </font>
    <font>
      <sz val="6"/>
      <name val="Arial"/>
      <family val="2"/>
    </font>
    <font>
      <sz val="7"/>
      <name val="Arial"/>
      <family val="2"/>
    </font>
    <font>
      <sz val="10"/>
      <name val="Arial"/>
      <family val="2"/>
    </font>
  </fonts>
  <fills count="9">
    <fill>
      <patternFill patternType="none"/>
    </fill>
    <fill>
      <patternFill patternType="gray125"/>
    </fill>
    <fill>
      <patternFill patternType="solid">
        <fgColor indexed="65"/>
        <bgColor indexed="9"/>
      </patternFill>
    </fill>
    <fill>
      <patternFill patternType="solid">
        <fgColor indexed="9"/>
        <bgColor indexed="9"/>
      </patternFill>
    </fill>
    <fill>
      <patternFill patternType="solid">
        <fgColor theme="0"/>
        <bgColor indexed="9"/>
      </patternFill>
    </fill>
    <fill>
      <patternFill patternType="solid">
        <fgColor theme="0"/>
        <bgColor indexed="64"/>
      </patternFill>
    </fill>
    <fill>
      <patternFill patternType="solid">
        <fgColor theme="3"/>
        <bgColor indexed="9"/>
      </patternFill>
    </fill>
    <fill>
      <patternFill patternType="solid">
        <fgColor indexed="43"/>
      </patternFill>
    </fill>
    <fill>
      <patternFill patternType="solid">
        <fgColor theme="4" tint="0.59999389629810485"/>
        <bgColor indexed="9"/>
      </patternFill>
    </fill>
  </fills>
  <borders count="95">
    <border>
      <left/>
      <right/>
      <top/>
      <bottom/>
      <diagonal/>
    </border>
    <border>
      <left/>
      <right style="medium">
        <color indexed="64"/>
      </right>
      <top/>
      <bottom/>
      <diagonal/>
    </border>
    <border>
      <left style="thin">
        <color indexed="64"/>
      </left>
      <right/>
      <top style="thin">
        <color indexed="64"/>
      </top>
      <bottom/>
      <diagonal/>
    </border>
    <border>
      <left/>
      <right/>
      <top style="double">
        <color indexed="64"/>
      </top>
      <bottom/>
      <diagonal/>
    </border>
    <border>
      <left/>
      <right/>
      <top style="hair">
        <color indexed="8"/>
      </top>
      <bottom style="hair">
        <color indexed="8"/>
      </bottom>
      <diagonal/>
    </border>
    <border>
      <left/>
      <right/>
      <top/>
      <bottom style="medium">
        <color indexed="18"/>
      </bottom>
      <diagonal/>
    </border>
    <border>
      <left/>
      <right/>
      <top style="thin">
        <color indexed="64"/>
      </top>
      <bottom style="double">
        <color indexed="64"/>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right style="thin">
        <color theme="3"/>
      </right>
      <top style="thin">
        <color theme="3"/>
      </top>
      <bottom/>
      <diagonal/>
    </border>
    <border>
      <left/>
      <right style="thin">
        <color theme="3"/>
      </right>
      <top/>
      <bottom/>
      <diagonal/>
    </border>
    <border>
      <left/>
      <right style="thin">
        <color theme="3"/>
      </right>
      <top style="thin">
        <color indexed="64"/>
      </top>
      <bottom style="thin">
        <color theme="3"/>
      </bottom>
      <diagonal/>
    </border>
    <border>
      <left style="thin">
        <color theme="3"/>
      </left>
      <right/>
      <top style="thin">
        <color theme="3"/>
      </top>
      <bottom/>
      <diagonal/>
    </border>
    <border>
      <left/>
      <right/>
      <top style="thin">
        <color theme="3"/>
      </top>
      <bottom/>
      <diagonal/>
    </border>
    <border>
      <left style="thin">
        <color theme="3"/>
      </left>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thin">
        <color theme="3"/>
      </right>
      <top/>
      <bottom style="thin">
        <color theme="3"/>
      </bottom>
      <diagonal/>
    </border>
    <border>
      <left style="thin">
        <color theme="3"/>
      </left>
      <right style="thin">
        <color indexed="64"/>
      </right>
      <top style="thin">
        <color theme="3"/>
      </top>
      <bottom style="thin">
        <color theme="3"/>
      </bottom>
      <diagonal/>
    </border>
    <border>
      <left style="thin">
        <color indexed="64"/>
      </left>
      <right style="thin">
        <color indexed="64"/>
      </right>
      <top style="thin">
        <color theme="3"/>
      </top>
      <bottom style="thin">
        <color theme="3"/>
      </bottom>
      <diagonal/>
    </border>
    <border>
      <left style="thin">
        <color indexed="64"/>
      </left>
      <right style="thin">
        <color theme="3"/>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style="medium">
        <color theme="3"/>
      </left>
      <right/>
      <top/>
      <bottom/>
      <diagonal/>
    </border>
    <border>
      <left/>
      <right style="medium">
        <color theme="3"/>
      </right>
      <top/>
      <bottom/>
      <diagonal/>
    </border>
    <border>
      <left style="medium">
        <color theme="3"/>
      </left>
      <right/>
      <top style="medium">
        <color indexed="64"/>
      </top>
      <bottom/>
      <diagonal/>
    </border>
    <border>
      <left/>
      <right style="medium">
        <color indexed="64"/>
      </right>
      <top style="thin">
        <color theme="3"/>
      </top>
      <bottom style="thin">
        <color theme="3"/>
      </bottom>
      <diagonal/>
    </border>
    <border>
      <left style="medium">
        <color theme="3"/>
      </left>
      <right/>
      <top style="thin">
        <color theme="3"/>
      </top>
      <bottom style="thin">
        <color theme="3"/>
      </bottom>
      <diagonal/>
    </border>
    <border>
      <left/>
      <right style="medium">
        <color theme="3"/>
      </right>
      <top style="thin">
        <color theme="3"/>
      </top>
      <bottom style="thin">
        <color theme="3"/>
      </bottom>
      <diagonal/>
    </border>
    <border>
      <left style="medium">
        <color theme="3"/>
      </left>
      <right/>
      <top style="thin">
        <color theme="3"/>
      </top>
      <bottom/>
      <diagonal/>
    </border>
    <border>
      <left/>
      <right style="medium">
        <color theme="3"/>
      </right>
      <top style="thin">
        <color theme="3"/>
      </top>
      <bottom/>
      <diagonal/>
    </border>
    <border>
      <left style="thin">
        <color theme="3"/>
      </left>
      <right/>
      <top style="thin">
        <color indexed="64"/>
      </top>
      <bottom style="thin">
        <color theme="3"/>
      </bottom>
      <diagonal/>
    </border>
    <border>
      <left style="medium">
        <color indexed="64"/>
      </left>
      <right/>
      <top style="thin">
        <color indexed="64"/>
      </top>
      <bottom style="thin">
        <color theme="3"/>
      </bottom>
      <diagonal/>
    </border>
    <border>
      <left style="medium">
        <color theme="3"/>
      </left>
      <right/>
      <top style="thin">
        <color indexed="64"/>
      </top>
      <bottom style="thin">
        <color theme="3"/>
      </bottom>
      <diagonal/>
    </border>
    <border>
      <left/>
      <right style="medium">
        <color theme="3"/>
      </right>
      <top style="thin">
        <color indexed="64"/>
      </top>
      <bottom style="thin">
        <color theme="3"/>
      </bottom>
      <diagonal/>
    </border>
    <border>
      <left style="medium">
        <color theme="3"/>
      </left>
      <right style="medium">
        <color theme="3"/>
      </right>
      <top style="medium">
        <color theme="3"/>
      </top>
      <bottom style="medium">
        <color theme="3"/>
      </bottom>
      <diagonal/>
    </border>
    <border>
      <left style="medium">
        <color theme="3"/>
      </left>
      <right style="thin">
        <color theme="3"/>
      </right>
      <top style="medium">
        <color theme="3"/>
      </top>
      <bottom/>
      <diagonal/>
    </border>
    <border>
      <left style="thin">
        <color theme="3"/>
      </left>
      <right style="thin">
        <color theme="3"/>
      </right>
      <top style="medium">
        <color theme="3"/>
      </top>
      <bottom/>
      <diagonal/>
    </border>
    <border>
      <left style="thin">
        <color theme="3"/>
      </left>
      <right style="medium">
        <color theme="3"/>
      </right>
      <top style="medium">
        <color theme="3"/>
      </top>
      <bottom/>
      <diagonal/>
    </border>
    <border>
      <left style="medium">
        <color theme="3"/>
      </left>
      <right style="thin">
        <color theme="3"/>
      </right>
      <top/>
      <bottom/>
      <diagonal/>
    </border>
    <border>
      <left style="thin">
        <color theme="3"/>
      </left>
      <right style="medium">
        <color theme="3"/>
      </right>
      <top/>
      <bottom/>
      <diagonal/>
    </border>
    <border>
      <left style="medium">
        <color theme="3"/>
      </left>
      <right style="medium">
        <color theme="3"/>
      </right>
      <top style="medium">
        <color theme="3"/>
      </top>
      <bottom/>
      <diagonal/>
    </border>
    <border>
      <left style="medium">
        <color theme="3"/>
      </left>
      <right style="medium">
        <color theme="3"/>
      </right>
      <top/>
      <bottom/>
      <diagonal/>
    </border>
    <border>
      <left/>
      <right style="medium">
        <color theme="3"/>
      </right>
      <top style="medium">
        <color theme="3"/>
      </top>
      <bottom/>
      <diagonal/>
    </border>
    <border>
      <left style="medium">
        <color theme="3"/>
      </left>
      <right/>
      <top style="medium">
        <color theme="3"/>
      </top>
      <bottom/>
      <diagonal/>
    </border>
    <border>
      <left/>
      <right/>
      <top style="medium">
        <color theme="3"/>
      </top>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thin">
        <color theme="3"/>
      </right>
      <top style="medium">
        <color theme="3"/>
      </top>
      <bottom style="medium">
        <color theme="3"/>
      </bottom>
      <diagonal/>
    </border>
    <border>
      <left style="thin">
        <color theme="3"/>
      </left>
      <right style="thin">
        <color theme="3"/>
      </right>
      <top style="medium">
        <color theme="3"/>
      </top>
      <bottom style="medium">
        <color theme="3"/>
      </bottom>
      <diagonal/>
    </border>
    <border>
      <left style="thin">
        <color theme="3"/>
      </left>
      <right style="medium">
        <color theme="3"/>
      </right>
      <top style="medium">
        <color theme="3"/>
      </top>
      <bottom style="medium">
        <color theme="3"/>
      </bottom>
      <diagonal/>
    </border>
    <border>
      <left style="medium">
        <color theme="3"/>
      </left>
      <right style="thin">
        <color theme="3"/>
      </right>
      <top style="medium">
        <color theme="3"/>
      </top>
      <bottom style="medium">
        <color theme="3"/>
      </bottom>
      <diagonal/>
    </border>
    <border>
      <left style="medium">
        <color theme="3"/>
      </left>
      <right style="medium">
        <color theme="3"/>
      </right>
      <top style="thin">
        <color theme="3"/>
      </top>
      <bottom style="thin">
        <color theme="3"/>
      </bottom>
      <diagonal/>
    </border>
    <border>
      <left style="thin">
        <color theme="3"/>
      </left>
      <right style="medium">
        <color theme="3"/>
      </right>
      <top style="thin">
        <color theme="3"/>
      </top>
      <bottom style="thin">
        <color theme="3"/>
      </bottom>
      <diagonal/>
    </border>
    <border>
      <left style="medium">
        <color theme="3"/>
      </left>
      <right style="thin">
        <color theme="3"/>
      </right>
      <top style="thin">
        <color theme="3"/>
      </top>
      <bottom style="thin">
        <color theme="3"/>
      </bottom>
      <diagonal/>
    </border>
    <border>
      <left style="thin">
        <color indexed="64"/>
      </left>
      <right style="medium">
        <color theme="3"/>
      </right>
      <top style="thin">
        <color theme="3"/>
      </top>
      <bottom style="thin">
        <color theme="3"/>
      </bottom>
      <diagonal/>
    </border>
    <border>
      <left style="medium">
        <color theme="3"/>
      </left>
      <right/>
      <top style="thin">
        <color indexed="64"/>
      </top>
      <bottom/>
      <diagonal/>
    </border>
    <border>
      <left style="medium">
        <color theme="3"/>
      </left>
      <right style="medium">
        <color theme="3"/>
      </right>
      <top style="thin">
        <color theme="3"/>
      </top>
      <bottom/>
      <diagonal/>
    </border>
    <border>
      <left style="thin">
        <color theme="3"/>
      </left>
      <right style="medium">
        <color theme="3"/>
      </right>
      <top style="thin">
        <color theme="3"/>
      </top>
      <bottom/>
      <diagonal/>
    </border>
    <border>
      <left style="medium">
        <color theme="3"/>
      </left>
      <right style="thin">
        <color theme="3"/>
      </right>
      <top style="thin">
        <color theme="3"/>
      </top>
      <bottom/>
      <diagonal/>
    </border>
    <border>
      <left style="medium">
        <color theme="3"/>
      </left>
      <right style="thin">
        <color indexed="64"/>
      </right>
      <top/>
      <bottom style="medium">
        <color theme="3"/>
      </bottom>
      <diagonal/>
    </border>
    <border>
      <left style="thin">
        <color indexed="64"/>
      </left>
      <right style="thin">
        <color indexed="64"/>
      </right>
      <top/>
      <bottom style="medium">
        <color theme="3"/>
      </bottom>
      <diagonal/>
    </border>
    <border>
      <left style="thin">
        <color indexed="64"/>
      </left>
      <right style="medium">
        <color theme="3"/>
      </right>
      <top/>
      <bottom style="medium">
        <color theme="3"/>
      </bottom>
      <diagonal/>
    </border>
    <border>
      <left/>
      <right style="medium">
        <color theme="3"/>
      </right>
      <top/>
      <bottom style="medium">
        <color theme="3"/>
      </bottom>
      <diagonal/>
    </border>
    <border>
      <left style="medium">
        <color theme="3"/>
      </left>
      <right style="medium">
        <color theme="3"/>
      </right>
      <top/>
      <bottom style="medium">
        <color theme="3"/>
      </bottom>
      <diagonal/>
    </border>
    <border>
      <left/>
      <right style="thin">
        <color theme="3"/>
      </right>
      <top/>
      <bottom style="medium">
        <color theme="3"/>
      </bottom>
      <diagonal/>
    </border>
    <border>
      <left style="thin">
        <color theme="3"/>
      </left>
      <right style="thin">
        <color theme="3"/>
      </right>
      <top/>
      <bottom style="medium">
        <color theme="3"/>
      </bottom>
      <diagonal/>
    </border>
    <border>
      <left style="thin">
        <color theme="3"/>
      </left>
      <right style="medium">
        <color theme="3"/>
      </right>
      <top/>
      <bottom style="medium">
        <color theme="3"/>
      </bottom>
      <diagonal/>
    </border>
    <border>
      <left style="medium">
        <color theme="3"/>
      </left>
      <right style="thin">
        <color theme="3"/>
      </right>
      <top/>
      <bottom style="medium">
        <color theme="3"/>
      </bottom>
      <diagonal/>
    </border>
    <border>
      <left style="medium">
        <color indexed="64"/>
      </left>
      <right/>
      <top style="thin">
        <color theme="3"/>
      </top>
      <bottom style="thin">
        <color theme="3"/>
      </bottom>
      <diagonal/>
    </border>
    <border>
      <left style="medium">
        <color indexed="64"/>
      </left>
      <right style="medium">
        <color theme="3"/>
      </right>
      <top style="thin">
        <color theme="3"/>
      </top>
      <bottom style="thin">
        <color theme="3"/>
      </bottom>
      <diagonal/>
    </border>
    <border>
      <left style="medium">
        <color theme="3"/>
      </left>
      <right style="thin">
        <color indexed="64"/>
      </right>
      <top style="thin">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style="medium">
        <color theme="3"/>
      </left>
      <right style="medium">
        <color theme="3"/>
      </right>
      <top style="thin">
        <color theme="3"/>
      </top>
      <bottom style="medium">
        <color theme="3"/>
      </bottom>
      <diagonal/>
    </border>
    <border>
      <left style="thin">
        <color theme="3"/>
      </left>
      <right/>
      <top style="medium">
        <color theme="3"/>
      </top>
      <bottom/>
      <diagonal/>
    </border>
    <border>
      <left style="thin">
        <color theme="3"/>
      </left>
      <right/>
      <top/>
      <bottom style="medium">
        <color theme="3"/>
      </bottom>
      <diagonal/>
    </border>
    <border>
      <left style="medium">
        <color theme="3"/>
      </left>
      <right/>
      <top/>
      <bottom style="medium">
        <color theme="3"/>
      </bottom>
      <diagonal/>
    </border>
    <border>
      <left style="thin">
        <color theme="3"/>
      </left>
      <right/>
      <top style="medium">
        <color theme="3"/>
      </top>
      <bottom style="medium">
        <color theme="3"/>
      </bottom>
      <diagonal/>
    </border>
    <border>
      <left style="thin">
        <color theme="3"/>
      </left>
      <right/>
      <top style="thin">
        <color theme="3"/>
      </top>
      <bottom style="medium">
        <color theme="3"/>
      </bottom>
      <diagonal/>
    </border>
    <border>
      <left style="medium">
        <color indexed="64"/>
      </left>
      <right style="thin">
        <color theme="3"/>
      </right>
      <top style="medium">
        <color indexed="64"/>
      </top>
      <bottom/>
      <diagonal/>
    </border>
    <border>
      <left style="medium">
        <color theme="3"/>
      </left>
      <right style="thin">
        <color theme="3"/>
      </right>
      <top style="medium">
        <color indexed="64"/>
      </top>
      <bottom/>
      <diagonal/>
    </border>
    <border>
      <left style="medium">
        <color theme="3"/>
      </left>
      <right style="medium">
        <color indexed="64"/>
      </right>
      <top style="medium">
        <color indexed="64"/>
      </top>
      <bottom/>
      <diagonal/>
    </border>
    <border>
      <left style="medium">
        <color indexed="64"/>
      </left>
      <right style="thin">
        <color theme="3"/>
      </right>
      <top/>
      <bottom/>
      <diagonal/>
    </border>
    <border>
      <left style="thin">
        <color theme="3"/>
      </left>
      <right style="medium">
        <color indexed="64"/>
      </right>
      <top/>
      <bottom/>
      <diagonal/>
    </border>
    <border>
      <left style="medium">
        <color indexed="64"/>
      </left>
      <right style="thin">
        <color theme="3"/>
      </right>
      <top style="thin">
        <color theme="3"/>
      </top>
      <bottom style="thin">
        <color theme="3"/>
      </bottom>
      <diagonal/>
    </border>
    <border>
      <left style="thin">
        <color theme="3"/>
      </left>
      <right style="medium">
        <color indexed="64"/>
      </right>
      <top style="thin">
        <color theme="3"/>
      </top>
      <bottom style="thin">
        <color theme="3"/>
      </bottom>
      <diagonal/>
    </border>
    <border>
      <left style="medium">
        <color indexed="64"/>
      </left>
      <right style="thin">
        <color theme="3"/>
      </right>
      <top/>
      <bottom style="medium">
        <color indexed="64"/>
      </bottom>
      <diagonal/>
    </border>
    <border>
      <left style="thin">
        <color theme="3"/>
      </left>
      <right style="thin">
        <color theme="3"/>
      </right>
      <top/>
      <bottom style="medium">
        <color indexed="64"/>
      </bottom>
      <diagonal/>
    </border>
    <border>
      <left style="thin">
        <color theme="3"/>
      </left>
      <right style="medium">
        <color indexed="64"/>
      </right>
      <top/>
      <bottom style="medium">
        <color indexed="64"/>
      </bottom>
      <diagonal/>
    </border>
  </borders>
  <cellStyleXfs count="121">
    <xf numFmtId="0" fontId="0" fillId="0" borderId="0"/>
    <xf numFmtId="167" fontId="7" fillId="0" borderId="0" applyFont="0" applyFill="0" applyBorder="0" applyAlignment="0" applyProtection="0"/>
    <xf numFmtId="173" fontId="23" fillId="0" borderId="0" applyFont="0" applyFill="0" applyBorder="0" applyAlignment="0" applyProtection="0"/>
    <xf numFmtId="0" fontId="6" fillId="0" borderId="0"/>
    <xf numFmtId="43" fontId="6" fillId="0" borderId="0" applyFont="0" applyFill="0" applyBorder="0" applyAlignment="0" applyProtection="0"/>
    <xf numFmtId="0" fontId="7" fillId="0" borderId="0"/>
    <xf numFmtId="9" fontId="5" fillId="0" borderId="0" applyFont="0" applyFill="0" applyBorder="0" applyAlignment="0" applyProtection="0"/>
    <xf numFmtId="9" fontId="7" fillId="0" borderId="0" applyFont="0" applyFill="0" applyBorder="0" applyAlignment="0" applyProtection="0"/>
    <xf numFmtId="175" fontId="7" fillId="0" borderId="0" applyFont="0" applyFill="0" applyBorder="0" applyAlignment="0" applyProtection="0"/>
    <xf numFmtId="0" fontId="5" fillId="0" borderId="0"/>
    <xf numFmtId="165" fontId="28" fillId="0" borderId="0" applyFont="0" applyFill="0" applyBorder="0" applyAlignment="0" applyProtection="0"/>
    <xf numFmtId="41" fontId="4" fillId="0" borderId="0" applyFont="0" applyFill="0" applyBorder="0" applyAlignment="0" applyProtection="0"/>
    <xf numFmtId="0" fontId="4" fillId="0" borderId="0"/>
    <xf numFmtId="43" fontId="7" fillId="0" borderId="0" applyFont="0" applyFill="0" applyBorder="0" applyAlignment="0" applyProtection="0"/>
    <xf numFmtId="43" fontId="7" fillId="0" borderId="0" applyFont="0" applyFill="0" applyBorder="0" applyAlignment="0" applyProtection="0"/>
    <xf numFmtId="0" fontId="29" fillId="0" borderId="0">
      <protection locked="0"/>
    </xf>
    <xf numFmtId="0" fontId="29" fillId="0" borderId="0">
      <protection locked="0"/>
    </xf>
    <xf numFmtId="178" fontId="7" fillId="0" borderId="0">
      <protection locked="0"/>
    </xf>
    <xf numFmtId="179" fontId="7" fillId="0" borderId="0">
      <protection locked="0"/>
    </xf>
    <xf numFmtId="0" fontId="30" fillId="0" borderId="0">
      <protection locked="0"/>
    </xf>
    <xf numFmtId="0" fontId="30" fillId="0" borderId="0">
      <protection locked="0"/>
    </xf>
    <xf numFmtId="177" fontId="7" fillId="0" borderId="0">
      <protection locked="0"/>
    </xf>
    <xf numFmtId="177" fontId="7" fillId="0" borderId="0">
      <protection locked="0"/>
    </xf>
    <xf numFmtId="0" fontId="30" fillId="0" borderId="0">
      <protection locked="0"/>
    </xf>
    <xf numFmtId="0" fontId="29" fillId="0" borderId="0">
      <protection locked="0"/>
    </xf>
    <xf numFmtId="0" fontId="29" fillId="0" borderId="0">
      <protection locked="0"/>
    </xf>
    <xf numFmtId="0" fontId="29" fillId="0" borderId="0">
      <protection locked="0"/>
    </xf>
    <xf numFmtId="43" fontId="7" fillId="0" borderId="0" applyFont="0" applyFill="0" applyBorder="0" applyAlignment="0" applyProtection="0"/>
    <xf numFmtId="166" fontId="31" fillId="0" borderId="0" applyFont="0" applyFill="0" applyBorder="0" applyAlignment="0" applyProtection="0"/>
    <xf numFmtId="182" fontId="7" fillId="0" borderId="0">
      <protection locked="0"/>
    </xf>
    <xf numFmtId="180" fontId="7" fillId="0" borderId="0">
      <protection locked="0"/>
    </xf>
    <xf numFmtId="0" fontId="3" fillId="0" borderId="0"/>
    <xf numFmtId="9" fontId="31" fillId="0" borderId="0" applyFont="0" applyFill="0" applyBorder="0" applyAlignment="0" applyProtection="0"/>
    <xf numFmtId="181" fontId="7" fillId="0" borderId="0">
      <protection locked="0"/>
    </xf>
    <xf numFmtId="175" fontId="7" fillId="0" borderId="0">
      <protection locked="0"/>
    </xf>
    <xf numFmtId="39" fontId="12" fillId="0" borderId="2" applyFill="0">
      <alignment horizontal="left"/>
    </xf>
    <xf numFmtId="0" fontId="30" fillId="0" borderId="3">
      <protection locked="0"/>
    </xf>
    <xf numFmtId="184" fontId="7" fillId="0" borderId="0" applyFont="0" applyFill="0" applyBorder="0" applyAlignment="0" applyProtection="0"/>
    <xf numFmtId="185" fontId="7" fillId="0" borderId="0" applyFont="0" applyFill="0" applyBorder="0" applyAlignment="0" applyProtection="0"/>
    <xf numFmtId="186" fontId="7" fillId="0" borderId="0" applyFont="0" applyFill="0" applyBorder="0" applyAlignment="0" applyProtection="0"/>
    <xf numFmtId="187" fontId="7" fillId="0" borderId="0" applyFont="0" applyFill="0" applyBorder="0" applyAlignment="0" applyProtection="0"/>
    <xf numFmtId="188" fontId="7" fillId="0" borderId="0" applyFont="0" applyFill="0" applyBorder="0" applyAlignment="0" applyProtection="0"/>
    <xf numFmtId="189" fontId="7" fillId="0" borderId="0" applyFont="0" applyFill="0" applyBorder="0" applyAlignment="0" applyProtection="0"/>
    <xf numFmtId="39" fontId="7" fillId="0" borderId="0" applyFont="0" applyFill="0" applyBorder="0" applyAlignment="0" applyProtection="0"/>
    <xf numFmtId="190" fontId="7" fillId="0" borderId="0" applyFont="0" applyFill="0" applyBorder="0" applyAlignment="0" applyProtection="0"/>
    <xf numFmtId="191" fontId="7" fillId="0" borderId="0" applyFont="0" applyFill="0" applyBorder="0" applyAlignment="0" applyProtection="0"/>
    <xf numFmtId="0" fontId="32" fillId="0" borderId="0" applyNumberFormat="0" applyFill="0" applyBorder="0" applyAlignment="0" applyProtection="0"/>
    <xf numFmtId="0" fontId="7" fillId="7" borderId="0" applyNumberFormat="0" applyFont="0" applyAlignment="0" applyProtection="0"/>
    <xf numFmtId="192" fontId="7" fillId="0" borderId="0" applyFont="0" applyFill="0" applyBorder="0" applyAlignment="0" applyProtection="0"/>
    <xf numFmtId="193" fontId="7" fillId="0" borderId="0" applyFont="0" applyFill="0" applyBorder="0" applyAlignment="0" applyProtection="0"/>
    <xf numFmtId="194" fontId="7" fillId="0" borderId="0" applyFont="0" applyFill="0" applyBorder="0" applyAlignment="0" applyProtection="0"/>
    <xf numFmtId="195" fontId="7" fillId="0" borderId="0" applyFont="0" applyFill="0" applyBorder="0" applyProtection="0">
      <alignment horizontal="right"/>
    </xf>
    <xf numFmtId="196" fontId="7" fillId="0" borderId="0" applyFont="0" applyFill="0" applyBorder="0" applyAlignment="0" applyProtection="0"/>
    <xf numFmtId="197" fontId="7" fillId="0" borderId="0" applyFont="0" applyFill="0" applyBorder="0" applyAlignment="0" applyProtection="0"/>
    <xf numFmtId="0" fontId="33" fillId="0" borderId="0" applyNumberFormat="0" applyFill="0" applyBorder="0" applyProtection="0">
      <alignment vertical="top"/>
    </xf>
    <xf numFmtId="0" fontId="34" fillId="0" borderId="4" applyNumberFormat="0" applyFill="0" applyAlignment="0" applyProtection="0"/>
    <xf numFmtId="0" fontId="35" fillId="0" borderId="5" applyNumberFormat="0" applyFill="0" applyProtection="0">
      <alignment horizontal="center"/>
    </xf>
    <xf numFmtId="0" fontId="35" fillId="0" borderId="0" applyNumberFormat="0" applyFill="0" applyBorder="0" applyProtection="0">
      <alignment horizontal="left"/>
    </xf>
    <xf numFmtId="0" fontId="36" fillId="0" borderId="0" applyNumberFormat="0" applyFill="0" applyBorder="0" applyProtection="0">
      <alignment horizontal="centerContinuous"/>
    </xf>
    <xf numFmtId="0" fontId="20" fillId="0" borderId="0">
      <alignment vertical="top"/>
    </xf>
    <xf numFmtId="0" fontId="37" fillId="0" borderId="0"/>
    <xf numFmtId="198" fontId="7" fillId="0" borderId="0" applyFont="0" applyFill="0" applyBorder="0" applyAlignment="0" applyProtection="0"/>
    <xf numFmtId="183" fontId="7" fillId="0" borderId="0" applyFont="0" applyFill="0" applyBorder="0" applyAlignment="0" applyProtection="0"/>
    <xf numFmtId="199" fontId="7" fillId="0" borderId="0" applyFill="0" applyBorder="0" applyAlignment="0" applyProtection="0">
      <alignment wrapText="1"/>
    </xf>
    <xf numFmtId="0" fontId="7" fillId="0" borderId="0" applyNumberFormat="0"/>
    <xf numFmtId="0" fontId="38" fillId="0" borderId="0" applyProtection="0"/>
    <xf numFmtId="200" fontId="38" fillId="0" borderId="0" applyProtection="0"/>
    <xf numFmtId="0" fontId="39" fillId="0" borderId="0" applyProtection="0"/>
    <xf numFmtId="0" fontId="40" fillId="0" borderId="0" applyProtection="0"/>
    <xf numFmtId="0" fontId="38" fillId="0" borderId="6" applyProtection="0"/>
    <xf numFmtId="0" fontId="38" fillId="0" borderId="0"/>
    <xf numFmtId="10" fontId="38" fillId="0" borderId="0" applyProtection="0"/>
    <xf numFmtId="0" fontId="38" fillId="0" borderId="0"/>
    <xf numFmtId="2" fontId="38" fillId="0" borderId="0" applyProtection="0"/>
    <xf numFmtId="4" fontId="38" fillId="0" borderId="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1" fontId="7" fillId="0" borderId="0" applyFont="0" applyFill="0" applyBorder="0" applyAlignment="0" applyProtection="0"/>
    <xf numFmtId="41" fontId="41" fillId="0" borderId="0" applyFont="0" applyFill="0" applyBorder="0" applyAlignment="0" applyProtection="0"/>
    <xf numFmtId="164" fontId="42" fillId="0" borderId="0" applyFont="0" applyFill="0" applyBorder="0" applyAlignment="0" applyProtection="0"/>
    <xf numFmtId="173"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173"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9" fontId="47" fillId="0" borderId="0" applyFont="0" applyFill="0" applyBorder="0" applyAlignment="0" applyProtection="0"/>
  </cellStyleXfs>
  <cellXfs count="470">
    <xf numFmtId="0" fontId="0" fillId="0" borderId="0" xfId="0"/>
    <xf numFmtId="0" fontId="8" fillId="0" borderId="0" xfId="0" applyFont="1"/>
    <xf numFmtId="0" fontId="9" fillId="0" borderId="0" xfId="0" applyFont="1"/>
    <xf numFmtId="3" fontId="9" fillId="0" borderId="0" xfId="0" applyNumberFormat="1" applyFont="1"/>
    <xf numFmtId="3" fontId="0" fillId="0" borderId="0" xfId="0" applyNumberFormat="1"/>
    <xf numFmtId="172" fontId="0" fillId="0" borderId="0" xfId="120" applyNumberFormat="1" applyFont="1"/>
    <xf numFmtId="168" fontId="0" fillId="0" borderId="0" xfId="1" applyNumberFormat="1" applyFont="1"/>
    <xf numFmtId="168" fontId="0" fillId="0" borderId="0" xfId="0" applyNumberFormat="1"/>
    <xf numFmtId="1" fontId="0" fillId="0" borderId="0" xfId="0" applyNumberFormat="1"/>
    <xf numFmtId="0" fontId="13" fillId="0" borderId="0" xfId="0" applyFont="1"/>
    <xf numFmtId="170" fontId="9" fillId="0" borderId="0" xfId="0" applyNumberFormat="1" applyFont="1"/>
    <xf numFmtId="3" fontId="14" fillId="0" borderId="0" xfId="0" applyNumberFormat="1" applyFont="1"/>
    <xf numFmtId="171" fontId="9" fillId="0" borderId="0" xfId="0" applyNumberFormat="1" applyFont="1"/>
    <xf numFmtId="9" fontId="9" fillId="0" borderId="0" xfId="120" applyFont="1" applyFill="1"/>
    <xf numFmtId="4" fontId="0" fillId="0" borderId="0" xfId="0" applyNumberFormat="1"/>
    <xf numFmtId="167" fontId="9" fillId="0" borderId="0" xfId="1" applyFont="1" applyFill="1"/>
    <xf numFmtId="167" fontId="0" fillId="0" borderId="0" xfId="1" applyFont="1" applyFill="1"/>
    <xf numFmtId="172" fontId="14" fillId="0" borderId="0" xfId="120" applyNumberFormat="1" applyFont="1" applyFill="1"/>
    <xf numFmtId="0" fontId="0" fillId="2" borderId="0" xfId="0" applyFill="1"/>
    <xf numFmtId="0" fontId="8" fillId="3" borderId="0" xfId="0" applyFont="1" applyFill="1"/>
    <xf numFmtId="0" fontId="8" fillId="2" borderId="0" xfId="0" applyFont="1" applyFill="1"/>
    <xf numFmtId="0" fontId="0" fillId="3" borderId="0" xfId="0" applyFill="1"/>
    <xf numFmtId="0" fontId="0" fillId="3" borderId="1" xfId="0" applyFill="1" applyBorder="1"/>
    <xf numFmtId="0" fontId="9" fillId="3" borderId="0" xfId="0" applyFont="1" applyFill="1"/>
    <xf numFmtId="0" fontId="12" fillId="2" borderId="0" xfId="0" applyFont="1" applyFill="1"/>
    <xf numFmtId="0" fontId="8" fillId="2" borderId="1" xfId="0" applyFont="1" applyFill="1" applyBorder="1"/>
    <xf numFmtId="0" fontId="9" fillId="2" borderId="0" xfId="0" applyFont="1" applyFill="1"/>
    <xf numFmtId="3" fontId="9" fillId="2" borderId="0" xfId="0" applyNumberFormat="1" applyFont="1" applyFill="1"/>
    <xf numFmtId="170" fontId="9" fillId="2" borderId="0" xfId="0" applyNumberFormat="1" applyFont="1" applyFill="1"/>
    <xf numFmtId="4" fontId="9" fillId="2" borderId="0" xfId="0" applyNumberFormat="1" applyFont="1" applyFill="1"/>
    <xf numFmtId="0" fontId="0" fillId="2" borderId="1" xfId="0" applyFill="1" applyBorder="1"/>
    <xf numFmtId="3" fontId="0" fillId="2" borderId="0" xfId="0" applyNumberFormat="1" applyFill="1"/>
    <xf numFmtId="3" fontId="7" fillId="0" borderId="0" xfId="0" applyNumberFormat="1" applyFont="1"/>
    <xf numFmtId="168" fontId="9" fillId="0" borderId="0" xfId="1" applyNumberFormat="1" applyFont="1" applyFill="1"/>
    <xf numFmtId="172" fontId="9" fillId="0" borderId="0" xfId="120" applyNumberFormat="1" applyFont="1" applyFill="1"/>
    <xf numFmtId="3" fontId="9" fillId="0" borderId="0" xfId="120" applyNumberFormat="1" applyFont="1" applyFill="1"/>
    <xf numFmtId="168" fontId="9" fillId="0" borderId="0" xfId="1" applyNumberFormat="1" applyFont="1" applyFill="1" applyBorder="1"/>
    <xf numFmtId="9" fontId="0" fillId="0" borderId="0" xfId="120" applyFont="1"/>
    <xf numFmtId="0" fontId="24" fillId="0" borderId="0" xfId="0" applyFont="1"/>
    <xf numFmtId="0" fontId="7" fillId="0" borderId="0" xfId="0" applyFont="1"/>
    <xf numFmtId="171" fontId="9" fillId="2" borderId="0" xfId="0" applyNumberFormat="1" applyFont="1" applyFill="1"/>
    <xf numFmtId="168" fontId="9" fillId="0" borderId="0" xfId="0" applyNumberFormat="1" applyFont="1"/>
    <xf numFmtId="167" fontId="9" fillId="0" borderId="0" xfId="1" applyFont="1"/>
    <xf numFmtId="0" fontId="21" fillId="6" borderId="0" xfId="0" applyFont="1" applyFill="1"/>
    <xf numFmtId="165" fontId="0" fillId="0" borderId="0" xfId="10" applyFont="1"/>
    <xf numFmtId="0" fontId="7" fillId="2" borderId="0" xfId="0" applyFont="1" applyFill="1"/>
    <xf numFmtId="0" fontId="27" fillId="0" borderId="0" xfId="0" applyFont="1"/>
    <xf numFmtId="176" fontId="0" fillId="0" borderId="0" xfId="10" applyNumberFormat="1" applyFont="1"/>
    <xf numFmtId="0" fontId="8" fillId="4" borderId="0" xfId="0" applyFont="1" applyFill="1"/>
    <xf numFmtId="0" fontId="8" fillId="5" borderId="0" xfId="0" applyFont="1" applyFill="1"/>
    <xf numFmtId="0" fontId="24" fillId="2" borderId="0" xfId="0" applyFont="1" applyFill="1"/>
    <xf numFmtId="4" fontId="9" fillId="0" borderId="0" xfId="0" applyNumberFormat="1" applyFont="1"/>
    <xf numFmtId="164" fontId="0" fillId="0" borderId="0" xfId="81" applyFont="1"/>
    <xf numFmtId="4" fontId="0" fillId="0" borderId="0" xfId="81" applyNumberFormat="1" applyFont="1"/>
    <xf numFmtId="0" fontId="0" fillId="4" borderId="0" xfId="0" applyFill="1"/>
    <xf numFmtId="0" fontId="0" fillId="4" borderId="1" xfId="0" applyFill="1" applyBorder="1"/>
    <xf numFmtId="0" fontId="0" fillId="5" borderId="1" xfId="0" applyFill="1" applyBorder="1"/>
    <xf numFmtId="3" fontId="12" fillId="0" borderId="0" xfId="0" applyNumberFormat="1" applyFont="1"/>
    <xf numFmtId="174" fontId="43" fillId="0" borderId="0" xfId="8" applyNumberFormat="1" applyFont="1" applyFill="1"/>
    <xf numFmtId="0" fontId="12" fillId="0" borderId="0" xfId="0" applyFont="1"/>
    <xf numFmtId="3" fontId="44" fillId="0" borderId="0" xfId="0" applyNumberFormat="1" applyFont="1" applyAlignment="1">
      <alignment horizontal="right"/>
    </xf>
    <xf numFmtId="0" fontId="21" fillId="6" borderId="13" xfId="0" applyFont="1" applyFill="1" applyBorder="1"/>
    <xf numFmtId="0" fontId="21" fillId="6" borderId="14" xfId="0" applyFont="1" applyFill="1" applyBorder="1"/>
    <xf numFmtId="0" fontId="8" fillId="2" borderId="15" xfId="0" applyFont="1" applyFill="1" applyBorder="1"/>
    <xf numFmtId="0" fontId="21" fillId="6" borderId="13" xfId="0" applyFont="1" applyFill="1" applyBorder="1" applyAlignment="1">
      <alignment vertical="center"/>
    </xf>
    <xf numFmtId="0" fontId="21" fillId="6" borderId="14" xfId="0" applyFont="1" applyFill="1" applyBorder="1" applyAlignment="1">
      <alignment vertical="center"/>
    </xf>
    <xf numFmtId="0" fontId="21" fillId="6" borderId="10" xfId="0" applyFont="1" applyFill="1" applyBorder="1" applyAlignment="1">
      <alignment vertical="center"/>
    </xf>
    <xf numFmtId="17" fontId="22" fillId="6" borderId="10" xfId="0" applyNumberFormat="1" applyFont="1" applyFill="1" applyBorder="1" applyAlignment="1">
      <alignment horizontal="center" vertical="center"/>
    </xf>
    <xf numFmtId="17" fontId="22" fillId="6" borderId="8" xfId="0" applyNumberFormat="1" applyFont="1" applyFill="1" applyBorder="1" applyAlignment="1">
      <alignment horizontal="center" vertical="center"/>
    </xf>
    <xf numFmtId="0" fontId="19" fillId="2" borderId="15" xfId="0" applyFont="1" applyFill="1" applyBorder="1" applyAlignment="1">
      <alignment vertical="center"/>
    </xf>
    <xf numFmtId="0" fontId="19" fillId="2" borderId="0" xfId="0" applyFont="1" applyFill="1" applyAlignment="1">
      <alignment vertical="center"/>
    </xf>
    <xf numFmtId="0" fontId="8" fillId="2" borderId="0" xfId="0" applyFont="1" applyFill="1" applyAlignment="1">
      <alignment vertical="center"/>
    </xf>
    <xf numFmtId="0" fontId="8" fillId="2" borderId="11" xfId="0" applyFont="1" applyFill="1" applyBorder="1" applyAlignment="1">
      <alignment vertical="center"/>
    </xf>
    <xf numFmtId="0" fontId="8" fillId="2" borderId="9" xfId="0" applyFont="1" applyFill="1" applyBorder="1" applyAlignment="1">
      <alignment vertical="center"/>
    </xf>
    <xf numFmtId="0" fontId="8" fillId="2" borderId="15" xfId="0" applyFont="1" applyFill="1" applyBorder="1" applyAlignment="1">
      <alignment vertical="center"/>
    </xf>
    <xf numFmtId="171" fontId="8" fillId="2" borderId="11" xfId="0" applyNumberFormat="1" applyFont="1" applyFill="1" applyBorder="1" applyAlignment="1">
      <alignment vertical="center"/>
    </xf>
    <xf numFmtId="171" fontId="8" fillId="2" borderId="9" xfId="0" applyNumberFormat="1" applyFont="1" applyFill="1" applyBorder="1" applyAlignment="1">
      <alignment vertical="center"/>
    </xf>
    <xf numFmtId="0" fontId="9" fillId="2" borderId="15" xfId="0" applyFont="1" applyFill="1" applyBorder="1" applyAlignment="1">
      <alignment vertical="center"/>
    </xf>
    <xf numFmtId="0" fontId="9" fillId="2" borderId="0" xfId="0" applyFont="1" applyFill="1" applyAlignment="1">
      <alignment vertical="center"/>
    </xf>
    <xf numFmtId="49" fontId="9" fillId="2" borderId="0" xfId="0" applyNumberFormat="1" applyFont="1" applyFill="1" applyAlignment="1">
      <alignment vertical="center"/>
    </xf>
    <xf numFmtId="0" fontId="9" fillId="2" borderId="11" xfId="0" applyFont="1" applyFill="1" applyBorder="1" applyAlignment="1">
      <alignment vertical="center"/>
    </xf>
    <xf numFmtId="171" fontId="9" fillId="2" borderId="11" xfId="0" applyNumberFormat="1" applyFont="1" applyFill="1" applyBorder="1" applyAlignment="1">
      <alignment vertical="center"/>
    </xf>
    <xf numFmtId="171" fontId="9" fillId="2" borderId="9" xfId="0" applyNumberFormat="1" applyFont="1" applyFill="1" applyBorder="1" applyAlignment="1">
      <alignment vertical="center"/>
    </xf>
    <xf numFmtId="0" fontId="9" fillId="2" borderId="9" xfId="0" applyFont="1" applyFill="1" applyBorder="1" applyAlignment="1">
      <alignment vertical="center"/>
    </xf>
    <xf numFmtId="0" fontId="19" fillId="2" borderId="15" xfId="0" applyFont="1" applyFill="1" applyBorder="1" applyAlignment="1">
      <alignment horizontal="left" vertical="center"/>
    </xf>
    <xf numFmtId="0" fontId="8" fillId="2" borderId="15" xfId="0" applyFont="1" applyFill="1" applyBorder="1" applyAlignment="1">
      <alignment horizontal="left" vertical="center"/>
    </xf>
    <xf numFmtId="0" fontId="9" fillId="2" borderId="15" xfId="0" applyFont="1" applyFill="1" applyBorder="1" applyAlignment="1">
      <alignment horizontal="left" vertical="center"/>
    </xf>
    <xf numFmtId="0" fontId="9" fillId="4" borderId="15" xfId="0" applyFont="1" applyFill="1" applyBorder="1" applyAlignment="1">
      <alignment vertical="center"/>
    </xf>
    <xf numFmtId="0" fontId="9" fillId="4" borderId="0" xfId="0" applyFont="1" applyFill="1" applyAlignment="1">
      <alignment vertical="center"/>
    </xf>
    <xf numFmtId="0" fontId="9" fillId="4" borderId="11" xfId="0" applyFont="1" applyFill="1" applyBorder="1" applyAlignment="1">
      <alignment vertical="center"/>
    </xf>
    <xf numFmtId="171" fontId="9" fillId="4" borderId="11" xfId="0" applyNumberFormat="1" applyFont="1" applyFill="1" applyBorder="1" applyAlignment="1">
      <alignment vertical="center"/>
    </xf>
    <xf numFmtId="171" fontId="9" fillId="4" borderId="9" xfId="0" applyNumberFormat="1" applyFont="1" applyFill="1" applyBorder="1" applyAlignment="1">
      <alignment vertical="center"/>
    </xf>
    <xf numFmtId="0" fontId="8" fillId="4" borderId="0" xfId="0" applyFont="1" applyFill="1" applyAlignment="1">
      <alignment vertical="center"/>
    </xf>
    <xf numFmtId="171" fontId="8" fillId="4" borderId="11" xfId="0" applyNumberFormat="1" applyFont="1" applyFill="1" applyBorder="1" applyAlignment="1">
      <alignment vertical="center"/>
    </xf>
    <xf numFmtId="171" fontId="8" fillId="4" borderId="9" xfId="0" applyNumberFormat="1" applyFont="1" applyFill="1" applyBorder="1" applyAlignment="1">
      <alignment vertical="center"/>
    </xf>
    <xf numFmtId="0" fontId="9" fillId="4" borderId="16" xfId="0" applyFont="1" applyFill="1" applyBorder="1" applyAlignment="1">
      <alignment vertical="center"/>
    </xf>
    <xf numFmtId="0" fontId="9" fillId="4" borderId="17" xfId="0" applyFont="1" applyFill="1" applyBorder="1" applyAlignment="1">
      <alignment vertical="center"/>
    </xf>
    <xf numFmtId="0" fontId="9" fillId="4" borderId="18" xfId="0" applyFont="1" applyFill="1" applyBorder="1" applyAlignment="1">
      <alignment vertical="center"/>
    </xf>
    <xf numFmtId="0" fontId="9" fillId="4" borderId="19" xfId="0" applyFont="1" applyFill="1" applyBorder="1" applyAlignment="1">
      <alignment vertical="center"/>
    </xf>
    <xf numFmtId="0" fontId="19" fillId="4" borderId="15" xfId="0" applyFont="1" applyFill="1" applyBorder="1" applyAlignment="1">
      <alignment vertical="center"/>
    </xf>
    <xf numFmtId="0" fontId="8" fillId="4" borderId="11" xfId="0" applyFont="1" applyFill="1" applyBorder="1" applyAlignment="1">
      <alignment vertical="center"/>
    </xf>
    <xf numFmtId="0" fontId="19" fillId="4" borderId="15" xfId="0" applyFont="1" applyFill="1" applyBorder="1" applyAlignment="1">
      <alignment horizontal="left" vertical="center"/>
    </xf>
    <xf numFmtId="0" fontId="19" fillId="8" borderId="20" xfId="0" applyFont="1" applyFill="1" applyBorder="1" applyAlignment="1">
      <alignment vertical="center"/>
    </xf>
    <xf numFmtId="0" fontId="9" fillId="8" borderId="21" xfId="0" applyFont="1" applyFill="1" applyBorder="1" applyAlignment="1">
      <alignment vertical="center"/>
    </xf>
    <xf numFmtId="0" fontId="8" fillId="8" borderId="21" xfId="0" applyFont="1" applyFill="1" applyBorder="1" applyAlignment="1">
      <alignment vertical="center"/>
    </xf>
    <xf numFmtId="0" fontId="8" fillId="8" borderId="22" xfId="0" applyFont="1" applyFill="1" applyBorder="1" applyAlignment="1">
      <alignment vertical="center"/>
    </xf>
    <xf numFmtId="171" fontId="8" fillId="8" borderId="23" xfId="0" applyNumberFormat="1" applyFont="1" applyFill="1" applyBorder="1" applyAlignment="1">
      <alignment vertical="center"/>
    </xf>
    <xf numFmtId="171" fontId="8" fillId="8" borderId="7" xfId="0" applyNumberFormat="1" applyFont="1" applyFill="1" applyBorder="1" applyAlignment="1">
      <alignment vertical="center"/>
    </xf>
    <xf numFmtId="0" fontId="9" fillId="4" borderId="9" xfId="0" applyFont="1" applyFill="1" applyBorder="1" applyAlignment="1">
      <alignment vertical="center"/>
    </xf>
    <xf numFmtId="0" fontId="19" fillId="2" borderId="13" xfId="0" applyFont="1" applyFill="1" applyBorder="1" applyAlignment="1">
      <alignment vertical="center"/>
    </xf>
    <xf numFmtId="0" fontId="8" fillId="2" borderId="14" xfId="0" applyFont="1" applyFill="1" applyBorder="1" applyAlignment="1">
      <alignment vertical="center"/>
    </xf>
    <xf numFmtId="0" fontId="9" fillId="2" borderId="14" xfId="0" applyFont="1" applyFill="1" applyBorder="1" applyAlignment="1">
      <alignment vertical="center"/>
    </xf>
    <xf numFmtId="0" fontId="9" fillId="2" borderId="10" xfId="0" applyFont="1" applyFill="1" applyBorder="1" applyAlignment="1">
      <alignment vertical="center"/>
    </xf>
    <xf numFmtId="171" fontId="8" fillId="2" borderId="10" xfId="0" applyNumberFormat="1" applyFont="1" applyFill="1" applyBorder="1" applyAlignment="1">
      <alignment vertical="center"/>
    </xf>
    <xf numFmtId="171" fontId="8" fillId="2" borderId="8" xfId="0" applyNumberFormat="1" applyFont="1" applyFill="1" applyBorder="1" applyAlignment="1">
      <alignment vertical="center"/>
    </xf>
    <xf numFmtId="0" fontId="19" fillId="2" borderId="16" xfId="0" applyFont="1" applyFill="1" applyBorder="1" applyAlignment="1">
      <alignment vertical="center"/>
    </xf>
    <xf numFmtId="0" fontId="8" fillId="2" borderId="17" xfId="0" applyFont="1" applyFill="1" applyBorder="1" applyAlignment="1">
      <alignment vertical="center"/>
    </xf>
    <xf numFmtId="0" fontId="8" fillId="2" borderId="18" xfId="0" applyFont="1" applyFill="1" applyBorder="1" applyAlignment="1">
      <alignment vertical="center"/>
    </xf>
    <xf numFmtId="171" fontId="8" fillId="2" borderId="18" xfId="0" applyNumberFormat="1" applyFont="1" applyFill="1" applyBorder="1" applyAlignment="1">
      <alignment vertical="center"/>
    </xf>
    <xf numFmtId="171" fontId="8" fillId="2" borderId="19" xfId="0" applyNumberFormat="1" applyFont="1" applyFill="1" applyBorder="1" applyAlignment="1">
      <alignment vertical="center"/>
    </xf>
    <xf numFmtId="0" fontId="9" fillId="8" borderId="22" xfId="0" applyFont="1" applyFill="1" applyBorder="1" applyAlignment="1">
      <alignment vertical="center"/>
    </xf>
    <xf numFmtId="0" fontId="25" fillId="6" borderId="24" xfId="0" applyFont="1" applyFill="1" applyBorder="1" applyAlignment="1">
      <alignment vertical="center"/>
    </xf>
    <xf numFmtId="0" fontId="25" fillId="6" borderId="25" xfId="0" applyFont="1" applyFill="1" applyBorder="1" applyAlignment="1">
      <alignment vertical="center"/>
    </xf>
    <xf numFmtId="171" fontId="25" fillId="6" borderId="22" xfId="0" applyNumberFormat="1" applyFont="1" applyFill="1" applyBorder="1" applyAlignment="1">
      <alignment vertical="center"/>
    </xf>
    <xf numFmtId="171" fontId="25" fillId="6" borderId="23" xfId="0" applyNumberFormat="1" applyFont="1" applyFill="1" applyBorder="1" applyAlignment="1">
      <alignment vertical="center"/>
    </xf>
    <xf numFmtId="171" fontId="25" fillId="6" borderId="7" xfId="0" applyNumberFormat="1" applyFont="1" applyFill="1" applyBorder="1" applyAlignment="1">
      <alignment vertical="center"/>
    </xf>
    <xf numFmtId="0" fontId="8" fillId="8" borderId="20" xfId="0" applyFont="1" applyFill="1" applyBorder="1" applyAlignment="1">
      <alignment vertical="center"/>
    </xf>
    <xf numFmtId="171" fontId="8" fillId="8" borderId="22" xfId="0" applyNumberFormat="1" applyFont="1" applyFill="1" applyBorder="1" applyAlignment="1">
      <alignment vertical="center"/>
    </xf>
    <xf numFmtId="0" fontId="9" fillId="2" borderId="11" xfId="0" applyFont="1" applyFill="1" applyBorder="1" applyAlignment="1">
      <alignment vertical="center" wrapText="1"/>
    </xf>
    <xf numFmtId="0" fontId="26" fillId="0" borderId="0" xfId="0" applyFont="1"/>
    <xf numFmtId="3" fontId="8" fillId="2" borderId="11" xfId="0" applyNumberFormat="1" applyFont="1" applyFill="1" applyBorder="1" applyAlignment="1">
      <alignment vertical="center"/>
    </xf>
    <xf numFmtId="3" fontId="8" fillId="2" borderId="9" xfId="0" applyNumberFormat="1" applyFont="1" applyFill="1" applyBorder="1" applyAlignment="1">
      <alignment vertical="center"/>
    </xf>
    <xf numFmtId="3" fontId="9" fillId="2" borderId="11" xfId="0" applyNumberFormat="1" applyFont="1" applyFill="1" applyBorder="1" applyAlignment="1">
      <alignment vertical="center"/>
    </xf>
    <xf numFmtId="3" fontId="9" fillId="2" borderId="9" xfId="0" applyNumberFormat="1" applyFont="1" applyFill="1" applyBorder="1" applyAlignment="1">
      <alignment vertical="center"/>
    </xf>
    <xf numFmtId="3" fontId="9" fillId="4" borderId="11" xfId="0" applyNumberFormat="1" applyFont="1" applyFill="1" applyBorder="1" applyAlignment="1">
      <alignment vertical="center"/>
    </xf>
    <xf numFmtId="3" fontId="9" fillId="4" borderId="9" xfId="0" applyNumberFormat="1" applyFont="1" applyFill="1" applyBorder="1" applyAlignment="1">
      <alignment vertical="center"/>
    </xf>
    <xf numFmtId="3" fontId="8" fillId="4" borderId="11" xfId="0" applyNumberFormat="1" applyFont="1" applyFill="1" applyBorder="1" applyAlignment="1">
      <alignment vertical="center"/>
    </xf>
    <xf numFmtId="3" fontId="8" fillId="4" borderId="9" xfId="0" applyNumberFormat="1" applyFont="1" applyFill="1" applyBorder="1" applyAlignment="1">
      <alignment vertical="center"/>
    </xf>
    <xf numFmtId="3" fontId="9" fillId="4" borderId="18" xfId="0" applyNumberFormat="1" applyFont="1" applyFill="1" applyBorder="1" applyAlignment="1">
      <alignment vertical="center"/>
    </xf>
    <xf numFmtId="3" fontId="9" fillId="4" borderId="19" xfId="0" applyNumberFormat="1" applyFont="1" applyFill="1" applyBorder="1" applyAlignment="1">
      <alignment vertical="center"/>
    </xf>
    <xf numFmtId="3" fontId="8" fillId="8" borderId="23" xfId="0" applyNumberFormat="1" applyFont="1" applyFill="1" applyBorder="1" applyAlignment="1">
      <alignment vertical="center"/>
    </xf>
    <xf numFmtId="3" fontId="8" fillId="8" borderId="7" xfId="0" applyNumberFormat="1" applyFont="1" applyFill="1" applyBorder="1" applyAlignment="1">
      <alignment vertical="center"/>
    </xf>
    <xf numFmtId="3" fontId="8" fillId="2" borderId="10" xfId="0" applyNumberFormat="1" applyFont="1" applyFill="1" applyBorder="1" applyAlignment="1">
      <alignment vertical="center"/>
    </xf>
    <xf numFmtId="3" fontId="8" fillId="2" borderId="8" xfId="0" applyNumberFormat="1" applyFont="1" applyFill="1" applyBorder="1" applyAlignment="1">
      <alignment vertical="center"/>
    </xf>
    <xf numFmtId="3" fontId="8" fillId="2" borderId="18" xfId="0" applyNumberFormat="1" applyFont="1" applyFill="1" applyBorder="1" applyAlignment="1">
      <alignment vertical="center"/>
    </xf>
    <xf numFmtId="3" fontId="8" fillId="2" borderId="19" xfId="0" applyNumberFormat="1" applyFont="1" applyFill="1" applyBorder="1" applyAlignment="1">
      <alignment vertical="center"/>
    </xf>
    <xf numFmtId="3" fontId="25" fillId="6" borderId="23" xfId="0" applyNumberFormat="1" applyFont="1" applyFill="1" applyBorder="1" applyAlignment="1">
      <alignment vertical="center"/>
    </xf>
    <xf numFmtId="3" fontId="25" fillId="6" borderId="7" xfId="0" applyNumberFormat="1" applyFont="1" applyFill="1" applyBorder="1" applyAlignment="1">
      <alignment vertical="center"/>
    </xf>
    <xf numFmtId="0" fontId="0" fillId="2" borderId="26" xfId="0" applyFill="1" applyBorder="1"/>
    <xf numFmtId="168" fontId="0" fillId="2" borderId="27" xfId="1" applyNumberFormat="1" applyFont="1" applyFill="1" applyBorder="1"/>
    <xf numFmtId="3" fontId="8" fillId="2" borderId="26" xfId="0" applyNumberFormat="1" applyFont="1" applyFill="1" applyBorder="1"/>
    <xf numFmtId="168" fontId="8" fillId="2" borderId="27" xfId="1" applyNumberFormat="1" applyFont="1" applyFill="1" applyBorder="1"/>
    <xf numFmtId="0" fontId="8" fillId="2" borderId="26" xfId="0" applyFont="1" applyFill="1" applyBorder="1"/>
    <xf numFmtId="3" fontId="7" fillId="4" borderId="26" xfId="0" applyNumberFormat="1" applyFont="1" applyFill="1" applyBorder="1"/>
    <xf numFmtId="168" fontId="0" fillId="4" borderId="27" xfId="1" applyNumberFormat="1" applyFont="1" applyFill="1" applyBorder="1"/>
    <xf numFmtId="3" fontId="9" fillId="4" borderId="26" xfId="0" applyNumberFormat="1" applyFont="1" applyFill="1" applyBorder="1"/>
    <xf numFmtId="3" fontId="8" fillId="4" borderId="26" xfId="0" applyNumberFormat="1" applyFont="1" applyFill="1" applyBorder="1"/>
    <xf numFmtId="0" fontId="0" fillId="4" borderId="26" xfId="0" applyFill="1" applyBorder="1"/>
    <xf numFmtId="168" fontId="7" fillId="4" borderId="27" xfId="1" applyNumberFormat="1" applyFont="1" applyFill="1" applyBorder="1"/>
    <xf numFmtId="17" fontId="21" fillId="6" borderId="26" xfId="0" applyNumberFormat="1" applyFont="1" applyFill="1" applyBorder="1" applyAlignment="1">
      <alignment horizontal="center"/>
    </xf>
    <xf numFmtId="17" fontId="21" fillId="6" borderId="27" xfId="0" applyNumberFormat="1" applyFont="1" applyFill="1" applyBorder="1" applyAlignment="1">
      <alignment horizontal="center"/>
    </xf>
    <xf numFmtId="3" fontId="8" fillId="4" borderId="28" xfId="0" applyNumberFormat="1" applyFont="1" applyFill="1" applyBorder="1"/>
    <xf numFmtId="168" fontId="8" fillId="4" borderId="26" xfId="1" applyNumberFormat="1" applyFont="1" applyFill="1" applyBorder="1"/>
    <xf numFmtId="168" fontId="8" fillId="4" borderId="27" xfId="1" applyNumberFormat="1" applyFont="1" applyFill="1" applyBorder="1"/>
    <xf numFmtId="0" fontId="8" fillId="4" borderId="24" xfId="0" applyFont="1" applyFill="1" applyBorder="1"/>
    <xf numFmtId="0" fontId="8" fillId="4" borderId="25" xfId="0" applyFont="1" applyFill="1" applyBorder="1"/>
    <xf numFmtId="0" fontId="8" fillId="4" borderId="29" xfId="0" applyFont="1" applyFill="1" applyBorder="1"/>
    <xf numFmtId="3" fontId="8" fillId="4" borderId="30" xfId="0" applyNumberFormat="1" applyFont="1" applyFill="1" applyBorder="1"/>
    <xf numFmtId="3" fontId="8" fillId="4" borderId="31" xfId="0" applyNumberFormat="1" applyFont="1" applyFill="1" applyBorder="1"/>
    <xf numFmtId="3" fontId="8" fillId="4" borderId="23" xfId="0" applyNumberFormat="1" applyFont="1" applyFill="1" applyBorder="1"/>
    <xf numFmtId="0" fontId="21" fillId="6" borderId="15" xfId="0" applyFont="1" applyFill="1" applyBorder="1"/>
    <xf numFmtId="17" fontId="21" fillId="6" borderId="11" xfId="0" applyNumberFormat="1" applyFont="1" applyFill="1" applyBorder="1" applyAlignment="1">
      <alignment horizontal="center"/>
    </xf>
    <xf numFmtId="168" fontId="8" fillId="2" borderId="11" xfId="1" applyNumberFormat="1" applyFont="1" applyFill="1" applyBorder="1"/>
    <xf numFmtId="0" fontId="0" fillId="2" borderId="15" xfId="0" applyFill="1" applyBorder="1"/>
    <xf numFmtId="168" fontId="0" fillId="2" borderId="11" xfId="1" applyNumberFormat="1" applyFont="1" applyFill="1" applyBorder="1"/>
    <xf numFmtId="0" fontId="0" fillId="4" borderId="15" xfId="0" applyFill="1" applyBorder="1"/>
    <xf numFmtId="168" fontId="8" fillId="4" borderId="11" xfId="1" applyNumberFormat="1" applyFont="1" applyFill="1" applyBorder="1"/>
    <xf numFmtId="168" fontId="0" fillId="4" borderId="11" xfId="1" applyNumberFormat="1" applyFont="1" applyFill="1" applyBorder="1"/>
    <xf numFmtId="0" fontId="0" fillId="5" borderId="15" xfId="0" applyFill="1" applyBorder="1"/>
    <xf numFmtId="168" fontId="7" fillId="4" borderId="11" xfId="1" applyNumberFormat="1" applyFont="1" applyFill="1" applyBorder="1"/>
    <xf numFmtId="0" fontId="25" fillId="6" borderId="34" xfId="0" applyFont="1" applyFill="1" applyBorder="1"/>
    <xf numFmtId="0" fontId="25" fillId="6" borderId="35" xfId="0" applyFont="1" applyFill="1" applyBorder="1"/>
    <xf numFmtId="3" fontId="25" fillId="6" borderId="36" xfId="0" applyNumberFormat="1" applyFont="1" applyFill="1" applyBorder="1"/>
    <xf numFmtId="3" fontId="25" fillId="6" borderId="37" xfId="0" applyNumberFormat="1" applyFont="1" applyFill="1" applyBorder="1"/>
    <xf numFmtId="3" fontId="25" fillId="6" borderId="12" xfId="0" applyNumberFormat="1" applyFont="1" applyFill="1" applyBorder="1"/>
    <xf numFmtId="41" fontId="0" fillId="0" borderId="0" xfId="80" applyFont="1"/>
    <xf numFmtId="0" fontId="20" fillId="2" borderId="0" xfId="0" applyFont="1" applyFill="1"/>
    <xf numFmtId="41" fontId="7" fillId="4" borderId="26" xfId="80" applyFont="1" applyFill="1" applyBorder="1"/>
    <xf numFmtId="0" fontId="45" fillId="0" borderId="0" xfId="0" applyFont="1"/>
    <xf numFmtId="0" fontId="7" fillId="3" borderId="0" xfId="0" applyFont="1" applyFill="1"/>
    <xf numFmtId="0" fontId="7" fillId="2" borderId="1" xfId="0" applyFont="1" applyFill="1" applyBorder="1"/>
    <xf numFmtId="0" fontId="16" fillId="0" borderId="0" xfId="0" applyFont="1"/>
    <xf numFmtId="169" fontId="16" fillId="0" borderId="0" xfId="0" applyNumberFormat="1" applyFont="1"/>
    <xf numFmtId="171" fontId="16" fillId="0" borderId="0" xfId="0" applyNumberFormat="1" applyFont="1"/>
    <xf numFmtId="168" fontId="7" fillId="0" borderId="0" xfId="0" applyNumberFormat="1" applyFont="1"/>
    <xf numFmtId="168" fontId="16" fillId="0" borderId="0" xfId="0" applyNumberFormat="1" applyFont="1"/>
    <xf numFmtId="0" fontId="7" fillId="0" borderId="0" xfId="0" applyFont="1" applyAlignment="1">
      <alignment horizontal="right"/>
    </xf>
    <xf numFmtId="10" fontId="7" fillId="0" borderId="0" xfId="0" applyNumberFormat="1" applyFont="1"/>
    <xf numFmtId="1" fontId="7" fillId="0" borderId="0" xfId="0" applyNumberFormat="1" applyFont="1"/>
    <xf numFmtId="168" fontId="7" fillId="0" borderId="0" xfId="1" applyNumberFormat="1" applyFont="1" applyFill="1" applyBorder="1"/>
    <xf numFmtId="172" fontId="7" fillId="0" borderId="0" xfId="120" applyNumberFormat="1" applyFont="1" applyFill="1" applyBorder="1"/>
    <xf numFmtId="171" fontId="7" fillId="0" borderId="0" xfId="0" applyNumberFormat="1" applyFont="1" applyAlignment="1">
      <alignment horizontal="right" indent="1"/>
    </xf>
    <xf numFmtId="3" fontId="16" fillId="0" borderId="0" xfId="0" applyNumberFormat="1" applyFont="1"/>
    <xf numFmtId="171" fontId="25" fillId="0" borderId="0" xfId="0" applyNumberFormat="1" applyFont="1" applyAlignment="1">
      <alignment horizontal="right" indent="1"/>
    </xf>
    <xf numFmtId="172" fontId="7" fillId="0" borderId="0" xfId="0" applyNumberFormat="1" applyFont="1"/>
    <xf numFmtId="3" fontId="7" fillId="2" borderId="9" xfId="0" applyNumberFormat="1" applyFont="1" applyFill="1" applyBorder="1"/>
    <xf numFmtId="0" fontId="7" fillId="2" borderId="9" xfId="0" applyFont="1" applyFill="1" applyBorder="1"/>
    <xf numFmtId="3" fontId="8" fillId="2" borderId="9" xfId="0" applyNumberFormat="1" applyFont="1" applyFill="1" applyBorder="1"/>
    <xf numFmtId="3" fontId="7" fillId="2" borderId="9" xfId="0" applyNumberFormat="1" applyFont="1" applyFill="1" applyBorder="1" applyAlignment="1">
      <alignment vertical="center"/>
    </xf>
    <xf numFmtId="17" fontId="25" fillId="6" borderId="39" xfId="0" applyNumberFormat="1" applyFont="1" applyFill="1" applyBorder="1" applyAlignment="1">
      <alignment horizontal="center"/>
    </xf>
    <xf numFmtId="17" fontId="25" fillId="6" borderId="40" xfId="0" applyNumberFormat="1" applyFont="1" applyFill="1" applyBorder="1" applyAlignment="1">
      <alignment horizontal="center"/>
    </xf>
    <xf numFmtId="17" fontId="25" fillId="6" borderId="41" xfId="0" applyNumberFormat="1" applyFont="1" applyFill="1" applyBorder="1" applyAlignment="1">
      <alignment horizontal="center"/>
    </xf>
    <xf numFmtId="3" fontId="7" fillId="2" borderId="42" xfId="0" applyNumberFormat="1" applyFont="1" applyFill="1" applyBorder="1"/>
    <xf numFmtId="3" fontId="7" fillId="2" borderId="43" xfId="0" applyNumberFormat="1" applyFont="1" applyFill="1" applyBorder="1"/>
    <xf numFmtId="0" fontId="7" fillId="2" borderId="42" xfId="0" applyFont="1" applyFill="1" applyBorder="1"/>
    <xf numFmtId="0" fontId="7" fillId="2" borderId="43" xfId="0" applyFont="1" applyFill="1" applyBorder="1"/>
    <xf numFmtId="3" fontId="8" fillId="2" borderId="42" xfId="0" applyNumberFormat="1" applyFont="1" applyFill="1" applyBorder="1"/>
    <xf numFmtId="3" fontId="8" fillId="2" borderId="43" xfId="0" applyNumberFormat="1" applyFont="1" applyFill="1" applyBorder="1"/>
    <xf numFmtId="3" fontId="7" fillId="2" borderId="42" xfId="0" applyNumberFormat="1" applyFont="1" applyFill="1" applyBorder="1" applyAlignment="1">
      <alignment vertical="center"/>
    </xf>
    <xf numFmtId="3" fontId="7" fillId="2" borderId="43" xfId="0" applyNumberFormat="1" applyFont="1" applyFill="1" applyBorder="1" applyAlignment="1">
      <alignment vertical="center"/>
    </xf>
    <xf numFmtId="3" fontId="7" fillId="2" borderId="11" xfId="0" applyNumberFormat="1" applyFont="1" applyFill="1" applyBorder="1"/>
    <xf numFmtId="0" fontId="7" fillId="2" borderId="11" xfId="0" applyFont="1" applyFill="1" applyBorder="1"/>
    <xf numFmtId="3" fontId="8" fillId="2" borderId="11" xfId="0" applyNumberFormat="1" applyFont="1" applyFill="1" applyBorder="1"/>
    <xf numFmtId="3" fontId="7" fillId="2" borderId="11" xfId="0" applyNumberFormat="1" applyFont="1" applyFill="1" applyBorder="1" applyAlignment="1">
      <alignment vertical="center"/>
    </xf>
    <xf numFmtId="3" fontId="7" fillId="2" borderId="45" xfId="0" applyNumberFormat="1" applyFont="1" applyFill="1" applyBorder="1"/>
    <xf numFmtId="0" fontId="7" fillId="2" borderId="45" xfId="0" applyFont="1" applyFill="1" applyBorder="1"/>
    <xf numFmtId="3" fontId="8" fillId="2" borderId="45" xfId="0" applyNumberFormat="1" applyFont="1" applyFill="1" applyBorder="1"/>
    <xf numFmtId="3" fontId="7" fillId="2" borderId="45" xfId="0" applyNumberFormat="1" applyFont="1" applyFill="1" applyBorder="1" applyAlignment="1">
      <alignment vertical="center"/>
    </xf>
    <xf numFmtId="3" fontId="7" fillId="2" borderId="27" xfId="0" applyNumberFormat="1" applyFont="1" applyFill="1" applyBorder="1"/>
    <xf numFmtId="0" fontId="7" fillId="2" borderId="27" xfId="0" applyFont="1" applyFill="1" applyBorder="1"/>
    <xf numFmtId="3" fontId="8" fillId="2" borderId="27" xfId="0" applyNumberFormat="1" applyFont="1" applyFill="1" applyBorder="1"/>
    <xf numFmtId="3" fontId="7" fillId="2" borderId="27" xfId="0" applyNumberFormat="1" applyFont="1" applyFill="1" applyBorder="1" applyAlignment="1">
      <alignment vertical="center"/>
    </xf>
    <xf numFmtId="0" fontId="8" fillId="2" borderId="27" xfId="0" applyFont="1" applyFill="1" applyBorder="1"/>
    <xf numFmtId="0" fontId="7" fillId="2" borderId="26" xfId="0" applyFont="1" applyFill="1" applyBorder="1"/>
    <xf numFmtId="0" fontId="7" fillId="2" borderId="27" xfId="0" applyFont="1" applyFill="1" applyBorder="1" applyAlignment="1">
      <alignment wrapText="1"/>
    </xf>
    <xf numFmtId="0" fontId="21" fillId="6" borderId="49" xfId="0" applyFont="1" applyFill="1" applyBorder="1"/>
    <xf numFmtId="0" fontId="21" fillId="6" borderId="50" xfId="0" applyFont="1" applyFill="1" applyBorder="1"/>
    <xf numFmtId="0" fontId="21" fillId="6" borderId="51" xfId="0" applyFont="1" applyFill="1" applyBorder="1"/>
    <xf numFmtId="17" fontId="22" fillId="6" borderId="51" xfId="0" applyNumberFormat="1" applyFont="1" applyFill="1" applyBorder="1" applyAlignment="1">
      <alignment horizontal="center"/>
    </xf>
    <xf numFmtId="17" fontId="22" fillId="6" borderId="38" xfId="0" applyNumberFormat="1" applyFont="1" applyFill="1" applyBorder="1" applyAlignment="1">
      <alignment horizontal="center"/>
    </xf>
    <xf numFmtId="17" fontId="25" fillId="6" borderId="52" xfId="0" applyNumberFormat="1" applyFont="1" applyFill="1" applyBorder="1" applyAlignment="1">
      <alignment horizontal="center"/>
    </xf>
    <xf numFmtId="17" fontId="25" fillId="6" borderId="53" xfId="0" applyNumberFormat="1" applyFont="1" applyFill="1" applyBorder="1" applyAlignment="1">
      <alignment horizontal="center"/>
    </xf>
    <xf numFmtId="17" fontId="25" fillId="6" borderId="54" xfId="0" applyNumberFormat="1" applyFont="1" applyFill="1" applyBorder="1" applyAlignment="1">
      <alignment horizontal="center"/>
    </xf>
    <xf numFmtId="17" fontId="25" fillId="6" borderId="55" xfId="0" applyNumberFormat="1" applyFont="1" applyFill="1" applyBorder="1" applyAlignment="1">
      <alignment horizontal="center"/>
    </xf>
    <xf numFmtId="0" fontId="8" fillId="2" borderId="24" xfId="0" applyFont="1" applyFill="1" applyBorder="1"/>
    <xf numFmtId="0" fontId="8" fillId="2" borderId="25" xfId="0" applyFont="1" applyFill="1" applyBorder="1"/>
    <xf numFmtId="0" fontId="8" fillId="2" borderId="31" xfId="0" applyFont="1" applyFill="1" applyBorder="1"/>
    <xf numFmtId="3" fontId="8" fillId="2" borderId="31" xfId="0" applyNumberFormat="1" applyFont="1" applyFill="1" applyBorder="1"/>
    <xf numFmtId="3" fontId="8" fillId="2" borderId="56" xfId="0" applyNumberFormat="1" applyFont="1" applyFill="1" applyBorder="1"/>
    <xf numFmtId="3" fontId="8" fillId="2" borderId="23" xfId="0" applyNumberFormat="1" applyFont="1" applyFill="1" applyBorder="1"/>
    <xf numFmtId="3" fontId="8" fillId="2" borderId="7" xfId="0" applyNumberFormat="1" applyFont="1" applyFill="1" applyBorder="1"/>
    <xf numFmtId="3" fontId="8" fillId="2" borderId="57" xfId="0" applyNumberFormat="1" applyFont="1" applyFill="1" applyBorder="1"/>
    <xf numFmtId="3" fontId="8" fillId="2" borderId="58" xfId="0" applyNumberFormat="1" applyFont="1" applyFill="1" applyBorder="1"/>
    <xf numFmtId="0" fontId="7" fillId="8" borderId="21" xfId="0" applyFont="1" applyFill="1" applyBorder="1"/>
    <xf numFmtId="0" fontId="8" fillId="8" borderId="59" xfId="0" applyFont="1" applyFill="1" applyBorder="1"/>
    <xf numFmtId="3" fontId="8" fillId="8" borderId="31" xfId="0" applyNumberFormat="1" applyFont="1" applyFill="1" applyBorder="1"/>
    <xf numFmtId="3" fontId="8" fillId="8" borderId="56" xfId="0" applyNumberFormat="1" applyFont="1" applyFill="1" applyBorder="1"/>
    <xf numFmtId="3" fontId="8" fillId="8" borderId="23" xfId="0" applyNumberFormat="1" applyFont="1" applyFill="1" applyBorder="1"/>
    <xf numFmtId="3" fontId="8" fillId="8" borderId="7" xfId="0" applyNumberFormat="1" applyFont="1" applyFill="1" applyBorder="1"/>
    <xf numFmtId="3" fontId="8" fillId="8" borderId="57" xfId="0" applyNumberFormat="1" applyFont="1" applyFill="1" applyBorder="1"/>
    <xf numFmtId="3" fontId="8" fillId="8" borderId="58" xfId="0" applyNumberFormat="1" applyFont="1" applyFill="1" applyBorder="1"/>
    <xf numFmtId="0" fontId="8" fillId="2" borderId="60" xfId="0" applyFont="1" applyFill="1" applyBorder="1"/>
    <xf numFmtId="0" fontId="8" fillId="2" borderId="13" xfId="0" applyFont="1" applyFill="1" applyBorder="1"/>
    <xf numFmtId="0" fontId="8" fillId="2" borderId="33" xfId="0" applyFont="1" applyFill="1" applyBorder="1"/>
    <xf numFmtId="3" fontId="8" fillId="2" borderId="33" xfId="0" applyNumberFormat="1" applyFont="1" applyFill="1" applyBorder="1"/>
    <xf numFmtId="3" fontId="8" fillId="2" borderId="61" xfId="0" applyNumberFormat="1" applyFont="1" applyFill="1" applyBorder="1"/>
    <xf numFmtId="3" fontId="8" fillId="2" borderId="10" xfId="0" applyNumberFormat="1" applyFont="1" applyFill="1" applyBorder="1"/>
    <xf numFmtId="3" fontId="8" fillId="2" borderId="8" xfId="0" applyNumberFormat="1" applyFont="1" applyFill="1" applyBorder="1"/>
    <xf numFmtId="3" fontId="8" fillId="2" borderId="62" xfId="0" applyNumberFormat="1" applyFont="1" applyFill="1" applyBorder="1"/>
    <xf numFmtId="3" fontId="8" fillId="2" borderId="63" xfId="0" applyNumberFormat="1" applyFont="1" applyFill="1" applyBorder="1"/>
    <xf numFmtId="0" fontId="7" fillId="8" borderId="59" xfId="0" applyFont="1" applyFill="1" applyBorder="1"/>
    <xf numFmtId="0" fontId="8" fillId="8" borderId="64" xfId="0" applyFont="1" applyFill="1" applyBorder="1"/>
    <xf numFmtId="0" fontId="8" fillId="8" borderId="65" xfId="0" applyFont="1" applyFill="1" applyBorder="1"/>
    <xf numFmtId="0" fontId="8" fillId="8" borderId="66" xfId="0" applyFont="1" applyFill="1" applyBorder="1"/>
    <xf numFmtId="3" fontId="8" fillId="8" borderId="67" xfId="0" applyNumberFormat="1" applyFont="1" applyFill="1" applyBorder="1"/>
    <xf numFmtId="3" fontId="8" fillId="8" borderId="68" xfId="0" applyNumberFormat="1" applyFont="1" applyFill="1" applyBorder="1"/>
    <xf numFmtId="3" fontId="8" fillId="8" borderId="69" xfId="0" applyNumberFormat="1" applyFont="1" applyFill="1" applyBorder="1"/>
    <xf numFmtId="3" fontId="8" fillId="8" borderId="70" xfId="0" applyNumberFormat="1" applyFont="1" applyFill="1" applyBorder="1"/>
    <xf numFmtId="3" fontId="8" fillId="8" borderId="71" xfId="0" applyNumberFormat="1" applyFont="1" applyFill="1" applyBorder="1"/>
    <xf numFmtId="3" fontId="8" fillId="8" borderId="72" xfId="0" applyNumberFormat="1" applyFont="1" applyFill="1" applyBorder="1"/>
    <xf numFmtId="0" fontId="25" fillId="6" borderId="24" xfId="0" applyFont="1" applyFill="1" applyBorder="1"/>
    <xf numFmtId="0" fontId="25" fillId="6" borderId="73" xfId="0" applyFont="1" applyFill="1" applyBorder="1"/>
    <xf numFmtId="0" fontId="25" fillId="6" borderId="74" xfId="0" applyFont="1" applyFill="1" applyBorder="1"/>
    <xf numFmtId="3" fontId="25" fillId="6" borderId="31" xfId="0" applyNumberFormat="1" applyFont="1" applyFill="1" applyBorder="1"/>
    <xf numFmtId="3" fontId="25" fillId="6" borderId="56" xfId="0" applyNumberFormat="1" applyFont="1" applyFill="1" applyBorder="1"/>
    <xf numFmtId="3" fontId="25" fillId="6" borderId="23" xfId="0" applyNumberFormat="1" applyFont="1" applyFill="1" applyBorder="1"/>
    <xf numFmtId="3" fontId="25" fillId="6" borderId="7" xfId="0" applyNumberFormat="1" applyFont="1" applyFill="1" applyBorder="1"/>
    <xf numFmtId="3" fontId="25" fillId="6" borderId="57" xfId="0" applyNumberFormat="1" applyFont="1" applyFill="1" applyBorder="1"/>
    <xf numFmtId="3" fontId="25" fillId="6" borderId="58" xfId="0" applyNumberFormat="1" applyFont="1" applyFill="1" applyBorder="1"/>
    <xf numFmtId="0" fontId="8" fillId="2" borderId="30" xfId="0" applyFont="1" applyFill="1" applyBorder="1"/>
    <xf numFmtId="0" fontId="8" fillId="8" borderId="75" xfId="0" applyFont="1" applyFill="1" applyBorder="1"/>
    <xf numFmtId="0" fontId="25" fillId="6" borderId="30" xfId="0" applyFont="1" applyFill="1" applyBorder="1"/>
    <xf numFmtId="170" fontId="8" fillId="2" borderId="9" xfId="0" applyNumberFormat="1" applyFont="1" applyFill="1" applyBorder="1"/>
    <xf numFmtId="0" fontId="0" fillId="2" borderId="11" xfId="0" applyFill="1" applyBorder="1"/>
    <xf numFmtId="0" fontId="8" fillId="2" borderId="11" xfId="0" applyFont="1" applyFill="1" applyBorder="1"/>
    <xf numFmtId="0" fontId="26" fillId="6" borderId="49" xfId="0" applyFont="1" applyFill="1" applyBorder="1"/>
    <xf numFmtId="0" fontId="26" fillId="6" borderId="50" xfId="0" applyFont="1" applyFill="1" applyBorder="1"/>
    <xf numFmtId="0" fontId="26" fillId="6" borderId="52" xfId="0" applyFont="1" applyFill="1" applyBorder="1"/>
    <xf numFmtId="0" fontId="8" fillId="2" borderId="23" xfId="0" applyFont="1" applyFill="1" applyBorder="1"/>
    <xf numFmtId="170" fontId="8" fillId="2" borderId="7" xfId="0" applyNumberFormat="1" applyFont="1" applyFill="1" applyBorder="1"/>
    <xf numFmtId="0" fontId="25" fillId="6" borderId="25" xfId="0" applyFont="1" applyFill="1" applyBorder="1"/>
    <xf numFmtId="0" fontId="25" fillId="6" borderId="23" xfId="0" applyFont="1" applyFill="1" applyBorder="1"/>
    <xf numFmtId="170" fontId="8" fillId="2" borderId="42" xfId="0" applyNumberFormat="1" applyFont="1" applyFill="1" applyBorder="1"/>
    <xf numFmtId="170" fontId="8" fillId="2" borderId="43" xfId="0" applyNumberFormat="1" applyFont="1" applyFill="1" applyBorder="1"/>
    <xf numFmtId="170" fontId="8" fillId="2" borderId="58" xfId="0" applyNumberFormat="1" applyFont="1" applyFill="1" applyBorder="1"/>
    <xf numFmtId="170" fontId="8" fillId="2" borderId="57" xfId="0" applyNumberFormat="1" applyFont="1" applyFill="1" applyBorder="1"/>
    <xf numFmtId="171" fontId="25" fillId="6" borderId="76" xfId="0" applyNumberFormat="1" applyFont="1" applyFill="1" applyBorder="1"/>
    <xf numFmtId="171" fontId="25" fillId="6" borderId="77" xfId="0" applyNumberFormat="1" applyFont="1" applyFill="1" applyBorder="1"/>
    <xf numFmtId="171" fontId="25" fillId="6" borderId="78" xfId="0" applyNumberFormat="1" applyFont="1" applyFill="1" applyBorder="1"/>
    <xf numFmtId="17" fontId="25" fillId="6" borderId="38" xfId="0" applyNumberFormat="1" applyFont="1" applyFill="1" applyBorder="1" applyAlignment="1">
      <alignment horizontal="center"/>
    </xf>
    <xf numFmtId="170" fontId="8" fillId="2" borderId="45" xfId="0" applyNumberFormat="1" applyFont="1" applyFill="1" applyBorder="1"/>
    <xf numFmtId="170" fontId="8" fillId="2" borderId="56" xfId="0" applyNumberFormat="1" applyFont="1" applyFill="1" applyBorder="1"/>
    <xf numFmtId="171" fontId="25" fillId="6" borderId="79" xfId="0" applyNumberFormat="1" applyFont="1" applyFill="1" applyBorder="1"/>
    <xf numFmtId="17" fontId="25" fillId="6" borderId="44" xfId="0" applyNumberFormat="1" applyFont="1" applyFill="1" applyBorder="1" applyAlignment="1">
      <alignment horizontal="center"/>
    </xf>
    <xf numFmtId="171" fontId="8" fillId="3" borderId="45" xfId="0" applyNumberFormat="1" applyFont="1" applyFill="1" applyBorder="1" applyAlignment="1">
      <alignment horizontal="right" indent="1"/>
    </xf>
    <xf numFmtId="171" fontId="0" fillId="3" borderId="45" xfId="0" applyNumberFormat="1" applyFill="1" applyBorder="1" applyAlignment="1">
      <alignment horizontal="right" indent="1"/>
    </xf>
    <xf numFmtId="0" fontId="0" fillId="3" borderId="45" xfId="0" applyFill="1" applyBorder="1" applyAlignment="1">
      <alignment horizontal="right" indent="1"/>
    </xf>
    <xf numFmtId="171" fontId="8" fillId="3" borderId="9" xfId="0" applyNumberFormat="1" applyFont="1" applyFill="1" applyBorder="1" applyAlignment="1">
      <alignment horizontal="right" indent="1"/>
    </xf>
    <xf numFmtId="171" fontId="0" fillId="3" borderId="9" xfId="0" applyNumberFormat="1" applyFill="1" applyBorder="1" applyAlignment="1">
      <alignment horizontal="right" indent="1"/>
    </xf>
    <xf numFmtId="0" fontId="0" fillId="3" borderId="9" xfId="0" applyFill="1" applyBorder="1" applyAlignment="1">
      <alignment horizontal="right" indent="1"/>
    </xf>
    <xf numFmtId="171" fontId="8" fillId="3" borderId="42" xfId="0" applyNumberFormat="1" applyFont="1" applyFill="1" applyBorder="1" applyAlignment="1">
      <alignment horizontal="right" indent="1"/>
    </xf>
    <xf numFmtId="171" fontId="8" fillId="3" borderId="43" xfId="0" applyNumberFormat="1" applyFont="1" applyFill="1" applyBorder="1" applyAlignment="1">
      <alignment horizontal="right" indent="1"/>
    </xf>
    <xf numFmtId="171" fontId="0" fillId="3" borderId="42" xfId="0" applyNumberFormat="1" applyFill="1" applyBorder="1" applyAlignment="1">
      <alignment horizontal="right" indent="1"/>
    </xf>
    <xf numFmtId="171" fontId="0" fillId="3" borderId="43" xfId="0" applyNumberFormat="1" applyFill="1" applyBorder="1" applyAlignment="1">
      <alignment horizontal="right" indent="1"/>
    </xf>
    <xf numFmtId="0" fontId="0" fillId="3" borderId="42" xfId="0" applyFill="1" applyBorder="1" applyAlignment="1">
      <alignment horizontal="right" indent="1"/>
    </xf>
    <xf numFmtId="0" fontId="0" fillId="3" borderId="43" xfId="0" applyFill="1" applyBorder="1" applyAlignment="1">
      <alignment horizontal="right" indent="1"/>
    </xf>
    <xf numFmtId="17" fontId="25" fillId="6" borderId="46" xfId="0" applyNumberFormat="1" applyFont="1" applyFill="1" applyBorder="1" applyAlignment="1">
      <alignment horizontal="center"/>
    </xf>
    <xf numFmtId="171" fontId="8" fillId="3" borderId="27" xfId="0" applyNumberFormat="1" applyFont="1" applyFill="1" applyBorder="1" applyAlignment="1">
      <alignment horizontal="right" indent="1"/>
    </xf>
    <xf numFmtId="171" fontId="0" fillId="3" borderId="27" xfId="0" applyNumberFormat="1" applyFill="1" applyBorder="1" applyAlignment="1">
      <alignment horizontal="right" indent="1"/>
    </xf>
    <xf numFmtId="0" fontId="0" fillId="3" borderId="27" xfId="0" applyFill="1" applyBorder="1" applyAlignment="1">
      <alignment horizontal="right" indent="1"/>
    </xf>
    <xf numFmtId="0" fontId="25" fillId="6" borderId="47" xfId="0" applyFont="1" applyFill="1" applyBorder="1"/>
    <xf numFmtId="0" fontId="25" fillId="6" borderId="48" xfId="0" applyFont="1" applyFill="1" applyBorder="1"/>
    <xf numFmtId="0" fontId="25" fillId="6" borderId="46" xfId="0" applyFont="1" applyFill="1" applyBorder="1"/>
    <xf numFmtId="0" fontId="8" fillId="3" borderId="26" xfId="0" applyFont="1" applyFill="1" applyBorder="1"/>
    <xf numFmtId="0" fontId="8" fillId="3" borderId="27" xfId="0" applyFont="1" applyFill="1" applyBorder="1"/>
    <xf numFmtId="0" fontId="0" fillId="3" borderId="26" xfId="0" applyFill="1" applyBorder="1"/>
    <xf numFmtId="0" fontId="0" fillId="3" borderId="27" xfId="0" applyFill="1" applyBorder="1"/>
    <xf numFmtId="0" fontId="9" fillId="3" borderId="27" xfId="0" applyFont="1" applyFill="1" applyBorder="1"/>
    <xf numFmtId="0" fontId="0" fillId="2" borderId="27" xfId="0" applyFill="1" applyBorder="1"/>
    <xf numFmtId="0" fontId="8" fillId="3" borderId="25" xfId="0" applyFont="1" applyFill="1" applyBorder="1"/>
    <xf numFmtId="0" fontId="8" fillId="3" borderId="31" xfId="0" applyFont="1" applyFill="1" applyBorder="1"/>
    <xf numFmtId="171" fontId="8" fillId="3" borderId="31" xfId="0" applyNumberFormat="1" applyFont="1" applyFill="1" applyBorder="1" applyAlignment="1">
      <alignment horizontal="right" indent="1"/>
    </xf>
    <xf numFmtId="171" fontId="8" fillId="3" borderId="56" xfId="0" applyNumberFormat="1" applyFont="1" applyFill="1" applyBorder="1" applyAlignment="1">
      <alignment horizontal="right" indent="1"/>
    </xf>
    <xf numFmtId="171" fontId="8" fillId="3" borderId="58" xfId="0" applyNumberFormat="1" applyFont="1" applyFill="1" applyBorder="1" applyAlignment="1">
      <alignment horizontal="right" indent="1"/>
    </xf>
    <xf numFmtId="171" fontId="8" fillId="3" borderId="7" xfId="0" applyNumberFormat="1" applyFont="1" applyFill="1" applyBorder="1" applyAlignment="1">
      <alignment horizontal="right" indent="1"/>
    </xf>
    <xf numFmtId="171" fontId="8" fillId="3" borderId="57" xfId="0" applyNumberFormat="1" applyFont="1" applyFill="1" applyBorder="1" applyAlignment="1">
      <alignment horizontal="right" indent="1"/>
    </xf>
    <xf numFmtId="171" fontId="8" fillId="8" borderId="31" xfId="0" applyNumberFormat="1" applyFont="1" applyFill="1" applyBorder="1" applyAlignment="1">
      <alignment horizontal="right" indent="1"/>
    </xf>
    <xf numFmtId="171" fontId="8" fillId="8" borderId="56" xfId="0" applyNumberFormat="1" applyFont="1" applyFill="1" applyBorder="1" applyAlignment="1">
      <alignment horizontal="right" indent="1"/>
    </xf>
    <xf numFmtId="171" fontId="8" fillId="8" borderId="58" xfId="0" applyNumberFormat="1" applyFont="1" applyFill="1" applyBorder="1" applyAlignment="1">
      <alignment horizontal="right" indent="1"/>
    </xf>
    <xf numFmtId="171" fontId="8" fillId="8" borderId="7" xfId="0" applyNumberFormat="1" applyFont="1" applyFill="1" applyBorder="1" applyAlignment="1">
      <alignment horizontal="right" indent="1"/>
    </xf>
    <xf numFmtId="171" fontId="8" fillId="8" borderId="57" xfId="0" applyNumberFormat="1" applyFont="1" applyFill="1" applyBorder="1" applyAlignment="1">
      <alignment horizontal="right" indent="1"/>
    </xf>
    <xf numFmtId="0" fontId="9" fillId="8" borderId="21" xfId="0" applyFont="1" applyFill="1" applyBorder="1"/>
    <xf numFmtId="0" fontId="9" fillId="8" borderId="59" xfId="0" applyFont="1" applyFill="1" applyBorder="1"/>
    <xf numFmtId="171" fontId="8" fillId="8" borderId="67" xfId="0" applyNumberFormat="1" applyFont="1" applyFill="1" applyBorder="1" applyAlignment="1">
      <alignment horizontal="right" indent="1"/>
    </xf>
    <xf numFmtId="171" fontId="8" fillId="8" borderId="68" xfId="0" applyNumberFormat="1" applyFont="1" applyFill="1" applyBorder="1" applyAlignment="1">
      <alignment horizontal="right" indent="1"/>
    </xf>
    <xf numFmtId="171" fontId="8" fillId="8" borderId="72" xfId="0" applyNumberFormat="1" applyFont="1" applyFill="1" applyBorder="1" applyAlignment="1">
      <alignment horizontal="right" indent="1"/>
    </xf>
    <xf numFmtId="171" fontId="8" fillId="8" borderId="70" xfId="0" applyNumberFormat="1" applyFont="1" applyFill="1" applyBorder="1" applyAlignment="1">
      <alignment horizontal="right" indent="1"/>
    </xf>
    <xf numFmtId="171" fontId="8" fillId="8" borderId="71" xfId="0" applyNumberFormat="1" applyFont="1" applyFill="1" applyBorder="1" applyAlignment="1">
      <alignment horizontal="right" indent="1"/>
    </xf>
    <xf numFmtId="0" fontId="25" fillId="6" borderId="31" xfId="0" applyFont="1" applyFill="1" applyBorder="1"/>
    <xf numFmtId="171" fontId="25" fillId="6" borderId="31" xfId="0" applyNumberFormat="1" applyFont="1" applyFill="1" applyBorder="1" applyAlignment="1">
      <alignment horizontal="right" indent="1"/>
    </xf>
    <xf numFmtId="171" fontId="25" fillId="6" borderId="56" xfId="0" applyNumberFormat="1" applyFont="1" applyFill="1" applyBorder="1" applyAlignment="1">
      <alignment horizontal="right" indent="1"/>
    </xf>
    <xf numFmtId="171" fontId="25" fillId="6" borderId="58" xfId="0" applyNumberFormat="1" applyFont="1" applyFill="1" applyBorder="1" applyAlignment="1">
      <alignment horizontal="right" indent="1"/>
    </xf>
    <xf numFmtId="171" fontId="25" fillId="6" borderId="7" xfId="0" applyNumberFormat="1" applyFont="1" applyFill="1" applyBorder="1" applyAlignment="1">
      <alignment horizontal="right" indent="1"/>
    </xf>
    <xf numFmtId="171" fontId="25" fillId="6" borderId="57" xfId="0" applyNumberFormat="1" applyFont="1" applyFill="1" applyBorder="1" applyAlignment="1">
      <alignment horizontal="right" indent="1"/>
    </xf>
    <xf numFmtId="0" fontId="8" fillId="3" borderId="30" xfId="0" applyFont="1" applyFill="1" applyBorder="1"/>
    <xf numFmtId="0" fontId="15" fillId="3" borderId="30" xfId="0" applyFont="1" applyFill="1" applyBorder="1" applyAlignment="1">
      <alignment horizontal="left" indent="2"/>
    </xf>
    <xf numFmtId="3" fontId="7" fillId="0" borderId="9" xfId="0" applyNumberFormat="1" applyFont="1" applyBorder="1" applyAlignment="1">
      <alignment vertical="center"/>
    </xf>
    <xf numFmtId="41" fontId="9" fillId="2" borderId="0" xfId="80" applyFont="1" applyFill="1"/>
    <xf numFmtId="0" fontId="9" fillId="0" borderId="0" xfId="0" applyFont="1" applyAlignment="1">
      <alignment vertical="center"/>
    </xf>
    <xf numFmtId="0" fontId="9" fillId="0" borderId="11" xfId="0" applyFont="1" applyBorder="1" applyAlignment="1">
      <alignment vertical="center"/>
    </xf>
    <xf numFmtId="3" fontId="9" fillId="0" borderId="11" xfId="0" applyNumberFormat="1" applyFont="1" applyBorder="1" applyAlignment="1">
      <alignment vertical="center"/>
    </xf>
    <xf numFmtId="3" fontId="9" fillId="0" borderId="9" xfId="0" applyNumberFormat="1" applyFont="1" applyBorder="1" applyAlignment="1">
      <alignment vertical="center"/>
    </xf>
    <xf numFmtId="41" fontId="9" fillId="2" borderId="0" xfId="80" quotePrefix="1" applyFont="1" applyFill="1"/>
    <xf numFmtId="0" fontId="9" fillId="3" borderId="27" xfId="0" applyFont="1" applyFill="1" applyBorder="1" applyAlignment="1">
      <alignment vertical="center" wrapText="1"/>
    </xf>
    <xf numFmtId="0" fontId="46" fillId="2" borderId="0" xfId="0" applyFont="1" applyFill="1"/>
    <xf numFmtId="171" fontId="0" fillId="3" borderId="43" xfId="0" applyNumberFormat="1" applyFill="1" applyBorder="1" applyAlignment="1">
      <alignment horizontal="right" vertical="center" indent="1"/>
    </xf>
    <xf numFmtId="171" fontId="0" fillId="3" borderId="42" xfId="0" applyNumberFormat="1" applyFill="1" applyBorder="1" applyAlignment="1">
      <alignment horizontal="right" vertical="center" indent="1"/>
    </xf>
    <xf numFmtId="171" fontId="0" fillId="3" borderId="9" xfId="0" applyNumberFormat="1" applyFill="1" applyBorder="1" applyAlignment="1">
      <alignment horizontal="right" vertical="center" indent="1"/>
    </xf>
    <xf numFmtId="3" fontId="8" fillId="0" borderId="0" xfId="0" applyNumberFormat="1" applyFont="1"/>
    <xf numFmtId="170" fontId="7" fillId="0" borderId="0" xfId="0" applyNumberFormat="1" applyFont="1"/>
    <xf numFmtId="167" fontId="7" fillId="0" borderId="0" xfId="1" applyFont="1"/>
    <xf numFmtId="3" fontId="7" fillId="4" borderId="42" xfId="0" applyNumberFormat="1" applyFont="1" applyFill="1" applyBorder="1"/>
    <xf numFmtId="3" fontId="7" fillId="4" borderId="9" xfId="0" applyNumberFormat="1" applyFont="1" applyFill="1" applyBorder="1"/>
    <xf numFmtId="3" fontId="7" fillId="4" borderId="43" xfId="0" applyNumberFormat="1" applyFont="1" applyFill="1" applyBorder="1"/>
    <xf numFmtId="41" fontId="26" fillId="0" borderId="0" xfId="80" applyFont="1"/>
    <xf numFmtId="41" fontId="0" fillId="0" borderId="0" xfId="80" quotePrefix="1" applyFont="1"/>
    <xf numFmtId="41" fontId="7" fillId="2" borderId="0" xfId="80" applyFont="1" applyFill="1"/>
    <xf numFmtId="1" fontId="9" fillId="2" borderId="0" xfId="80" applyNumberFormat="1" applyFont="1" applyFill="1"/>
    <xf numFmtId="1" fontId="9" fillId="2" borderId="0" xfId="80" quotePrefix="1" applyNumberFormat="1" applyFont="1" applyFill="1"/>
    <xf numFmtId="1" fontId="0" fillId="0" borderId="0" xfId="80" applyNumberFormat="1" applyFont="1"/>
    <xf numFmtId="41" fontId="9" fillId="0" borderId="0" xfId="80" applyFont="1" applyFill="1"/>
    <xf numFmtId="41" fontId="9" fillId="0" borderId="0" xfId="0" applyNumberFormat="1" applyFont="1"/>
    <xf numFmtId="41" fontId="7" fillId="2" borderId="0" xfId="80" quotePrefix="1" applyFont="1" applyFill="1"/>
    <xf numFmtId="171" fontId="0" fillId="0" borderId="0" xfId="0" applyNumberFormat="1"/>
    <xf numFmtId="41" fontId="12" fillId="0" borderId="0" xfId="80" applyFont="1" applyFill="1"/>
    <xf numFmtId="17" fontId="25" fillId="6" borderId="80" xfId="0" applyNumberFormat="1" applyFont="1" applyFill="1" applyBorder="1" applyAlignment="1">
      <alignment horizontal="center"/>
    </xf>
    <xf numFmtId="171" fontId="8" fillId="3" borderId="15" xfId="0" applyNumberFormat="1" applyFont="1" applyFill="1" applyBorder="1" applyAlignment="1">
      <alignment horizontal="right" indent="1"/>
    </xf>
    <xf numFmtId="171" fontId="0" fillId="3" borderId="15" xfId="0" applyNumberFormat="1" applyFill="1" applyBorder="1" applyAlignment="1">
      <alignment horizontal="right" indent="1"/>
    </xf>
    <xf numFmtId="0" fontId="0" fillId="3" borderId="15" xfId="0" applyFill="1" applyBorder="1" applyAlignment="1">
      <alignment horizontal="right" indent="1"/>
    </xf>
    <xf numFmtId="171" fontId="8" fillId="3" borderId="24" xfId="0" applyNumberFormat="1" applyFont="1" applyFill="1" applyBorder="1" applyAlignment="1">
      <alignment horizontal="right" indent="1"/>
    </xf>
    <xf numFmtId="171" fontId="8" fillId="8" borderId="24" xfId="0" applyNumberFormat="1" applyFont="1" applyFill="1" applyBorder="1" applyAlignment="1">
      <alignment horizontal="right" indent="1"/>
    </xf>
    <xf numFmtId="171" fontId="0" fillId="3" borderId="15" xfId="0" applyNumberFormat="1" applyFill="1" applyBorder="1" applyAlignment="1">
      <alignment horizontal="right" vertical="center" indent="1"/>
    </xf>
    <xf numFmtId="171" fontId="25" fillId="6" borderId="24" xfId="0" applyNumberFormat="1" applyFont="1" applyFill="1" applyBorder="1" applyAlignment="1">
      <alignment horizontal="right" indent="1"/>
    </xf>
    <xf numFmtId="171" fontId="8" fillId="8" borderId="81" xfId="0" applyNumberFormat="1" applyFont="1" applyFill="1" applyBorder="1" applyAlignment="1">
      <alignment horizontal="right" indent="1"/>
    </xf>
    <xf numFmtId="3" fontId="7" fillId="0" borderId="26" xfId="0" applyNumberFormat="1" applyFont="1" applyBorder="1"/>
    <xf numFmtId="3" fontId="7" fillId="0" borderId="9" xfId="0" applyNumberFormat="1" applyFont="1" applyBorder="1"/>
    <xf numFmtId="17" fontId="25" fillId="6" borderId="47" xfId="0" applyNumberFormat="1" applyFont="1" applyFill="1" applyBorder="1" applyAlignment="1">
      <alignment horizontal="center"/>
    </xf>
    <xf numFmtId="171" fontId="8" fillId="3" borderId="26" xfId="0" applyNumberFormat="1" applyFont="1" applyFill="1" applyBorder="1" applyAlignment="1">
      <alignment horizontal="right" indent="1"/>
    </xf>
    <xf numFmtId="171" fontId="0" fillId="3" borderId="26" xfId="0" applyNumberFormat="1" applyFill="1" applyBorder="1" applyAlignment="1">
      <alignment horizontal="right" indent="1"/>
    </xf>
    <xf numFmtId="0" fontId="0" fillId="3" borderId="26" xfId="0" applyFill="1" applyBorder="1" applyAlignment="1">
      <alignment horizontal="right" indent="1"/>
    </xf>
    <xf numFmtId="171" fontId="8" fillId="3" borderId="30" xfId="0" applyNumberFormat="1" applyFont="1" applyFill="1" applyBorder="1" applyAlignment="1">
      <alignment horizontal="right" indent="1"/>
    </xf>
    <xf numFmtId="171" fontId="8" fillId="8" borderId="30" xfId="0" applyNumberFormat="1" applyFont="1" applyFill="1" applyBorder="1" applyAlignment="1">
      <alignment horizontal="right" indent="1"/>
    </xf>
    <xf numFmtId="171" fontId="0" fillId="3" borderId="26" xfId="0" applyNumberFormat="1" applyFill="1" applyBorder="1" applyAlignment="1">
      <alignment horizontal="right" vertical="center" indent="1"/>
    </xf>
    <xf numFmtId="171" fontId="25" fillId="6" borderId="30" xfId="0" applyNumberFormat="1" applyFont="1" applyFill="1" applyBorder="1" applyAlignment="1">
      <alignment horizontal="right" indent="1"/>
    </xf>
    <xf numFmtId="171" fontId="8" fillId="8" borderId="82" xfId="0" applyNumberFormat="1" applyFont="1" applyFill="1" applyBorder="1" applyAlignment="1">
      <alignment horizontal="right" indent="1"/>
    </xf>
    <xf numFmtId="201" fontId="0" fillId="2" borderId="0" xfId="80" applyNumberFormat="1" applyFont="1" applyFill="1"/>
    <xf numFmtId="201" fontId="0" fillId="0" borderId="0" xfId="80" applyNumberFormat="1" applyFont="1"/>
    <xf numFmtId="171" fontId="0" fillId="2" borderId="0" xfId="0" applyNumberFormat="1" applyFill="1"/>
    <xf numFmtId="0" fontId="0" fillId="3" borderId="26" xfId="0" applyFill="1" applyBorder="1" applyAlignment="1">
      <alignment horizontal="center" vertical="center"/>
    </xf>
    <xf numFmtId="0" fontId="9" fillId="3" borderId="0" xfId="0" applyFont="1" applyFill="1" applyAlignment="1">
      <alignment horizontal="center" vertical="center"/>
    </xf>
    <xf numFmtId="171" fontId="0" fillId="3" borderId="43" xfId="0" applyNumberFormat="1" applyFill="1" applyBorder="1" applyAlignment="1">
      <alignment horizontal="center" vertical="center"/>
    </xf>
    <xf numFmtId="0" fontId="0" fillId="0" borderId="0" xfId="0" applyAlignment="1">
      <alignment horizontal="center" vertical="center"/>
    </xf>
    <xf numFmtId="0" fontId="9" fillId="3" borderId="27" xfId="0" applyFont="1" applyFill="1" applyBorder="1" applyAlignment="1">
      <alignment horizontal="left" vertical="center" wrapText="1"/>
    </xf>
    <xf numFmtId="0" fontId="9" fillId="3" borderId="27" xfId="0" applyFont="1" applyFill="1" applyBorder="1" applyAlignment="1">
      <alignment horizontal="left" vertical="center" wrapText="1" indent="3"/>
    </xf>
    <xf numFmtId="0" fontId="0" fillId="3" borderId="27" xfId="0" applyFill="1" applyBorder="1" applyAlignment="1">
      <alignment horizontal="left" indent="3"/>
    </xf>
    <xf numFmtId="49" fontId="25" fillId="6" borderId="41" xfId="0" applyNumberFormat="1" applyFont="1" applyFill="1" applyBorder="1" applyAlignment="1">
      <alignment horizontal="center"/>
    </xf>
    <xf numFmtId="17" fontId="25" fillId="6" borderId="83" xfId="0" applyNumberFormat="1" applyFont="1" applyFill="1" applyBorder="1" applyAlignment="1">
      <alignment horizontal="center"/>
    </xf>
    <xf numFmtId="170" fontId="8" fillId="2" borderId="15" xfId="0" applyNumberFormat="1" applyFont="1" applyFill="1" applyBorder="1"/>
    <xf numFmtId="170" fontId="8" fillId="2" borderId="24" xfId="0" applyNumberFormat="1" applyFont="1" applyFill="1" applyBorder="1"/>
    <xf numFmtId="171" fontId="25" fillId="6" borderId="84" xfId="0" applyNumberFormat="1" applyFont="1" applyFill="1" applyBorder="1"/>
    <xf numFmtId="171" fontId="8" fillId="3" borderId="11" xfId="0" applyNumberFormat="1" applyFont="1" applyFill="1" applyBorder="1" applyAlignment="1">
      <alignment horizontal="right" indent="1"/>
    </xf>
    <xf numFmtId="171" fontId="0" fillId="3" borderId="11" xfId="0" applyNumberFormat="1" applyFill="1" applyBorder="1" applyAlignment="1">
      <alignment horizontal="right" indent="1"/>
    </xf>
    <xf numFmtId="0" fontId="0" fillId="3" borderId="11" xfId="0" applyFill="1" applyBorder="1" applyAlignment="1">
      <alignment horizontal="right" indent="1"/>
    </xf>
    <xf numFmtId="171" fontId="8" fillId="3" borderId="23" xfId="0" applyNumberFormat="1" applyFont="1" applyFill="1" applyBorder="1" applyAlignment="1">
      <alignment horizontal="right" indent="1"/>
    </xf>
    <xf numFmtId="171" fontId="8" fillId="8" borderId="23" xfId="0" applyNumberFormat="1" applyFont="1" applyFill="1" applyBorder="1" applyAlignment="1">
      <alignment horizontal="right" indent="1"/>
    </xf>
    <xf numFmtId="171" fontId="0" fillId="3" borderId="11" xfId="0" applyNumberFormat="1" applyFill="1" applyBorder="1" applyAlignment="1">
      <alignment horizontal="right" vertical="center" indent="1"/>
    </xf>
    <xf numFmtId="171" fontId="25" fillId="6" borderId="23" xfId="0" applyNumberFormat="1" applyFont="1" applyFill="1" applyBorder="1" applyAlignment="1">
      <alignment horizontal="right" indent="1"/>
    </xf>
    <xf numFmtId="171" fontId="8" fillId="8" borderId="69" xfId="0" applyNumberFormat="1" applyFont="1" applyFill="1" applyBorder="1" applyAlignment="1">
      <alignment horizontal="right" indent="1"/>
    </xf>
    <xf numFmtId="17" fontId="25" fillId="6" borderId="85" xfId="0" applyNumberFormat="1" applyFont="1" applyFill="1" applyBorder="1" applyAlignment="1">
      <alignment horizontal="center"/>
    </xf>
    <xf numFmtId="17" fontId="25" fillId="6" borderId="86" xfId="0" applyNumberFormat="1" applyFont="1" applyFill="1" applyBorder="1" applyAlignment="1">
      <alignment horizontal="center"/>
    </xf>
    <xf numFmtId="17" fontId="25" fillId="6" borderId="87" xfId="0" applyNumberFormat="1" applyFont="1" applyFill="1" applyBorder="1" applyAlignment="1">
      <alignment horizontal="center"/>
    </xf>
    <xf numFmtId="171" fontId="8" fillId="3" borderId="88" xfId="0" applyNumberFormat="1" applyFont="1" applyFill="1" applyBorder="1" applyAlignment="1">
      <alignment horizontal="right" indent="1"/>
    </xf>
    <xf numFmtId="171" fontId="8" fillId="3" borderId="89" xfId="0" applyNumberFormat="1" applyFont="1" applyFill="1" applyBorder="1" applyAlignment="1">
      <alignment horizontal="right" indent="1"/>
    </xf>
    <xf numFmtId="171" fontId="0" fillId="3" borderId="88" xfId="0" applyNumberFormat="1" applyFill="1" applyBorder="1" applyAlignment="1">
      <alignment horizontal="right" indent="1"/>
    </xf>
    <xf numFmtId="171" fontId="0" fillId="3" borderId="89" xfId="0" applyNumberFormat="1" applyFill="1" applyBorder="1" applyAlignment="1">
      <alignment horizontal="right" indent="1"/>
    </xf>
    <xf numFmtId="0" fontId="0" fillId="3" borderId="88" xfId="0" applyFill="1" applyBorder="1" applyAlignment="1">
      <alignment horizontal="right" indent="1"/>
    </xf>
    <xf numFmtId="0" fontId="0" fillId="3" borderId="89" xfId="0" applyFill="1" applyBorder="1" applyAlignment="1">
      <alignment horizontal="right" indent="1"/>
    </xf>
    <xf numFmtId="171" fontId="8" fillId="3" borderId="90" xfId="0" applyNumberFormat="1" applyFont="1" applyFill="1" applyBorder="1" applyAlignment="1">
      <alignment horizontal="right" indent="1"/>
    </xf>
    <xf numFmtId="171" fontId="8" fillId="3" borderId="91" xfId="0" applyNumberFormat="1" applyFont="1" applyFill="1" applyBorder="1" applyAlignment="1">
      <alignment horizontal="right" indent="1"/>
    </xf>
    <xf numFmtId="171" fontId="8" fillId="8" borderId="90" xfId="0" applyNumberFormat="1" applyFont="1" applyFill="1" applyBorder="1" applyAlignment="1">
      <alignment horizontal="right" indent="1"/>
    </xf>
    <xf numFmtId="171" fontId="8" fillId="8" borderId="91" xfId="0" applyNumberFormat="1" applyFont="1" applyFill="1" applyBorder="1" applyAlignment="1">
      <alignment horizontal="right" indent="1"/>
    </xf>
    <xf numFmtId="171" fontId="0" fillId="3" borderId="88" xfId="0" applyNumberFormat="1" applyFill="1" applyBorder="1" applyAlignment="1">
      <alignment horizontal="right" vertical="center" indent="1"/>
    </xf>
    <xf numFmtId="171" fontId="0" fillId="3" borderId="89" xfId="0" applyNumberFormat="1" applyFill="1" applyBorder="1" applyAlignment="1">
      <alignment horizontal="right" vertical="center" indent="1"/>
    </xf>
    <xf numFmtId="171" fontId="25" fillId="6" borderId="90" xfId="0" applyNumberFormat="1" applyFont="1" applyFill="1" applyBorder="1" applyAlignment="1">
      <alignment horizontal="right" indent="1"/>
    </xf>
    <xf numFmtId="171" fontId="25" fillId="6" borderId="91" xfId="0" applyNumberFormat="1" applyFont="1" applyFill="1" applyBorder="1" applyAlignment="1">
      <alignment horizontal="right" indent="1"/>
    </xf>
    <xf numFmtId="171" fontId="8" fillId="8" borderId="92" xfId="0" applyNumberFormat="1" applyFont="1" applyFill="1" applyBorder="1" applyAlignment="1">
      <alignment horizontal="right" indent="1"/>
    </xf>
    <xf numFmtId="171" fontId="8" fillId="8" borderId="93" xfId="0" applyNumberFormat="1" applyFont="1" applyFill="1" applyBorder="1" applyAlignment="1">
      <alignment horizontal="right" indent="1"/>
    </xf>
    <xf numFmtId="171" fontId="8" fillId="8" borderId="94" xfId="0" applyNumberFormat="1" applyFont="1" applyFill="1" applyBorder="1" applyAlignment="1">
      <alignment horizontal="right" indent="1"/>
    </xf>
    <xf numFmtId="17" fontId="25" fillId="6" borderId="48" xfId="0" applyNumberFormat="1" applyFont="1" applyFill="1" applyBorder="1" applyAlignment="1">
      <alignment horizontal="center"/>
    </xf>
    <xf numFmtId="41" fontId="9" fillId="2" borderId="0" xfId="0" applyNumberFormat="1" applyFont="1" applyFill="1"/>
    <xf numFmtId="9" fontId="27" fillId="0" borderId="0" xfId="0" applyNumberFormat="1" applyFont="1"/>
    <xf numFmtId="9" fontId="8" fillId="0" borderId="0" xfId="120" applyFont="1" applyAlignment="1">
      <alignment horizontal="center"/>
    </xf>
    <xf numFmtId="170" fontId="8" fillId="2" borderId="0" xfId="0" applyNumberFormat="1" applyFont="1" applyFill="1"/>
    <xf numFmtId="3" fontId="7" fillId="4" borderId="9" xfId="0" applyNumberFormat="1" applyFont="1" applyFill="1" applyBorder="1" applyAlignment="1">
      <alignment vertical="center"/>
    </xf>
    <xf numFmtId="0" fontId="7" fillId="2" borderId="14" xfId="0" applyFont="1" applyFill="1" applyBorder="1" applyAlignment="1">
      <alignment horizontal="left" vertical="center" wrapText="1"/>
    </xf>
    <xf numFmtId="0" fontId="9" fillId="2" borderId="10" xfId="0" applyFont="1" applyFill="1" applyBorder="1" applyAlignment="1">
      <alignment horizontal="left" vertical="center" wrapText="1"/>
    </xf>
    <xf numFmtId="17" fontId="22" fillId="6" borderId="32" xfId="0" applyNumberFormat="1" applyFont="1" applyFill="1" applyBorder="1" applyAlignment="1">
      <alignment horizontal="center"/>
    </xf>
    <xf numFmtId="17" fontId="22" fillId="6" borderId="33" xfId="0" applyNumberFormat="1" applyFont="1" applyFill="1" applyBorder="1" applyAlignment="1">
      <alignment horizontal="center"/>
    </xf>
    <xf numFmtId="17" fontId="22" fillId="6" borderId="10" xfId="0" applyNumberFormat="1" applyFont="1" applyFill="1" applyBorder="1" applyAlignment="1">
      <alignment horizontal="center"/>
    </xf>
    <xf numFmtId="0" fontId="12" fillId="2" borderId="0" xfId="0" applyFont="1" applyFill="1" applyAlignment="1">
      <alignment horizontal="left" wrapText="1"/>
    </xf>
  </cellXfs>
  <cellStyles count="121">
    <cellStyle name="_%(SignOnly)" xfId="37" xr:uid="{00000000-0005-0000-0000-000000000000}"/>
    <cellStyle name="_%(SignSpaceOnly)" xfId="38" xr:uid="{00000000-0005-0000-0000-000001000000}"/>
    <cellStyle name="_Comma" xfId="39" xr:uid="{00000000-0005-0000-0000-000002000000}"/>
    <cellStyle name="_Comma_Precios " xfId="40" xr:uid="{00000000-0005-0000-0000-000003000000}"/>
    <cellStyle name="_Currency" xfId="41" xr:uid="{00000000-0005-0000-0000-000004000000}"/>
    <cellStyle name="_Currency_Precios " xfId="42" xr:uid="{00000000-0005-0000-0000-000005000000}"/>
    <cellStyle name="_CurrencySpace" xfId="43" xr:uid="{00000000-0005-0000-0000-000006000000}"/>
    <cellStyle name="_CurrencySpace_Precios " xfId="44" xr:uid="{00000000-0005-0000-0000-000007000000}"/>
    <cellStyle name="_Euro" xfId="45" xr:uid="{00000000-0005-0000-0000-000008000000}"/>
    <cellStyle name="_Heading" xfId="46" xr:uid="{00000000-0005-0000-0000-000009000000}"/>
    <cellStyle name="_Highlight" xfId="47" xr:uid="{00000000-0005-0000-0000-00000A000000}"/>
    <cellStyle name="_Multiple" xfId="48" xr:uid="{00000000-0005-0000-0000-00000B000000}"/>
    <cellStyle name="_Multiple_Precios " xfId="49" xr:uid="{00000000-0005-0000-0000-00000C000000}"/>
    <cellStyle name="_MultipleSpace" xfId="50" xr:uid="{00000000-0005-0000-0000-00000D000000}"/>
    <cellStyle name="_MultipleSpace_Precios " xfId="51" xr:uid="{00000000-0005-0000-0000-00000E000000}"/>
    <cellStyle name="_Percent" xfId="52" xr:uid="{00000000-0005-0000-0000-00000F000000}"/>
    <cellStyle name="_PercentSpace" xfId="53" xr:uid="{00000000-0005-0000-0000-000010000000}"/>
    <cellStyle name="_SubHeading" xfId="54" xr:uid="{00000000-0005-0000-0000-000011000000}"/>
    <cellStyle name="_Table" xfId="55" xr:uid="{00000000-0005-0000-0000-000012000000}"/>
    <cellStyle name="_TableHead" xfId="56" xr:uid="{00000000-0005-0000-0000-000013000000}"/>
    <cellStyle name="_TableRowHead" xfId="57" xr:uid="{00000000-0005-0000-0000-000014000000}"/>
    <cellStyle name="_TableSuperHead" xfId="58" xr:uid="{00000000-0005-0000-0000-000015000000}"/>
    <cellStyle name="Cabecera 1" xfId="15" xr:uid="{00000000-0005-0000-0000-000016000000}"/>
    <cellStyle name="Cabecera 2" xfId="16" xr:uid="{00000000-0005-0000-0000-000017000000}"/>
    <cellStyle name="Comma" xfId="1" xr:uid="{00000000-0005-0000-0000-000018000000}"/>
    <cellStyle name="Comma0" xfId="17" xr:uid="{00000000-0005-0000-0000-00001B000000}"/>
    <cellStyle name="Currency" xfId="10" xr:uid="{00000000-0005-0000-0000-00001C000000}"/>
    <cellStyle name="Currency 2" xfId="87" xr:uid="{7B453196-9157-4C01-9792-69A2CBB60F72}"/>
    <cellStyle name="Currency0" xfId="18" xr:uid="{00000000-0005-0000-0000-00001F000000}"/>
    <cellStyle name="Date" xfId="19" xr:uid="{00000000-0005-0000-0000-000020000000}"/>
    <cellStyle name="Estilo 1" xfId="59" xr:uid="{00000000-0005-0000-0000-000021000000}"/>
    <cellStyle name="Estilo 2" xfId="60" xr:uid="{00000000-0005-0000-0000-000022000000}"/>
    <cellStyle name="Euro" xfId="61" xr:uid="{00000000-0005-0000-0000-000023000000}"/>
    <cellStyle name="Fecha" xfId="20" xr:uid="{00000000-0005-0000-0000-000024000000}"/>
    <cellStyle name="Fijo" xfId="21" xr:uid="{00000000-0005-0000-0000-000025000000}"/>
    <cellStyle name="Fixed" xfId="22" xr:uid="{00000000-0005-0000-0000-000026000000}"/>
    <cellStyle name="Heading 1" xfId="23" xr:uid="{00000000-0005-0000-0000-000027000000}"/>
    <cellStyle name="Heading 2" xfId="24" xr:uid="{00000000-0005-0000-0000-000028000000}"/>
    <cellStyle name="Heading1" xfId="25" xr:uid="{00000000-0005-0000-0000-000029000000}"/>
    <cellStyle name="Heading2" xfId="26" xr:uid="{00000000-0005-0000-0000-00002A000000}"/>
    <cellStyle name="Millares [0]" xfId="80" builtinId="6"/>
    <cellStyle name="Millares [0] 2" xfId="11" xr:uid="{00000000-0005-0000-0000-00002E000000}"/>
    <cellStyle name="Millares [0] 2 2" xfId="107" xr:uid="{76E8E208-5BE6-4D67-BCFE-13915723D463}"/>
    <cellStyle name="Millares [0] 2 3" xfId="88" xr:uid="{E1A40D51-4FC8-4FA6-A252-527FD3FDBC5D}"/>
    <cellStyle name="Millares [0] 3" xfId="79" xr:uid="{00000000-0005-0000-0000-00002F000000}"/>
    <cellStyle name="Millares [0] 3 2" xfId="117" xr:uid="{ABD60DC4-9E0C-41B8-8829-86A70374DAF8}"/>
    <cellStyle name="Millares [0] 3 3" xfId="98" xr:uid="{C389A02E-A411-488B-8F28-8C1759E7C0A2}"/>
    <cellStyle name="Millares [0] 4" xfId="118" xr:uid="{919B9FBC-91C2-4895-AB28-425A2D30727E}"/>
    <cellStyle name="Millares [0] 5" xfId="99" xr:uid="{B3041384-823B-446C-B003-F3684A2EBA25}"/>
    <cellStyle name="Millares 2" xfId="2" xr:uid="{00000000-0005-0000-0000-000030000000}"/>
    <cellStyle name="Millares 2 2" xfId="8" xr:uid="{00000000-0005-0000-0000-000031000000}"/>
    <cellStyle name="Millares 2 3" xfId="28" xr:uid="{00000000-0005-0000-0000-000032000000}"/>
    <cellStyle name="Millares 2 4" xfId="101" xr:uid="{4335D913-57A8-42E7-967B-AD95B8001BED}"/>
    <cellStyle name="Millares 2 5" xfId="82" xr:uid="{1BB35362-6B5F-45B3-B8C5-9E6274C2066F}"/>
    <cellStyle name="Millares 3" xfId="4" xr:uid="{00000000-0005-0000-0000-000033000000}"/>
    <cellStyle name="Millares 3 2" xfId="103" xr:uid="{3FFEF27A-4C36-41AC-AE0E-54A92467B2BA}"/>
    <cellStyle name="Millares 3 3" xfId="84" xr:uid="{C82C36B2-1E09-4BAC-B007-31D3CDBD0056}"/>
    <cellStyle name="Millares 4" xfId="13" xr:uid="{00000000-0005-0000-0000-000034000000}"/>
    <cellStyle name="Millares 4 2" xfId="109" xr:uid="{91BBCDD7-8027-44C9-B2B3-EADD590FFB2B}"/>
    <cellStyle name="Millares 4 3" xfId="90" xr:uid="{8E27402A-B155-42D5-94A8-DF713E0C1990}"/>
    <cellStyle name="Millares 5" xfId="14" xr:uid="{00000000-0005-0000-0000-000035000000}"/>
    <cellStyle name="Millares 5 2" xfId="110" xr:uid="{F9659969-A27B-4AC6-B731-7B0B25F3085F}"/>
    <cellStyle name="Millares 5 3" xfId="91" xr:uid="{8D1808AA-4C04-4734-810D-0C6105A13406}"/>
    <cellStyle name="Millares 6" xfId="27" xr:uid="{00000000-0005-0000-0000-000036000000}"/>
    <cellStyle name="Millares 6 2" xfId="111" xr:uid="{275FD2EF-FD76-4D6D-A5DF-051EC63945C1}"/>
    <cellStyle name="Millares 6 3" xfId="92" xr:uid="{7E88B19C-7D07-428E-AED7-71ADC17B2AE8}"/>
    <cellStyle name="Millares 7" xfId="62" xr:uid="{00000000-0005-0000-0000-000037000000}"/>
    <cellStyle name="Moneda [0]" xfId="81" builtinId="7"/>
    <cellStyle name="Moneda [0] 2" xfId="119" xr:uid="{327FD4AD-3C4A-4576-BDD4-07CC3C49304F}"/>
    <cellStyle name="Moneda [0] 3" xfId="100" xr:uid="{8851E643-3A23-4B9C-8EFA-1DB504A2E84E}"/>
    <cellStyle name="Moneda 2" xfId="106" xr:uid="{071A59E8-0437-4856-AA14-411577C9D954}"/>
    <cellStyle name="Monetario" xfId="29" xr:uid="{00000000-0005-0000-0000-00003A000000}"/>
    <cellStyle name="Monetario0" xfId="30" xr:uid="{00000000-0005-0000-0000-00003B000000}"/>
    <cellStyle name="Normal" xfId="0" builtinId="0"/>
    <cellStyle name="Normal 2" xfId="3" xr:uid="{00000000-0005-0000-0000-00003D000000}"/>
    <cellStyle name="Normal 2 2" xfId="9" xr:uid="{00000000-0005-0000-0000-00003E000000}"/>
    <cellStyle name="Normal 2 2 2" xfId="78" xr:uid="{00000000-0005-0000-0000-00003F000000}"/>
    <cellStyle name="Normal 2 2 2 2" xfId="116" xr:uid="{89F7B073-A6BA-4757-8D1D-B82FA1DFDA99}"/>
    <cellStyle name="Normal 2 2 2 3" xfId="97" xr:uid="{924E2679-78EA-4DAE-AC27-1783699407CC}"/>
    <cellStyle name="Normal 2 2 3" xfId="105" xr:uid="{EF4A02DF-390B-418D-9943-FA1E46C0C52B}"/>
    <cellStyle name="Normal 2 2 4" xfId="86" xr:uid="{02718947-68DD-4BAA-AFB5-997A4CF21F64}"/>
    <cellStyle name="Normal 2 3" xfId="12" xr:uid="{00000000-0005-0000-0000-000040000000}"/>
    <cellStyle name="Normal 2 3 2" xfId="108" xr:uid="{8FBF059A-DA90-4A4A-9920-89E653BE69A5}"/>
    <cellStyle name="Normal 2 3 3" xfId="89" xr:uid="{5F26B654-D71F-4943-AA4A-FAAABC40DFE5}"/>
    <cellStyle name="Normal 2 4" xfId="31" xr:uid="{00000000-0005-0000-0000-000041000000}"/>
    <cellStyle name="Normal 2 4 2" xfId="112" xr:uid="{B12F33D1-52DE-4401-8F26-8555D42A6008}"/>
    <cellStyle name="Normal 2 4 3" xfId="93" xr:uid="{D0FAF4FC-1F94-48BA-89D0-1A75DBD428A3}"/>
    <cellStyle name="Normal 2 5" xfId="76" xr:uid="{00000000-0005-0000-0000-000042000000}"/>
    <cellStyle name="Normal 2 5 2" xfId="114" xr:uid="{C8C5F91A-0909-4AAD-A1BA-10F949279D8A}"/>
    <cellStyle name="Normal 2 5 3" xfId="95" xr:uid="{8A936A2D-B879-45F2-B1E4-B4B6E59B0921}"/>
    <cellStyle name="Normal 2 6" xfId="102" xr:uid="{27E001BC-E0CA-40CA-9C24-8BD3F357A0AD}"/>
    <cellStyle name="Normal 2 7" xfId="83" xr:uid="{11A33E57-551D-4B83-90D1-21D1E391F66E}"/>
    <cellStyle name="Normal 3" xfId="5" xr:uid="{00000000-0005-0000-0000-000043000000}"/>
    <cellStyle name="Percent" xfId="120" xr:uid="{00000000-0005-0000-0000-000044000000}"/>
    <cellStyle name="Porcentaje 2" xfId="6" xr:uid="{00000000-0005-0000-0000-000046000000}"/>
    <cellStyle name="Porcentaje 2 2" xfId="32" xr:uid="{00000000-0005-0000-0000-000047000000}"/>
    <cellStyle name="Porcentaje 2 3" xfId="75" xr:uid="{00000000-0005-0000-0000-000048000000}"/>
    <cellStyle name="Porcentaje 2 3 2" xfId="113" xr:uid="{280FF293-D6AD-4217-8363-9D902BC1B367}"/>
    <cellStyle name="Porcentaje 2 3 3" xfId="94" xr:uid="{051971AF-79D6-4D43-B19B-324E222592C7}"/>
    <cellStyle name="Porcentaje 2 4" xfId="104" xr:uid="{8B686902-E2B1-4AB5-9F24-52C92FC68003}"/>
    <cellStyle name="Porcentaje 2 5" xfId="85" xr:uid="{D416F12B-C083-478B-8B68-2F7989831050}"/>
    <cellStyle name="Porcentaje 3" xfId="77" xr:uid="{00000000-0005-0000-0000-000049000000}"/>
    <cellStyle name="Porcentaje 3 2" xfId="115" xr:uid="{E85EC5F1-ED48-47D7-9306-9B82AFAD5714}"/>
    <cellStyle name="Porcentaje 3 3" xfId="96" xr:uid="{4B893180-516F-4CCC-8993-C57A4D63281C}"/>
    <cellStyle name="Porcentual 2" xfId="7" xr:uid="{00000000-0005-0000-0000-00004A000000}"/>
    <cellStyle name="Punto" xfId="33" xr:uid="{00000000-0005-0000-0000-00004B000000}"/>
    <cellStyle name="Punto0" xfId="34" xr:uid="{00000000-0005-0000-0000-00004C000000}"/>
    <cellStyle name="Resumen" xfId="35" xr:uid="{00000000-0005-0000-0000-00004D000000}"/>
    <cellStyle name="Style 27" xfId="63" xr:uid="{00000000-0005-0000-0000-00004E000000}"/>
    <cellStyle name="Text" xfId="64" xr:uid="{00000000-0005-0000-0000-00004F000000}"/>
    <cellStyle name="Total 2" xfId="36" xr:uid="{00000000-0005-0000-0000-000050000000}"/>
    <cellStyle name="ДАТА" xfId="65" xr:uid="{00000000-0005-0000-0000-000051000000}"/>
    <cellStyle name="ДЕНЕЖНЫЙ_BOPENGC" xfId="66" xr:uid="{00000000-0005-0000-0000-000052000000}"/>
    <cellStyle name="ЗАГОЛОВОК1" xfId="67" xr:uid="{00000000-0005-0000-0000-000053000000}"/>
    <cellStyle name="ЗАГОЛОВОК2" xfId="68" xr:uid="{00000000-0005-0000-0000-000054000000}"/>
    <cellStyle name="ИТОГОВЫЙ" xfId="69" xr:uid="{00000000-0005-0000-0000-000055000000}"/>
    <cellStyle name="Обычный_BOPENGC" xfId="70" xr:uid="{00000000-0005-0000-0000-000056000000}"/>
    <cellStyle name="ПРОЦЕНТНЫЙ_BOPENGC" xfId="71" xr:uid="{00000000-0005-0000-0000-000057000000}"/>
    <cellStyle name="ТЕКСТ" xfId="72" xr:uid="{00000000-0005-0000-0000-000058000000}"/>
    <cellStyle name="ФИКСИРОВАННЫЙ" xfId="73" xr:uid="{00000000-0005-0000-0000-000059000000}"/>
    <cellStyle name="ФИНАНСОВЫЙ_BOPENGC" xfId="74" xr:uid="{00000000-0005-0000-0000-00005A000000}"/>
  </cellStyles>
  <dxfs count="0"/>
  <tableStyles count="1" defaultTableStyle="TableStyleMedium9" defaultPivotStyle="PivotStyleLight16">
    <tableStyle name="Invisible" pivot="0" table="0" count="0" xr9:uid="{BCCF3AAD-1D15-48B9-93CC-387947912C0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externos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0"/>
          <c:order val="0"/>
          <c:tx>
            <c:strRef>
              <c:f>'2010-20191S'!$C$40</c:f>
              <c:strCache>
                <c:ptCount val="1"/>
                <c:pt idx="0">
                  <c:v>Activos Externos de la Tesorería</c:v>
                </c:pt>
              </c:strCache>
            </c:strRef>
          </c:tx>
          <c:spPr>
            <a:solidFill>
              <a:schemeClr val="tx2"/>
            </a:solidFill>
            <a:ln>
              <a:noFill/>
            </a:ln>
            <a:effectLst/>
          </c:spPr>
          <c:invertIfNegative val="0"/>
          <c:dLbls>
            <c:dLbl>
              <c:idx val="2"/>
              <c:layout>
                <c:manualLayout>
                  <c:x val="-3.6260971067128262E-17"/>
                  <c:y val="-9.25925925925934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'2010-20191S'!$D$40:$L$40</c:f>
              <c:numCache>
                <c:formatCode>#,##0.0</c:formatCode>
                <c:ptCount val="9"/>
                <c:pt idx="0">
                  <c:v>0.47751766361378939</c:v>
                </c:pt>
                <c:pt idx="1">
                  <c:v>0.47934089266445823</c:v>
                </c:pt>
                <c:pt idx="2">
                  <c:v>0.16063622071326555</c:v>
                </c:pt>
                <c:pt idx="3">
                  <c:v>0.3046614971624953</c:v>
                </c:pt>
                <c:pt idx="4">
                  <c:v>0.32063801585900253</c:v>
                </c:pt>
                <c:pt idx="5">
                  <c:v>0.69259120557359599</c:v>
                </c:pt>
                <c:pt idx="6">
                  <c:v>0.97930628683495313</c:v>
                </c:pt>
                <c:pt idx="7">
                  <c:v>0.82895091771157092</c:v>
                </c:pt>
                <c:pt idx="8">
                  <c:v>1.0503679677979874</c:v>
                </c:pt>
              </c:numCache>
            </c:numRef>
          </c:val>
          <c:extLst>
            <c:ext xmlns:c16="http://schemas.microsoft.com/office/drawing/2014/chart" uri="{C3380CC4-5D6E-409C-BE32-E72D297353CC}">
              <c16:uniqueId val="{00000000-5411-42E0-BAD6-314AAB603B3A}"/>
            </c:ext>
          </c:extLst>
        </c:ser>
        <c:ser>
          <c:idx val="1"/>
          <c:order val="1"/>
          <c:tx>
            <c:strRef>
              <c:f>'2010-20191S'!$C$41</c:f>
              <c:strCache>
                <c:ptCount val="1"/>
                <c:pt idx="0">
                  <c:v>Activos del FAEP</c:v>
                </c:pt>
              </c:strCache>
            </c:strRef>
          </c:tx>
          <c:spPr>
            <a:solidFill>
              <a:schemeClr val="accent3"/>
            </a:solidFill>
            <a:ln>
              <a:noFill/>
            </a:ln>
            <a:effectLst/>
          </c:spPr>
          <c:invertIfNegative val="0"/>
          <c:dLbls>
            <c:dLbl>
              <c:idx val="2"/>
              <c:layout>
                <c:manualLayout>
                  <c:x val="-3.6260971067128262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411-42E0-BAD6-314AAB603B3A}"/>
                </c:ext>
              </c:extLst>
            </c:dLbl>
            <c:dLbl>
              <c:idx val="8"/>
              <c:delete val="1"/>
              <c:extLst>
                <c:ext xmlns:c15="http://schemas.microsoft.com/office/drawing/2012/chart" uri="{CE6537A1-D6FC-4f65-9D91-7224C49458BB}"/>
                <c:ext xmlns:c16="http://schemas.microsoft.com/office/drawing/2014/chart" uri="{C3380CC4-5D6E-409C-BE32-E72D297353CC}">
                  <c16:uniqueId val="{00000008-5411-42E0-BAD6-314AAB603B3A}"/>
                </c:ext>
              </c:extLst>
            </c:dLbl>
            <c:dLbl>
              <c:idx val="9"/>
              <c:delete val="1"/>
              <c:extLst>
                <c:ext xmlns:c15="http://schemas.microsoft.com/office/drawing/2012/chart" uri="{CE6537A1-D6FC-4f65-9D91-7224C49458BB}"/>
                <c:ext xmlns:c16="http://schemas.microsoft.com/office/drawing/2014/chart" uri="{C3380CC4-5D6E-409C-BE32-E72D297353CC}">
                  <c16:uniqueId val="{00000009-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'2010-20191S'!$D$41:$L$41</c:f>
              <c:numCache>
                <c:formatCode>#,##0.0</c:formatCode>
                <c:ptCount val="9"/>
                <c:pt idx="0">
                  <c:v>0.3464044350776353</c:v>
                </c:pt>
                <c:pt idx="1">
                  <c:v>0.33869312896481235</c:v>
                </c:pt>
                <c:pt idx="2">
                  <c:v>0.26025245078986842</c:v>
                </c:pt>
                <c:pt idx="3">
                  <c:v>0.23169687120652574</c:v>
                </c:pt>
                <c:pt idx="4">
                  <c:v>0.17732368889551714</c:v>
                </c:pt>
                <c:pt idx="5">
                  <c:v>0.17572967219274394</c:v>
                </c:pt>
                <c:pt idx="6">
                  <c:v>0.11833431921770504</c:v>
                </c:pt>
                <c:pt idx="7">
                  <c:v>7.351090748255272E-2</c:v>
                </c:pt>
                <c:pt idx="8">
                  <c:v>3.8813585831686072E-2</c:v>
                </c:pt>
              </c:numCache>
            </c:numRef>
          </c:val>
          <c:extLst>
            <c:ext xmlns:c16="http://schemas.microsoft.com/office/drawing/2014/chart" uri="{C3380CC4-5D6E-409C-BE32-E72D297353CC}">
              <c16:uniqueId val="{00000001-5411-42E0-BAD6-314AAB603B3A}"/>
            </c:ext>
          </c:extLst>
        </c:ser>
        <c:ser>
          <c:idx val="2"/>
          <c:order val="2"/>
          <c:tx>
            <c:strRef>
              <c:f>'2010-20191S'!$C$42</c:f>
              <c:strCache>
                <c:ptCount val="1"/>
                <c:pt idx="0">
                  <c:v>Activos FAE</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'2010-20191S'!$D$42:$L$42</c:f>
              <c:numCache>
                <c:formatCode>#,##0.0</c:formatCode>
                <c:ptCount val="9"/>
                <c:pt idx="2">
                  <c:v>0.21783952335433618</c:v>
                </c:pt>
                <c:pt idx="3">
                  <c:v>0.44463395204768902</c:v>
                </c:pt>
                <c:pt idx="4">
                  <c:v>0.78554337238009797</c:v>
                </c:pt>
                <c:pt idx="5">
                  <c:v>1.2094164392356006</c:v>
                </c:pt>
                <c:pt idx="6">
                  <c:v>1.2046861520615177</c:v>
                </c:pt>
                <c:pt idx="7">
                  <c:v>1.197941128935857</c:v>
                </c:pt>
                <c:pt idx="8">
                  <c:v>1.0427632492198751</c:v>
                </c:pt>
              </c:numCache>
            </c:numRef>
          </c:val>
          <c:extLst>
            <c:ext xmlns:c16="http://schemas.microsoft.com/office/drawing/2014/chart" uri="{C3380CC4-5D6E-409C-BE32-E72D297353CC}">
              <c16:uniqueId val="{00000002-5411-42E0-BAD6-314AAB603B3A}"/>
            </c:ext>
          </c:extLst>
        </c:ser>
        <c:ser>
          <c:idx val="3"/>
          <c:order val="3"/>
          <c:tx>
            <c:strRef>
              <c:f>'2010-20191S'!$C$43</c:f>
              <c:strCache>
                <c:ptCount val="1"/>
                <c:pt idx="0">
                  <c:v>Activos Externos Entidades Descentralizadas</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5411-42E0-BAD6-314AAB603B3A}"/>
                </c:ext>
              </c:extLst>
            </c:dLbl>
            <c:dLbl>
              <c:idx val="1"/>
              <c:delete val="1"/>
              <c:extLst>
                <c:ext xmlns:c15="http://schemas.microsoft.com/office/drawing/2012/chart" uri="{CE6537A1-D6FC-4f65-9D91-7224C49458BB}"/>
                <c:ext xmlns:c16="http://schemas.microsoft.com/office/drawing/2014/chart" uri="{C3380CC4-5D6E-409C-BE32-E72D297353CC}">
                  <c16:uniqueId val="{00000006-5411-42E0-BAD6-314AAB603B3A}"/>
                </c:ext>
              </c:extLst>
            </c:dLbl>
            <c:dLbl>
              <c:idx val="2"/>
              <c:delete val="1"/>
              <c:extLst>
                <c:ext xmlns:c15="http://schemas.microsoft.com/office/drawing/2012/chart" uri="{CE6537A1-D6FC-4f65-9D91-7224C49458BB}"/>
                <c:ext xmlns:c16="http://schemas.microsoft.com/office/drawing/2014/chart" uri="{C3380CC4-5D6E-409C-BE32-E72D297353CC}">
                  <c16:uniqueId val="{00000007-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'2010-20191S'!$D$43:$L$43</c:f>
              <c:numCache>
                <c:formatCode>#,##0.0</c:formatCode>
                <c:ptCount val="9"/>
                <c:pt idx="0">
                  <c:v>3.6103837064198188E-2</c:v>
                </c:pt>
                <c:pt idx="1">
                  <c:v>6.3117928088846531E-2</c:v>
                </c:pt>
                <c:pt idx="2">
                  <c:v>0.11721933353530595</c:v>
                </c:pt>
                <c:pt idx="3">
                  <c:v>0.18503619601955035</c:v>
                </c:pt>
                <c:pt idx="4">
                  <c:v>0.39046587450829373</c:v>
                </c:pt>
                <c:pt idx="5">
                  <c:v>0.21346241283544234</c:v>
                </c:pt>
                <c:pt idx="6">
                  <c:v>0.24515363804099161</c:v>
                </c:pt>
                <c:pt idx="7">
                  <c:v>0.14348664036067488</c:v>
                </c:pt>
                <c:pt idx="8">
                  <c:v>0.26268497850277717</c:v>
                </c:pt>
              </c:numCache>
            </c:numRef>
          </c:val>
          <c:extLst>
            <c:ext xmlns:c16="http://schemas.microsoft.com/office/drawing/2014/chart" uri="{C3380CC4-5D6E-409C-BE32-E72D297353CC}">
              <c16:uniqueId val="{00000003-5411-42E0-BAD6-314AAB603B3A}"/>
            </c:ext>
          </c:extLst>
        </c:ser>
        <c:dLbls>
          <c:showLegendKey val="0"/>
          <c:showVal val="1"/>
          <c:showCatName val="0"/>
          <c:showSerName val="0"/>
          <c:showPercent val="0"/>
          <c:showBubbleSize val="0"/>
        </c:dLbls>
        <c:gapWidth val="150"/>
        <c:overlap val="100"/>
        <c:axId val="563792352"/>
        <c:axId val="563817920"/>
      </c:barChart>
      <c:lineChart>
        <c:grouping val="standard"/>
        <c:varyColors val="0"/>
        <c:ser>
          <c:idx val="4"/>
          <c:order val="4"/>
          <c:tx>
            <c:strRef>
              <c:f>'2010-20191S'!$C$44</c:f>
              <c:strCache>
                <c:ptCount val="1"/>
                <c:pt idx="0">
                  <c:v>Activos Externos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'2010-20191S'!$D$44:$L$44</c:f>
              <c:numCache>
                <c:formatCode>#,##0.0</c:formatCode>
                <c:ptCount val="9"/>
                <c:pt idx="0">
                  <c:v>0.86002593575562281</c:v>
                </c:pt>
                <c:pt idx="1">
                  <c:v>0.88115194971811706</c:v>
                </c:pt>
                <c:pt idx="2">
                  <c:v>0.75594752839277612</c:v>
                </c:pt>
                <c:pt idx="3">
                  <c:v>1.1660285164362605</c:v>
                </c:pt>
                <c:pt idx="4">
                  <c:v>1.6739709516429113</c:v>
                </c:pt>
                <c:pt idx="5">
                  <c:v>2.2911997298373832</c:v>
                </c:pt>
                <c:pt idx="6">
                  <c:v>2.5474803961551675</c:v>
                </c:pt>
                <c:pt idx="7">
                  <c:v>2.2438895944906556</c:v>
                </c:pt>
                <c:pt idx="8">
                  <c:v>2.3946297813523256</c:v>
                </c:pt>
              </c:numCache>
            </c:numRef>
          </c:val>
          <c:smooth val="0"/>
          <c:extLst>
            <c:ext xmlns:c16="http://schemas.microsoft.com/office/drawing/2014/chart" uri="{C3380CC4-5D6E-409C-BE32-E72D297353CC}">
              <c16:uniqueId val="{00000004-5411-42E0-BAD6-314AAB603B3A}"/>
            </c:ext>
          </c:extLst>
        </c:ser>
        <c:dLbls>
          <c:showLegendKey val="0"/>
          <c:showVal val="1"/>
          <c:showCatName val="0"/>
          <c:showSerName val="0"/>
          <c:showPercent val="0"/>
          <c:showBubbleSize val="0"/>
        </c:dLbls>
        <c:marker val="1"/>
        <c:smooth val="0"/>
        <c:axId val="563792352"/>
        <c:axId val="563817920"/>
      </c:lineChart>
      <c:catAx>
        <c:axId val="5637923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17920"/>
        <c:crosses val="autoZero"/>
        <c:auto val="1"/>
        <c:lblAlgn val="ctr"/>
        <c:lblOffset val="100"/>
        <c:noMultiLvlLbl val="0"/>
      </c:catAx>
      <c:valAx>
        <c:axId val="563817920"/>
        <c:scaling>
          <c:orientation val="minMax"/>
        </c:scaling>
        <c:delete val="1"/>
        <c:axPos val="l"/>
        <c:numFmt formatCode="#,##0.0" sourceLinked="1"/>
        <c:majorTickMark val="none"/>
        <c:minorTickMark val="none"/>
        <c:tickLblPos val="nextTo"/>
        <c:crossAx val="563792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internos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2"/>
          <c:order val="0"/>
          <c:tx>
            <c:strRef>
              <c:f>'2010-20191S'!$C$49</c:f>
              <c:strCache>
                <c:ptCount val="1"/>
                <c:pt idx="0">
                  <c:v>M3 público</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F6A-4C6D-AF2D-8682DC1249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'2010-20191S'!$D$49:$L$49</c:f>
              <c:numCache>
                <c:formatCode>#,##0.0</c:formatCode>
                <c:ptCount val="9"/>
                <c:pt idx="0">
                  <c:v>5.9416449114090248</c:v>
                </c:pt>
                <c:pt idx="1">
                  <c:v>5.5259789015403813</c:v>
                </c:pt>
                <c:pt idx="2">
                  <c:v>5.9296497350020321</c:v>
                </c:pt>
                <c:pt idx="3">
                  <c:v>6.8991382969681947</c:v>
                </c:pt>
                <c:pt idx="4">
                  <c:v>6.8142562228537855</c:v>
                </c:pt>
                <c:pt idx="5">
                  <c:v>5.8458380298261439</c:v>
                </c:pt>
                <c:pt idx="6">
                  <c:v>5.6483440765282555</c:v>
                </c:pt>
                <c:pt idx="7">
                  <c:v>5.2482319988800974</c:v>
                </c:pt>
                <c:pt idx="8">
                  <c:v>5.8564370099234253</c:v>
                </c:pt>
              </c:numCache>
            </c:numRef>
          </c:val>
          <c:extLst>
            <c:ext xmlns:c16="http://schemas.microsoft.com/office/drawing/2014/chart" uri="{C3380CC4-5D6E-409C-BE32-E72D297353CC}">
              <c16:uniqueId val="{00000007-CF6A-4C6D-AF2D-8682DC124920}"/>
            </c:ext>
          </c:extLst>
        </c:ser>
        <c:ser>
          <c:idx val="3"/>
          <c:order val="1"/>
          <c:tx>
            <c:strRef>
              <c:f>'2010-20191S'!$C$50</c:f>
              <c:strCache>
                <c:ptCount val="1"/>
                <c:pt idx="0">
                  <c:v>Depósito del GNC en el BanRep</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CF6A-4C6D-AF2D-8682DC124920}"/>
                </c:ext>
              </c:extLst>
            </c:dLbl>
            <c:dLbl>
              <c:idx val="1"/>
              <c:delete val="1"/>
              <c:extLst>
                <c:ext xmlns:c15="http://schemas.microsoft.com/office/drawing/2012/chart" uri="{CE6537A1-D6FC-4f65-9D91-7224C49458BB}"/>
                <c:ext xmlns:c16="http://schemas.microsoft.com/office/drawing/2014/chart" uri="{C3380CC4-5D6E-409C-BE32-E72D297353CC}">
                  <c16:uniqueId val="{00000009-CF6A-4C6D-AF2D-8682DC124920}"/>
                </c:ext>
              </c:extLst>
            </c:dLbl>
            <c:dLbl>
              <c:idx val="2"/>
              <c:delete val="1"/>
              <c:extLst>
                <c:ext xmlns:c15="http://schemas.microsoft.com/office/drawing/2012/chart" uri="{CE6537A1-D6FC-4f65-9D91-7224C49458BB}"/>
                <c:ext xmlns:c16="http://schemas.microsoft.com/office/drawing/2014/chart" uri="{C3380CC4-5D6E-409C-BE32-E72D297353CC}">
                  <c16:uniqueId val="{0000000A-CF6A-4C6D-AF2D-8682DC1249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'2010-20191S'!$D$50:$L$50</c:f>
              <c:numCache>
                <c:formatCode>#,##0.0</c:formatCode>
                <c:ptCount val="9"/>
                <c:pt idx="0">
                  <c:v>0.62983150729293635</c:v>
                </c:pt>
                <c:pt idx="1">
                  <c:v>0.93481405767604286</c:v>
                </c:pt>
                <c:pt idx="2">
                  <c:v>1.3366360311837533</c:v>
                </c:pt>
                <c:pt idx="3">
                  <c:v>2.0527383689685355</c:v>
                </c:pt>
                <c:pt idx="4">
                  <c:v>2.7558600275526577</c:v>
                </c:pt>
                <c:pt idx="5">
                  <c:v>1.163100298499304</c:v>
                </c:pt>
                <c:pt idx="6">
                  <c:v>1.7223384290249193</c:v>
                </c:pt>
                <c:pt idx="7">
                  <c:v>1.5216788429396439</c:v>
                </c:pt>
                <c:pt idx="8">
                  <c:v>0.85339783746028464</c:v>
                </c:pt>
              </c:numCache>
            </c:numRef>
          </c:val>
          <c:extLst>
            <c:ext xmlns:c16="http://schemas.microsoft.com/office/drawing/2014/chart" uri="{C3380CC4-5D6E-409C-BE32-E72D297353CC}">
              <c16:uniqueId val="{0000000B-CF6A-4C6D-AF2D-8682DC124920}"/>
            </c:ext>
          </c:extLst>
        </c:ser>
        <c:dLbls>
          <c:showLegendKey val="0"/>
          <c:showVal val="1"/>
          <c:showCatName val="0"/>
          <c:showSerName val="0"/>
          <c:showPercent val="0"/>
          <c:showBubbleSize val="0"/>
        </c:dLbls>
        <c:gapWidth val="150"/>
        <c:overlap val="100"/>
        <c:axId val="563785824"/>
        <c:axId val="563807040"/>
      </c:barChart>
      <c:lineChart>
        <c:grouping val="standard"/>
        <c:varyColors val="0"/>
        <c:ser>
          <c:idx val="4"/>
          <c:order val="2"/>
          <c:tx>
            <c:strRef>
              <c:f>'2010-20191S'!$C$48</c:f>
              <c:strCache>
                <c:ptCount val="1"/>
                <c:pt idx="0">
                  <c:v>Activos internos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'2010-20191S'!$D$48:$L$48</c:f>
              <c:numCache>
                <c:formatCode>#,##0.0</c:formatCode>
                <c:ptCount val="9"/>
                <c:pt idx="0">
                  <c:v>6.5714764187019616</c:v>
                </c:pt>
                <c:pt idx="1">
                  <c:v>6.4607929592164242</c:v>
                </c:pt>
                <c:pt idx="2">
                  <c:v>7.2662857661857858</c:v>
                </c:pt>
                <c:pt idx="3">
                  <c:v>8.9518766659367301</c:v>
                </c:pt>
                <c:pt idx="4">
                  <c:v>9.5701162504064428</c:v>
                </c:pt>
                <c:pt idx="5">
                  <c:v>7.0089383283254483</c:v>
                </c:pt>
                <c:pt idx="6">
                  <c:v>7.3706825055531748</c:v>
                </c:pt>
                <c:pt idx="7">
                  <c:v>6.7699108418197413</c:v>
                </c:pt>
                <c:pt idx="8">
                  <c:v>6.7098348473837097</c:v>
                </c:pt>
              </c:numCache>
            </c:numRef>
          </c:val>
          <c:smooth val="0"/>
          <c:extLst>
            <c:ext xmlns:c16="http://schemas.microsoft.com/office/drawing/2014/chart" uri="{C3380CC4-5D6E-409C-BE32-E72D297353CC}">
              <c16:uniqueId val="{0000000C-CF6A-4C6D-AF2D-8682DC124920}"/>
            </c:ext>
          </c:extLst>
        </c:ser>
        <c:dLbls>
          <c:showLegendKey val="0"/>
          <c:showVal val="1"/>
          <c:showCatName val="0"/>
          <c:showSerName val="0"/>
          <c:showPercent val="0"/>
          <c:showBubbleSize val="0"/>
        </c:dLbls>
        <c:marker val="1"/>
        <c:smooth val="0"/>
        <c:axId val="563785824"/>
        <c:axId val="563807040"/>
      </c:lineChart>
      <c:catAx>
        <c:axId val="563785824"/>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07040"/>
        <c:crosses val="autoZero"/>
        <c:auto val="1"/>
        <c:lblAlgn val="ctr"/>
        <c:lblOffset val="100"/>
        <c:noMultiLvlLbl val="0"/>
      </c:catAx>
      <c:valAx>
        <c:axId val="563807040"/>
        <c:scaling>
          <c:orientation val="minMax"/>
        </c:scaling>
        <c:delete val="1"/>
        <c:axPos val="l"/>
        <c:numFmt formatCode="#,##0.0" sourceLinked="1"/>
        <c:majorTickMark val="none"/>
        <c:minorTickMark val="none"/>
        <c:tickLblPos val="nextTo"/>
        <c:crossAx val="563785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2"/>
          <c:order val="0"/>
          <c:tx>
            <c:strRef>
              <c:f>'2010-20191S'!$C$48</c:f>
              <c:strCache>
                <c:ptCount val="1"/>
                <c:pt idx="0">
                  <c:v>Activos internos</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9B-4F1C-B9E3-2B04F2D0D0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'2010-20191S'!$D$48:$L$48</c:f>
              <c:numCache>
                <c:formatCode>#,##0.0</c:formatCode>
                <c:ptCount val="9"/>
                <c:pt idx="0">
                  <c:v>6.5714764187019616</c:v>
                </c:pt>
                <c:pt idx="1">
                  <c:v>6.4607929592164242</c:v>
                </c:pt>
                <c:pt idx="2">
                  <c:v>7.2662857661857858</c:v>
                </c:pt>
                <c:pt idx="3">
                  <c:v>8.9518766659367301</c:v>
                </c:pt>
                <c:pt idx="4">
                  <c:v>9.5701162504064428</c:v>
                </c:pt>
                <c:pt idx="5">
                  <c:v>7.0089383283254483</c:v>
                </c:pt>
                <c:pt idx="6">
                  <c:v>7.3706825055531748</c:v>
                </c:pt>
                <c:pt idx="7">
                  <c:v>6.7699108418197413</c:v>
                </c:pt>
                <c:pt idx="8">
                  <c:v>6.7098348473837097</c:v>
                </c:pt>
              </c:numCache>
            </c:numRef>
          </c:val>
          <c:extLst>
            <c:ext xmlns:c16="http://schemas.microsoft.com/office/drawing/2014/chart" uri="{C3380CC4-5D6E-409C-BE32-E72D297353CC}">
              <c16:uniqueId val="{00000001-DE9B-4F1C-B9E3-2B04F2D0D0E8}"/>
            </c:ext>
          </c:extLst>
        </c:ser>
        <c:ser>
          <c:idx val="3"/>
          <c:order val="1"/>
          <c:tx>
            <c:strRef>
              <c:f>'2010-20191S'!$C$44</c:f>
              <c:strCache>
                <c:ptCount val="1"/>
                <c:pt idx="0">
                  <c:v>Activos Externos</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DE9B-4F1C-B9E3-2B04F2D0D0E8}"/>
                </c:ext>
              </c:extLst>
            </c:dLbl>
            <c:dLbl>
              <c:idx val="1"/>
              <c:delete val="1"/>
              <c:extLst>
                <c:ext xmlns:c15="http://schemas.microsoft.com/office/drawing/2012/chart" uri="{CE6537A1-D6FC-4f65-9D91-7224C49458BB}"/>
                <c:ext xmlns:c16="http://schemas.microsoft.com/office/drawing/2014/chart" uri="{C3380CC4-5D6E-409C-BE32-E72D297353CC}">
                  <c16:uniqueId val="{00000003-DE9B-4F1C-B9E3-2B04F2D0D0E8}"/>
                </c:ext>
              </c:extLst>
            </c:dLbl>
            <c:dLbl>
              <c:idx val="2"/>
              <c:delete val="1"/>
              <c:extLst>
                <c:ext xmlns:c15="http://schemas.microsoft.com/office/drawing/2012/chart" uri="{CE6537A1-D6FC-4f65-9D91-7224C49458BB}"/>
                <c:ext xmlns:c16="http://schemas.microsoft.com/office/drawing/2014/chart" uri="{C3380CC4-5D6E-409C-BE32-E72D297353CC}">
                  <c16:uniqueId val="{00000004-DE9B-4F1C-B9E3-2B04F2D0D0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'2010-20191S'!$D$44:$L$44</c:f>
              <c:numCache>
                <c:formatCode>#,##0.0</c:formatCode>
                <c:ptCount val="9"/>
                <c:pt idx="0">
                  <c:v>0.86002593575562281</c:v>
                </c:pt>
                <c:pt idx="1">
                  <c:v>0.88115194971811706</c:v>
                </c:pt>
                <c:pt idx="2">
                  <c:v>0.75594752839277612</c:v>
                </c:pt>
                <c:pt idx="3">
                  <c:v>1.1660285164362605</c:v>
                </c:pt>
                <c:pt idx="4">
                  <c:v>1.6739709516429113</c:v>
                </c:pt>
                <c:pt idx="5">
                  <c:v>2.2911997298373832</c:v>
                </c:pt>
                <c:pt idx="6">
                  <c:v>2.5474803961551675</c:v>
                </c:pt>
                <c:pt idx="7">
                  <c:v>2.2438895944906556</c:v>
                </c:pt>
                <c:pt idx="8">
                  <c:v>2.3946297813523256</c:v>
                </c:pt>
              </c:numCache>
            </c:numRef>
          </c:val>
          <c:extLst>
            <c:ext xmlns:c16="http://schemas.microsoft.com/office/drawing/2014/chart" uri="{C3380CC4-5D6E-409C-BE32-E72D297353CC}">
              <c16:uniqueId val="{00000005-DE9B-4F1C-B9E3-2B04F2D0D0E8}"/>
            </c:ext>
          </c:extLst>
        </c:ser>
        <c:dLbls>
          <c:showLegendKey val="0"/>
          <c:showVal val="1"/>
          <c:showCatName val="0"/>
          <c:showSerName val="0"/>
          <c:showPercent val="0"/>
          <c:showBubbleSize val="0"/>
        </c:dLbls>
        <c:gapWidth val="150"/>
        <c:overlap val="100"/>
        <c:axId val="563808672"/>
        <c:axId val="563812480"/>
      </c:barChart>
      <c:lineChart>
        <c:grouping val="standard"/>
        <c:varyColors val="0"/>
        <c:ser>
          <c:idx val="4"/>
          <c:order val="2"/>
          <c:tx>
            <c:strRef>
              <c:f>'2010-20191S'!$C$61</c:f>
              <c:strCache>
                <c:ptCount val="1"/>
                <c:pt idx="0">
                  <c:v>Activos totales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'2010-20191S'!$D$61:$L$61</c:f>
              <c:numCache>
                <c:formatCode>#,##0.0</c:formatCode>
                <c:ptCount val="9"/>
                <c:pt idx="0">
                  <c:v>7.4315023544575842</c:v>
                </c:pt>
                <c:pt idx="1">
                  <c:v>7.3419449089345417</c:v>
                </c:pt>
                <c:pt idx="2">
                  <c:v>8.0222332945785624</c:v>
                </c:pt>
                <c:pt idx="3">
                  <c:v>10.11790518237299</c:v>
                </c:pt>
                <c:pt idx="4">
                  <c:v>11.244087202049354</c:v>
                </c:pt>
                <c:pt idx="5">
                  <c:v>9.3001380581628315</c:v>
                </c:pt>
                <c:pt idx="6">
                  <c:v>9.9181629017083424</c:v>
                </c:pt>
                <c:pt idx="7">
                  <c:v>9.0138004363103974</c:v>
                </c:pt>
                <c:pt idx="8">
                  <c:v>9.1044646287360358</c:v>
                </c:pt>
              </c:numCache>
            </c:numRef>
          </c:val>
          <c:smooth val="0"/>
          <c:extLst>
            <c:ext xmlns:c16="http://schemas.microsoft.com/office/drawing/2014/chart" uri="{C3380CC4-5D6E-409C-BE32-E72D297353CC}">
              <c16:uniqueId val="{00000006-DE9B-4F1C-B9E3-2B04F2D0D0E8}"/>
            </c:ext>
          </c:extLst>
        </c:ser>
        <c:dLbls>
          <c:showLegendKey val="0"/>
          <c:showVal val="1"/>
          <c:showCatName val="0"/>
          <c:showSerName val="0"/>
          <c:showPercent val="0"/>
          <c:showBubbleSize val="0"/>
        </c:dLbls>
        <c:marker val="1"/>
        <c:smooth val="0"/>
        <c:axId val="563808672"/>
        <c:axId val="563812480"/>
      </c:lineChart>
      <c:catAx>
        <c:axId val="56380867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12480"/>
        <c:crosses val="autoZero"/>
        <c:auto val="1"/>
        <c:lblAlgn val="ctr"/>
        <c:lblOffset val="100"/>
        <c:noMultiLvlLbl val="0"/>
      </c:catAx>
      <c:valAx>
        <c:axId val="563812480"/>
        <c:scaling>
          <c:orientation val="minMax"/>
        </c:scaling>
        <c:delete val="1"/>
        <c:axPos val="l"/>
        <c:numFmt formatCode="#,##0.0" sourceLinked="1"/>
        <c:majorTickMark val="none"/>
        <c:minorTickMark val="none"/>
        <c:tickLblPos val="nextTo"/>
        <c:crossAx val="563808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179293</xdr:colOff>
      <xdr:row>3</xdr:row>
      <xdr:rowOff>118782</xdr:rowOff>
    </xdr:from>
    <xdr:to>
      <xdr:col>21</xdr:col>
      <xdr:colOff>504264</xdr:colOff>
      <xdr:row>21</xdr:row>
      <xdr:rowOff>38100</xdr:rowOff>
    </xdr:to>
    <xdr:graphicFrame macro="">
      <xdr:nvGraphicFramePr>
        <xdr:cNvPr id="2" name="Gráfico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190500</xdr:colOff>
      <xdr:row>22</xdr:row>
      <xdr:rowOff>11206</xdr:rowOff>
    </xdr:from>
    <xdr:to>
      <xdr:col>21</xdr:col>
      <xdr:colOff>515471</xdr:colOff>
      <xdr:row>39</xdr:row>
      <xdr:rowOff>87406</xdr:rowOff>
    </xdr:to>
    <xdr:graphicFrame macro="">
      <xdr:nvGraphicFramePr>
        <xdr:cNvPr id="3" name="Gráfico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326572</xdr:colOff>
      <xdr:row>40</xdr:row>
      <xdr:rowOff>40822</xdr:rowOff>
    </xdr:from>
    <xdr:to>
      <xdr:col>21</xdr:col>
      <xdr:colOff>651543</xdr:colOff>
      <xdr:row>57</xdr:row>
      <xdr:rowOff>103415</xdr:rowOff>
    </xdr:to>
    <xdr:graphicFrame macro="">
      <xdr:nvGraphicFramePr>
        <xdr:cNvPr id="4" name="Gráfico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CS91"/>
  <sheetViews>
    <sheetView showGridLines="0" zoomScale="91" zoomScaleNormal="130" workbookViewId="0">
      <pane xSplit="4" ySplit="5" topLeftCell="CE13" activePane="bottomRight" state="frozen"/>
      <selection activeCell="FS26" sqref="FS26"/>
      <selection pane="topRight" activeCell="FS26" sqref="FS26"/>
      <selection pane="bottomLeft" activeCell="FS26" sqref="FS26"/>
      <selection pane="bottomRight" activeCell="CS41" sqref="CS41"/>
    </sheetView>
  </sheetViews>
  <sheetFormatPr baseColWidth="10" defaultColWidth="11.453125" defaultRowHeight="12.5" x14ac:dyDescent="0.25"/>
  <cols>
    <col min="1" max="1" width="2.81640625" style="2" customWidth="1"/>
    <col min="2" max="2" width="2.1796875" style="2" customWidth="1"/>
    <col min="3" max="3" width="3.1796875" style="2" customWidth="1"/>
    <col min="4" max="4" width="43.1796875" style="2" customWidth="1"/>
    <col min="5" max="5" width="12.453125" style="2" bestFit="1" customWidth="1"/>
    <col min="6" max="22" width="12.81640625" style="2" bestFit="1" customWidth="1"/>
    <col min="23" max="23" width="13.1796875" style="2" bestFit="1" customWidth="1"/>
    <col min="24" max="35" width="13.54296875" style="2" bestFit="1" customWidth="1"/>
    <col min="36" max="36" width="13.1796875" style="2" bestFit="1" customWidth="1"/>
    <col min="37" max="40" width="13.54296875" style="2" bestFit="1" customWidth="1"/>
    <col min="41" max="41" width="13.1796875" style="2" bestFit="1" customWidth="1"/>
    <col min="42" max="53" width="13.54296875" style="2" bestFit="1" customWidth="1"/>
    <col min="54" max="55" width="14" style="2" bestFit="1" customWidth="1"/>
    <col min="56" max="58" width="13.54296875" style="2" bestFit="1" customWidth="1"/>
    <col min="59" max="62" width="14" style="2" bestFit="1" customWidth="1"/>
    <col min="63" max="66" width="14" bestFit="1" customWidth="1"/>
    <col min="67" max="74" width="14" style="2" bestFit="1" customWidth="1"/>
    <col min="75" max="79" width="15.81640625" style="2" bestFit="1" customWidth="1"/>
    <col min="80" max="80" width="15.81640625" style="2" customWidth="1"/>
    <col min="81" max="82" width="15.81640625" style="2" bestFit="1" customWidth="1"/>
    <col min="83" max="89" width="15.81640625" style="2" customWidth="1"/>
    <col min="90" max="91" width="16.453125" style="2" customWidth="1"/>
    <col min="92" max="92" width="11.453125" style="2"/>
    <col min="93" max="95" width="14.08984375" style="2" bestFit="1" customWidth="1"/>
    <col min="96" max="97" width="14.08984375" style="2" customWidth="1"/>
    <col min="98" max="16384" width="11.453125" style="2"/>
  </cols>
  <sheetData>
    <row r="1" spans="1:97" ht="4.5" customHeight="1" x14ac:dyDescent="0.25">
      <c r="AL1" s="129"/>
      <c r="AM1" s="129"/>
      <c r="AN1" s="129"/>
      <c r="AO1" s="129"/>
      <c r="AP1" s="129"/>
      <c r="AQ1" s="129"/>
      <c r="AR1" s="129"/>
      <c r="AS1" s="129"/>
      <c r="AT1" s="129"/>
      <c r="AU1" s="129"/>
      <c r="AV1" s="129"/>
      <c r="AW1" s="129"/>
      <c r="AX1" s="129"/>
      <c r="AY1" s="129"/>
      <c r="AZ1" s="129"/>
      <c r="BA1" s="129"/>
      <c r="BB1" s="129"/>
      <c r="BC1" s="129">
        <v>319475.994825706</v>
      </c>
      <c r="BD1" s="129"/>
      <c r="BE1" s="129">
        <v>422015.57296125602</v>
      </c>
      <c r="BF1" s="129">
        <v>783445.57296125602</v>
      </c>
      <c r="BG1" s="129"/>
      <c r="BH1" s="129">
        <v>717057.14419598097</v>
      </c>
      <c r="BI1" s="129">
        <v>1047628.75515506</v>
      </c>
      <c r="BJ1" s="129"/>
      <c r="BK1" s="129"/>
      <c r="BL1" s="129"/>
      <c r="BM1" s="129"/>
      <c r="BN1" s="129">
        <v>-327551.73704710737</v>
      </c>
      <c r="BO1" s="129">
        <v>-173315.44828989563</v>
      </c>
      <c r="BP1" s="129">
        <v>0</v>
      </c>
      <c r="BQ1" s="129"/>
      <c r="BR1" s="129"/>
      <c r="BS1" s="129"/>
      <c r="BT1" s="129"/>
      <c r="BU1" s="129"/>
      <c r="BV1" s="129"/>
    </row>
    <row r="2" spans="1:97" ht="13" x14ac:dyDescent="0.3">
      <c r="A2" s="1" t="s">
        <v>59</v>
      </c>
      <c r="AL2" s="129">
        <v>1706.7950000000001</v>
      </c>
      <c r="AM2" s="129"/>
      <c r="AN2" s="129"/>
      <c r="AO2" s="129"/>
      <c r="AP2" s="129"/>
      <c r="AQ2" s="129"/>
      <c r="AR2" s="129"/>
      <c r="AS2" s="129"/>
      <c r="AT2" s="129"/>
      <c r="AU2" s="129"/>
      <c r="AV2" s="129"/>
      <c r="AW2" s="129"/>
      <c r="AX2" s="129"/>
      <c r="AY2" s="129">
        <v>-19784290.742389999</v>
      </c>
      <c r="AZ2" s="129"/>
      <c r="BA2" s="129"/>
      <c r="BB2" s="129" t="s">
        <v>53</v>
      </c>
      <c r="BC2" s="129">
        <v>110004.801009</v>
      </c>
      <c r="BD2" s="129">
        <v>209471.19381670601</v>
      </c>
      <c r="BE2" s="129">
        <v>102539.57813554999</v>
      </c>
      <c r="BF2" s="129">
        <v>361430</v>
      </c>
      <c r="BG2" s="129">
        <v>276364</v>
      </c>
      <c r="BH2" s="129">
        <v>441000</v>
      </c>
      <c r="BI2" s="129">
        <v>330264.75515505997</v>
      </c>
      <c r="BJ2" s="129"/>
      <c r="BK2" s="129">
        <v>52488.911906042194</v>
      </c>
      <c r="BL2" s="129">
        <v>-333071.79996849498</v>
      </c>
      <c r="BM2" s="129">
        <v>270929.79098218202</v>
      </c>
      <c r="BN2" s="129">
        <v>-171336.482444433</v>
      </c>
      <c r="BO2" s="129">
        <v>235804.81411164155</v>
      </c>
      <c r="BP2" s="129">
        <v>0</v>
      </c>
      <c r="BQ2" s="129">
        <v>347546.82855242776</v>
      </c>
      <c r="BR2" s="129"/>
      <c r="BS2" s="129">
        <v>487539.85316403903</v>
      </c>
      <c r="BT2" s="129"/>
      <c r="BU2" s="129">
        <v>323826.018816353</v>
      </c>
      <c r="BV2" s="129">
        <v>461494.76555036602</v>
      </c>
      <c r="CI2" s="391"/>
    </row>
    <row r="3" spans="1:97" x14ac:dyDescent="0.25">
      <c r="A3" s="2" t="s">
        <v>0</v>
      </c>
      <c r="AS3" s="12"/>
      <c r="AT3" s="12"/>
      <c r="AU3" s="12"/>
      <c r="AV3" s="12"/>
      <c r="AW3" s="12"/>
      <c r="AX3" s="12"/>
      <c r="AY3" s="12"/>
      <c r="BM3" s="47"/>
      <c r="CI3" s="391"/>
      <c r="CL3" s="3"/>
    </row>
    <row r="4" spans="1:97" ht="4.5" customHeight="1" x14ac:dyDescent="0.25">
      <c r="AU4" s="12"/>
      <c r="AV4" s="12"/>
      <c r="AW4" s="12"/>
      <c r="AX4" s="12"/>
      <c r="AY4" s="12"/>
      <c r="AZ4" s="12"/>
    </row>
    <row r="5" spans="1:97" s="26" customFormat="1" ht="15" customHeight="1" x14ac:dyDescent="0.25">
      <c r="A5" s="64"/>
      <c r="B5" s="65"/>
      <c r="C5" s="65"/>
      <c r="D5" s="66"/>
      <c r="E5" s="67">
        <v>35400</v>
      </c>
      <c r="F5" s="68">
        <v>35765</v>
      </c>
      <c r="G5" s="68">
        <v>36130</v>
      </c>
      <c r="H5" s="68">
        <v>36495</v>
      </c>
      <c r="I5" s="68">
        <v>36861</v>
      </c>
      <c r="J5" s="68">
        <v>37226</v>
      </c>
      <c r="K5" s="68">
        <v>37316</v>
      </c>
      <c r="L5" s="68">
        <v>37408</v>
      </c>
      <c r="M5" s="68">
        <v>37500</v>
      </c>
      <c r="N5" s="68">
        <v>37591</v>
      </c>
      <c r="O5" s="68">
        <v>37681</v>
      </c>
      <c r="P5" s="68">
        <v>37773</v>
      </c>
      <c r="Q5" s="68">
        <v>37865</v>
      </c>
      <c r="R5" s="68">
        <v>37956</v>
      </c>
      <c r="S5" s="68">
        <v>38047</v>
      </c>
      <c r="T5" s="68">
        <v>38139</v>
      </c>
      <c r="U5" s="68">
        <v>38231</v>
      </c>
      <c r="V5" s="68">
        <v>38322</v>
      </c>
      <c r="W5" s="68">
        <v>38412</v>
      </c>
      <c r="X5" s="68">
        <v>38504</v>
      </c>
      <c r="Y5" s="68">
        <v>38596</v>
      </c>
      <c r="Z5" s="68">
        <v>38687</v>
      </c>
      <c r="AA5" s="68">
        <v>38777</v>
      </c>
      <c r="AB5" s="68">
        <v>38869</v>
      </c>
      <c r="AC5" s="68">
        <v>38961</v>
      </c>
      <c r="AD5" s="68">
        <v>39052</v>
      </c>
      <c r="AE5" s="68">
        <v>39142</v>
      </c>
      <c r="AF5" s="68">
        <v>39234</v>
      </c>
      <c r="AG5" s="68">
        <v>39326</v>
      </c>
      <c r="AH5" s="68">
        <v>39417</v>
      </c>
      <c r="AI5" s="68">
        <v>39508</v>
      </c>
      <c r="AJ5" s="68">
        <v>39600</v>
      </c>
      <c r="AK5" s="68">
        <v>39692</v>
      </c>
      <c r="AL5" s="68">
        <v>39794</v>
      </c>
      <c r="AM5" s="68">
        <v>39873</v>
      </c>
      <c r="AN5" s="68">
        <v>39965</v>
      </c>
      <c r="AO5" s="68">
        <v>40057</v>
      </c>
      <c r="AP5" s="68">
        <v>40148</v>
      </c>
      <c r="AQ5" s="68">
        <v>40238</v>
      </c>
      <c r="AR5" s="68">
        <v>40330</v>
      </c>
      <c r="AS5" s="68">
        <v>40422</v>
      </c>
      <c r="AT5" s="68">
        <v>40513</v>
      </c>
      <c r="AU5" s="68">
        <v>40603</v>
      </c>
      <c r="AV5" s="68">
        <v>40695</v>
      </c>
      <c r="AW5" s="68">
        <v>40787</v>
      </c>
      <c r="AX5" s="68">
        <v>40878</v>
      </c>
      <c r="AY5" s="68">
        <v>40969</v>
      </c>
      <c r="AZ5" s="68">
        <v>41061</v>
      </c>
      <c r="BA5" s="68">
        <v>41153</v>
      </c>
      <c r="BB5" s="68">
        <v>41244</v>
      </c>
      <c r="BC5" s="68">
        <v>41334</v>
      </c>
      <c r="BD5" s="68">
        <v>41426</v>
      </c>
      <c r="BE5" s="68">
        <v>41518</v>
      </c>
      <c r="BF5" s="68">
        <v>41609</v>
      </c>
      <c r="BG5" s="68">
        <v>41699</v>
      </c>
      <c r="BH5" s="68">
        <v>41791</v>
      </c>
      <c r="BI5" s="68">
        <v>41883</v>
      </c>
      <c r="BJ5" s="68">
        <v>41974</v>
      </c>
      <c r="BK5" s="68">
        <v>42064</v>
      </c>
      <c r="BL5" s="68">
        <v>42156</v>
      </c>
      <c r="BM5" s="68">
        <v>42248</v>
      </c>
      <c r="BN5" s="68">
        <v>42339</v>
      </c>
      <c r="BO5" s="68">
        <v>42430</v>
      </c>
      <c r="BP5" s="68">
        <v>42522</v>
      </c>
      <c r="BQ5" s="68">
        <v>42614</v>
      </c>
      <c r="BR5" s="68">
        <v>42705</v>
      </c>
      <c r="BS5" s="68">
        <v>42795</v>
      </c>
      <c r="BT5" s="68">
        <v>42887</v>
      </c>
      <c r="BU5" s="68">
        <v>42979</v>
      </c>
      <c r="BV5" s="68">
        <v>43070</v>
      </c>
      <c r="BW5" s="68">
        <v>43160</v>
      </c>
      <c r="BX5" s="68">
        <v>43252</v>
      </c>
      <c r="BY5" s="68">
        <v>43344</v>
      </c>
      <c r="BZ5" s="68">
        <v>43435</v>
      </c>
      <c r="CA5" s="68">
        <v>43525</v>
      </c>
      <c r="CB5" s="68">
        <v>43617</v>
      </c>
      <c r="CC5" s="68">
        <v>43709</v>
      </c>
      <c r="CD5" s="68">
        <v>43800</v>
      </c>
      <c r="CE5" s="68">
        <v>43891</v>
      </c>
      <c r="CF5" s="68">
        <v>43983</v>
      </c>
      <c r="CG5" s="68">
        <v>44075</v>
      </c>
      <c r="CH5" s="68">
        <v>44166</v>
      </c>
      <c r="CI5" s="68">
        <v>44256</v>
      </c>
      <c r="CJ5" s="68">
        <v>44368</v>
      </c>
      <c r="CK5" s="68">
        <v>44440</v>
      </c>
      <c r="CL5" s="68">
        <v>44531</v>
      </c>
      <c r="CM5" s="68">
        <v>44621</v>
      </c>
      <c r="CN5" s="68">
        <v>44713</v>
      </c>
      <c r="CO5" s="68">
        <v>44805</v>
      </c>
      <c r="CP5" s="68">
        <v>44896</v>
      </c>
      <c r="CQ5" s="68">
        <v>44986</v>
      </c>
      <c r="CR5" s="68">
        <v>45078</v>
      </c>
      <c r="CS5" s="68">
        <v>45170</v>
      </c>
    </row>
    <row r="6" spans="1:97" s="20" customFormat="1" ht="15" customHeight="1" x14ac:dyDescent="0.3">
      <c r="A6" s="69" t="s">
        <v>1</v>
      </c>
      <c r="B6" s="70" t="s">
        <v>2</v>
      </c>
      <c r="C6" s="71"/>
      <c r="D6" s="72"/>
      <c r="E6" s="72"/>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row>
    <row r="7" spans="1:97" s="20" customFormat="1" ht="15" customHeight="1" x14ac:dyDescent="0.3">
      <c r="A7" s="74"/>
      <c r="B7" s="71" t="s">
        <v>80</v>
      </c>
      <c r="C7" s="71"/>
      <c r="D7" s="72"/>
      <c r="E7" s="130">
        <v>7176060.3268839708</v>
      </c>
      <c r="F7" s="131">
        <v>11351102.386677857</v>
      </c>
      <c r="G7" s="131">
        <v>15558634.720748721</v>
      </c>
      <c r="H7" s="131">
        <v>25273628.257954866</v>
      </c>
      <c r="I7" s="131">
        <v>38741999.502064273</v>
      </c>
      <c r="J7" s="131">
        <v>47018066.046445273</v>
      </c>
      <c r="K7" s="131">
        <v>48592379.157541685</v>
      </c>
      <c r="L7" s="131">
        <v>52494308.251964703</v>
      </c>
      <c r="M7" s="131">
        <v>54739932.181160383</v>
      </c>
      <c r="N7" s="131">
        <v>58974301.682618611</v>
      </c>
      <c r="O7" s="131">
        <v>60183673.938421018</v>
      </c>
      <c r="P7" s="131">
        <v>62313901.89785663</v>
      </c>
      <c r="Q7" s="131">
        <v>63103641.279593267</v>
      </c>
      <c r="R7" s="131">
        <v>66227609.351798117</v>
      </c>
      <c r="S7" s="131">
        <v>67599384.812063947</v>
      </c>
      <c r="T7" s="131">
        <v>68461662.73365587</v>
      </c>
      <c r="U7" s="131">
        <v>70313146.991569236</v>
      </c>
      <c r="V7" s="131">
        <v>75008129.101443157</v>
      </c>
      <c r="W7" s="131">
        <v>79529530.468391061</v>
      </c>
      <c r="X7" s="131">
        <v>82485542.60310021</v>
      </c>
      <c r="Y7" s="131">
        <v>86791606.306744725</v>
      </c>
      <c r="Z7" s="131">
        <v>93808670.956787378</v>
      </c>
      <c r="AA7" s="131">
        <v>96421143.645263478</v>
      </c>
      <c r="AB7" s="131">
        <v>96986436.35765031</v>
      </c>
      <c r="AC7" s="131">
        <v>94238641.098916754</v>
      </c>
      <c r="AD7" s="131">
        <v>97963998.93082279</v>
      </c>
      <c r="AE7" s="131">
        <v>100331101.65235895</v>
      </c>
      <c r="AF7" s="131">
        <v>102313087.7012507</v>
      </c>
      <c r="AG7" s="131">
        <v>103368193.41880617</v>
      </c>
      <c r="AH7" s="131">
        <v>107351129.28122269</v>
      </c>
      <c r="AI7" s="131">
        <v>108338094.14359716</v>
      </c>
      <c r="AJ7" s="131">
        <v>108702135.79374655</v>
      </c>
      <c r="AK7" s="131">
        <v>111855327.65223977</v>
      </c>
      <c r="AL7" s="131">
        <v>115567152.0230628</v>
      </c>
      <c r="AM7" s="131">
        <v>115974564.05949976</v>
      </c>
      <c r="AN7" s="131">
        <v>118383672.05927682</v>
      </c>
      <c r="AO7" s="131">
        <v>118265101.54625696</v>
      </c>
      <c r="AP7" s="131">
        <v>125639747.22691907</v>
      </c>
      <c r="AQ7" s="131">
        <v>129199888.264623</v>
      </c>
      <c r="AR7" s="131">
        <v>131337880.40129557</v>
      </c>
      <c r="AS7" s="131">
        <v>134280437.14063859</v>
      </c>
      <c r="AT7" s="131">
        <v>143534231.0976536</v>
      </c>
      <c r="AU7" s="131">
        <v>141918757.21490705</v>
      </c>
      <c r="AV7" s="131">
        <v>140723785.57385731</v>
      </c>
      <c r="AW7" s="131">
        <v>145933902.1315977</v>
      </c>
      <c r="AX7" s="131">
        <v>150713296.31648323</v>
      </c>
      <c r="AY7" s="131">
        <v>152389175.21561873</v>
      </c>
      <c r="AZ7" s="131">
        <v>152228870.78817984</v>
      </c>
      <c r="BA7" s="131">
        <v>152577367.99065548</v>
      </c>
      <c r="BB7" s="131">
        <v>156770236.88398901</v>
      </c>
      <c r="BC7" s="131">
        <v>162795308.24115944</v>
      </c>
      <c r="BD7" s="131">
        <v>161506406.54608756</v>
      </c>
      <c r="BE7" s="131">
        <v>173323596.39068246</v>
      </c>
      <c r="BF7" s="131">
        <v>180640182.34028035</v>
      </c>
      <c r="BG7" s="131">
        <v>186652561.58059865</v>
      </c>
      <c r="BH7" s="131">
        <v>190085916.22967842</v>
      </c>
      <c r="BI7" s="131">
        <v>196047624.50696129</v>
      </c>
      <c r="BJ7" s="131">
        <v>200098697.55529416</v>
      </c>
      <c r="BK7" s="131">
        <v>202187868.82194659</v>
      </c>
      <c r="BL7" s="131">
        <v>208318158.98190579</v>
      </c>
      <c r="BM7" s="131">
        <v>218546792.54736164</v>
      </c>
      <c r="BN7" s="131">
        <v>211609269.76425281</v>
      </c>
      <c r="BO7" s="131">
        <v>222656794.23718953</v>
      </c>
      <c r="BP7" s="131">
        <v>232918011.10422453</v>
      </c>
      <c r="BQ7" s="131">
        <v>239269688.37336314</v>
      </c>
      <c r="BR7" s="131">
        <v>243015611.75506231</v>
      </c>
      <c r="BS7" s="131">
        <v>253471755.6831139</v>
      </c>
      <c r="BT7" s="131">
        <v>250568580.48822618</v>
      </c>
      <c r="BU7" s="131">
        <v>261562213.32989857</v>
      </c>
      <c r="BV7" s="131">
        <v>269333787.82399297</v>
      </c>
      <c r="BW7" s="131">
        <v>280562903.11011064</v>
      </c>
      <c r="BX7" s="131">
        <v>296260403.33331323</v>
      </c>
      <c r="BY7" s="131">
        <v>311304097.02080071</v>
      </c>
      <c r="BZ7" s="131">
        <v>309935579.36553746</v>
      </c>
      <c r="CA7" s="131">
        <v>324068396.07382751</v>
      </c>
      <c r="CB7" s="131">
        <v>332678152.96158749</v>
      </c>
      <c r="CC7" s="131">
        <v>334736518.84807253</v>
      </c>
      <c r="CD7" s="131">
        <v>331298877.00313085</v>
      </c>
      <c r="CE7" s="131">
        <v>352285242.52351195</v>
      </c>
      <c r="CF7" s="131">
        <v>365373950.15393728</v>
      </c>
      <c r="CG7" s="131">
        <v>381096820.58145112</v>
      </c>
      <c r="CH7" s="131">
        <v>389845971.68554145</v>
      </c>
      <c r="CI7" s="131">
        <v>395354161.14001</v>
      </c>
      <c r="CJ7" s="131">
        <v>413470961.50356299</v>
      </c>
      <c r="CK7" s="131">
        <v>427554297.34803259</v>
      </c>
      <c r="CL7" s="131">
        <v>431911976.93860102</v>
      </c>
      <c r="CM7" s="131">
        <v>453346850.54077697</v>
      </c>
      <c r="CN7" s="131">
        <v>461856533.52132499</v>
      </c>
      <c r="CO7" s="131">
        <v>488647776.67771971</v>
      </c>
      <c r="CP7" s="131">
        <v>507274402.14266479</v>
      </c>
      <c r="CQ7" s="131">
        <v>521861539.49655008</v>
      </c>
      <c r="CR7" s="131">
        <v>541204033.16541708</v>
      </c>
      <c r="CS7" s="131">
        <v>549730139.95509291</v>
      </c>
    </row>
    <row r="8" spans="1:97" s="26" customFormat="1" ht="15.75" customHeight="1" x14ac:dyDescent="0.25">
      <c r="A8" s="77"/>
      <c r="B8" s="78"/>
      <c r="C8" s="79" t="s">
        <v>4</v>
      </c>
      <c r="D8" s="80" t="s">
        <v>78</v>
      </c>
      <c r="E8" s="132">
        <v>0</v>
      </c>
      <c r="F8" s="133">
        <v>0</v>
      </c>
      <c r="G8" s="133">
        <v>71638</v>
      </c>
      <c r="H8" s="133">
        <v>83757</v>
      </c>
      <c r="I8" s="133">
        <v>90401</v>
      </c>
      <c r="J8" s="133">
        <v>645981.86197267997</v>
      </c>
      <c r="K8" s="133">
        <v>658375.94840104994</v>
      </c>
      <c r="L8" s="133">
        <v>671367.88840104989</v>
      </c>
      <c r="M8" s="133">
        <v>1427398.9078603401</v>
      </c>
      <c r="N8" s="133">
        <v>1415258.2178603399</v>
      </c>
      <c r="O8" s="133">
        <v>1418956.2670752099</v>
      </c>
      <c r="P8" s="133">
        <v>1396040.9870752101</v>
      </c>
      <c r="Q8" s="133">
        <v>1702493.2676590402</v>
      </c>
      <c r="R8" s="133">
        <v>1682492.7576590402</v>
      </c>
      <c r="S8" s="133">
        <v>1693929.4499104198</v>
      </c>
      <c r="T8" s="133">
        <v>1684597.7799104198</v>
      </c>
      <c r="U8" s="133">
        <v>1698245.9596263198</v>
      </c>
      <c r="V8" s="133">
        <v>1691679.7296263198</v>
      </c>
      <c r="W8" s="133">
        <v>1722922.1557469098</v>
      </c>
      <c r="X8" s="133">
        <v>1709269.2046809099</v>
      </c>
      <c r="Y8" s="133">
        <v>1718558.3221592002</v>
      </c>
      <c r="Z8" s="133">
        <v>1715305.7921591999</v>
      </c>
      <c r="AA8" s="133">
        <v>1720131.1364649499</v>
      </c>
      <c r="AB8" s="133">
        <v>1724954.99646495</v>
      </c>
      <c r="AC8" s="133">
        <v>1723163.98576195</v>
      </c>
      <c r="AD8" s="133">
        <v>1721715.1866609501</v>
      </c>
      <c r="AE8" s="133">
        <v>1718797.0125446997</v>
      </c>
      <c r="AF8" s="133">
        <v>1711905.6025446998</v>
      </c>
      <c r="AG8" s="133">
        <v>1729240</v>
      </c>
      <c r="AH8" s="133">
        <v>1696784.55172126</v>
      </c>
      <c r="AI8" s="133">
        <v>1732090.0565425502</v>
      </c>
      <c r="AJ8" s="133">
        <v>1728807.1025775501</v>
      </c>
      <c r="AK8" s="133">
        <v>1791166.6129145701</v>
      </c>
      <c r="AL8" s="133">
        <v>1776401.5987422299</v>
      </c>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371"/>
      <c r="CC8" s="371"/>
      <c r="CD8" s="371"/>
      <c r="CE8" s="371"/>
      <c r="CF8" s="371"/>
      <c r="CG8" s="371"/>
      <c r="CH8" s="371"/>
      <c r="CI8" s="371"/>
      <c r="CJ8" s="371"/>
      <c r="CK8" s="208"/>
      <c r="CL8" s="208"/>
      <c r="CM8" s="208"/>
      <c r="CN8" s="208"/>
      <c r="CO8" s="208"/>
      <c r="CP8" s="208"/>
      <c r="CQ8" s="208"/>
      <c r="CR8" s="208"/>
      <c r="CS8" s="208"/>
    </row>
    <row r="9" spans="1:97" s="26" customFormat="1" ht="15.75" customHeight="1" x14ac:dyDescent="0.25">
      <c r="A9" s="77"/>
      <c r="B9" s="78"/>
      <c r="C9" s="79" t="s">
        <v>6</v>
      </c>
      <c r="D9" s="80" t="s">
        <v>5</v>
      </c>
      <c r="E9" s="132">
        <v>2105900</v>
      </c>
      <c r="F9" s="133">
        <v>2844800</v>
      </c>
      <c r="G9" s="133">
        <v>3209390</v>
      </c>
      <c r="H9" s="133">
        <v>4604185.7617000006</v>
      </c>
      <c r="I9" s="133">
        <v>4065591.22418884</v>
      </c>
      <c r="J9" s="133">
        <v>3198100</v>
      </c>
      <c r="K9" s="133">
        <v>3924653.143662231</v>
      </c>
      <c r="L9" s="133">
        <v>3771115.8202884798</v>
      </c>
      <c r="M9" s="133">
        <v>3287844.5448712981</v>
      </c>
      <c r="N9" s="133">
        <v>4103000</v>
      </c>
      <c r="O9" s="133">
        <v>4731559.5953544397</v>
      </c>
      <c r="P9" s="133">
        <v>5057138.7954226583</v>
      </c>
      <c r="Q9" s="133">
        <v>4810906.6172345765</v>
      </c>
      <c r="R9" s="133">
        <v>3545000</v>
      </c>
      <c r="S9" s="133">
        <v>4773164.0943972813</v>
      </c>
      <c r="T9" s="133">
        <v>5964226.2924461812</v>
      </c>
      <c r="U9" s="133">
        <v>5000243.1156704323</v>
      </c>
      <c r="V9" s="133">
        <v>5466100</v>
      </c>
      <c r="W9" s="133">
        <v>8452814.6829289291</v>
      </c>
      <c r="X9" s="133">
        <v>7286005.8009865712</v>
      </c>
      <c r="Y9" s="133">
        <v>6073729.8564485917</v>
      </c>
      <c r="Z9" s="133">
        <v>4717864</v>
      </c>
      <c r="AA9" s="133">
        <v>8154235.7843440808</v>
      </c>
      <c r="AB9" s="133">
        <v>8516448.7822961714</v>
      </c>
      <c r="AC9" s="133">
        <v>7071352.3644162919</v>
      </c>
      <c r="AD9" s="133">
        <v>5990603</v>
      </c>
      <c r="AE9" s="133">
        <v>9517858.6516271997</v>
      </c>
      <c r="AF9" s="133">
        <v>10354450.364246404</v>
      </c>
      <c r="AG9" s="133">
        <v>8800550.6397533435</v>
      </c>
      <c r="AH9" s="133">
        <v>4475044.8267206494</v>
      </c>
      <c r="AI9" s="133">
        <v>4075314.9385599173</v>
      </c>
      <c r="AJ9" s="133">
        <v>4268052.4519389784</v>
      </c>
      <c r="AK9" s="133">
        <v>4367220.5813865522</v>
      </c>
      <c r="AL9" s="133">
        <v>5322185.8241161918</v>
      </c>
      <c r="AM9" s="133">
        <v>3888004.5216240431</v>
      </c>
      <c r="AN9" s="133">
        <v>3777835.2832551105</v>
      </c>
      <c r="AO9" s="133">
        <v>3482298.499059889</v>
      </c>
      <c r="AP9" s="133">
        <v>6804059.8305414421</v>
      </c>
      <c r="AQ9" s="133">
        <v>1719122.7704583688</v>
      </c>
      <c r="AR9" s="133">
        <v>1887062.8139713625</v>
      </c>
      <c r="AS9" s="133">
        <v>1614740.7537981765</v>
      </c>
      <c r="AT9" s="133">
        <v>6284192.564503191</v>
      </c>
      <c r="AU9" s="133">
        <v>2996306.0344308638</v>
      </c>
      <c r="AV9" s="133">
        <v>1636402.8093137313</v>
      </c>
      <c r="AW9" s="133">
        <v>1448315.6636138516</v>
      </c>
      <c r="AX9" s="133">
        <v>9918954.2974470723</v>
      </c>
      <c r="AY9" s="133">
        <v>4188822.3270396213</v>
      </c>
      <c r="AZ9" s="133">
        <v>3509050.7639142941</v>
      </c>
      <c r="BA9" s="133">
        <v>3423080.8911627275</v>
      </c>
      <c r="BB9" s="133">
        <v>11643834.90923338</v>
      </c>
      <c r="BC9" s="133">
        <v>9241455.463838771</v>
      </c>
      <c r="BD9" s="133">
        <v>7579171.0447675511</v>
      </c>
      <c r="BE9" s="133">
        <v>6745812.9298833357</v>
      </c>
      <c r="BF9" s="133">
        <v>12323900.93600419</v>
      </c>
      <c r="BG9" s="133">
        <v>8176422.2008643569</v>
      </c>
      <c r="BH9" s="133">
        <v>6056070.49178176</v>
      </c>
      <c r="BI9" s="133">
        <v>6099973.8900350435</v>
      </c>
      <c r="BJ9" s="133">
        <v>10251062.782682512</v>
      </c>
      <c r="BK9" s="133">
        <v>7452859.1242600922</v>
      </c>
      <c r="BL9" s="133">
        <v>7388624.2562798224</v>
      </c>
      <c r="BM9" s="133">
        <v>6689916.4425165039</v>
      </c>
      <c r="BN9" s="133">
        <v>7928096.9611380864</v>
      </c>
      <c r="BO9" s="133">
        <v>6979648.0025624279</v>
      </c>
      <c r="BP9" s="133">
        <v>6823458.4170177858</v>
      </c>
      <c r="BQ9" s="133">
        <v>6942660.8586374167</v>
      </c>
      <c r="BR9" s="133">
        <v>5582163.895920678</v>
      </c>
      <c r="BS9" s="133">
        <v>4428339.2538752332</v>
      </c>
      <c r="BT9" s="133">
        <v>4876900.8094949918</v>
      </c>
      <c r="BU9" s="133">
        <v>6554427.8986809896</v>
      </c>
      <c r="BV9" s="133">
        <v>3804112.964518467</v>
      </c>
      <c r="BW9" s="133">
        <v>751065.34187899227</v>
      </c>
      <c r="BX9" s="133">
        <v>696050.74206910538</v>
      </c>
      <c r="BY9" s="133">
        <v>927033.2014424355</v>
      </c>
      <c r="BZ9" s="133">
        <v>836664.09863259248</v>
      </c>
      <c r="CA9" s="133">
        <v>2896772.7985843592</v>
      </c>
      <c r="CB9" s="133">
        <v>3476720.8668359523</v>
      </c>
      <c r="CC9" s="133">
        <v>3919603.5097181331</v>
      </c>
      <c r="CD9" s="133">
        <v>290113.02956134506</v>
      </c>
      <c r="CE9" s="133">
        <v>3811990.3944405229</v>
      </c>
      <c r="CF9" s="133">
        <v>6785528.7378370669</v>
      </c>
      <c r="CG9" s="133">
        <v>13913485.930582419</v>
      </c>
      <c r="CH9" s="133">
        <v>158806.36756679948</v>
      </c>
      <c r="CI9" s="133">
        <v>6389964.4058772167</v>
      </c>
      <c r="CJ9" s="133">
        <v>7026763.9969528625</v>
      </c>
      <c r="CK9" s="133">
        <v>6103060.7850518432</v>
      </c>
      <c r="CL9" s="133">
        <v>399010.75493398227</v>
      </c>
      <c r="CM9" s="133">
        <v>5120965.2403330356</v>
      </c>
      <c r="CN9" s="133">
        <v>6418857.8097330071</v>
      </c>
      <c r="CO9" s="133">
        <v>4313711.4053206006</v>
      </c>
      <c r="CP9" s="133">
        <v>276492.0879663896</v>
      </c>
      <c r="CQ9" s="133">
        <v>902510.72363909043</v>
      </c>
      <c r="CR9" s="208">
        <v>1581565.6867726485</v>
      </c>
      <c r="CS9" s="208">
        <v>-897423.10127303563</v>
      </c>
    </row>
    <row r="10" spans="1:97" s="26" customFormat="1" ht="15.75" customHeight="1" x14ac:dyDescent="0.25">
      <c r="A10" s="77"/>
      <c r="B10" s="78"/>
      <c r="C10" s="79" t="s">
        <v>6</v>
      </c>
      <c r="D10" s="80" t="s">
        <v>56</v>
      </c>
      <c r="E10" s="132"/>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v>510605.24222100014</v>
      </c>
      <c r="BH10" s="133">
        <v>1426486.0331470002</v>
      </c>
      <c r="BI10" s="133">
        <v>1927829.6187929998</v>
      </c>
      <c r="BJ10" s="133">
        <v>4275376.7982739992</v>
      </c>
      <c r="BK10" s="133">
        <v>4141816.6267240006</v>
      </c>
      <c r="BL10" s="133">
        <v>4385168.4111410007</v>
      </c>
      <c r="BM10" s="133">
        <v>9425104.5061679985</v>
      </c>
      <c r="BN10" s="133">
        <v>9865685.8074910026</v>
      </c>
      <c r="BO10" s="133">
        <v>10431465.161302004</v>
      </c>
      <c r="BP10" s="133">
        <v>10867931.668777999</v>
      </c>
      <c r="BQ10" s="133">
        <v>11598925.460236004</v>
      </c>
      <c r="BR10" s="133">
        <v>11450309.452791996</v>
      </c>
      <c r="BS10" s="133">
        <v>11405208.815507997</v>
      </c>
      <c r="BT10" s="133">
        <v>11603337.384592997</v>
      </c>
      <c r="BU10" s="133">
        <v>11579704.107229998</v>
      </c>
      <c r="BV10" s="133">
        <v>11221099.365349</v>
      </c>
      <c r="BW10" s="133">
        <v>11533030.976879999</v>
      </c>
      <c r="BX10" s="133">
        <v>12194218.265449999</v>
      </c>
      <c r="BY10" s="133">
        <v>12594750.162292</v>
      </c>
      <c r="BZ10" s="133">
        <v>12406528.694145998</v>
      </c>
      <c r="CA10" s="133">
        <v>13141041.245590998</v>
      </c>
      <c r="CB10" s="133">
        <v>14632780.334791999</v>
      </c>
      <c r="CC10" s="133">
        <v>15909386.806159001</v>
      </c>
      <c r="CD10" s="133">
        <v>14805373.362999998</v>
      </c>
      <c r="CE10" s="133">
        <v>15277102.194193</v>
      </c>
      <c r="CF10" s="133">
        <v>16399995.349140001</v>
      </c>
      <c r="CG10" s="133">
        <v>16778611.62032</v>
      </c>
      <c r="CH10" s="133">
        <v>14019562.3690916</v>
      </c>
      <c r="CI10" s="133">
        <v>14793995.998737</v>
      </c>
      <c r="CJ10" s="133">
        <v>14926906.795922</v>
      </c>
      <c r="CK10" s="133">
        <v>15974459.322488999</v>
      </c>
      <c r="CL10" s="133">
        <v>14279194.083009001</v>
      </c>
      <c r="CM10" s="133">
        <v>15335041.715142</v>
      </c>
      <c r="CN10" s="133">
        <v>16093977.248560999</v>
      </c>
      <c r="CO10" s="133">
        <v>18302918.026517998</v>
      </c>
      <c r="CP10" s="133">
        <v>17177052.082803998</v>
      </c>
      <c r="CQ10" s="133">
        <v>19702683.841147002</v>
      </c>
      <c r="CR10" s="208">
        <v>21508993.767553002</v>
      </c>
      <c r="CS10" s="208">
        <v>22591376.320333999</v>
      </c>
    </row>
    <row r="11" spans="1:97" s="26" customFormat="1" ht="15.75" customHeight="1" x14ac:dyDescent="0.25">
      <c r="A11" s="77"/>
      <c r="B11" s="78"/>
      <c r="C11" s="79" t="s">
        <v>6</v>
      </c>
      <c r="D11" s="80" t="s">
        <v>100</v>
      </c>
      <c r="E11" s="132"/>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33"/>
      <c r="CA11" s="133"/>
      <c r="CB11" s="133">
        <v>22856040.052800879</v>
      </c>
      <c r="CC11" s="133">
        <v>19965667.96296905</v>
      </c>
      <c r="CD11" s="133">
        <v>17781407.266999718</v>
      </c>
      <c r="CE11" s="133">
        <v>17499472.728123054</v>
      </c>
      <c r="CF11" s="133">
        <v>16998311.367812008</v>
      </c>
      <c r="CG11" s="133">
        <v>16832979.967242356</v>
      </c>
      <c r="CH11" s="133">
        <v>15582500.603665568</v>
      </c>
      <c r="CI11" s="133">
        <v>15320211.926014638</v>
      </c>
      <c r="CJ11" s="133">
        <v>14025438.375999976</v>
      </c>
      <c r="CK11" s="133">
        <v>13676211.784499425</v>
      </c>
      <c r="CL11" s="133">
        <v>12054465.417425215</v>
      </c>
      <c r="CM11" s="133">
        <v>11371086.834450906</v>
      </c>
      <c r="CN11" s="133">
        <v>9341432.8860894945</v>
      </c>
      <c r="CO11" s="133">
        <v>4807798.5466272254</v>
      </c>
      <c r="CP11" s="133">
        <v>3938367.2031747457</v>
      </c>
      <c r="CQ11" s="133">
        <v>3937591.5760313757</v>
      </c>
      <c r="CR11" s="208">
        <v>3913610.7584159956</v>
      </c>
      <c r="CS11" s="208">
        <v>3913610.7584159956</v>
      </c>
    </row>
    <row r="12" spans="1:97" s="20" customFormat="1" ht="15" customHeight="1" x14ac:dyDescent="0.3">
      <c r="A12" s="74"/>
      <c r="B12" s="71" t="s">
        <v>29</v>
      </c>
      <c r="C12" s="71"/>
      <c r="D12" s="72"/>
      <c r="E12" s="130">
        <v>9281960.3268839717</v>
      </c>
      <c r="F12" s="131">
        <v>14195902.386677857</v>
      </c>
      <c r="G12" s="131">
        <v>18696386.720748723</v>
      </c>
      <c r="H12" s="131">
        <v>29794057.019654866</v>
      </c>
      <c r="I12" s="131">
        <v>42717189.726253115</v>
      </c>
      <c r="J12" s="131">
        <v>49570184.184472591</v>
      </c>
      <c r="K12" s="131">
        <v>51858656.352802865</v>
      </c>
      <c r="L12" s="131">
        <v>55594056.183852136</v>
      </c>
      <c r="M12" s="131">
        <v>56600377.818171345</v>
      </c>
      <c r="N12" s="131">
        <v>61662043.464758269</v>
      </c>
      <c r="O12" s="131">
        <v>63496277.266700245</v>
      </c>
      <c r="P12" s="131">
        <v>65974999.706204079</v>
      </c>
      <c r="Q12" s="131">
        <v>66212054.629168808</v>
      </c>
      <c r="R12" s="131">
        <v>68090116.594139069</v>
      </c>
      <c r="S12" s="131">
        <v>70678619.456550807</v>
      </c>
      <c r="T12" s="131">
        <v>72741291.246191621</v>
      </c>
      <c r="U12" s="131">
        <v>73615144.147613347</v>
      </c>
      <c r="V12" s="131">
        <v>78782549.371816844</v>
      </c>
      <c r="W12" s="131">
        <v>86259422.995573089</v>
      </c>
      <c r="X12" s="131">
        <v>88062279.199405879</v>
      </c>
      <c r="Y12" s="131">
        <v>91146777.841034114</v>
      </c>
      <c r="Z12" s="131">
        <v>96811229.164628178</v>
      </c>
      <c r="AA12" s="131">
        <v>102855248.2931426</v>
      </c>
      <c r="AB12" s="131">
        <v>103777930.14348152</v>
      </c>
      <c r="AC12" s="131">
        <v>99586829.477571085</v>
      </c>
      <c r="AD12" s="131">
        <v>102232886.74416184</v>
      </c>
      <c r="AE12" s="131">
        <v>108130163.29144144</v>
      </c>
      <c r="AF12" s="131">
        <v>110955632.46295241</v>
      </c>
      <c r="AG12" s="131">
        <v>110439504.05855951</v>
      </c>
      <c r="AH12" s="131">
        <v>110129389.55622208</v>
      </c>
      <c r="AI12" s="131">
        <v>110681319.02561453</v>
      </c>
      <c r="AJ12" s="131">
        <v>111241381.14310797</v>
      </c>
      <c r="AK12" s="131">
        <v>114431381.62071174</v>
      </c>
      <c r="AL12" s="131">
        <v>119112936.24843675</v>
      </c>
      <c r="AM12" s="131">
        <v>119862568.5811238</v>
      </c>
      <c r="AN12" s="131">
        <v>122161507.34253193</v>
      </c>
      <c r="AO12" s="131">
        <v>121747400.04531685</v>
      </c>
      <c r="AP12" s="131">
        <v>132443807.05746052</v>
      </c>
      <c r="AQ12" s="131">
        <v>130919011.03508137</v>
      </c>
      <c r="AR12" s="131">
        <v>133224943.21526693</v>
      </c>
      <c r="AS12" s="131">
        <v>135895177.89443678</v>
      </c>
      <c r="AT12" s="131">
        <v>149818423.66215679</v>
      </c>
      <c r="AU12" s="131">
        <v>144915063.24933791</v>
      </c>
      <c r="AV12" s="131">
        <v>142360188.38317105</v>
      </c>
      <c r="AW12" s="131">
        <v>147382217.79521155</v>
      </c>
      <c r="AX12" s="131">
        <v>160632250.61393031</v>
      </c>
      <c r="AY12" s="131">
        <v>156577997.54265836</v>
      </c>
      <c r="AZ12" s="131">
        <v>155737921.55209413</v>
      </c>
      <c r="BA12" s="131">
        <v>156000448.88181821</v>
      </c>
      <c r="BB12" s="131">
        <v>168414071.7932224</v>
      </c>
      <c r="BC12" s="131">
        <v>172036763.7049982</v>
      </c>
      <c r="BD12" s="131">
        <v>169085577.59085512</v>
      </c>
      <c r="BE12" s="131">
        <v>180069409.32056579</v>
      </c>
      <c r="BF12" s="131">
        <v>192964083.27628455</v>
      </c>
      <c r="BG12" s="131">
        <v>195339589.023684</v>
      </c>
      <c r="BH12" s="131">
        <v>197568472.7546072</v>
      </c>
      <c r="BI12" s="131">
        <v>204075428.01578933</v>
      </c>
      <c r="BJ12" s="131">
        <v>214625137.13625067</v>
      </c>
      <c r="BK12" s="131">
        <v>213782544.57293069</v>
      </c>
      <c r="BL12" s="131">
        <v>220091951.64932662</v>
      </c>
      <c r="BM12" s="131">
        <v>234661813.49604616</v>
      </c>
      <c r="BN12" s="131">
        <v>229403052.53288192</v>
      </c>
      <c r="BO12" s="131">
        <v>240067907.40105397</v>
      </c>
      <c r="BP12" s="131">
        <v>250609401.19002032</v>
      </c>
      <c r="BQ12" s="131">
        <v>257811274.69223657</v>
      </c>
      <c r="BR12" s="131">
        <v>260048085.10377496</v>
      </c>
      <c r="BS12" s="131">
        <v>269305303.75249714</v>
      </c>
      <c r="BT12" s="131">
        <v>267048818.68231419</v>
      </c>
      <c r="BU12" s="131">
        <v>279696345.33580953</v>
      </c>
      <c r="BV12" s="131">
        <v>284359000.15386045</v>
      </c>
      <c r="BW12" s="131">
        <v>292846999.42886966</v>
      </c>
      <c r="BX12" s="131">
        <v>309150672.34083235</v>
      </c>
      <c r="BY12" s="131">
        <v>324825880.38453513</v>
      </c>
      <c r="BZ12" s="131">
        <v>323178772.15831602</v>
      </c>
      <c r="CA12" s="131">
        <v>340106210.11800283</v>
      </c>
      <c r="CB12" s="131">
        <v>373643694.21601635</v>
      </c>
      <c r="CC12" s="131">
        <v>374531177.12691873</v>
      </c>
      <c r="CD12" s="131">
        <v>364175770.66269189</v>
      </c>
      <c r="CE12" s="131">
        <v>388873807.84026855</v>
      </c>
      <c r="CF12" s="131">
        <v>405557785.60872638</v>
      </c>
      <c r="CG12" s="131">
        <v>428621898.0995959</v>
      </c>
      <c r="CH12" s="131">
        <v>419606841.02586544</v>
      </c>
      <c r="CI12" s="131">
        <v>431858333.47063887</v>
      </c>
      <c r="CJ12" s="131">
        <v>449450070.67243785</v>
      </c>
      <c r="CK12" s="131">
        <v>463308029.24007285</v>
      </c>
      <c r="CL12" s="131">
        <v>458644647.19396919</v>
      </c>
      <c r="CM12" s="131">
        <v>485173944.3307029</v>
      </c>
      <c r="CN12" s="131">
        <v>493710801.46570855</v>
      </c>
      <c r="CO12" s="131">
        <v>516072204.65618551</v>
      </c>
      <c r="CP12" s="131">
        <v>528666313.51660997</v>
      </c>
      <c r="CQ12" s="131">
        <v>546404325.63736749</v>
      </c>
      <c r="CR12" s="131">
        <v>568208203.37815869</v>
      </c>
      <c r="CS12" s="131">
        <v>575337703.93256974</v>
      </c>
    </row>
    <row r="13" spans="1:97" s="26" customFormat="1" ht="12" customHeight="1" x14ac:dyDescent="0.25">
      <c r="A13" s="77"/>
      <c r="B13" s="78"/>
      <c r="C13" s="78"/>
      <c r="D13" s="80"/>
      <c r="E13" s="132"/>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row>
    <row r="14" spans="1:97" s="20" customFormat="1" ht="15" customHeight="1" x14ac:dyDescent="0.3">
      <c r="A14" s="69" t="s">
        <v>10</v>
      </c>
      <c r="B14" s="70" t="s">
        <v>7</v>
      </c>
      <c r="C14" s="71"/>
      <c r="D14" s="72"/>
      <c r="E14" s="130"/>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row>
    <row r="15" spans="1:97" s="20" customFormat="1" ht="15" customHeight="1" x14ac:dyDescent="0.3">
      <c r="A15" s="74"/>
      <c r="B15" s="71" t="s">
        <v>3</v>
      </c>
      <c r="C15" s="71"/>
      <c r="D15" s="72"/>
      <c r="E15" s="130">
        <v>1848000.43512</v>
      </c>
      <c r="F15" s="131">
        <v>3193650.2504019998</v>
      </c>
      <c r="G15" s="131">
        <v>3379867.6722580004</v>
      </c>
      <c r="H15" s="131">
        <v>3558622.9953562184</v>
      </c>
      <c r="I15" s="131">
        <v>3693869.6922766594</v>
      </c>
      <c r="J15" s="131">
        <v>3990894.2498263605</v>
      </c>
      <c r="K15" s="131">
        <v>3903096.8322429773</v>
      </c>
      <c r="L15" s="131">
        <v>3853858.3275238769</v>
      </c>
      <c r="M15" s="131">
        <v>3853889.2639800073</v>
      </c>
      <c r="N15" s="131">
        <v>3899419.1046436001</v>
      </c>
      <c r="O15" s="131">
        <v>3910022.7952885898</v>
      </c>
      <c r="P15" s="131">
        <v>3740867.6443106607</v>
      </c>
      <c r="Q15" s="131">
        <v>3804299.1683328305</v>
      </c>
      <c r="R15" s="131">
        <v>3785811.45322731</v>
      </c>
      <c r="S15" s="131">
        <v>3951217.9536563</v>
      </c>
      <c r="T15" s="131">
        <v>3873304.22724168</v>
      </c>
      <c r="U15" s="131">
        <v>3831288.6581968996</v>
      </c>
      <c r="V15" s="131">
        <v>3713162.5255051493</v>
      </c>
      <c r="W15" s="131">
        <v>3905923.7817498497</v>
      </c>
      <c r="X15" s="131">
        <v>3780416.3284675996</v>
      </c>
      <c r="Y15" s="131">
        <v>3784832.9010200002</v>
      </c>
      <c r="Z15" s="131">
        <v>3907434.3012200007</v>
      </c>
      <c r="AA15" s="131">
        <v>3915701.0468600001</v>
      </c>
      <c r="AB15" s="131">
        <v>3670522.8420900004</v>
      </c>
      <c r="AC15" s="131">
        <v>3763619.8174900007</v>
      </c>
      <c r="AD15" s="131">
        <v>4008496.10684</v>
      </c>
      <c r="AE15" s="131">
        <v>4172500.1733899997</v>
      </c>
      <c r="AF15" s="131">
        <v>4279832.1087000007</v>
      </c>
      <c r="AG15" s="131">
        <v>4314242.9552300004</v>
      </c>
      <c r="AH15" s="131">
        <v>4204414.0466900002</v>
      </c>
      <c r="AI15" s="131">
        <v>4100116.4279799997</v>
      </c>
      <c r="AJ15" s="131">
        <v>4048813.5770899998</v>
      </c>
      <c r="AK15" s="131">
        <v>3923143.7037699996</v>
      </c>
      <c r="AL15" s="131">
        <v>3817725.9642099999</v>
      </c>
      <c r="AM15" s="131">
        <v>3870441.8165600002</v>
      </c>
      <c r="AN15" s="131">
        <v>3904528.0190499998</v>
      </c>
      <c r="AO15" s="131">
        <v>3757818.6349799996</v>
      </c>
      <c r="AP15" s="131">
        <v>4152458.69142</v>
      </c>
      <c r="AQ15" s="131">
        <v>4189248.1309400001</v>
      </c>
      <c r="AR15" s="131">
        <v>4265273.9048000006</v>
      </c>
      <c r="AS15" s="131">
        <v>4452857.5770000005</v>
      </c>
      <c r="AT15" s="131">
        <v>4657776.6479300009</v>
      </c>
      <c r="AU15" s="131">
        <v>4920861.3728</v>
      </c>
      <c r="AV15" s="131">
        <v>5084606.8770000003</v>
      </c>
      <c r="AW15" s="131">
        <v>5206517.7528299997</v>
      </c>
      <c r="AX15" s="131">
        <v>5671066.7532500001</v>
      </c>
      <c r="AY15" s="131">
        <v>5566103.9202199988</v>
      </c>
      <c r="AZ15" s="131">
        <v>5257460.3712299997</v>
      </c>
      <c r="BA15" s="131">
        <v>5101259.4577599997</v>
      </c>
      <c r="BB15" s="131">
        <v>5023238.8823199999</v>
      </c>
      <c r="BC15" s="131">
        <v>4975615.31073</v>
      </c>
      <c r="BD15" s="131">
        <v>5009415.9547600001</v>
      </c>
      <c r="BE15" s="131">
        <v>4991178.9066300001</v>
      </c>
      <c r="BF15" s="131">
        <v>5566083.6446599998</v>
      </c>
      <c r="BG15" s="131">
        <v>5679214.9967099996</v>
      </c>
      <c r="BH15" s="131">
        <v>5726657.5198999997</v>
      </c>
      <c r="BI15" s="131">
        <v>5503417.2078799997</v>
      </c>
      <c r="BJ15" s="131">
        <v>5948176.9269299991</v>
      </c>
      <c r="BK15" s="131">
        <v>6307860.0644899998</v>
      </c>
      <c r="BL15" s="131">
        <v>6586755.5207300009</v>
      </c>
      <c r="BM15" s="131">
        <v>6836174.5092599997</v>
      </c>
      <c r="BN15" s="131">
        <v>7342955.6870900001</v>
      </c>
      <c r="BO15" s="131">
        <v>7311858.1902700001</v>
      </c>
      <c r="BP15" s="131">
        <v>6032884.0572700007</v>
      </c>
      <c r="BQ15" s="131">
        <v>7086178.1143800002</v>
      </c>
      <c r="BR15" s="131">
        <v>7338731.6097000008</v>
      </c>
      <c r="BS15" s="131">
        <v>6910657.7129300004</v>
      </c>
      <c r="BT15" s="131">
        <v>7147635.8684500009</v>
      </c>
      <c r="BU15" s="131">
        <v>7261312.7281400003</v>
      </c>
      <c r="BV15" s="131">
        <v>7843381.4377299994</v>
      </c>
      <c r="BW15" s="131">
        <v>8064465.5005399985</v>
      </c>
      <c r="BX15" s="131">
        <v>8334975.9208099991</v>
      </c>
      <c r="BY15" s="131">
        <v>8472580.1770000011</v>
      </c>
      <c r="BZ15" s="131">
        <v>9430891.2843899988</v>
      </c>
      <c r="CA15" s="131">
        <v>9792519.9059299994</v>
      </c>
      <c r="CB15" s="131">
        <v>10406822.00701</v>
      </c>
      <c r="CC15" s="131">
        <v>10914705.426529998</v>
      </c>
      <c r="CD15" s="131">
        <v>13427323.705309998</v>
      </c>
      <c r="CE15" s="131">
        <v>13617898.462989999</v>
      </c>
      <c r="CF15" s="131">
        <v>13050272.667290002</v>
      </c>
      <c r="CG15" s="131">
        <v>13964016.785659999</v>
      </c>
      <c r="CH15" s="131">
        <v>14709550.97074</v>
      </c>
      <c r="CI15" s="131">
        <v>14375769.07949</v>
      </c>
      <c r="CJ15" s="131">
        <v>14481309.034319999</v>
      </c>
      <c r="CK15" s="131">
        <v>14342160.05734</v>
      </c>
      <c r="CL15" s="131">
        <v>16210569.04707</v>
      </c>
      <c r="CM15" s="131">
        <v>17877292.558770001</v>
      </c>
      <c r="CN15" s="131">
        <v>17058647.331267454</v>
      </c>
      <c r="CO15" s="131">
        <v>20634841.047307339</v>
      </c>
      <c r="CP15" s="131">
        <v>21379755.731705792</v>
      </c>
      <c r="CQ15" s="131">
        <v>20368000.592886843</v>
      </c>
      <c r="CR15" s="131">
        <v>23107574.103748593</v>
      </c>
      <c r="CS15" s="131">
        <v>23556084.483110007</v>
      </c>
    </row>
    <row r="16" spans="1:97" s="26" customFormat="1" ht="15" customHeight="1" x14ac:dyDescent="0.25">
      <c r="A16" s="77"/>
      <c r="B16" s="78"/>
      <c r="C16" s="78" t="s">
        <v>6</v>
      </c>
      <c r="D16" s="80" t="s">
        <v>8</v>
      </c>
      <c r="E16" s="132">
        <v>70278.066806850009</v>
      </c>
      <c r="F16" s="133">
        <v>84118.05</v>
      </c>
      <c r="G16" s="133">
        <v>101210.13658843</v>
      </c>
      <c r="H16" s="133">
        <v>648067.44962473994</v>
      </c>
      <c r="I16" s="133">
        <v>1393986.3160000001</v>
      </c>
      <c r="J16" s="133">
        <v>1538781.1338095299</v>
      </c>
      <c r="K16" s="133">
        <v>1550500.044</v>
      </c>
      <c r="L16" s="133">
        <v>1578901.709</v>
      </c>
      <c r="M16" s="133">
        <v>1440057.8419999999</v>
      </c>
      <c r="N16" s="133">
        <v>1436890.246</v>
      </c>
      <c r="O16" s="133">
        <v>1099812.5719999999</v>
      </c>
      <c r="P16" s="133">
        <v>1014488.603</v>
      </c>
      <c r="Q16" s="133">
        <v>1013564.5150767998</v>
      </c>
      <c r="R16" s="133">
        <v>913446.56499999994</v>
      </c>
      <c r="S16" s="133">
        <v>415054.527</v>
      </c>
      <c r="T16" s="133">
        <v>267200.49</v>
      </c>
      <c r="U16" s="133">
        <v>264449.45799999998</v>
      </c>
      <c r="V16" s="133">
        <v>277280.09100000001</v>
      </c>
      <c r="W16" s="133">
        <v>284961.99300000002</v>
      </c>
      <c r="X16" s="133">
        <v>358587.58199999999</v>
      </c>
      <c r="Y16" s="133">
        <v>405376.01799999998</v>
      </c>
      <c r="Z16" s="133">
        <v>459968.837</v>
      </c>
      <c r="AA16" s="133">
        <v>462213.07699999999</v>
      </c>
      <c r="AB16" s="133">
        <v>494135.65600000002</v>
      </c>
      <c r="AC16" s="133">
        <v>494555.03499999997</v>
      </c>
      <c r="AD16" s="133">
        <v>480205.82962040004</v>
      </c>
      <c r="AE16" s="133">
        <v>481532.70500000002</v>
      </c>
      <c r="AF16" s="133">
        <v>523389.587</v>
      </c>
      <c r="AG16" s="133">
        <v>501079.321</v>
      </c>
      <c r="AH16" s="133">
        <v>537103.5663762599</v>
      </c>
      <c r="AI16" s="133">
        <v>563702.10900000005</v>
      </c>
      <c r="AJ16" s="133">
        <v>559669.05124652991</v>
      </c>
      <c r="AK16" s="133">
        <v>652110.35259094997</v>
      </c>
      <c r="AL16" s="133">
        <v>620264.49040160014</v>
      </c>
      <c r="AM16" s="133">
        <v>632773.70026971004</v>
      </c>
      <c r="AN16" s="133">
        <v>642108.62179257988</v>
      </c>
      <c r="AO16" s="133">
        <v>643848.84609286999</v>
      </c>
      <c r="AP16" s="133">
        <v>603426.42767473008</v>
      </c>
      <c r="AQ16" s="133">
        <v>727979.73784709082</v>
      </c>
      <c r="AR16" s="133">
        <v>671245.90635862015</v>
      </c>
      <c r="AS16" s="133">
        <v>682430.62778594997</v>
      </c>
      <c r="AT16" s="133">
        <v>577139.26967434969</v>
      </c>
      <c r="AU16" s="133">
        <v>553028.97399463051</v>
      </c>
      <c r="AV16" s="133">
        <v>542992.80964731961</v>
      </c>
      <c r="AW16" s="133">
        <v>535378.77707368997</v>
      </c>
      <c r="AX16" s="133">
        <v>465831.45652596978</v>
      </c>
      <c r="AY16" s="133">
        <v>465160.46899999998</v>
      </c>
      <c r="AZ16" s="133">
        <v>459472.005</v>
      </c>
      <c r="BA16" s="133">
        <v>462100.93400000001</v>
      </c>
      <c r="BB16" s="133">
        <v>397440.712</v>
      </c>
      <c r="BC16" s="133">
        <v>377354.50599999999</v>
      </c>
      <c r="BD16" s="133">
        <v>375931.07</v>
      </c>
      <c r="BE16" s="133">
        <v>373485.70399999997</v>
      </c>
      <c r="BF16" s="133">
        <v>319687.47499999998</v>
      </c>
      <c r="BG16" s="133">
        <v>309656.13</v>
      </c>
      <c r="BH16" s="133">
        <v>307259.43800000002</v>
      </c>
      <c r="BI16" s="133">
        <v>305020.91399999999</v>
      </c>
      <c r="BJ16" s="133">
        <v>252335.63400000002</v>
      </c>
      <c r="BK16" s="133">
        <v>245545.47099999999</v>
      </c>
      <c r="BL16" s="133">
        <v>242731.61800000002</v>
      </c>
      <c r="BM16" s="133">
        <v>240356.37700000001</v>
      </c>
      <c r="BN16" s="133">
        <v>203524.921</v>
      </c>
      <c r="BO16" s="133">
        <v>194678.78399999999</v>
      </c>
      <c r="BP16" s="133">
        <v>193825.54699999999</v>
      </c>
      <c r="BQ16" s="133">
        <v>188133.147</v>
      </c>
      <c r="BR16" s="133">
        <v>166063.766</v>
      </c>
      <c r="BS16" s="133">
        <v>161812.66140899999</v>
      </c>
      <c r="BT16" s="133">
        <v>159668.47577399999</v>
      </c>
      <c r="BU16" s="133">
        <v>155855.903616</v>
      </c>
      <c r="BV16" s="133">
        <v>141694.08610300001</v>
      </c>
      <c r="BW16" s="133">
        <v>139497.61006524001</v>
      </c>
      <c r="BX16" s="133">
        <v>136508.71307154</v>
      </c>
      <c r="BY16" s="371">
        <v>136770.21247149</v>
      </c>
      <c r="BZ16" s="371">
        <v>128302.94894074</v>
      </c>
      <c r="CA16" s="371">
        <v>127505.64975423999</v>
      </c>
      <c r="CB16" s="371">
        <v>122807.20606254999</v>
      </c>
      <c r="CC16" s="371">
        <v>119959.62816107</v>
      </c>
      <c r="CD16" s="371">
        <v>118814.15914735</v>
      </c>
      <c r="CE16" s="371">
        <v>118814.15914735</v>
      </c>
      <c r="CF16" s="371">
        <v>107398.31584131999</v>
      </c>
      <c r="CG16" s="371">
        <v>101413.21650991001</v>
      </c>
      <c r="CH16" s="371">
        <v>51046.103039040012</v>
      </c>
      <c r="CI16" s="371">
        <v>69089.13699259999</v>
      </c>
      <c r="CJ16" s="371">
        <v>64546.413651350005</v>
      </c>
      <c r="CK16" s="371">
        <v>62772.249863869998</v>
      </c>
      <c r="CL16" s="371">
        <v>81118.854137679999</v>
      </c>
      <c r="CM16" s="371">
        <v>81204.396420589997</v>
      </c>
      <c r="CN16" s="371">
        <v>100025.33283277</v>
      </c>
      <c r="CO16" s="371">
        <v>99732.222385140005</v>
      </c>
      <c r="CP16" s="366">
        <v>81463.661628999995</v>
      </c>
      <c r="CQ16" s="366">
        <v>77588.07512821001</v>
      </c>
      <c r="CR16" s="366">
        <v>77588.075128209995</v>
      </c>
      <c r="CS16" s="366">
        <v>77588.07512821001</v>
      </c>
    </row>
    <row r="17" spans="1:97" s="26" customFormat="1" ht="15" customHeight="1" x14ac:dyDescent="0.25">
      <c r="A17" s="77"/>
      <c r="B17" s="78"/>
      <c r="C17" s="78" t="s">
        <v>6</v>
      </c>
      <c r="D17" s="80" t="s">
        <v>9</v>
      </c>
      <c r="E17" s="132">
        <v>160600</v>
      </c>
      <c r="F17" s="133">
        <v>164135</v>
      </c>
      <c r="G17" s="133">
        <v>219286</v>
      </c>
      <c r="H17" s="133">
        <v>231240</v>
      </c>
      <c r="I17" s="133">
        <v>244743.58799999999</v>
      </c>
      <c r="J17" s="133">
        <v>336214.32800000004</v>
      </c>
      <c r="K17" s="133">
        <v>344192.19482362404</v>
      </c>
      <c r="L17" s="133">
        <v>352359.36458217673</v>
      </c>
      <c r="M17" s="133">
        <v>360720.32915324456</v>
      </c>
      <c r="N17" s="133">
        <v>369279.68699999998</v>
      </c>
      <c r="O17" s="133">
        <v>378824.6284344531</v>
      </c>
      <c r="P17" s="133">
        <v>388616.28234780609</v>
      </c>
      <c r="Q17" s="133">
        <v>398661.02563065203</v>
      </c>
      <c r="R17" s="133">
        <v>408965.39999999997</v>
      </c>
      <c r="S17" s="133">
        <v>399640.0732474114</v>
      </c>
      <c r="T17" s="133">
        <v>390527.38482325489</v>
      </c>
      <c r="U17" s="133">
        <v>381622.48609756626</v>
      </c>
      <c r="V17" s="133">
        <v>372920.63900000002</v>
      </c>
      <c r="W17" s="133">
        <v>386188.91824328381</v>
      </c>
      <c r="X17" s="133">
        <v>399929.27442644903</v>
      </c>
      <c r="Y17" s="133">
        <v>414158.50374688359</v>
      </c>
      <c r="Z17" s="133">
        <v>428894</v>
      </c>
      <c r="AA17" s="133">
        <v>447323.26866040181</v>
      </c>
      <c r="AB17" s="212">
        <v>466544.42982421303</v>
      </c>
      <c r="AC17" s="205">
        <v>486591.51054635976</v>
      </c>
      <c r="AD17" s="213">
        <v>507500</v>
      </c>
      <c r="AE17" s="220">
        <v>568046.08969094767</v>
      </c>
      <c r="AF17" s="205">
        <v>635815.48771069199</v>
      </c>
      <c r="AG17" s="205">
        <v>711669.95381084026</v>
      </c>
      <c r="AH17" s="213">
        <v>620303.00000000012</v>
      </c>
      <c r="AI17" s="212">
        <v>635350.21120501158</v>
      </c>
      <c r="AJ17" s="205">
        <v>650762.43525866023</v>
      </c>
      <c r="AK17" s="205">
        <v>666548.52658439078</v>
      </c>
      <c r="AL17" s="213">
        <v>597182.70900000003</v>
      </c>
      <c r="AM17" s="212">
        <v>605222.31239420047</v>
      </c>
      <c r="AN17" s="205">
        <v>613370.1493687809</v>
      </c>
      <c r="AO17" s="205">
        <v>621627.67702396703</v>
      </c>
      <c r="AP17" s="213">
        <v>604804.37999999989</v>
      </c>
      <c r="AQ17" s="212">
        <v>599649.7018221824</v>
      </c>
      <c r="AR17" s="205">
        <v>594538.95637368283</v>
      </c>
      <c r="AS17" s="205">
        <v>589471.76922090165</v>
      </c>
      <c r="AT17" s="213">
        <v>799829.36400000006</v>
      </c>
      <c r="AU17" s="212">
        <v>829760.51535862859</v>
      </c>
      <c r="AV17" s="205">
        <v>860811.7479020399</v>
      </c>
      <c r="AW17" s="205">
        <v>893024.97721996426</v>
      </c>
      <c r="AX17" s="213">
        <v>749313.97200000007</v>
      </c>
      <c r="AY17" s="212">
        <v>795434.3688925457</v>
      </c>
      <c r="AZ17" s="205">
        <v>844393.48371777381</v>
      </c>
      <c r="BA17" s="205">
        <v>896366.04002631013</v>
      </c>
      <c r="BB17" s="213">
        <v>688837.90599999996</v>
      </c>
      <c r="BC17" s="212">
        <v>731235.99119058286</v>
      </c>
      <c r="BD17" s="205">
        <v>776243.6854229595</v>
      </c>
      <c r="BE17" s="205">
        <v>824021.61055824475</v>
      </c>
      <c r="BF17" s="213">
        <v>732572</v>
      </c>
      <c r="BG17" s="205">
        <v>753368.94899424596</v>
      </c>
      <c r="BH17" s="205">
        <v>774756.30150851351</v>
      </c>
      <c r="BI17" s="205">
        <v>796750.81847809895</v>
      </c>
      <c r="BJ17" s="213">
        <v>766298.96100000001</v>
      </c>
      <c r="BK17" s="205">
        <v>757048.45014697965</v>
      </c>
      <c r="BL17" s="205">
        <v>747909.60844059393</v>
      </c>
      <c r="BM17" s="205">
        <v>738881.08784736565</v>
      </c>
      <c r="BN17" s="213">
        <v>677802.85</v>
      </c>
      <c r="BO17" s="205">
        <v>676237.20894039806</v>
      </c>
      <c r="BP17" s="205">
        <v>674675.18431871384</v>
      </c>
      <c r="BQ17" s="205">
        <v>673116.76778142154</v>
      </c>
      <c r="BR17" s="213">
        <v>661705.88299999991</v>
      </c>
      <c r="BS17" s="205">
        <v>717676.59226124093</v>
      </c>
      <c r="BT17" s="205">
        <v>778381.61079143314</v>
      </c>
      <c r="BU17" s="205">
        <v>844221.39240918821</v>
      </c>
      <c r="BV17" s="213">
        <v>730994.40986599994</v>
      </c>
      <c r="BW17" s="205">
        <v>723314.13567316381</v>
      </c>
      <c r="BX17" s="205">
        <v>715714.5551366416</v>
      </c>
      <c r="BY17" s="205">
        <v>708194.82043954474</v>
      </c>
      <c r="BZ17" s="213">
        <v>841883.74309300003</v>
      </c>
      <c r="CA17" s="205">
        <v>824357.18034033477</v>
      </c>
      <c r="CB17" s="205">
        <v>807195.49029657175</v>
      </c>
      <c r="CC17" s="205">
        <v>790391.07694327994</v>
      </c>
      <c r="CD17" s="213">
        <v>789599.03371799993</v>
      </c>
      <c r="CE17" s="205">
        <v>795507.26000626048</v>
      </c>
      <c r="CF17" s="205">
        <v>801459.69498321321</v>
      </c>
      <c r="CG17" s="205">
        <v>807456.66944325564</v>
      </c>
      <c r="CH17" s="208">
        <v>638513.05333300005</v>
      </c>
      <c r="CI17" s="205">
        <v>639291.26390915876</v>
      </c>
      <c r="CJ17" s="205">
        <v>640070.4229572363</v>
      </c>
      <c r="CK17" s="205">
        <v>640850.53163321654</v>
      </c>
      <c r="CL17" s="205">
        <v>641631.59109449247</v>
      </c>
      <c r="CM17" s="205">
        <v>505587.4136160565</v>
      </c>
      <c r="CN17" s="205">
        <v>495061.95852276258</v>
      </c>
      <c r="CO17" s="205">
        <v>484755.6251914773</v>
      </c>
      <c r="CP17" s="205">
        <v>474663.85188627953</v>
      </c>
      <c r="CQ17" s="205">
        <v>498040.68521110731</v>
      </c>
      <c r="CR17" s="205">
        <v>522568.80977946485</v>
      </c>
      <c r="CS17" s="205">
        <v>548304.92580857198</v>
      </c>
    </row>
    <row r="18" spans="1:97" s="26" customFormat="1" ht="15" customHeight="1" x14ac:dyDescent="0.25">
      <c r="A18" s="77"/>
      <c r="B18" s="78"/>
      <c r="C18" s="78" t="s">
        <v>6</v>
      </c>
      <c r="D18" s="80" t="s">
        <v>98</v>
      </c>
      <c r="E18" s="132">
        <v>124239.600098</v>
      </c>
      <c r="F18" s="133">
        <v>41269.963868999992</v>
      </c>
      <c r="G18" s="133">
        <v>21423.8535276</v>
      </c>
      <c r="H18" s="133">
        <v>116634.81284899999</v>
      </c>
      <c r="I18" s="133">
        <v>243802.54775699999</v>
      </c>
      <c r="J18" s="133">
        <v>772000</v>
      </c>
      <c r="K18" s="133">
        <v>770068.09780899994</v>
      </c>
      <c r="L18" s="133">
        <v>504353.40613949997</v>
      </c>
      <c r="M18" s="133">
        <v>119994.25469821994</v>
      </c>
      <c r="N18" s="133">
        <v>702755.76777949999</v>
      </c>
      <c r="O18" s="133">
        <v>696011.14640749979</v>
      </c>
      <c r="P18" s="133">
        <v>706670.66352749988</v>
      </c>
      <c r="Q18" s="133">
        <v>25058.455127499881</v>
      </c>
      <c r="R18" s="133">
        <v>257194.00000000003</v>
      </c>
      <c r="S18" s="133">
        <v>65733.333056000047</v>
      </c>
      <c r="T18" s="133">
        <v>55167.384124300057</v>
      </c>
      <c r="U18" s="133">
        <v>17572.152402130057</v>
      </c>
      <c r="V18" s="133">
        <v>46600</v>
      </c>
      <c r="W18" s="133">
        <v>43754.833290020004</v>
      </c>
      <c r="X18" s="133">
        <v>38650.256277150009</v>
      </c>
      <c r="Y18" s="133">
        <v>2048.5995085500049</v>
      </c>
      <c r="Z18" s="133">
        <v>60800</v>
      </c>
      <c r="AA18" s="133">
        <v>64924.862891859986</v>
      </c>
      <c r="AB18" s="133">
        <v>83012.730123749992</v>
      </c>
      <c r="AC18" s="133">
        <v>120294.10594471</v>
      </c>
      <c r="AD18" s="133">
        <v>136350</v>
      </c>
      <c r="AE18" s="133">
        <v>118466.36332853997</v>
      </c>
      <c r="AF18" s="133">
        <v>117137.31417089998</v>
      </c>
      <c r="AG18" s="133">
        <v>174643.25132569997</v>
      </c>
      <c r="AH18" s="133">
        <v>226099.48581644002</v>
      </c>
      <c r="AI18" s="133">
        <v>195784.27842882002</v>
      </c>
      <c r="AJ18" s="133">
        <v>189936.67914481999</v>
      </c>
      <c r="AK18" s="133">
        <v>156445.96813229998</v>
      </c>
      <c r="AL18" s="133">
        <v>193091.84689429999</v>
      </c>
      <c r="AM18" s="133">
        <v>179900.20899329995</v>
      </c>
      <c r="AN18" s="133">
        <v>156934.89922529995</v>
      </c>
      <c r="AO18" s="133">
        <v>162940.93030542997</v>
      </c>
      <c r="AP18" s="133">
        <v>500974.45237366977</v>
      </c>
      <c r="AQ18" s="133">
        <v>11316047.668092784</v>
      </c>
      <c r="AR18" s="133">
        <v>9272850.8428049106</v>
      </c>
      <c r="AS18" s="133">
        <v>7355257.1130783372</v>
      </c>
      <c r="AT18" s="133">
        <v>1691692.3217656512</v>
      </c>
      <c r="AU18" s="133">
        <v>1665392.3217656512</v>
      </c>
      <c r="AV18" s="133">
        <v>1594992.3217656512</v>
      </c>
      <c r="AW18" s="133">
        <v>1618592.3217656512</v>
      </c>
      <c r="AX18" s="133">
        <v>1769292.3217656512</v>
      </c>
      <c r="AY18" s="133">
        <v>1647463.0248083812</v>
      </c>
      <c r="AZ18" s="133">
        <v>1622163.3917680914</v>
      </c>
      <c r="BA18" s="133">
        <v>1545008.1836420114</v>
      </c>
      <c r="BB18" s="133">
        <v>2036701.3666080514</v>
      </c>
      <c r="BC18" s="133">
        <v>1875123.9151571114</v>
      </c>
      <c r="BD18" s="133">
        <v>1951069.8093649016</v>
      </c>
      <c r="BE18" s="133">
        <v>1883828.1228590214</v>
      </c>
      <c r="BF18" s="133">
        <v>1687220.3997216416</v>
      </c>
      <c r="BG18" s="133">
        <v>1678101.5079739215</v>
      </c>
      <c r="BH18" s="133">
        <v>1603470.7073862415</v>
      </c>
      <c r="BI18" s="133">
        <v>1597670.2373409814</v>
      </c>
      <c r="BJ18" s="133">
        <v>1603937.9223203217</v>
      </c>
      <c r="BK18" s="133">
        <v>1584953.7236750517</v>
      </c>
      <c r="BL18" s="133">
        <v>1518365.1300029217</v>
      </c>
      <c r="BM18" s="133">
        <v>1525119.6614105215</v>
      </c>
      <c r="BN18" s="133">
        <v>1516343.2199399215</v>
      </c>
      <c r="BO18" s="133">
        <v>1469572.8636046513</v>
      </c>
      <c r="BP18" s="133">
        <v>1468175.5116638513</v>
      </c>
      <c r="BQ18" s="133">
        <v>1468175.5116638513</v>
      </c>
      <c r="BR18" s="133">
        <v>1516340.1141818513</v>
      </c>
      <c r="BS18" s="133">
        <v>1431700</v>
      </c>
      <c r="BT18" s="133">
        <v>1431700</v>
      </c>
      <c r="BU18" s="133">
        <v>1431700</v>
      </c>
      <c r="BV18" s="133">
        <v>1736536.73902</v>
      </c>
      <c r="BW18" s="371">
        <v>128567.92537397992</v>
      </c>
      <c r="BX18" s="371">
        <v>107536.55763451003</v>
      </c>
      <c r="BY18" s="133">
        <v>108857.55701441001</v>
      </c>
      <c r="BZ18" s="133">
        <v>101849.88464800996</v>
      </c>
      <c r="CA18" s="133">
        <v>79573.092610580017</v>
      </c>
      <c r="CB18" s="371">
        <v>83366.105951179998</v>
      </c>
      <c r="CC18" s="371">
        <v>83234.720171039997</v>
      </c>
      <c r="CD18" s="371">
        <v>47212.897727820011</v>
      </c>
      <c r="CE18" s="371">
        <v>47212.897727820011</v>
      </c>
      <c r="CF18" s="371">
        <v>47212.198935990004</v>
      </c>
      <c r="CG18" s="371">
        <v>46094.32883476001</v>
      </c>
      <c r="CH18" s="371">
        <v>41075.655776790001</v>
      </c>
      <c r="CI18" s="371">
        <v>41066.752023939996</v>
      </c>
      <c r="CJ18" s="371">
        <v>41066.752023940004</v>
      </c>
      <c r="CK18" s="371">
        <v>41015.753403940005</v>
      </c>
      <c r="CL18" s="371">
        <v>41015.753403940005</v>
      </c>
      <c r="CM18" s="371">
        <v>41015.753403940005</v>
      </c>
      <c r="CN18" s="371">
        <v>41015.753403940005</v>
      </c>
      <c r="CO18" s="371">
        <v>41015.753403940005</v>
      </c>
      <c r="CP18" s="371">
        <v>41015.753403940005</v>
      </c>
      <c r="CQ18" s="371">
        <v>41015.753403940005</v>
      </c>
      <c r="CR18" s="366">
        <v>40895.115393220003</v>
      </c>
      <c r="CS18" s="366">
        <v>40895.115393220003</v>
      </c>
    </row>
    <row r="19" spans="1:97" s="26" customFormat="1" ht="15" customHeight="1" x14ac:dyDescent="0.25">
      <c r="A19" s="77"/>
      <c r="B19" s="71" t="s">
        <v>30</v>
      </c>
      <c r="C19" s="71"/>
      <c r="D19" s="72"/>
      <c r="E19" s="130">
        <v>2203118.10202485</v>
      </c>
      <c r="F19" s="131">
        <v>3483173.2642709999</v>
      </c>
      <c r="G19" s="131">
        <v>3721787.6623740303</v>
      </c>
      <c r="H19" s="131">
        <v>4554565.2578299586</v>
      </c>
      <c r="I19" s="131">
        <v>5576402.1440336592</v>
      </c>
      <c r="J19" s="131">
        <v>6637889.7116358904</v>
      </c>
      <c r="K19" s="131">
        <v>6567857.1688756011</v>
      </c>
      <c r="L19" s="131">
        <v>6289472.8072455535</v>
      </c>
      <c r="M19" s="131">
        <v>5774661.689831472</v>
      </c>
      <c r="N19" s="131">
        <v>6408344.8054230995</v>
      </c>
      <c r="O19" s="131">
        <v>6084671.1421305425</v>
      </c>
      <c r="P19" s="131">
        <v>5850643.1931859665</v>
      </c>
      <c r="Q19" s="131">
        <v>5241583.1641677823</v>
      </c>
      <c r="R19" s="131">
        <v>5365417.4182273094</v>
      </c>
      <c r="S19" s="131">
        <v>4831645.8869597111</v>
      </c>
      <c r="T19" s="131">
        <v>4586199.486189235</v>
      </c>
      <c r="U19" s="131">
        <v>4494932.7546965955</v>
      </c>
      <c r="V19" s="131">
        <v>4409963.2555051493</v>
      </c>
      <c r="W19" s="131">
        <v>4620829.5262831533</v>
      </c>
      <c r="X19" s="131">
        <v>4577583.4411711991</v>
      </c>
      <c r="Y19" s="131">
        <v>4606416.0222754339</v>
      </c>
      <c r="Z19" s="131">
        <v>4857097.138220001</v>
      </c>
      <c r="AA19" s="131">
        <v>4890162.2554122619</v>
      </c>
      <c r="AB19" s="131">
        <v>4714215.6580379633</v>
      </c>
      <c r="AC19" s="131">
        <v>4865060.4689810704</v>
      </c>
      <c r="AD19" s="131">
        <v>5132551.9364604</v>
      </c>
      <c r="AE19" s="131">
        <v>5340545.3314094879</v>
      </c>
      <c r="AF19" s="131">
        <v>5556174.4975815928</v>
      </c>
      <c r="AG19" s="131">
        <v>5701635.4813665412</v>
      </c>
      <c r="AH19" s="131">
        <v>5587920.0988827003</v>
      </c>
      <c r="AI19" s="131">
        <v>5494953.0266138315</v>
      </c>
      <c r="AJ19" s="131">
        <v>5449181.7427400099</v>
      </c>
      <c r="AK19" s="131">
        <v>5398248.5510776406</v>
      </c>
      <c r="AL19" s="131">
        <v>5228265.0105058998</v>
      </c>
      <c r="AM19" s="131">
        <v>5288338.0382172111</v>
      </c>
      <c r="AN19" s="131">
        <v>5316941.6894366601</v>
      </c>
      <c r="AO19" s="131">
        <v>5186236.0884022666</v>
      </c>
      <c r="AP19" s="131">
        <v>5861663.9514683997</v>
      </c>
      <c r="AQ19" s="131">
        <v>16832925.238702059</v>
      </c>
      <c r="AR19" s="131">
        <v>14803909.610337213</v>
      </c>
      <c r="AS19" s="131">
        <v>13080017.087085187</v>
      </c>
      <c r="AT19" s="131">
        <v>7726437.6033700015</v>
      </c>
      <c r="AU19" s="131">
        <v>7969043.1839189101</v>
      </c>
      <c r="AV19" s="131">
        <v>8083403.7563150115</v>
      </c>
      <c r="AW19" s="131">
        <v>8253513.8288893048</v>
      </c>
      <c r="AX19" s="131">
        <v>8655504.5035416223</v>
      </c>
      <c r="AY19" s="131">
        <v>8474161.7829209268</v>
      </c>
      <c r="AZ19" s="131">
        <v>8183489.251715865</v>
      </c>
      <c r="BA19" s="131">
        <v>8004734.6154283211</v>
      </c>
      <c r="BB19" s="131">
        <v>8146218.8669280512</v>
      </c>
      <c r="BC19" s="131">
        <v>7959329.723077694</v>
      </c>
      <c r="BD19" s="131">
        <v>8112660.5195478611</v>
      </c>
      <c r="BE19" s="131">
        <v>8072514.3440472661</v>
      </c>
      <c r="BF19" s="131">
        <v>8305563.5193816414</v>
      </c>
      <c r="BG19" s="131">
        <v>8420341.5836781673</v>
      </c>
      <c r="BH19" s="131">
        <v>8412143.9667947553</v>
      </c>
      <c r="BI19" s="131">
        <v>8202859.1776990797</v>
      </c>
      <c r="BJ19" s="131">
        <v>8570749.444250321</v>
      </c>
      <c r="BK19" s="131">
        <v>8895407.709312031</v>
      </c>
      <c r="BL19" s="131">
        <v>9095761.8771735169</v>
      </c>
      <c r="BM19" s="131">
        <v>9340531.6355178878</v>
      </c>
      <c r="BN19" s="131">
        <v>9740626.6780299209</v>
      </c>
      <c r="BO19" s="131">
        <v>9652347.0468150489</v>
      </c>
      <c r="BP19" s="131">
        <v>8369560.3002525661</v>
      </c>
      <c r="BQ19" s="131">
        <v>9415603.5408252738</v>
      </c>
      <c r="BR19" s="131">
        <v>9682841.3728818521</v>
      </c>
      <c r="BS19" s="131">
        <v>9221846.9666002411</v>
      </c>
      <c r="BT19" s="131">
        <v>9517385.955015434</v>
      </c>
      <c r="BU19" s="131">
        <v>9693090.0241651889</v>
      </c>
      <c r="BV19" s="131">
        <v>10452606.672719</v>
      </c>
      <c r="BW19" s="131">
        <v>9055845.1716523822</v>
      </c>
      <c r="BX19" s="131">
        <v>9294735.7466526907</v>
      </c>
      <c r="BY19" s="131">
        <v>9426402.7669254467</v>
      </c>
      <c r="BZ19" s="131">
        <v>10502927.861071749</v>
      </c>
      <c r="CA19" s="131">
        <v>10823955.828635154</v>
      </c>
      <c r="CB19" s="131">
        <v>11420190.809320301</v>
      </c>
      <c r="CC19" s="131">
        <v>11908290.851805387</v>
      </c>
      <c r="CD19" s="131">
        <v>14382949.795903169</v>
      </c>
      <c r="CE19" s="131">
        <v>14579432.77987143</v>
      </c>
      <c r="CF19" s="131">
        <v>14006342.877050525</v>
      </c>
      <c r="CG19" s="131">
        <v>14918981.000447925</v>
      </c>
      <c r="CH19" s="131">
        <v>15440185.78288883</v>
      </c>
      <c r="CI19" s="131">
        <v>15125216.232415698</v>
      </c>
      <c r="CJ19" s="131">
        <v>15226992.622952525</v>
      </c>
      <c r="CK19" s="131">
        <v>15086798.592241026</v>
      </c>
      <c r="CL19" s="131">
        <v>16974335.245706111</v>
      </c>
      <c r="CM19" s="131">
        <v>18505100.122210588</v>
      </c>
      <c r="CN19" s="131">
        <v>17694750.376026925</v>
      </c>
      <c r="CO19" s="131">
        <v>21260344.648287896</v>
      </c>
      <c r="CP19" s="131">
        <v>21976898.99862501</v>
      </c>
      <c r="CQ19" s="131">
        <v>20984645.106630102</v>
      </c>
      <c r="CR19" s="131">
        <v>23748626.104049489</v>
      </c>
      <c r="CS19" s="131">
        <v>24222872.599440008</v>
      </c>
    </row>
    <row r="20" spans="1:97" s="26" customFormat="1" ht="3.75" customHeight="1" x14ac:dyDescent="0.25">
      <c r="A20" s="77"/>
      <c r="B20" s="78"/>
      <c r="C20" s="78"/>
      <c r="D20" s="80"/>
      <c r="E20" s="132"/>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3"/>
      <c r="BA20" s="133"/>
      <c r="BB20" s="1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c r="CE20" s="133"/>
      <c r="CF20" s="133"/>
      <c r="CG20" s="133"/>
      <c r="CH20" s="133"/>
      <c r="CI20" s="133"/>
      <c r="CJ20" s="133"/>
      <c r="CK20" s="133"/>
      <c r="CL20" s="133"/>
      <c r="CM20" s="133"/>
      <c r="CN20" s="133"/>
      <c r="CO20" s="133"/>
      <c r="CP20" s="133"/>
      <c r="CQ20" s="133"/>
      <c r="CR20" s="133"/>
      <c r="CS20" s="133"/>
    </row>
    <row r="21" spans="1:97" s="26" customFormat="1" ht="15" customHeight="1" x14ac:dyDescent="0.25">
      <c r="A21" s="74"/>
      <c r="B21" s="71" t="s">
        <v>12</v>
      </c>
      <c r="C21" s="71"/>
      <c r="D21" s="72"/>
      <c r="E21" s="132"/>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c r="BQ21" s="133"/>
      <c r="BR21" s="133"/>
      <c r="BS21" s="133"/>
      <c r="BT21" s="133"/>
      <c r="BU21" s="133"/>
      <c r="BV21" s="133"/>
      <c r="BW21" s="133"/>
      <c r="BX21" s="133"/>
      <c r="BY21" s="133"/>
      <c r="BZ21" s="133"/>
      <c r="CA21" s="133"/>
      <c r="CB21" s="133"/>
      <c r="CC21" s="133"/>
      <c r="CD21" s="133"/>
      <c r="CE21" s="133"/>
      <c r="CF21" s="133"/>
      <c r="CG21" s="133"/>
      <c r="CH21" s="133"/>
      <c r="CI21" s="133"/>
      <c r="CJ21" s="133"/>
      <c r="CK21" s="133"/>
      <c r="CL21" s="133"/>
      <c r="CM21" s="133"/>
      <c r="CN21" s="133"/>
      <c r="CO21" s="133"/>
      <c r="CP21" s="133"/>
      <c r="CQ21" s="133"/>
      <c r="CR21" s="133"/>
      <c r="CS21" s="133"/>
    </row>
    <row r="22" spans="1:97" s="26" customFormat="1" ht="15" customHeight="1" x14ac:dyDescent="0.25">
      <c r="A22" s="74"/>
      <c r="B22" s="71" t="s">
        <v>3</v>
      </c>
      <c r="C22" s="78"/>
      <c r="D22" s="72"/>
      <c r="E22" s="130">
        <v>2247.0683688000004</v>
      </c>
      <c r="F22" s="131">
        <v>240347.22095300001</v>
      </c>
      <c r="G22" s="131">
        <v>241704.01918139998</v>
      </c>
      <c r="H22" s="131">
        <v>253923.84795281</v>
      </c>
      <c r="I22" s="131">
        <v>110332.84304201999</v>
      </c>
      <c r="J22" s="131">
        <v>92149.113394</v>
      </c>
      <c r="K22" s="131">
        <v>91224.242194999984</v>
      </c>
      <c r="L22" s="131">
        <v>82170.231264000002</v>
      </c>
      <c r="M22" s="131">
        <v>95628.464301460001</v>
      </c>
      <c r="N22" s="131">
        <v>108557.96198061999</v>
      </c>
      <c r="O22" s="131">
        <v>87484.948310659995</v>
      </c>
      <c r="P22" s="131">
        <v>0.23255367000000002</v>
      </c>
      <c r="Q22" s="131">
        <v>0</v>
      </c>
      <c r="R22" s="131">
        <v>65.562342300000012</v>
      </c>
      <c r="S22" s="131">
        <v>2.71245739</v>
      </c>
      <c r="T22" s="131">
        <v>7.7149999999999996E-3</v>
      </c>
      <c r="U22" s="131">
        <v>0</v>
      </c>
      <c r="V22" s="131">
        <v>0</v>
      </c>
      <c r="W22" s="131">
        <v>0</v>
      </c>
      <c r="X22" s="131">
        <v>0</v>
      </c>
      <c r="Y22" s="131">
        <v>0</v>
      </c>
      <c r="Z22" s="131">
        <v>0</v>
      </c>
      <c r="AA22" s="131">
        <v>0</v>
      </c>
      <c r="AB22" s="131">
        <v>0</v>
      </c>
      <c r="AC22" s="131">
        <v>0</v>
      </c>
      <c r="AD22" s="131">
        <v>0</v>
      </c>
      <c r="AE22" s="131">
        <v>0</v>
      </c>
      <c r="AF22" s="131">
        <v>0</v>
      </c>
      <c r="AG22" s="131">
        <v>51.02373</v>
      </c>
      <c r="AH22" s="131">
        <v>0</v>
      </c>
      <c r="AI22" s="131">
        <v>0</v>
      </c>
      <c r="AJ22" s="131">
        <v>0</v>
      </c>
      <c r="AK22" s="131">
        <v>0</v>
      </c>
      <c r="AL22" s="131">
        <v>0</v>
      </c>
      <c r="AM22" s="131">
        <v>0</v>
      </c>
      <c r="AN22" s="131">
        <v>0</v>
      </c>
      <c r="AO22" s="131">
        <v>0</v>
      </c>
      <c r="AP22" s="131">
        <v>0</v>
      </c>
      <c r="AQ22" s="131">
        <v>0</v>
      </c>
      <c r="AR22" s="131">
        <v>0</v>
      </c>
      <c r="AS22" s="131">
        <v>0</v>
      </c>
      <c r="AT22" s="131">
        <v>0</v>
      </c>
      <c r="AU22" s="131">
        <v>0</v>
      </c>
      <c r="AV22" s="131">
        <v>0</v>
      </c>
      <c r="AW22" s="131">
        <v>0</v>
      </c>
      <c r="AX22" s="131">
        <v>0</v>
      </c>
      <c r="AY22" s="131">
        <v>0</v>
      </c>
      <c r="AZ22" s="131">
        <v>0</v>
      </c>
      <c r="BA22" s="131">
        <v>0</v>
      </c>
      <c r="BB22" s="131">
        <v>0</v>
      </c>
      <c r="BC22" s="131">
        <v>0</v>
      </c>
      <c r="BD22" s="131">
        <v>0</v>
      </c>
      <c r="BE22" s="131">
        <v>0</v>
      </c>
      <c r="BF22" s="131">
        <v>0</v>
      </c>
      <c r="BG22" s="131">
        <v>0</v>
      </c>
      <c r="BH22" s="131">
        <v>0</v>
      </c>
      <c r="BI22" s="131">
        <v>0</v>
      </c>
      <c r="BJ22" s="131">
        <v>0</v>
      </c>
      <c r="BK22" s="131">
        <v>0</v>
      </c>
      <c r="BL22" s="131">
        <v>0</v>
      </c>
      <c r="BM22" s="131">
        <v>0</v>
      </c>
      <c r="BN22" s="131">
        <v>0</v>
      </c>
      <c r="BO22" s="131">
        <v>0</v>
      </c>
      <c r="BP22" s="131">
        <v>0</v>
      </c>
      <c r="BQ22" s="131">
        <v>0</v>
      </c>
      <c r="BR22" s="131">
        <v>0</v>
      </c>
      <c r="BS22" s="131">
        <v>0</v>
      </c>
      <c r="BT22" s="131">
        <v>0</v>
      </c>
      <c r="BU22" s="131">
        <v>0</v>
      </c>
      <c r="BV22" s="131">
        <v>0</v>
      </c>
      <c r="BW22" s="131">
        <v>0</v>
      </c>
      <c r="BX22" s="131">
        <v>0</v>
      </c>
      <c r="BY22" s="131">
        <v>0</v>
      </c>
      <c r="BZ22" s="131">
        <v>0</v>
      </c>
      <c r="CA22" s="131">
        <v>0</v>
      </c>
      <c r="CB22" s="131">
        <v>0</v>
      </c>
      <c r="CC22" s="131">
        <v>0</v>
      </c>
      <c r="CD22" s="131">
        <v>0</v>
      </c>
      <c r="CE22" s="131">
        <v>0</v>
      </c>
      <c r="CF22" s="131">
        <v>0</v>
      </c>
      <c r="CG22" s="131">
        <v>0</v>
      </c>
      <c r="CH22" s="131">
        <v>0</v>
      </c>
      <c r="CI22" s="131">
        <v>0</v>
      </c>
      <c r="CJ22" s="131">
        <v>0</v>
      </c>
      <c r="CK22" s="131">
        <v>0</v>
      </c>
      <c r="CL22" s="131">
        <v>0</v>
      </c>
      <c r="CM22" s="131">
        <v>0</v>
      </c>
      <c r="CN22" s="131">
        <v>0</v>
      </c>
      <c r="CO22" s="131">
        <v>0</v>
      </c>
      <c r="CP22" s="131">
        <v>0</v>
      </c>
      <c r="CQ22" s="131">
        <v>0</v>
      </c>
      <c r="CR22" s="131">
        <v>0</v>
      </c>
      <c r="CS22" s="131">
        <v>0</v>
      </c>
    </row>
    <row r="23" spans="1:97" s="26" customFormat="1" ht="15" customHeight="1" x14ac:dyDescent="0.25">
      <c r="A23" s="77"/>
      <c r="B23" s="78"/>
      <c r="C23" s="78" t="s">
        <v>6</v>
      </c>
      <c r="D23" s="80" t="s">
        <v>13</v>
      </c>
      <c r="E23" s="132">
        <v>55376.734593929999</v>
      </c>
      <c r="F23" s="133">
        <v>48531.023999999998</v>
      </c>
      <c r="G23" s="133">
        <v>36404.684237289999</v>
      </c>
      <c r="H23" s="133">
        <v>0</v>
      </c>
      <c r="I23" s="133">
        <v>0</v>
      </c>
      <c r="J23" s="133">
        <v>0</v>
      </c>
      <c r="K23" s="133">
        <v>0</v>
      </c>
      <c r="L23" s="133">
        <v>0</v>
      </c>
      <c r="M23" s="133">
        <v>0</v>
      </c>
      <c r="N23" s="133">
        <v>0</v>
      </c>
      <c r="O23" s="133">
        <v>0</v>
      </c>
      <c r="P23" s="133">
        <v>0</v>
      </c>
      <c r="Q23" s="133">
        <v>0</v>
      </c>
      <c r="R23" s="133">
        <v>0</v>
      </c>
      <c r="S23" s="133">
        <v>0</v>
      </c>
      <c r="T23" s="133">
        <v>0</v>
      </c>
      <c r="U23" s="133">
        <v>0</v>
      </c>
      <c r="V23" s="133">
        <v>0</v>
      </c>
      <c r="W23" s="133">
        <v>0</v>
      </c>
      <c r="X23" s="133">
        <v>0</v>
      </c>
      <c r="Y23" s="133">
        <v>0</v>
      </c>
      <c r="Z23" s="133">
        <v>0</v>
      </c>
      <c r="AA23" s="133">
        <v>0</v>
      </c>
      <c r="AB23" s="133">
        <v>0</v>
      </c>
      <c r="AC23" s="133">
        <v>0</v>
      </c>
      <c r="AD23" s="133">
        <v>0</v>
      </c>
      <c r="AE23" s="133">
        <v>0</v>
      </c>
      <c r="AF23" s="133">
        <v>0</v>
      </c>
      <c r="AG23" s="133">
        <v>0</v>
      </c>
      <c r="AH23" s="133">
        <v>0</v>
      </c>
      <c r="AI23" s="133">
        <v>0</v>
      </c>
      <c r="AJ23" s="133">
        <v>0</v>
      </c>
      <c r="AK23" s="133">
        <v>0</v>
      </c>
      <c r="AL23" s="133">
        <v>0</v>
      </c>
      <c r="AM23" s="133">
        <v>0</v>
      </c>
      <c r="AN23" s="133">
        <v>0</v>
      </c>
      <c r="AO23" s="133">
        <v>0</v>
      </c>
      <c r="AP23" s="133">
        <v>0</v>
      </c>
      <c r="AQ23" s="133">
        <v>0</v>
      </c>
      <c r="AR23" s="133">
        <v>0</v>
      </c>
      <c r="AS23" s="133">
        <v>0</v>
      </c>
      <c r="AT23" s="133">
        <v>0</v>
      </c>
      <c r="AU23" s="133">
        <v>0</v>
      </c>
      <c r="AV23" s="133">
        <v>0</v>
      </c>
      <c r="AW23" s="133">
        <v>0</v>
      </c>
      <c r="AX23" s="133">
        <v>0</v>
      </c>
      <c r="AY23" s="133">
        <v>0</v>
      </c>
      <c r="AZ23" s="133">
        <v>0</v>
      </c>
      <c r="BA23" s="133">
        <v>0</v>
      </c>
      <c r="BB23" s="133">
        <v>0</v>
      </c>
      <c r="BC23" s="133">
        <v>0</v>
      </c>
      <c r="BD23" s="133">
        <v>0</v>
      </c>
      <c r="BE23" s="133">
        <v>0</v>
      </c>
      <c r="BF23" s="133">
        <v>0</v>
      </c>
      <c r="BG23" s="133">
        <v>0</v>
      </c>
      <c r="BH23" s="133">
        <v>0</v>
      </c>
      <c r="BI23" s="133">
        <v>0</v>
      </c>
      <c r="BJ23" s="133">
        <v>0</v>
      </c>
      <c r="BK23" s="133">
        <v>0</v>
      </c>
      <c r="BL23" s="133">
        <v>0</v>
      </c>
      <c r="BM23" s="133">
        <v>0</v>
      </c>
      <c r="BN23" s="133">
        <v>0</v>
      </c>
      <c r="BO23" s="133">
        <v>0</v>
      </c>
      <c r="BP23" s="133">
        <v>0</v>
      </c>
      <c r="BQ23" s="133">
        <v>0</v>
      </c>
      <c r="BR23" s="133">
        <v>0</v>
      </c>
      <c r="BS23" s="133">
        <v>0</v>
      </c>
      <c r="BT23" s="133">
        <v>0</v>
      </c>
      <c r="BU23" s="133">
        <v>0</v>
      </c>
      <c r="BV23" s="133">
        <v>0</v>
      </c>
      <c r="BW23" s="133">
        <v>0</v>
      </c>
      <c r="BX23" s="133">
        <v>0</v>
      </c>
      <c r="BY23" s="133">
        <v>0</v>
      </c>
      <c r="BZ23" s="133">
        <v>0</v>
      </c>
      <c r="CA23" s="133">
        <v>0</v>
      </c>
      <c r="CB23" s="133">
        <v>0</v>
      </c>
      <c r="CC23" s="133">
        <v>0</v>
      </c>
      <c r="CD23" s="133">
        <v>0</v>
      </c>
      <c r="CE23" s="133">
        <v>0</v>
      </c>
      <c r="CF23" s="133">
        <v>0</v>
      </c>
      <c r="CG23" s="133">
        <v>0</v>
      </c>
      <c r="CH23" s="133">
        <v>0</v>
      </c>
      <c r="CI23" s="133">
        <v>0</v>
      </c>
      <c r="CJ23" s="133">
        <v>0</v>
      </c>
      <c r="CK23" s="133">
        <v>0</v>
      </c>
      <c r="CL23" s="133">
        <v>0</v>
      </c>
      <c r="CM23" s="133">
        <v>0</v>
      </c>
      <c r="CN23" s="133">
        <v>0</v>
      </c>
      <c r="CO23" s="133">
        <v>0</v>
      </c>
      <c r="CP23" s="133">
        <v>0</v>
      </c>
      <c r="CQ23" s="133">
        <v>0</v>
      </c>
      <c r="CR23" s="133">
        <v>0</v>
      </c>
      <c r="CS23" s="133">
        <v>0</v>
      </c>
    </row>
    <row r="24" spans="1:97" s="20" customFormat="1" ht="15" customHeight="1" x14ac:dyDescent="0.3">
      <c r="A24" s="74"/>
      <c r="B24" s="71" t="s">
        <v>31</v>
      </c>
      <c r="C24" s="71"/>
      <c r="D24" s="72"/>
      <c r="E24" s="130">
        <v>57623.802962729998</v>
      </c>
      <c r="F24" s="131">
        <v>288878.24495299999</v>
      </c>
      <c r="G24" s="131">
        <v>278108.70341869001</v>
      </c>
      <c r="H24" s="131">
        <v>253923.84795281</v>
      </c>
      <c r="I24" s="131">
        <v>110332.84304201999</v>
      </c>
      <c r="J24" s="131">
        <v>92149.113394</v>
      </c>
      <c r="K24" s="131">
        <v>91224.242194999984</v>
      </c>
      <c r="L24" s="131">
        <v>82170.231264000002</v>
      </c>
      <c r="M24" s="131">
        <v>95628.464301460001</v>
      </c>
      <c r="N24" s="131">
        <v>108557.96198061999</v>
      </c>
      <c r="O24" s="131">
        <v>87484.948310659995</v>
      </c>
      <c r="P24" s="131">
        <v>0.23255367000000002</v>
      </c>
      <c r="Q24" s="131">
        <v>0</v>
      </c>
      <c r="R24" s="131">
        <v>65.562342300000012</v>
      </c>
      <c r="S24" s="131">
        <v>2.71245739</v>
      </c>
      <c r="T24" s="131">
        <v>7.7149999999999996E-3</v>
      </c>
      <c r="U24" s="131">
        <v>0</v>
      </c>
      <c r="V24" s="131">
        <v>0</v>
      </c>
      <c r="W24" s="131">
        <v>0</v>
      </c>
      <c r="X24" s="131">
        <v>0</v>
      </c>
      <c r="Y24" s="131">
        <v>0</v>
      </c>
      <c r="Z24" s="131">
        <v>0</v>
      </c>
      <c r="AA24" s="131">
        <v>0</v>
      </c>
      <c r="AB24" s="131">
        <v>0</v>
      </c>
      <c r="AC24" s="131">
        <v>0</v>
      </c>
      <c r="AD24" s="131">
        <v>0</v>
      </c>
      <c r="AE24" s="131">
        <v>0</v>
      </c>
      <c r="AF24" s="131">
        <v>0</v>
      </c>
      <c r="AG24" s="131">
        <v>51.02373</v>
      </c>
      <c r="AH24" s="131">
        <v>0</v>
      </c>
      <c r="AI24" s="131">
        <v>0</v>
      </c>
      <c r="AJ24" s="131">
        <v>0</v>
      </c>
      <c r="AK24" s="131">
        <v>0</v>
      </c>
      <c r="AL24" s="131">
        <v>0</v>
      </c>
      <c r="AM24" s="131">
        <v>0</v>
      </c>
      <c r="AN24" s="131">
        <v>0</v>
      </c>
      <c r="AO24" s="131">
        <v>0</v>
      </c>
      <c r="AP24" s="131">
        <v>0</v>
      </c>
      <c r="AQ24" s="131">
        <v>0</v>
      </c>
      <c r="AR24" s="131">
        <v>0</v>
      </c>
      <c r="AS24" s="131">
        <v>0</v>
      </c>
      <c r="AT24" s="131">
        <v>0</v>
      </c>
      <c r="AU24" s="131">
        <v>0</v>
      </c>
      <c r="AV24" s="131">
        <v>0</v>
      </c>
      <c r="AW24" s="131">
        <v>0</v>
      </c>
      <c r="AX24" s="131">
        <v>0</v>
      </c>
      <c r="AY24" s="131">
        <v>0</v>
      </c>
      <c r="AZ24" s="131">
        <v>0</v>
      </c>
      <c r="BA24" s="131">
        <v>0</v>
      </c>
      <c r="BB24" s="131">
        <v>0</v>
      </c>
      <c r="BC24" s="131">
        <v>0</v>
      </c>
      <c r="BD24" s="131">
        <v>0</v>
      </c>
      <c r="BE24" s="131">
        <v>0</v>
      </c>
      <c r="BF24" s="131">
        <v>0</v>
      </c>
      <c r="BG24" s="131">
        <v>0</v>
      </c>
      <c r="BH24" s="131">
        <v>0</v>
      </c>
      <c r="BI24" s="131">
        <v>0</v>
      </c>
      <c r="BJ24" s="131">
        <v>0</v>
      </c>
      <c r="BK24" s="131">
        <v>0</v>
      </c>
      <c r="BL24" s="131">
        <v>0</v>
      </c>
      <c r="BM24" s="131">
        <v>0</v>
      </c>
      <c r="BN24" s="131">
        <v>0</v>
      </c>
      <c r="BO24" s="131">
        <v>0</v>
      </c>
      <c r="BP24" s="131">
        <v>0</v>
      </c>
      <c r="BQ24" s="131">
        <v>0</v>
      </c>
      <c r="BR24" s="131">
        <v>0</v>
      </c>
      <c r="BS24" s="131">
        <v>0</v>
      </c>
      <c r="BT24" s="131">
        <v>0</v>
      </c>
      <c r="BU24" s="131">
        <v>0</v>
      </c>
      <c r="BV24" s="131">
        <v>0</v>
      </c>
      <c r="BW24" s="131">
        <v>0</v>
      </c>
      <c r="BX24" s="131">
        <v>0</v>
      </c>
      <c r="BY24" s="131">
        <v>0</v>
      </c>
      <c r="BZ24" s="131">
        <v>0</v>
      </c>
      <c r="CA24" s="131">
        <v>0</v>
      </c>
      <c r="CB24" s="131">
        <v>0</v>
      </c>
      <c r="CC24" s="131">
        <v>0</v>
      </c>
      <c r="CD24" s="131">
        <v>0</v>
      </c>
      <c r="CE24" s="131">
        <v>0</v>
      </c>
      <c r="CF24" s="131">
        <v>0</v>
      </c>
      <c r="CG24" s="131">
        <v>0</v>
      </c>
      <c r="CH24" s="131">
        <v>0</v>
      </c>
      <c r="CI24" s="131">
        <v>0</v>
      </c>
      <c r="CJ24" s="131">
        <v>0</v>
      </c>
      <c r="CK24" s="131">
        <v>0</v>
      </c>
      <c r="CL24" s="131">
        <v>0</v>
      </c>
      <c r="CM24" s="131">
        <v>0</v>
      </c>
      <c r="CN24" s="131">
        <v>0</v>
      </c>
      <c r="CO24" s="131">
        <v>0</v>
      </c>
      <c r="CP24" s="131">
        <v>0</v>
      </c>
      <c r="CQ24" s="131">
        <v>0</v>
      </c>
      <c r="CR24" s="131">
        <v>0</v>
      </c>
      <c r="CS24" s="131">
        <v>0</v>
      </c>
    </row>
    <row r="25" spans="1:97" s="26" customFormat="1" ht="3.75" customHeight="1" x14ac:dyDescent="0.25">
      <c r="A25" s="77"/>
      <c r="B25" s="78"/>
      <c r="C25" s="78"/>
      <c r="D25" s="80"/>
      <c r="E25" s="132"/>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33"/>
      <c r="AR25" s="133"/>
      <c r="AS25" s="133"/>
      <c r="AT25" s="133"/>
      <c r="AU25" s="133"/>
      <c r="AV25" s="133"/>
      <c r="AW25" s="133"/>
      <c r="AX25" s="133"/>
      <c r="AY25" s="133"/>
      <c r="AZ25" s="133"/>
      <c r="BA25" s="133"/>
      <c r="BB25" s="133"/>
      <c r="BC25" s="133"/>
      <c r="BD25" s="133"/>
      <c r="BE25" s="133"/>
      <c r="BF25" s="133"/>
      <c r="BG25" s="133"/>
      <c r="BH25" s="133"/>
      <c r="BI25" s="133"/>
      <c r="BJ25" s="133"/>
      <c r="BK25" s="133"/>
      <c r="BL25" s="133"/>
      <c r="BM25" s="133"/>
      <c r="BN25" s="133"/>
      <c r="BO25" s="133"/>
      <c r="BP25" s="133"/>
      <c r="BQ25" s="133"/>
      <c r="BR25" s="133"/>
      <c r="BS25" s="133"/>
      <c r="BT25" s="133"/>
      <c r="BU25" s="133"/>
      <c r="BV25" s="133"/>
      <c r="BW25" s="133"/>
      <c r="BX25" s="133"/>
      <c r="BY25" s="133"/>
      <c r="BZ25" s="133"/>
      <c r="CA25" s="133"/>
      <c r="CB25" s="133"/>
      <c r="CC25" s="133"/>
      <c r="CD25" s="133"/>
      <c r="CE25" s="133"/>
      <c r="CF25" s="133"/>
      <c r="CG25" s="133"/>
      <c r="CH25" s="133"/>
      <c r="CI25" s="133"/>
      <c r="CJ25" s="133"/>
      <c r="CK25" s="133"/>
      <c r="CL25" s="133"/>
      <c r="CM25" s="133"/>
      <c r="CN25" s="133"/>
      <c r="CO25" s="133"/>
      <c r="CP25" s="133"/>
      <c r="CQ25" s="133"/>
      <c r="CR25" s="133"/>
      <c r="CS25" s="133"/>
    </row>
    <row r="26" spans="1:97" s="26" customFormat="1" ht="15" customHeight="1" x14ac:dyDescent="0.25">
      <c r="A26" s="84" t="s">
        <v>11</v>
      </c>
      <c r="B26" s="70" t="s">
        <v>16</v>
      </c>
      <c r="C26" s="78"/>
      <c r="D26" s="80"/>
      <c r="E26" s="132"/>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3"/>
      <c r="BM26" s="133"/>
      <c r="BN26" s="133"/>
      <c r="BO26" s="133"/>
      <c r="BP26" s="133"/>
      <c r="BQ26" s="133"/>
      <c r="BR26" s="133"/>
      <c r="BS26" s="133"/>
      <c r="BT26" s="133"/>
      <c r="BU26" s="133"/>
      <c r="BV26" s="133"/>
      <c r="BW26" s="133"/>
      <c r="BX26" s="133"/>
      <c r="BY26" s="133"/>
      <c r="BZ26" s="133"/>
      <c r="CA26" s="133"/>
      <c r="CB26" s="133"/>
      <c r="CC26" s="133"/>
      <c r="CD26" s="133"/>
      <c r="CE26" s="133"/>
      <c r="CF26" s="133"/>
      <c r="CG26" s="133"/>
      <c r="CH26" s="133"/>
      <c r="CI26" s="133"/>
      <c r="CJ26" s="133"/>
      <c r="CK26" s="133"/>
      <c r="CL26" s="133"/>
      <c r="CM26" s="133"/>
      <c r="CN26" s="133"/>
      <c r="CO26" s="133"/>
      <c r="CP26" s="133"/>
      <c r="CQ26" s="133"/>
      <c r="CR26" s="133"/>
      <c r="CS26" s="133"/>
    </row>
    <row r="27" spans="1:97" s="26" customFormat="1" ht="15" customHeight="1" x14ac:dyDescent="0.25">
      <c r="A27" s="85"/>
      <c r="B27" s="71" t="s">
        <v>3</v>
      </c>
      <c r="C27" s="78"/>
      <c r="D27" s="80"/>
      <c r="E27" s="130">
        <v>16068.711842999999</v>
      </c>
      <c r="F27" s="131">
        <v>20172.235021999997</v>
      </c>
      <c r="G27" s="131">
        <v>25941.215441</v>
      </c>
      <c r="H27" s="131">
        <v>71143.471662699216</v>
      </c>
      <c r="I27" s="131">
        <v>72676.549266561968</v>
      </c>
      <c r="J27" s="131">
        <v>5899.4254222647105</v>
      </c>
      <c r="K27" s="131">
        <v>5244.8066707447097</v>
      </c>
      <c r="L27" s="131">
        <v>4481.7413629947105</v>
      </c>
      <c r="M27" s="131">
        <v>3926.7814657147105</v>
      </c>
      <c r="N27" s="131">
        <v>3250.2251290700001</v>
      </c>
      <c r="O27" s="131">
        <v>2417.4238424800005</v>
      </c>
      <c r="P27" s="131">
        <v>1542.3015981300002</v>
      </c>
      <c r="Q27" s="131">
        <v>834.35880012999996</v>
      </c>
      <c r="R27" s="131">
        <v>32166.692141860003</v>
      </c>
      <c r="S27" s="131">
        <v>0.60228612999999998</v>
      </c>
      <c r="T27" s="131">
        <v>0.56768898000000001</v>
      </c>
      <c r="U27" s="131">
        <v>1218.0291728000002</v>
      </c>
      <c r="V27" s="131">
        <v>1349.1466108399998</v>
      </c>
      <c r="W27" s="131">
        <v>2418.2921318399999</v>
      </c>
      <c r="X27" s="131">
        <v>2538.0676900000003</v>
      </c>
      <c r="Y27" s="131">
        <v>1332.09239</v>
      </c>
      <c r="Z27" s="131">
        <v>7400.3335200000001</v>
      </c>
      <c r="AA27" s="131">
        <v>5852.5133899999992</v>
      </c>
      <c r="AB27" s="131">
        <v>3821.31808</v>
      </c>
      <c r="AC27" s="131">
        <v>4621.6179499999998</v>
      </c>
      <c r="AD27" s="131">
        <v>8091.3600399999996</v>
      </c>
      <c r="AE27" s="131">
        <v>6261.035280000001</v>
      </c>
      <c r="AF27" s="131">
        <v>8255.8230199999998</v>
      </c>
      <c r="AG27" s="131">
        <v>8256.3452099999995</v>
      </c>
      <c r="AH27" s="131">
        <v>6999.3709900000003</v>
      </c>
      <c r="AI27" s="131">
        <v>8705.110880000002</v>
      </c>
      <c r="AJ27" s="131">
        <v>111975.65562999999</v>
      </c>
      <c r="AK27" s="131">
        <v>6415.3326200000001</v>
      </c>
      <c r="AL27" s="131">
        <v>3568.9163500000004</v>
      </c>
      <c r="AM27" s="131">
        <v>3508.1283199999998</v>
      </c>
      <c r="AN27" s="131">
        <v>7817.6993499999999</v>
      </c>
      <c r="AO27" s="131">
        <v>7721.6743899999992</v>
      </c>
      <c r="AP27" s="131">
        <v>3015.7981799999998</v>
      </c>
      <c r="AQ27" s="131">
        <v>2795.0330099999996</v>
      </c>
      <c r="AR27" s="131">
        <v>7082.37183</v>
      </c>
      <c r="AS27" s="131">
        <v>6861.39732</v>
      </c>
      <c r="AT27" s="131">
        <v>2139.38382</v>
      </c>
      <c r="AU27" s="131">
        <v>1917.8390000000002</v>
      </c>
      <c r="AV27" s="131">
        <v>1846.7559799999999</v>
      </c>
      <c r="AW27" s="131">
        <v>1475.1050500000001</v>
      </c>
      <c r="AX27" s="131">
        <v>61256.355049999998</v>
      </c>
      <c r="AY27" s="131">
        <v>61037.605049999998</v>
      </c>
      <c r="AZ27" s="131">
        <v>818.85504000000014</v>
      </c>
      <c r="BA27" s="131">
        <v>600.10504000000014</v>
      </c>
      <c r="BB27" s="131">
        <v>60478.358549999997</v>
      </c>
      <c r="BC27" s="131">
        <v>60072.180100000005</v>
      </c>
      <c r="BD27" s="131">
        <v>60003.781659999993</v>
      </c>
      <c r="BE27" s="131">
        <v>69.22196000000001</v>
      </c>
      <c r="BF27" s="131">
        <v>0</v>
      </c>
      <c r="BG27" s="131">
        <v>6.5450000000000005E-5</v>
      </c>
      <c r="BH27" s="131">
        <v>1.154E-5</v>
      </c>
      <c r="BI27" s="131">
        <v>9.630000000000001E-6</v>
      </c>
      <c r="BJ27" s="131">
        <v>5.0947000000000004E-4</v>
      </c>
      <c r="BK27" s="131">
        <v>5.0947000000000004E-4</v>
      </c>
      <c r="BL27" s="131">
        <v>5.0947000000000004E-4</v>
      </c>
      <c r="BM27" s="131">
        <v>5.0947000000000004E-4</v>
      </c>
      <c r="BN27" s="131">
        <v>5.0947000000000004E-4</v>
      </c>
      <c r="BO27" s="131">
        <v>5.0947000000000004E-4</v>
      </c>
      <c r="BP27" s="131">
        <v>5.0947000000000004E-4</v>
      </c>
      <c r="BQ27" s="131">
        <v>5.0947000000000004E-4</v>
      </c>
      <c r="BR27" s="131">
        <v>0</v>
      </c>
      <c r="BS27" s="131">
        <v>0</v>
      </c>
      <c r="BT27" s="131">
        <v>0</v>
      </c>
      <c r="BU27" s="131">
        <v>0</v>
      </c>
      <c r="BV27" s="131">
        <v>0</v>
      </c>
      <c r="BW27" s="131">
        <v>0</v>
      </c>
      <c r="BX27" s="131">
        <v>0</v>
      </c>
      <c r="BY27" s="131">
        <v>0</v>
      </c>
      <c r="BZ27" s="131">
        <v>0</v>
      </c>
      <c r="CA27" s="131">
        <v>0</v>
      </c>
      <c r="CB27" s="131">
        <v>0</v>
      </c>
      <c r="CC27" s="131">
        <v>0</v>
      </c>
      <c r="CD27" s="131">
        <v>0</v>
      </c>
      <c r="CE27" s="131">
        <v>0</v>
      </c>
      <c r="CF27" s="131">
        <v>0</v>
      </c>
      <c r="CG27" s="131">
        <v>0</v>
      </c>
      <c r="CH27" s="131">
        <v>0</v>
      </c>
      <c r="CI27" s="131">
        <v>0</v>
      </c>
      <c r="CJ27" s="131">
        <v>0</v>
      </c>
      <c r="CK27" s="131">
        <v>0</v>
      </c>
      <c r="CL27" s="131">
        <v>0</v>
      </c>
      <c r="CM27" s="131">
        <v>0</v>
      </c>
      <c r="CN27" s="131">
        <v>0</v>
      </c>
      <c r="CO27" s="131">
        <v>0</v>
      </c>
      <c r="CP27" s="131">
        <v>0</v>
      </c>
      <c r="CQ27" s="131">
        <v>0</v>
      </c>
      <c r="CR27" s="131">
        <v>0</v>
      </c>
      <c r="CS27" s="131">
        <v>0</v>
      </c>
    </row>
    <row r="28" spans="1:97" s="26" customFormat="1" ht="15" customHeight="1" x14ac:dyDescent="0.25">
      <c r="A28" s="86"/>
      <c r="B28" s="78"/>
      <c r="C28" s="78" t="s">
        <v>6</v>
      </c>
      <c r="D28" s="80" t="s">
        <v>17</v>
      </c>
      <c r="E28" s="132">
        <v>0</v>
      </c>
      <c r="F28" s="133">
        <v>0</v>
      </c>
      <c r="G28" s="133">
        <v>0</v>
      </c>
      <c r="H28" s="133">
        <v>101236.43021738001</v>
      </c>
      <c r="I28" s="133">
        <v>126292.651</v>
      </c>
      <c r="J28" s="133">
        <v>643415.46963208995</v>
      </c>
      <c r="K28" s="133">
        <v>646079.52399999998</v>
      </c>
      <c r="L28" s="133">
        <v>649820.04599999997</v>
      </c>
      <c r="M28" s="133">
        <v>651013.1</v>
      </c>
      <c r="N28" s="133">
        <v>1205361.7150000001</v>
      </c>
      <c r="O28" s="133">
        <v>1206992.764</v>
      </c>
      <c r="P28" s="133">
        <v>1218523.9709999999</v>
      </c>
      <c r="Q28" s="133">
        <v>1217095.2599324901</v>
      </c>
      <c r="R28" s="133">
        <v>1288006.5249999999</v>
      </c>
      <c r="S28" s="133">
        <v>1290512.327</v>
      </c>
      <c r="T28" s="133">
        <v>1302383.5330000001</v>
      </c>
      <c r="U28" s="133">
        <v>1302029.649</v>
      </c>
      <c r="V28" s="133">
        <v>1358552.5560000001</v>
      </c>
      <c r="W28" s="133">
        <v>1361165.6189999999</v>
      </c>
      <c r="X28" s="133">
        <v>1426323.966</v>
      </c>
      <c r="Y28" s="133">
        <v>1427356.544</v>
      </c>
      <c r="Z28" s="133">
        <v>1646386.8189999999</v>
      </c>
      <c r="AA28" s="133">
        <v>1731160.7439999999</v>
      </c>
      <c r="AB28" s="133">
        <v>1648465.757</v>
      </c>
      <c r="AC28" s="133">
        <v>1683788.8089999999</v>
      </c>
      <c r="AD28" s="133">
        <v>1803809.53301148</v>
      </c>
      <c r="AE28" s="133">
        <v>1804324.0759999999</v>
      </c>
      <c r="AF28" s="133">
        <v>1926355.882</v>
      </c>
      <c r="AG28" s="133">
        <v>1788714.314</v>
      </c>
      <c r="AH28" s="133">
        <v>1755773.1005384298</v>
      </c>
      <c r="AI28" s="133">
        <v>1760286.561</v>
      </c>
      <c r="AJ28" s="133">
        <v>1758093.11574688</v>
      </c>
      <c r="AK28" s="133">
        <v>2057018.1522504699</v>
      </c>
      <c r="AL28" s="133">
        <v>2061436.1357455496</v>
      </c>
      <c r="AM28" s="133">
        <v>2078818.9425044197</v>
      </c>
      <c r="AN28" s="133">
        <v>2092471.1732517499</v>
      </c>
      <c r="AO28" s="133">
        <v>2123529.5565966</v>
      </c>
      <c r="AP28" s="133">
        <v>2153768.3863379797</v>
      </c>
      <c r="AQ28" s="133">
        <v>2172071.7206633803</v>
      </c>
      <c r="AR28" s="133">
        <v>2231718.8208971703</v>
      </c>
      <c r="AS28" s="133">
        <v>2212460.8793603797</v>
      </c>
      <c r="AT28" s="133">
        <v>2228233.1144228205</v>
      </c>
      <c r="AU28" s="133">
        <v>226494.38990612997</v>
      </c>
      <c r="AV28" s="133">
        <v>226544.31963302995</v>
      </c>
      <c r="AW28" s="133">
        <v>220501.20782067001</v>
      </c>
      <c r="AX28" s="133">
        <v>55589.86913829</v>
      </c>
      <c r="AY28" s="133">
        <v>55609.750999999997</v>
      </c>
      <c r="AZ28" s="133">
        <v>115575.73</v>
      </c>
      <c r="BA28" s="133">
        <v>114960.47</v>
      </c>
      <c r="BB28" s="133">
        <v>114257.66499999999</v>
      </c>
      <c r="BC28" s="133">
        <v>113678.753</v>
      </c>
      <c r="BD28" s="133">
        <v>113145.42200000001</v>
      </c>
      <c r="BE28" s="133">
        <v>172540.109</v>
      </c>
      <c r="BF28" s="133">
        <v>171006.106</v>
      </c>
      <c r="BG28" s="133">
        <v>169771.07800000001</v>
      </c>
      <c r="BH28" s="133">
        <v>168493.46900000001</v>
      </c>
      <c r="BI28" s="133">
        <v>167215.834</v>
      </c>
      <c r="BJ28" s="133">
        <v>166350.606</v>
      </c>
      <c r="BK28" s="133">
        <v>165093.709</v>
      </c>
      <c r="BL28" s="133">
        <v>178576.94399999999</v>
      </c>
      <c r="BM28" s="133">
        <v>53952.658000000003</v>
      </c>
      <c r="BN28" s="133">
        <v>53952.658000000003</v>
      </c>
      <c r="BO28" s="133">
        <v>53952.658000000003</v>
      </c>
      <c r="BP28" s="133">
        <v>53952.658000000003</v>
      </c>
      <c r="BQ28" s="133">
        <v>53952.658000000003</v>
      </c>
      <c r="BR28" s="133">
        <v>53952.658000000003</v>
      </c>
      <c r="BS28" s="133">
        <v>53952.658000000003</v>
      </c>
      <c r="BT28" s="133">
        <v>53952.658167000001</v>
      </c>
      <c r="BU28" s="133">
        <v>53952.658167000001</v>
      </c>
      <c r="BV28" s="133">
        <v>53952.658167000001</v>
      </c>
      <c r="BW28" s="133">
        <v>53952.658167239999</v>
      </c>
      <c r="BX28" s="133">
        <v>53952.658167239999</v>
      </c>
      <c r="BY28" s="371">
        <v>0</v>
      </c>
      <c r="BZ28" s="371">
        <v>0</v>
      </c>
      <c r="CA28" s="371">
        <v>0</v>
      </c>
      <c r="CB28" s="371">
        <v>0</v>
      </c>
      <c r="CC28" s="371">
        <v>0</v>
      </c>
      <c r="CD28" s="371">
        <v>0</v>
      </c>
      <c r="CE28" s="371">
        <v>0</v>
      </c>
      <c r="CF28" s="371">
        <v>0</v>
      </c>
      <c r="CG28" s="371">
        <v>0</v>
      </c>
      <c r="CH28" s="371">
        <v>0</v>
      </c>
      <c r="CI28" s="371">
        <v>0</v>
      </c>
      <c r="CJ28" s="371">
        <v>0</v>
      </c>
      <c r="CK28" s="371">
        <v>0</v>
      </c>
      <c r="CL28" s="371">
        <v>0</v>
      </c>
      <c r="CM28" s="371">
        <v>0</v>
      </c>
      <c r="CN28" s="371">
        <v>0</v>
      </c>
      <c r="CO28" s="371">
        <v>0</v>
      </c>
      <c r="CP28" s="371">
        <v>0</v>
      </c>
      <c r="CQ28" s="371">
        <v>0</v>
      </c>
      <c r="CR28" s="371">
        <v>0</v>
      </c>
      <c r="CS28" s="371">
        <v>0</v>
      </c>
    </row>
    <row r="29" spans="1:97" s="20" customFormat="1" ht="15" customHeight="1" x14ac:dyDescent="0.3">
      <c r="A29" s="85"/>
      <c r="B29" s="71" t="s">
        <v>32</v>
      </c>
      <c r="C29" s="71"/>
      <c r="D29" s="72"/>
      <c r="E29" s="130">
        <v>16068.711842999999</v>
      </c>
      <c r="F29" s="131">
        <v>20172.235021999997</v>
      </c>
      <c r="G29" s="131">
        <v>25941.215441</v>
      </c>
      <c r="H29" s="131">
        <v>172379.90188007924</v>
      </c>
      <c r="I29" s="131">
        <v>198969.20026656197</v>
      </c>
      <c r="J29" s="131">
        <v>649314.89505435468</v>
      </c>
      <c r="K29" s="131">
        <v>651324.33067074465</v>
      </c>
      <c r="L29" s="131">
        <v>654301.78736299463</v>
      </c>
      <c r="M29" s="131">
        <v>654939.88146571466</v>
      </c>
      <c r="N29" s="131">
        <v>1208611.9401290701</v>
      </c>
      <c r="O29" s="131">
        <v>1209410.1878424799</v>
      </c>
      <c r="P29" s="131">
        <v>1220066.2725981299</v>
      </c>
      <c r="Q29" s="131">
        <v>1217929.61873262</v>
      </c>
      <c r="R29" s="131">
        <v>1320173.2171418599</v>
      </c>
      <c r="S29" s="131">
        <v>1290512.92928613</v>
      </c>
      <c r="T29" s="131">
        <v>1302384.10068898</v>
      </c>
      <c r="U29" s="131">
        <v>1303247.6781728</v>
      </c>
      <c r="V29" s="131">
        <v>1359901.7026108401</v>
      </c>
      <c r="W29" s="131">
        <v>1363583.91113184</v>
      </c>
      <c r="X29" s="131">
        <v>1428862.03369</v>
      </c>
      <c r="Y29" s="131">
        <v>1428688.6363899999</v>
      </c>
      <c r="Z29" s="131">
        <v>1653787.15252</v>
      </c>
      <c r="AA29" s="131">
        <v>1737013.2573899999</v>
      </c>
      <c r="AB29" s="131">
        <v>1652287.0750800001</v>
      </c>
      <c r="AC29" s="131">
        <v>1688410.42695</v>
      </c>
      <c r="AD29" s="131">
        <v>1811900.8930514799</v>
      </c>
      <c r="AE29" s="131">
        <v>1810585.1112799998</v>
      </c>
      <c r="AF29" s="131">
        <v>1934611.70502</v>
      </c>
      <c r="AG29" s="131">
        <v>1796970.65921</v>
      </c>
      <c r="AH29" s="131">
        <v>1762772.4715284298</v>
      </c>
      <c r="AI29" s="131">
        <v>1768991.67188</v>
      </c>
      <c r="AJ29" s="131">
        <v>1870068.7713768799</v>
      </c>
      <c r="AK29" s="131">
        <v>2063433.4848704699</v>
      </c>
      <c r="AL29" s="131">
        <v>2065005.0520955496</v>
      </c>
      <c r="AM29" s="131">
        <v>2082327.0708244196</v>
      </c>
      <c r="AN29" s="131">
        <v>2100288.8726017498</v>
      </c>
      <c r="AO29" s="131">
        <v>2131251.2309865998</v>
      </c>
      <c r="AP29" s="131">
        <v>2156784.1845179796</v>
      </c>
      <c r="AQ29" s="131">
        <v>2174866.7536733802</v>
      </c>
      <c r="AR29" s="131">
        <v>2238801.1927271704</v>
      </c>
      <c r="AS29" s="131">
        <v>2219322.2766803796</v>
      </c>
      <c r="AT29" s="131">
        <v>2230372.4982428206</v>
      </c>
      <c r="AU29" s="131">
        <v>228412.22890612998</v>
      </c>
      <c r="AV29" s="131">
        <v>228391.07561302994</v>
      </c>
      <c r="AW29" s="131">
        <v>221976.31287067002</v>
      </c>
      <c r="AX29" s="131">
        <v>116846.22418829</v>
      </c>
      <c r="AY29" s="131">
        <v>116647.35605</v>
      </c>
      <c r="AZ29" s="131">
        <v>116394.58503999999</v>
      </c>
      <c r="BA29" s="131">
        <v>115560.57504</v>
      </c>
      <c r="BB29" s="131">
        <v>174736.02354999998</v>
      </c>
      <c r="BC29" s="131">
        <v>173750.93309999999</v>
      </c>
      <c r="BD29" s="131">
        <v>173149.20366</v>
      </c>
      <c r="BE29" s="131">
        <v>172609.33095999999</v>
      </c>
      <c r="BF29" s="131">
        <v>171006.106</v>
      </c>
      <c r="BG29" s="131">
        <v>169771.07806545001</v>
      </c>
      <c r="BH29" s="131">
        <v>168493.46901154</v>
      </c>
      <c r="BI29" s="131">
        <v>167215.83400962999</v>
      </c>
      <c r="BJ29" s="131">
        <v>166350.60650947</v>
      </c>
      <c r="BK29" s="131">
        <v>165093.70950947001</v>
      </c>
      <c r="BL29" s="131">
        <v>178576.94450946999</v>
      </c>
      <c r="BM29" s="131">
        <v>53952.658509470006</v>
      </c>
      <c r="BN29" s="131">
        <v>53952.658509470006</v>
      </c>
      <c r="BO29" s="131">
        <v>53952.658509470006</v>
      </c>
      <c r="BP29" s="131">
        <v>53952.658509470006</v>
      </c>
      <c r="BQ29" s="131">
        <v>53952.658509470006</v>
      </c>
      <c r="BR29" s="131">
        <v>53952.658000000003</v>
      </c>
      <c r="BS29" s="131">
        <v>53952.658000000003</v>
      </c>
      <c r="BT29" s="131">
        <v>53952.658167000001</v>
      </c>
      <c r="BU29" s="131">
        <v>53952.658167000001</v>
      </c>
      <c r="BV29" s="131">
        <v>53952.658167000001</v>
      </c>
      <c r="BW29" s="131">
        <v>53952.658167239999</v>
      </c>
      <c r="BX29" s="131">
        <v>53952.658167239999</v>
      </c>
      <c r="BY29" s="131">
        <v>0</v>
      </c>
      <c r="BZ29" s="131">
        <v>0</v>
      </c>
      <c r="CA29" s="131">
        <v>0</v>
      </c>
      <c r="CB29" s="131">
        <v>0</v>
      </c>
      <c r="CC29" s="131">
        <v>0</v>
      </c>
      <c r="CD29" s="131">
        <v>0</v>
      </c>
      <c r="CE29" s="131">
        <v>0</v>
      </c>
      <c r="CF29" s="131">
        <v>0</v>
      </c>
      <c r="CG29" s="131">
        <v>0</v>
      </c>
      <c r="CH29" s="131">
        <v>0</v>
      </c>
      <c r="CI29" s="131">
        <v>0</v>
      </c>
      <c r="CJ29" s="131">
        <v>0</v>
      </c>
      <c r="CK29" s="131">
        <v>0</v>
      </c>
      <c r="CL29" s="131">
        <v>0</v>
      </c>
      <c r="CM29" s="131">
        <v>0</v>
      </c>
      <c r="CN29" s="131">
        <v>0</v>
      </c>
      <c r="CO29" s="131">
        <v>0</v>
      </c>
      <c r="CP29" s="131">
        <v>0</v>
      </c>
      <c r="CQ29" s="131">
        <v>0</v>
      </c>
      <c r="CR29" s="131">
        <v>0</v>
      </c>
      <c r="CS29" s="131">
        <v>0</v>
      </c>
    </row>
    <row r="30" spans="1:97" s="26" customFormat="1" ht="3.75" customHeight="1" x14ac:dyDescent="0.25">
      <c r="A30" s="77"/>
      <c r="B30" s="78"/>
      <c r="C30" s="78"/>
      <c r="D30" s="80"/>
      <c r="E30" s="132"/>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133"/>
      <c r="AP30" s="133"/>
      <c r="AQ30" s="133"/>
      <c r="AR30" s="133"/>
      <c r="AS30" s="133"/>
      <c r="AT30" s="133"/>
      <c r="AU30" s="133"/>
      <c r="AV30" s="133"/>
      <c r="AW30" s="133"/>
      <c r="AX30" s="133"/>
      <c r="AY30" s="133"/>
      <c r="AZ30" s="133"/>
      <c r="BA30" s="133"/>
      <c r="BB30" s="133"/>
      <c r="BC30" s="133"/>
      <c r="BD30" s="133"/>
      <c r="BE30" s="133"/>
      <c r="BF30" s="133"/>
      <c r="BG30" s="133"/>
      <c r="BH30" s="133"/>
      <c r="BI30" s="133"/>
      <c r="BJ30" s="133"/>
      <c r="BK30" s="133"/>
      <c r="BL30" s="133"/>
      <c r="BM30" s="133"/>
      <c r="BN30" s="133"/>
      <c r="BO30" s="133"/>
      <c r="BP30" s="133"/>
      <c r="BQ30" s="133"/>
      <c r="BR30" s="133"/>
      <c r="BS30" s="133"/>
      <c r="BT30" s="133"/>
      <c r="BU30" s="133"/>
      <c r="BV30" s="133"/>
      <c r="BW30" s="133"/>
      <c r="BX30" s="133"/>
      <c r="BY30" s="133"/>
      <c r="BZ30" s="133"/>
      <c r="CA30" s="133"/>
      <c r="CB30" s="133"/>
      <c r="CC30" s="133"/>
      <c r="CD30" s="133"/>
      <c r="CE30" s="133"/>
      <c r="CF30" s="133"/>
      <c r="CG30" s="133"/>
      <c r="CH30" s="133"/>
      <c r="CI30" s="133"/>
      <c r="CJ30" s="133"/>
      <c r="CK30" s="133"/>
      <c r="CL30" s="133"/>
      <c r="CM30" s="133"/>
      <c r="CN30" s="133"/>
      <c r="CO30" s="133"/>
      <c r="CP30" s="133"/>
      <c r="CQ30" s="133"/>
      <c r="CR30" s="133"/>
      <c r="CS30" s="133"/>
    </row>
    <row r="31" spans="1:97" s="26" customFormat="1" ht="15" customHeight="1" x14ac:dyDescent="0.25">
      <c r="A31" s="84" t="s">
        <v>15</v>
      </c>
      <c r="B31" s="70" t="s">
        <v>60</v>
      </c>
      <c r="C31" s="78"/>
      <c r="D31" s="80"/>
      <c r="E31" s="132"/>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33"/>
      <c r="AX31" s="133"/>
      <c r="AY31" s="133"/>
      <c r="AZ31" s="133"/>
      <c r="BA31" s="133"/>
      <c r="BB31" s="133"/>
      <c r="BC31" s="133"/>
      <c r="BD31" s="133"/>
      <c r="BE31" s="133"/>
      <c r="BF31" s="133"/>
      <c r="BG31" s="133"/>
      <c r="BH31" s="133"/>
      <c r="BI31" s="133"/>
      <c r="BJ31" s="133"/>
      <c r="BK31" s="133"/>
      <c r="BL31" s="133"/>
      <c r="BM31" s="133"/>
      <c r="BN31" s="133"/>
      <c r="BO31" s="133"/>
      <c r="BP31" s="133"/>
      <c r="BQ31" s="133"/>
      <c r="BR31" s="133"/>
      <c r="BS31" s="133"/>
      <c r="BT31" s="133"/>
      <c r="BU31" s="133"/>
      <c r="BV31" s="133"/>
      <c r="BW31" s="133"/>
      <c r="BX31" s="133"/>
      <c r="BY31" s="133"/>
      <c r="BZ31" s="133"/>
      <c r="CA31" s="133"/>
      <c r="CB31" s="133"/>
      <c r="CC31" s="133"/>
      <c r="CD31" s="133"/>
      <c r="CE31" s="133"/>
      <c r="CF31" s="133"/>
      <c r="CG31" s="133"/>
      <c r="CH31" s="133"/>
      <c r="CI31" s="133"/>
      <c r="CJ31" s="133"/>
      <c r="CK31" s="133"/>
      <c r="CL31" s="133"/>
      <c r="CM31" s="133"/>
      <c r="CN31" s="133"/>
      <c r="CO31" s="133"/>
      <c r="CP31" s="133"/>
      <c r="CQ31" s="133"/>
      <c r="CR31" s="133"/>
      <c r="CS31" s="133"/>
    </row>
    <row r="32" spans="1:97" s="26" customFormat="1" ht="15" customHeight="1" x14ac:dyDescent="0.25">
      <c r="A32" s="77"/>
      <c r="B32" s="78" t="s">
        <v>110</v>
      </c>
      <c r="C32" s="78"/>
      <c r="D32" s="80"/>
      <c r="E32" s="132">
        <v>1926562.3125041998</v>
      </c>
      <c r="F32" s="133">
        <v>2198466.1964170001</v>
      </c>
      <c r="G32" s="133">
        <v>3320496.9389565997</v>
      </c>
      <c r="H32" s="133">
        <v>2313995.7428501197</v>
      </c>
      <c r="I32" s="133">
        <v>2639078.8173698699</v>
      </c>
      <c r="J32" s="133">
        <v>2490917.5362689798</v>
      </c>
      <c r="K32" s="133">
        <v>2471074.2693292</v>
      </c>
      <c r="L32" s="133">
        <v>2600148.0373393502</v>
      </c>
      <c r="M32" s="133">
        <v>2964208.0195349897</v>
      </c>
      <c r="N32" s="133">
        <v>3322959.02620319</v>
      </c>
      <c r="O32" s="133">
        <v>3319189.4681234099</v>
      </c>
      <c r="P32" s="133">
        <v>2871461.8780659195</v>
      </c>
      <c r="Q32" s="133">
        <v>2711793.1641959799</v>
      </c>
      <c r="R32" s="133">
        <v>3190229.3462691396</v>
      </c>
      <c r="S32" s="133">
        <v>3316276.8620446599</v>
      </c>
      <c r="T32" s="133">
        <v>3409991.0561072603</v>
      </c>
      <c r="U32" s="133">
        <v>3367392.4619479501</v>
      </c>
      <c r="V32" s="133">
        <v>3763261.7229768704</v>
      </c>
      <c r="W32" s="133">
        <v>3587733.4304059707</v>
      </c>
      <c r="X32" s="133">
        <v>3655100.1340399999</v>
      </c>
      <c r="Y32" s="133">
        <v>3595236.2747599999</v>
      </c>
      <c r="Z32" s="133">
        <v>2866668.8197900001</v>
      </c>
      <c r="AA32" s="133">
        <v>2728926.6576899998</v>
      </c>
      <c r="AB32" s="133">
        <v>2846150.3237200002</v>
      </c>
      <c r="AC32" s="133">
        <v>2865203.32381</v>
      </c>
      <c r="AD32" s="133">
        <v>2980850.3211900005</v>
      </c>
      <c r="AE32" s="133">
        <v>2806771.8605500003</v>
      </c>
      <c r="AF32" s="133">
        <v>2809277.9096900001</v>
      </c>
      <c r="AG32" s="133">
        <v>2783793.9309000005</v>
      </c>
      <c r="AH32" s="133">
        <v>2795531.6143300002</v>
      </c>
      <c r="AI32" s="133">
        <v>2970400.2840200001</v>
      </c>
      <c r="AJ32" s="133">
        <v>2982128.6173700001</v>
      </c>
      <c r="AK32" s="133">
        <v>3211242.3038599999</v>
      </c>
      <c r="AL32" s="133">
        <v>3059021.0291900001</v>
      </c>
      <c r="AM32" s="133">
        <v>3219312.02092</v>
      </c>
      <c r="AN32" s="133">
        <v>5481976.6586800003</v>
      </c>
      <c r="AO32" s="133">
        <v>6343901.3460799996</v>
      </c>
      <c r="AP32" s="133">
        <v>6418867.9599400004</v>
      </c>
      <c r="AQ32" s="133">
        <v>6568227.3405300006</v>
      </c>
      <c r="AR32" s="133">
        <v>6756577.7460600007</v>
      </c>
      <c r="AS32" s="133">
        <v>6326463.8432100005</v>
      </c>
      <c r="AT32" s="133">
        <v>7915173.3790300004</v>
      </c>
      <c r="AU32" s="133">
        <v>8004243.2772700004</v>
      </c>
      <c r="AV32" s="133">
        <v>7872042.4639299996</v>
      </c>
      <c r="AW32" s="133">
        <v>7765747.8710100017</v>
      </c>
      <c r="AX32" s="133">
        <v>7205080.8260300001</v>
      </c>
      <c r="AY32" s="133">
        <v>7397689.5235300008</v>
      </c>
      <c r="AZ32" s="133">
        <v>7287666.7045399994</v>
      </c>
      <c r="BA32" s="133">
        <v>7011712.3218399994</v>
      </c>
      <c r="BB32" s="133">
        <v>7077823.7300099991</v>
      </c>
      <c r="BC32" s="133">
        <v>7101706.6316200001</v>
      </c>
      <c r="BD32" s="133">
        <v>7801079.0808699997</v>
      </c>
      <c r="BE32" s="133">
        <v>8007175.8767099995</v>
      </c>
      <c r="BF32" s="133">
        <v>8477297.26461</v>
      </c>
      <c r="BG32" s="133">
        <v>8478994.0018399991</v>
      </c>
      <c r="BH32" s="133">
        <v>9411758.3173599988</v>
      </c>
      <c r="BI32" s="133">
        <v>9673587.858239999</v>
      </c>
      <c r="BJ32" s="133">
        <v>10150826.53998</v>
      </c>
      <c r="BK32" s="133">
        <v>10009698.97906</v>
      </c>
      <c r="BL32" s="133">
        <v>9698173.168279998</v>
      </c>
      <c r="BM32" s="133">
        <v>9121318.676789999</v>
      </c>
      <c r="BN32" s="133">
        <v>9700807.7979700007</v>
      </c>
      <c r="BO32" s="133">
        <v>12031484.140180001</v>
      </c>
      <c r="BP32" s="133">
        <v>7223452.2719599986</v>
      </c>
      <c r="BQ32" s="133">
        <v>8505669.8727199975</v>
      </c>
      <c r="BR32" s="133">
        <v>8335211.3929700004</v>
      </c>
      <c r="BS32" s="133">
        <v>8129636.5190599989</v>
      </c>
      <c r="BT32" s="133">
        <v>7839287.9262900017</v>
      </c>
      <c r="BU32" s="133">
        <v>7739897.8814300001</v>
      </c>
      <c r="BV32" s="133">
        <v>7514069.6066000005</v>
      </c>
      <c r="BW32" s="133">
        <v>7348933.7934099995</v>
      </c>
      <c r="BX32" s="133">
        <v>7391391.0579300011</v>
      </c>
      <c r="BY32" s="133">
        <v>5762839.8200000003</v>
      </c>
      <c r="BZ32" s="133">
        <v>5641932.2277000006</v>
      </c>
      <c r="CA32" s="133">
        <v>5751249.3230299996</v>
      </c>
      <c r="CB32" s="133">
        <v>5017236.4753399994</v>
      </c>
      <c r="CC32" s="133">
        <v>5038197.3821400004</v>
      </c>
      <c r="CD32" s="133">
        <v>5381228.9842699999</v>
      </c>
      <c r="CE32" s="133">
        <v>6665070.4573499998</v>
      </c>
      <c r="CF32" s="133">
        <v>7065102.0210800003</v>
      </c>
      <c r="CG32" s="133">
        <v>6151064.3759899996</v>
      </c>
      <c r="CH32" s="133">
        <v>6242540.4872499993</v>
      </c>
      <c r="CI32" s="133">
        <v>6430970.4527500002</v>
      </c>
      <c r="CJ32" s="133">
        <v>6675086.2355300002</v>
      </c>
      <c r="CK32" s="133">
        <v>6084624.3604999995</v>
      </c>
      <c r="CL32" s="133">
        <v>6310051.9726099996</v>
      </c>
      <c r="CM32" s="133">
        <v>6355536.5839200001</v>
      </c>
      <c r="CN32" s="133">
        <v>5586731.6531735528</v>
      </c>
      <c r="CO32" s="133">
        <v>5480002.5629898617</v>
      </c>
      <c r="CP32" s="133">
        <v>7325618.0642493153</v>
      </c>
      <c r="CQ32" s="133">
        <v>6734010.7663878892</v>
      </c>
      <c r="CR32" s="133">
        <v>6734010.7663878892</v>
      </c>
      <c r="CS32" s="133">
        <v>6734010.7663878892</v>
      </c>
    </row>
    <row r="33" spans="1:97" s="26" customFormat="1" ht="15" customHeight="1" x14ac:dyDescent="0.25">
      <c r="A33" s="77"/>
      <c r="B33" s="78" t="s">
        <v>46</v>
      </c>
      <c r="C33" s="78"/>
      <c r="D33" s="80"/>
      <c r="E33" s="132">
        <v>1710467.6666939999</v>
      </c>
      <c r="F33" s="133">
        <v>1770597.2115549999</v>
      </c>
      <c r="G33" s="133">
        <v>1419804.0842640002</v>
      </c>
      <c r="H33" s="133">
        <v>1457138.9948456301</v>
      </c>
      <c r="I33" s="133">
        <v>1395204.2449893034</v>
      </c>
      <c r="J33" s="133">
        <v>1307217.74614025</v>
      </c>
      <c r="K33" s="133">
        <v>1248386.6214858182</v>
      </c>
      <c r="L33" s="133">
        <v>1241176.9720504985</v>
      </c>
      <c r="M33" s="133">
        <v>1370612.5329073484</v>
      </c>
      <c r="N33" s="133">
        <v>1529922.00016928</v>
      </c>
      <c r="O33" s="133">
        <v>1668340.9202611099</v>
      </c>
      <c r="P33" s="133">
        <v>1602700.1063207802</v>
      </c>
      <c r="Q33" s="133">
        <v>1737118.70344153</v>
      </c>
      <c r="R33" s="133">
        <v>1842958.5436430702</v>
      </c>
      <c r="S33" s="133">
        <v>1749620.4663135502</v>
      </c>
      <c r="T33" s="133">
        <v>1740383.88800396</v>
      </c>
      <c r="U33" s="133">
        <v>1698482.9254692402</v>
      </c>
      <c r="V33" s="133">
        <v>1836545.9223505701</v>
      </c>
      <c r="W33" s="133">
        <v>1789426.0708519001</v>
      </c>
      <c r="X33" s="133">
        <v>1866504.04620696</v>
      </c>
      <c r="Y33" s="133">
        <v>1785215.2150699999</v>
      </c>
      <c r="Z33" s="133">
        <v>1817858.73551</v>
      </c>
      <c r="AA33" s="133">
        <v>1614279.8549000002</v>
      </c>
      <c r="AB33" s="133">
        <v>1779241.9710399997</v>
      </c>
      <c r="AC33" s="133">
        <v>1796622.2869899999</v>
      </c>
      <c r="AD33" s="133">
        <v>1949762.9082600002</v>
      </c>
      <c r="AE33" s="133">
        <v>2015943.86036</v>
      </c>
      <c r="AF33" s="133">
        <v>2140315.6158299996</v>
      </c>
      <c r="AG33" s="133">
        <v>2233663.7324299999</v>
      </c>
      <c r="AH33" s="133">
        <v>2161329.7942400007</v>
      </c>
      <c r="AI33" s="133">
        <v>2017943.6572199999</v>
      </c>
      <c r="AJ33" s="133">
        <v>2032894.6075899997</v>
      </c>
      <c r="AK33" s="133">
        <v>2311345.0327699995</v>
      </c>
      <c r="AL33" s="133">
        <v>2592852.4495099997</v>
      </c>
      <c r="AM33" s="133">
        <v>2511315.6189600001</v>
      </c>
      <c r="AN33" s="133">
        <v>2947287.9399800003</v>
      </c>
      <c r="AO33" s="133">
        <v>3062855.9892699998</v>
      </c>
      <c r="AP33" s="133">
        <v>3092578.2358800005</v>
      </c>
      <c r="AQ33" s="133">
        <v>3364778.5989900003</v>
      </c>
      <c r="AR33" s="133">
        <v>3386147.9136899998</v>
      </c>
      <c r="AS33" s="133">
        <v>3801725.0757900001</v>
      </c>
      <c r="AT33" s="133">
        <v>4663486.3700799998</v>
      </c>
      <c r="AU33" s="133">
        <v>4736878.6787999999</v>
      </c>
      <c r="AV33" s="133">
        <v>4755990.84767</v>
      </c>
      <c r="AW33" s="133">
        <v>5220784.3835300002</v>
      </c>
      <c r="AX33" s="133">
        <v>4645312.6099100001</v>
      </c>
      <c r="AY33" s="133">
        <v>4468943.8143199999</v>
      </c>
      <c r="AZ33" s="133">
        <v>4477526.8549000006</v>
      </c>
      <c r="BA33" s="133">
        <v>4346154.2333499994</v>
      </c>
      <c r="BB33" s="133">
        <v>4232293.6251299996</v>
      </c>
      <c r="BC33" s="133">
        <v>3923319.7516699992</v>
      </c>
      <c r="BD33" s="133">
        <v>3932435.9900699994</v>
      </c>
      <c r="BE33" s="133">
        <v>3923240.1660799999</v>
      </c>
      <c r="BF33" s="133">
        <v>3838666.6152499998</v>
      </c>
      <c r="BG33" s="133">
        <v>3983556.9865499996</v>
      </c>
      <c r="BH33" s="133">
        <v>4067864.24951</v>
      </c>
      <c r="BI33" s="133">
        <v>4434689.2611299995</v>
      </c>
      <c r="BJ33" s="133">
        <v>4354428.6411300004</v>
      </c>
      <c r="BK33" s="133">
        <v>4246713.1556099998</v>
      </c>
      <c r="BL33" s="133">
        <v>4227267.9031000007</v>
      </c>
      <c r="BM33" s="133">
        <v>4274987.9976199996</v>
      </c>
      <c r="BN33" s="133">
        <v>5390818.1018099999</v>
      </c>
      <c r="BO33" s="133">
        <v>5742892.4315299997</v>
      </c>
      <c r="BP33" s="133">
        <v>5752063.6255799998</v>
      </c>
      <c r="BQ33" s="133">
        <v>5316994.9382300004</v>
      </c>
      <c r="BR33" s="133">
        <v>4997932.2557999995</v>
      </c>
      <c r="BS33" s="133">
        <v>4819841.0078699999</v>
      </c>
      <c r="BT33" s="133">
        <v>4673072.8336800002</v>
      </c>
      <c r="BU33" s="133">
        <v>4715136.3418300003</v>
      </c>
      <c r="BV33" s="133">
        <v>5081175.2357700001</v>
      </c>
      <c r="BW33" s="133">
        <v>5432756.1240500007</v>
      </c>
      <c r="BX33" s="133">
        <v>5450022.7976600006</v>
      </c>
      <c r="BY33" s="133">
        <v>5371424.1549999993</v>
      </c>
      <c r="BZ33" s="133">
        <v>5404368.5856499998</v>
      </c>
      <c r="CA33" s="133">
        <v>6324321.0496100001</v>
      </c>
      <c r="CB33" s="133">
        <v>6324204.8071900001</v>
      </c>
      <c r="CC33" s="133">
        <v>6654386.02195</v>
      </c>
      <c r="CD33" s="133">
        <v>6075948.0394700002</v>
      </c>
      <c r="CE33" s="133">
        <v>6036885.4531999994</v>
      </c>
      <c r="CF33" s="133">
        <v>5512407.94625</v>
      </c>
      <c r="CG33" s="133">
        <v>5495767.2894600006</v>
      </c>
      <c r="CH33" s="133">
        <v>5526470.3410599995</v>
      </c>
      <c r="CI33" s="133">
        <v>5535550.8630500007</v>
      </c>
      <c r="CJ33" s="133">
        <v>5372453.0796499997</v>
      </c>
      <c r="CK33" s="133">
        <v>5023615.9202499995</v>
      </c>
      <c r="CL33" s="133">
        <v>5029449.4465199998</v>
      </c>
      <c r="CM33" s="133">
        <v>5008977.1101299999</v>
      </c>
      <c r="CN33" s="133">
        <v>4570896.4000966698</v>
      </c>
      <c r="CO33" s="133">
        <v>3143646.2330596303</v>
      </c>
      <c r="CP33" s="133">
        <v>3296403.1568981386</v>
      </c>
      <c r="CQ33" s="133">
        <v>3371774.8016049089</v>
      </c>
      <c r="CR33" s="133">
        <v>3903333.8410258438</v>
      </c>
      <c r="CS33" s="133">
        <v>3990358.2429914926</v>
      </c>
    </row>
    <row r="34" spans="1:97" s="26" customFormat="1" ht="15" customHeight="1" x14ac:dyDescent="0.25">
      <c r="A34" s="77"/>
      <c r="B34" s="71" t="s">
        <v>61</v>
      </c>
      <c r="C34" s="78"/>
      <c r="D34" s="80"/>
      <c r="E34" s="130">
        <v>3637029.9791981997</v>
      </c>
      <c r="F34" s="131">
        <v>3969063.4079720001</v>
      </c>
      <c r="G34" s="131">
        <v>4740301.0232205996</v>
      </c>
      <c r="H34" s="131">
        <v>3771134.7376957498</v>
      </c>
      <c r="I34" s="131">
        <v>4034283.0623591733</v>
      </c>
      <c r="J34" s="131">
        <v>3798135.2824092298</v>
      </c>
      <c r="K34" s="131">
        <v>3719460.8908150182</v>
      </c>
      <c r="L34" s="131">
        <v>3841325.0093898484</v>
      </c>
      <c r="M34" s="131">
        <v>4334820.5524423383</v>
      </c>
      <c r="N34" s="131">
        <v>4852881.02637247</v>
      </c>
      <c r="O34" s="131">
        <v>4987530.3883845201</v>
      </c>
      <c r="P34" s="131">
        <v>4474161.9843866993</v>
      </c>
      <c r="Q34" s="131">
        <v>4448911.8676375095</v>
      </c>
      <c r="R34" s="131">
        <v>5033187.8899122095</v>
      </c>
      <c r="S34" s="131">
        <v>5065897.3283582106</v>
      </c>
      <c r="T34" s="131">
        <v>5150374.9441112205</v>
      </c>
      <c r="U34" s="131">
        <v>5065875.3874171898</v>
      </c>
      <c r="V34" s="131">
        <v>5599807.6453274405</v>
      </c>
      <c r="W34" s="131">
        <v>5377159.5012578703</v>
      </c>
      <c r="X34" s="131">
        <v>5521604.1802469604</v>
      </c>
      <c r="Y34" s="131">
        <v>5380451.4898300003</v>
      </c>
      <c r="Z34" s="131">
        <v>4684527.5553000001</v>
      </c>
      <c r="AA34" s="131">
        <v>4343206.5125900004</v>
      </c>
      <c r="AB34" s="131">
        <v>4625392.29476</v>
      </c>
      <c r="AC34" s="131">
        <v>4661825.6107999999</v>
      </c>
      <c r="AD34" s="131">
        <v>4930613.2294500005</v>
      </c>
      <c r="AE34" s="131">
        <v>4822715.7209100006</v>
      </c>
      <c r="AF34" s="131">
        <v>4949593.5255199997</v>
      </c>
      <c r="AG34" s="131">
        <v>5017457.6633299999</v>
      </c>
      <c r="AH34" s="131">
        <v>4956861.4085700009</v>
      </c>
      <c r="AI34" s="131">
        <v>4988343.9412399996</v>
      </c>
      <c r="AJ34" s="131">
        <v>5015023.2249599993</v>
      </c>
      <c r="AK34" s="131">
        <v>5522587.3366299998</v>
      </c>
      <c r="AL34" s="131">
        <v>5651873.4786999999</v>
      </c>
      <c r="AM34" s="131">
        <v>5730627.6398799997</v>
      </c>
      <c r="AN34" s="131">
        <v>8429264.5986599997</v>
      </c>
      <c r="AO34" s="131">
        <v>9406757.3353499994</v>
      </c>
      <c r="AP34" s="131">
        <v>9511446.19582</v>
      </c>
      <c r="AQ34" s="131">
        <v>9933005.9395200014</v>
      </c>
      <c r="AR34" s="131">
        <v>10142725.65975</v>
      </c>
      <c r="AS34" s="131">
        <v>10128188.919</v>
      </c>
      <c r="AT34" s="131">
        <v>12578659.74911</v>
      </c>
      <c r="AU34" s="131">
        <v>12741121.95607</v>
      </c>
      <c r="AV34" s="131">
        <v>12628033.3116</v>
      </c>
      <c r="AW34" s="131">
        <v>12986532.254540002</v>
      </c>
      <c r="AX34" s="131">
        <v>11850393.435940001</v>
      </c>
      <c r="AY34" s="131">
        <v>11866633.337850001</v>
      </c>
      <c r="AZ34" s="131">
        <v>11765193.55944</v>
      </c>
      <c r="BA34" s="131">
        <v>11357866.555189999</v>
      </c>
      <c r="BB34" s="131">
        <v>11310117.355139999</v>
      </c>
      <c r="BC34" s="131">
        <v>11025026.38329</v>
      </c>
      <c r="BD34" s="131">
        <v>11733515.070939999</v>
      </c>
      <c r="BE34" s="131">
        <v>11930416.042789999</v>
      </c>
      <c r="BF34" s="131">
        <v>12315963.879859999</v>
      </c>
      <c r="BG34" s="131">
        <v>12462550.988389999</v>
      </c>
      <c r="BH34" s="131">
        <v>13479622.566869998</v>
      </c>
      <c r="BI34" s="131">
        <v>14108277.119369999</v>
      </c>
      <c r="BJ34" s="131">
        <v>14505255.18111</v>
      </c>
      <c r="BK34" s="131">
        <v>14256412.134670001</v>
      </c>
      <c r="BL34" s="131">
        <v>13925441.071379999</v>
      </c>
      <c r="BM34" s="131">
        <v>13396306.674409999</v>
      </c>
      <c r="BN34" s="131">
        <v>15091625.899780001</v>
      </c>
      <c r="BO34" s="131">
        <v>17774376.571710002</v>
      </c>
      <c r="BP34" s="131">
        <v>12975515.897539999</v>
      </c>
      <c r="BQ34" s="131">
        <v>13822664.810949998</v>
      </c>
      <c r="BR34" s="131">
        <v>13333143.648770001</v>
      </c>
      <c r="BS34" s="131">
        <v>12949477.526929999</v>
      </c>
      <c r="BT34" s="131">
        <v>12512360.759970002</v>
      </c>
      <c r="BU34" s="131">
        <v>12455034.22326</v>
      </c>
      <c r="BV34" s="131">
        <v>12595244.84237</v>
      </c>
      <c r="BW34" s="131">
        <v>12781689.91746</v>
      </c>
      <c r="BX34" s="131">
        <v>12841413.855590001</v>
      </c>
      <c r="BY34" s="131">
        <v>11134263.975</v>
      </c>
      <c r="BZ34" s="131">
        <v>11046300.813349999</v>
      </c>
      <c r="CA34" s="131">
        <v>12075570.372639999</v>
      </c>
      <c r="CB34" s="131">
        <v>11341441.282529999</v>
      </c>
      <c r="CC34" s="131">
        <v>11692583.40409</v>
      </c>
      <c r="CD34" s="131">
        <v>11457177.023740001</v>
      </c>
      <c r="CE34" s="131">
        <v>12701955.910549998</v>
      </c>
      <c r="CF34" s="131">
        <v>12577509.967330001</v>
      </c>
      <c r="CG34" s="131">
        <v>11646831.665449999</v>
      </c>
      <c r="CH34" s="131">
        <v>11769010.828309998</v>
      </c>
      <c r="CI34" s="131">
        <v>11966521.3158</v>
      </c>
      <c r="CJ34" s="131">
        <v>12047539.31518</v>
      </c>
      <c r="CK34" s="131">
        <v>11108240.280749999</v>
      </c>
      <c r="CL34" s="131">
        <v>11339501.419129999</v>
      </c>
      <c r="CM34" s="131">
        <v>11364513.694049999</v>
      </c>
      <c r="CN34" s="131">
        <v>10157628.053270223</v>
      </c>
      <c r="CO34" s="131">
        <v>8623648.7960494924</v>
      </c>
      <c r="CP34" s="131">
        <v>10622021.221147453</v>
      </c>
      <c r="CQ34" s="131">
        <v>10105785.567992799</v>
      </c>
      <c r="CR34" s="131">
        <v>10637344.607413733</v>
      </c>
      <c r="CS34" s="131">
        <v>10724369.009379381</v>
      </c>
    </row>
    <row r="35" spans="1:97" s="26" customFormat="1" ht="15" customHeight="1" x14ac:dyDescent="0.25">
      <c r="A35" s="87"/>
      <c r="B35" s="88"/>
      <c r="C35" s="88" t="s">
        <v>6</v>
      </c>
      <c r="D35" s="89" t="s">
        <v>62</v>
      </c>
      <c r="E35" s="134">
        <v>1785866.39091352</v>
      </c>
      <c r="F35" s="135">
        <v>2593406.67</v>
      </c>
      <c r="G35" s="135">
        <v>3570807.5466467706</v>
      </c>
      <c r="H35" s="135">
        <v>4561134.0232531009</v>
      </c>
      <c r="I35" s="135">
        <v>6186776.841</v>
      </c>
      <c r="J35" s="135">
        <v>6730065.8262032205</v>
      </c>
      <c r="K35" s="135">
        <v>6647487.1210000003</v>
      </c>
      <c r="L35" s="135">
        <v>6981676.6529999999</v>
      </c>
      <c r="M35" s="135">
        <v>8795540.8230000008</v>
      </c>
      <c r="N35" s="135">
        <v>8831537.0549999997</v>
      </c>
      <c r="O35" s="135">
        <v>8998308.0380000006</v>
      </c>
      <c r="P35" s="135">
        <v>8692816.9409999996</v>
      </c>
      <c r="Q35" s="135">
        <v>8962533.9434222504</v>
      </c>
      <c r="R35" s="135">
        <v>8911880.7400000002</v>
      </c>
      <c r="S35" s="135">
        <v>8979515.5690000001</v>
      </c>
      <c r="T35" s="135">
        <v>9381520.3579999991</v>
      </c>
      <c r="U35" s="135">
        <v>9379484.9710000008</v>
      </c>
      <c r="V35" s="135">
        <v>9201769.3460000008</v>
      </c>
      <c r="W35" s="135">
        <v>9238721.8289999999</v>
      </c>
      <c r="X35" s="135">
        <v>9284035.9900000002</v>
      </c>
      <c r="Y35" s="135">
        <v>9318427.8839999996</v>
      </c>
      <c r="Z35" s="135">
        <v>9119032.5280000009</v>
      </c>
      <c r="AA35" s="135">
        <v>9204613.2259999998</v>
      </c>
      <c r="AB35" s="135">
        <v>9696931.3049999997</v>
      </c>
      <c r="AC35" s="135">
        <v>9907435.9529999997</v>
      </c>
      <c r="AD35" s="135">
        <v>10097749.00553591</v>
      </c>
      <c r="AE35" s="135">
        <v>10011784.914999999</v>
      </c>
      <c r="AF35" s="135">
        <v>11326970.375</v>
      </c>
      <c r="AG35" s="135">
        <v>10021885.267000001</v>
      </c>
      <c r="AH35" s="135">
        <v>10038839.253412399</v>
      </c>
      <c r="AI35" s="135">
        <v>10007670.831</v>
      </c>
      <c r="AJ35" s="135">
        <v>10146634.65248205</v>
      </c>
      <c r="AK35" s="135">
        <v>10609074.376590602</v>
      </c>
      <c r="AL35" s="135">
        <v>8876769.5392849799</v>
      </c>
      <c r="AM35" s="135">
        <v>8970238.673585739</v>
      </c>
      <c r="AN35" s="135">
        <v>9007670.9355738387</v>
      </c>
      <c r="AO35" s="135">
        <v>9045272.9319402296</v>
      </c>
      <c r="AP35" s="135">
        <v>9123430.9780732598</v>
      </c>
      <c r="AQ35" s="135">
        <v>8997275.8845692426</v>
      </c>
      <c r="AR35" s="135">
        <v>8630133.4469553512</v>
      </c>
      <c r="AS35" s="135">
        <v>9156974.7461763918</v>
      </c>
      <c r="AT35" s="135">
        <v>9294663.9950531013</v>
      </c>
      <c r="AU35" s="135">
        <v>9207567.9476520568</v>
      </c>
      <c r="AV35" s="135">
        <v>9247904.2507569976</v>
      </c>
      <c r="AW35" s="135">
        <v>9260700.5197470803</v>
      </c>
      <c r="AX35" s="135">
        <v>7192088.8721888298</v>
      </c>
      <c r="AY35" s="135">
        <v>7210158.0820000004</v>
      </c>
      <c r="AZ35" s="135">
        <v>7230755.0070000002</v>
      </c>
      <c r="BA35" s="135">
        <v>7281857.0530000003</v>
      </c>
      <c r="BB35" s="135">
        <v>7262749.9850000003</v>
      </c>
      <c r="BC35" s="135">
        <v>7283259.483</v>
      </c>
      <c r="BD35" s="135">
        <v>7313118.4040000001</v>
      </c>
      <c r="BE35" s="135">
        <v>7334414.852</v>
      </c>
      <c r="BF35" s="135">
        <v>7335727.1359999999</v>
      </c>
      <c r="BG35" s="135">
        <v>7321739.7539999997</v>
      </c>
      <c r="BH35" s="135">
        <v>7344283.2640000004</v>
      </c>
      <c r="BI35" s="135">
        <v>6929145.273</v>
      </c>
      <c r="BJ35" s="135">
        <v>7022408.426</v>
      </c>
      <c r="BK35" s="135">
        <v>7066071.3049999997</v>
      </c>
      <c r="BL35" s="135">
        <v>7093178.5999999996</v>
      </c>
      <c r="BM35" s="135">
        <v>7584842.7060000002</v>
      </c>
      <c r="BN35" s="135">
        <v>7695021.9510000004</v>
      </c>
      <c r="BO35" s="135">
        <v>7691540.4850000003</v>
      </c>
      <c r="BP35" s="135">
        <v>7604757.2319999998</v>
      </c>
      <c r="BQ35" s="135">
        <v>7670287.2989999996</v>
      </c>
      <c r="BR35" s="135">
        <v>7810966.2520000003</v>
      </c>
      <c r="BS35" s="135">
        <v>8606315.4685220011</v>
      </c>
      <c r="BT35" s="135">
        <v>7715600.0449480005</v>
      </c>
      <c r="BU35" s="135">
        <v>7739181.6072089998</v>
      </c>
      <c r="BV35" s="135">
        <v>7748436.688147</v>
      </c>
      <c r="BW35" s="135">
        <v>7763820.8507494694</v>
      </c>
      <c r="BX35" s="135">
        <v>7743057.524170531</v>
      </c>
      <c r="BY35" s="371">
        <v>7633856.3128776299</v>
      </c>
      <c r="BZ35" s="371">
        <v>7481343.1659762207</v>
      </c>
      <c r="CA35" s="371">
        <v>7197836.7197016794</v>
      </c>
      <c r="CB35" s="371">
        <v>7340869.4212276489</v>
      </c>
      <c r="CC35" s="371">
        <v>7352698.9256402692</v>
      </c>
      <c r="CD35" s="371">
        <v>7505297.8787100092</v>
      </c>
      <c r="CE35" s="371">
        <v>7505297.8787100092</v>
      </c>
      <c r="CF35" s="371">
        <v>7550641.0375261493</v>
      </c>
      <c r="CG35" s="371">
        <v>7558018.4940799605</v>
      </c>
      <c r="CH35" s="371">
        <v>7629091.6614247113</v>
      </c>
      <c r="CI35" s="371">
        <v>7615583.5178470397</v>
      </c>
      <c r="CJ35" s="371">
        <v>7671853.3506300198</v>
      </c>
      <c r="CK35" s="371">
        <v>7711235.4484998602</v>
      </c>
      <c r="CL35" s="371">
        <v>7732517.1891627004</v>
      </c>
      <c r="CM35" s="371">
        <v>7765757.3540027589</v>
      </c>
      <c r="CN35" s="371">
        <v>7810523.3771523898</v>
      </c>
      <c r="CO35" s="371">
        <v>7896059.9375531999</v>
      </c>
      <c r="CP35" s="371">
        <v>7670406.2266316405</v>
      </c>
      <c r="CQ35" s="371">
        <v>7671389.4260798497</v>
      </c>
      <c r="CR35" s="371">
        <v>7671389.4260798497</v>
      </c>
      <c r="CS35" s="371">
        <v>7675307.5358179808</v>
      </c>
    </row>
    <row r="36" spans="1:97" s="26" customFormat="1" ht="15" customHeight="1" x14ac:dyDescent="0.25">
      <c r="A36" s="87"/>
      <c r="B36" s="88"/>
      <c r="C36" s="88" t="s">
        <v>6</v>
      </c>
      <c r="D36" s="89" t="s">
        <v>96</v>
      </c>
      <c r="E36" s="134">
        <v>0</v>
      </c>
      <c r="F36" s="135">
        <v>0</v>
      </c>
      <c r="G36" s="135">
        <v>0</v>
      </c>
      <c r="H36" s="135">
        <v>0</v>
      </c>
      <c r="I36" s="135">
        <v>0</v>
      </c>
      <c r="J36" s="135">
        <v>0</v>
      </c>
      <c r="K36" s="135">
        <v>0</v>
      </c>
      <c r="L36" s="135">
        <v>0</v>
      </c>
      <c r="M36" s="135">
        <v>0</v>
      </c>
      <c r="N36" s="135">
        <v>0</v>
      </c>
      <c r="O36" s="135">
        <v>0</v>
      </c>
      <c r="P36" s="135">
        <v>0</v>
      </c>
      <c r="Q36" s="135">
        <v>0</v>
      </c>
      <c r="R36" s="135">
        <v>0</v>
      </c>
      <c r="S36" s="135">
        <v>0</v>
      </c>
      <c r="T36" s="135">
        <v>0</v>
      </c>
      <c r="U36" s="135">
        <v>0</v>
      </c>
      <c r="V36" s="135">
        <v>0</v>
      </c>
      <c r="W36" s="135">
        <v>0</v>
      </c>
      <c r="X36" s="135">
        <v>0</v>
      </c>
      <c r="Y36" s="135">
        <v>0</v>
      </c>
      <c r="Z36" s="135">
        <v>0</v>
      </c>
      <c r="AA36" s="135">
        <v>0</v>
      </c>
      <c r="AB36" s="135">
        <v>0</v>
      </c>
      <c r="AC36" s="135">
        <v>0</v>
      </c>
      <c r="AD36" s="135">
        <v>0</v>
      </c>
      <c r="AE36" s="135">
        <v>0</v>
      </c>
      <c r="AF36" s="135">
        <v>0</v>
      </c>
      <c r="AG36" s="135">
        <v>0</v>
      </c>
      <c r="AH36" s="135">
        <v>0</v>
      </c>
      <c r="AI36" s="135">
        <v>0</v>
      </c>
      <c r="AJ36" s="135">
        <v>0</v>
      </c>
      <c r="AK36" s="135">
        <v>0</v>
      </c>
      <c r="AL36" s="135">
        <v>0</v>
      </c>
      <c r="AM36" s="135">
        <v>0</v>
      </c>
      <c r="AN36" s="135">
        <v>0</v>
      </c>
      <c r="AO36" s="135">
        <v>0</v>
      </c>
      <c r="AP36" s="135">
        <v>0</v>
      </c>
      <c r="AQ36" s="135">
        <v>0</v>
      </c>
      <c r="AR36" s="135">
        <v>0</v>
      </c>
      <c r="AS36" s="135">
        <v>0</v>
      </c>
      <c r="AT36" s="135">
        <v>0</v>
      </c>
      <c r="AU36" s="381">
        <v>115960.423402</v>
      </c>
      <c r="AV36" s="382">
        <v>666470</v>
      </c>
      <c r="AW36" s="382">
        <v>1314500</v>
      </c>
      <c r="AX36" s="383">
        <v>1795844.9793931199</v>
      </c>
      <c r="AY36" s="381">
        <v>2367844.9793931199</v>
      </c>
      <c r="AZ36" s="382">
        <v>2719941.8442048887</v>
      </c>
      <c r="BA36" s="382">
        <v>2850941.8442049888</v>
      </c>
      <c r="BB36" s="383">
        <v>3067941.8442049888</v>
      </c>
      <c r="BC36" s="381">
        <v>3177946.6452139886</v>
      </c>
      <c r="BD36" s="382">
        <v>3386946.6452139886</v>
      </c>
      <c r="BE36" s="382">
        <v>3489486.2233495386</v>
      </c>
      <c r="BF36" s="383">
        <v>3850916.2233495386</v>
      </c>
      <c r="BG36" s="381">
        <v>2251836.7751395386</v>
      </c>
      <c r="BH36" s="382">
        <v>1373302.4982035386</v>
      </c>
      <c r="BI36" s="382">
        <v>1703567.2533585986</v>
      </c>
      <c r="BJ36" s="383">
        <v>1703567.2533585986</v>
      </c>
      <c r="BK36" s="381">
        <v>1756056.1652646407</v>
      </c>
      <c r="BL36" s="382">
        <v>1422984.3652961457</v>
      </c>
      <c r="BM36" s="382">
        <v>1693914.1562783276</v>
      </c>
      <c r="BN36" s="383">
        <v>1522577.6738338945</v>
      </c>
      <c r="BO36" s="381">
        <v>1758382.4879455362</v>
      </c>
      <c r="BP36" s="382">
        <v>1758382.4879455362</v>
      </c>
      <c r="BQ36" s="382">
        <v>2105929.3164979639</v>
      </c>
      <c r="BR36" s="383">
        <v>2105929.3164979639</v>
      </c>
      <c r="BS36" s="381">
        <v>2593469.1696620029</v>
      </c>
      <c r="BT36" s="382">
        <v>2593469.1696620029</v>
      </c>
      <c r="BU36" s="382">
        <v>2917295.1884783558</v>
      </c>
      <c r="BV36" s="382">
        <v>3378789.9540287219</v>
      </c>
      <c r="BW36" s="382">
        <v>791599.99999999988</v>
      </c>
      <c r="BX36" s="382">
        <v>1838600</v>
      </c>
      <c r="BY36" s="405">
        <v>3059600</v>
      </c>
      <c r="BZ36" s="405">
        <v>3812716.6046770001</v>
      </c>
      <c r="CA36" s="371">
        <v>4333967.2795989998</v>
      </c>
      <c r="CB36" s="371">
        <v>3360378.5000655274</v>
      </c>
      <c r="CC36" s="371">
        <v>1570566.7844947674</v>
      </c>
      <c r="CD36" s="371">
        <v>250965.67104557878</v>
      </c>
      <c r="CE36" s="371">
        <v>206882.67104557878</v>
      </c>
      <c r="CF36" s="371">
        <v>0</v>
      </c>
      <c r="CG36" s="371">
        <v>0</v>
      </c>
      <c r="CH36" s="371">
        <v>318762.46799084003</v>
      </c>
      <c r="CI36" s="371">
        <v>1716672.0154894898</v>
      </c>
      <c r="CJ36" s="371">
        <v>3853468.2373433895</v>
      </c>
      <c r="CK36" s="371">
        <v>7294985.8678897489</v>
      </c>
      <c r="CL36" s="371">
        <v>7895001.6569599099</v>
      </c>
      <c r="CM36" s="371">
        <v>14249473.296584569</v>
      </c>
      <c r="CN36" s="371">
        <v>16961441.390748389</v>
      </c>
      <c r="CO36" s="371">
        <v>20428920.487423148</v>
      </c>
      <c r="CP36" s="371">
        <v>26346529.790272735</v>
      </c>
      <c r="CQ36" s="371">
        <v>34192523.088221736</v>
      </c>
      <c r="CR36" s="366">
        <v>30945506.750905961</v>
      </c>
      <c r="CS36" s="366">
        <v>25722544.26148314</v>
      </c>
    </row>
    <row r="37" spans="1:97" s="26" customFormat="1" ht="15" customHeight="1" x14ac:dyDescent="0.25">
      <c r="A37" s="87"/>
      <c r="B37" s="92" t="s">
        <v>14</v>
      </c>
      <c r="C37" s="88"/>
      <c r="D37" s="89"/>
      <c r="E37" s="136">
        <v>5422896.3701117197</v>
      </c>
      <c r="F37" s="137">
        <v>6562470.0779720005</v>
      </c>
      <c r="G37" s="137">
        <v>8311108.5698673707</v>
      </c>
      <c r="H37" s="137">
        <v>8332268.7609488508</v>
      </c>
      <c r="I37" s="137">
        <v>10221059.903359173</v>
      </c>
      <c r="J37" s="137">
        <v>10528201.10861245</v>
      </c>
      <c r="K37" s="137">
        <v>10366948.011815019</v>
      </c>
      <c r="L37" s="137">
        <v>10823001.662389848</v>
      </c>
      <c r="M37" s="137">
        <v>13130361.375442339</v>
      </c>
      <c r="N37" s="137">
        <v>13684418.08137247</v>
      </c>
      <c r="O37" s="137">
        <v>13985838.42638452</v>
      </c>
      <c r="P37" s="137">
        <v>13166978.925386699</v>
      </c>
      <c r="Q37" s="137">
        <v>13411445.81105976</v>
      </c>
      <c r="R37" s="137">
        <v>13945068.629912209</v>
      </c>
      <c r="S37" s="137">
        <v>14045412.897358211</v>
      </c>
      <c r="T37" s="137">
        <v>14531895.30211122</v>
      </c>
      <c r="U37" s="137">
        <v>14445360.358417191</v>
      </c>
      <c r="V37" s="137">
        <v>14801576.991327442</v>
      </c>
      <c r="W37" s="137">
        <v>14615881.33025787</v>
      </c>
      <c r="X37" s="137">
        <v>14805640.170246961</v>
      </c>
      <c r="Y37" s="137">
        <v>14698879.37383</v>
      </c>
      <c r="Z37" s="137">
        <v>13803560.083300002</v>
      </c>
      <c r="AA37" s="137">
        <v>13547819.73859</v>
      </c>
      <c r="AB37" s="137">
        <v>14322323.59976</v>
      </c>
      <c r="AC37" s="137">
        <v>14569261.5638</v>
      </c>
      <c r="AD37" s="137">
        <v>15028362.23498591</v>
      </c>
      <c r="AE37" s="137">
        <v>14834500.635910001</v>
      </c>
      <c r="AF37" s="137">
        <v>16276563.900520001</v>
      </c>
      <c r="AG37" s="137">
        <v>15039342.930330001</v>
      </c>
      <c r="AH37" s="137">
        <v>14995700.6619824</v>
      </c>
      <c r="AI37" s="137">
        <v>14996014.77224</v>
      </c>
      <c r="AJ37" s="137">
        <v>15161657.877442049</v>
      </c>
      <c r="AK37" s="137">
        <v>16131661.713220602</v>
      </c>
      <c r="AL37" s="137">
        <v>14528643.017984979</v>
      </c>
      <c r="AM37" s="137">
        <v>14700866.313465739</v>
      </c>
      <c r="AN37" s="137">
        <v>17436935.534233838</v>
      </c>
      <c r="AO37" s="137">
        <v>18452030.267290227</v>
      </c>
      <c r="AP37" s="137">
        <v>18634877.173893258</v>
      </c>
      <c r="AQ37" s="137">
        <v>18930281.824089244</v>
      </c>
      <c r="AR37" s="137">
        <v>18772859.106705353</v>
      </c>
      <c r="AS37" s="137">
        <v>19285163.665176392</v>
      </c>
      <c r="AT37" s="137">
        <v>21873323.744163103</v>
      </c>
      <c r="AU37" s="137">
        <v>22064650.327124055</v>
      </c>
      <c r="AV37" s="137">
        <v>22542407.562356997</v>
      </c>
      <c r="AW37" s="137">
        <v>23561732.774287082</v>
      </c>
      <c r="AX37" s="137">
        <v>20838327.287521951</v>
      </c>
      <c r="AY37" s="137">
        <v>21444636.39924312</v>
      </c>
      <c r="AZ37" s="137">
        <v>21715890.410644889</v>
      </c>
      <c r="BA37" s="137">
        <v>21490665.452394988</v>
      </c>
      <c r="BB37" s="137">
        <v>21640809.184344988</v>
      </c>
      <c r="BC37" s="137">
        <v>21486232.511503987</v>
      </c>
      <c r="BD37" s="137">
        <v>22433580.120153986</v>
      </c>
      <c r="BE37" s="137">
        <v>22754317.118139539</v>
      </c>
      <c r="BF37" s="137">
        <v>23502607.239209536</v>
      </c>
      <c r="BG37" s="137">
        <v>22036127.51752954</v>
      </c>
      <c r="BH37" s="137">
        <v>22197208.329073537</v>
      </c>
      <c r="BI37" s="137">
        <v>22740989.645728599</v>
      </c>
      <c r="BJ37" s="137">
        <v>23231230.8604686</v>
      </c>
      <c r="BK37" s="137">
        <v>23078539.60493464</v>
      </c>
      <c r="BL37" s="137">
        <v>22441604.036676142</v>
      </c>
      <c r="BM37" s="137">
        <v>22675063.536688328</v>
      </c>
      <c r="BN37" s="137">
        <v>24309225.524613898</v>
      </c>
      <c r="BO37" s="137">
        <v>27224299.544655539</v>
      </c>
      <c r="BP37" s="137">
        <v>22338655.617485538</v>
      </c>
      <c r="BQ37" s="137">
        <v>23598881.426447961</v>
      </c>
      <c r="BR37" s="137">
        <v>23250039.217267964</v>
      </c>
      <c r="BS37" s="137">
        <v>24149262.165114004</v>
      </c>
      <c r="BT37" s="137">
        <v>22821429.974580005</v>
      </c>
      <c r="BU37" s="137">
        <v>23111511.018947355</v>
      </c>
      <c r="BV37" s="137">
        <v>23722471.484545723</v>
      </c>
      <c r="BW37" s="137">
        <v>21337110.768209469</v>
      </c>
      <c r="BX37" s="137">
        <v>22423071.379760534</v>
      </c>
      <c r="BY37" s="137">
        <v>21827720.28787763</v>
      </c>
      <c r="BZ37" s="137">
        <v>22340360.584003218</v>
      </c>
      <c r="CA37" s="137">
        <v>23607374.371940676</v>
      </c>
      <c r="CB37" s="137">
        <v>22042689.203823175</v>
      </c>
      <c r="CC37" s="137">
        <v>20615849.114225037</v>
      </c>
      <c r="CD37" s="137">
        <v>19213440.573495589</v>
      </c>
      <c r="CE37" s="137">
        <v>20414136.460305586</v>
      </c>
      <c r="CF37" s="137">
        <v>20128151.004856151</v>
      </c>
      <c r="CG37" s="137">
        <v>19204850.159529962</v>
      </c>
      <c r="CH37" s="137">
        <v>19716864.957725551</v>
      </c>
      <c r="CI37" s="137">
        <v>21298776.849136528</v>
      </c>
      <c r="CJ37" s="137">
        <v>23572860.903153408</v>
      </c>
      <c r="CK37" s="137">
        <v>26114461.597139604</v>
      </c>
      <c r="CL37" s="137">
        <v>26967020.265252609</v>
      </c>
      <c r="CM37" s="137">
        <v>33379744.344637327</v>
      </c>
      <c r="CN37" s="137">
        <v>34929592.821171001</v>
      </c>
      <c r="CO37" s="137">
        <v>36948629.221025839</v>
      </c>
      <c r="CP37" s="137">
        <v>44638957.238051832</v>
      </c>
      <c r="CQ37" s="137">
        <v>51969698.08229439</v>
      </c>
      <c r="CR37" s="137">
        <v>49254240.784399539</v>
      </c>
      <c r="CS37" s="137">
        <v>44122220.806680501</v>
      </c>
    </row>
    <row r="38" spans="1:97" s="26" customFormat="1" ht="3.75" customHeight="1" x14ac:dyDescent="0.25">
      <c r="A38" s="95"/>
      <c r="B38" s="96"/>
      <c r="C38" s="96"/>
      <c r="D38" s="97"/>
      <c r="E38" s="138"/>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c r="CN38" s="139"/>
      <c r="CO38" s="139"/>
      <c r="CP38" s="139"/>
      <c r="CQ38" s="139"/>
      <c r="CR38" s="139"/>
      <c r="CS38" s="139"/>
    </row>
    <row r="39" spans="1:97" s="26" customFormat="1" ht="15" customHeight="1" x14ac:dyDescent="0.25">
      <c r="A39" s="99" t="s">
        <v>63</v>
      </c>
      <c r="B39" s="92"/>
      <c r="C39" s="92"/>
      <c r="D39" s="100"/>
      <c r="E39" s="136">
        <v>12679406.521413971</v>
      </c>
      <c r="F39" s="137">
        <v>18774335.501026858</v>
      </c>
      <c r="G39" s="137">
        <v>23946448.650849719</v>
      </c>
      <c r="H39" s="137">
        <v>32928453.310622342</v>
      </c>
      <c r="I39" s="137">
        <v>46653161.649008691</v>
      </c>
      <c r="J39" s="137">
        <v>54905144.117497131</v>
      </c>
      <c r="K39" s="137">
        <v>56311405.929465435</v>
      </c>
      <c r="L39" s="137">
        <v>60276143.561505429</v>
      </c>
      <c r="M39" s="137">
        <v>63028197.24334991</v>
      </c>
      <c r="N39" s="137">
        <v>67838410.000744373</v>
      </c>
      <c r="O39" s="137">
        <v>69171129.494247273</v>
      </c>
      <c r="P39" s="137">
        <v>70530474.060705796</v>
      </c>
      <c r="Q39" s="137">
        <v>71357686.674363732</v>
      </c>
      <c r="R39" s="137">
        <v>75078840.949421793</v>
      </c>
      <c r="S39" s="137">
        <v>76616503.40882197</v>
      </c>
      <c r="T39" s="137">
        <v>77485342.480412751</v>
      </c>
      <c r="U39" s="137">
        <v>79211529.066356122</v>
      </c>
      <c r="V39" s="137">
        <v>84322448.418886587</v>
      </c>
      <c r="W39" s="137">
        <v>88815032.043530613</v>
      </c>
      <c r="X39" s="137">
        <v>91790101.179504767</v>
      </c>
      <c r="Y39" s="137">
        <v>95958222.789984733</v>
      </c>
      <c r="Z39" s="137">
        <v>102408033.14682737</v>
      </c>
      <c r="AA39" s="137">
        <v>104685903.71810348</v>
      </c>
      <c r="AB39" s="137">
        <v>105286172.8125803</v>
      </c>
      <c r="AC39" s="137">
        <v>102668708.14515676</v>
      </c>
      <c r="AD39" s="137">
        <v>106911199.62715279</v>
      </c>
      <c r="AE39" s="137">
        <v>109332578.58193895</v>
      </c>
      <c r="AF39" s="137">
        <v>111550769.1584907</v>
      </c>
      <c r="AG39" s="137">
        <v>112708201.40630616</v>
      </c>
      <c r="AH39" s="137">
        <v>116519404.10747269</v>
      </c>
      <c r="AI39" s="137">
        <v>117435259.62369716</v>
      </c>
      <c r="AJ39" s="137">
        <v>117877948.25142655</v>
      </c>
      <c r="AK39" s="137">
        <v>121307474.02525976</v>
      </c>
      <c r="AL39" s="137">
        <v>125040320.3823228</v>
      </c>
      <c r="AM39" s="137">
        <v>125579141.64425975</v>
      </c>
      <c r="AN39" s="137">
        <v>130725282.37633681</v>
      </c>
      <c r="AO39" s="137">
        <v>131437399.19097695</v>
      </c>
      <c r="AP39" s="137">
        <v>139306667.91233906</v>
      </c>
      <c r="AQ39" s="137">
        <v>143324937.36809301</v>
      </c>
      <c r="AR39" s="137">
        <v>145752962.33767557</v>
      </c>
      <c r="AS39" s="137">
        <v>148868345.03395858</v>
      </c>
      <c r="AT39" s="137">
        <v>160772806.8785136</v>
      </c>
      <c r="AU39" s="137">
        <v>159582658.38277704</v>
      </c>
      <c r="AV39" s="137">
        <v>158438272.51843733</v>
      </c>
      <c r="AW39" s="137">
        <v>164128427.24401769</v>
      </c>
      <c r="AX39" s="137">
        <v>168296012.86072323</v>
      </c>
      <c r="AY39" s="137">
        <v>169882950.07873872</v>
      </c>
      <c r="AZ39" s="137">
        <v>169252343.57388985</v>
      </c>
      <c r="BA39" s="137">
        <v>169037094.1086455</v>
      </c>
      <c r="BB39" s="137">
        <v>173164071.47999901</v>
      </c>
      <c r="BC39" s="137">
        <v>178856022.11527944</v>
      </c>
      <c r="BD39" s="137">
        <v>178309341.35344756</v>
      </c>
      <c r="BE39" s="137">
        <v>190245260.56206247</v>
      </c>
      <c r="BF39" s="137">
        <v>198522229.86480033</v>
      </c>
      <c r="BG39" s="137">
        <v>204794327.5657641</v>
      </c>
      <c r="BH39" s="137">
        <v>209292196.31645995</v>
      </c>
      <c r="BI39" s="137">
        <v>215659318.83422089</v>
      </c>
      <c r="BJ39" s="137">
        <v>220552129.66384363</v>
      </c>
      <c r="BK39" s="137">
        <v>222752141.02161604</v>
      </c>
      <c r="BL39" s="137">
        <v>228830355.57452524</v>
      </c>
      <c r="BM39" s="137">
        <v>238779273.7315411</v>
      </c>
      <c r="BN39" s="137">
        <v>234043851.3516323</v>
      </c>
      <c r="BO39" s="137">
        <v>247743028.999679</v>
      </c>
      <c r="BP39" s="137">
        <v>251926411.059544</v>
      </c>
      <c r="BQ39" s="137">
        <v>260178531.29920262</v>
      </c>
      <c r="BR39" s="137">
        <v>263687487.01353231</v>
      </c>
      <c r="BS39" s="137">
        <v>273331890.92297387</v>
      </c>
      <c r="BT39" s="137">
        <v>270228577.11664617</v>
      </c>
      <c r="BU39" s="137">
        <v>281278560.28129858</v>
      </c>
      <c r="BV39" s="137">
        <v>289772414.10409296</v>
      </c>
      <c r="BW39" s="137">
        <v>301409058.52811068</v>
      </c>
      <c r="BX39" s="137">
        <v>317436793.1097132</v>
      </c>
      <c r="BY39" s="137">
        <v>330910941.17280072</v>
      </c>
      <c r="BZ39" s="137">
        <v>330412771.46327746</v>
      </c>
      <c r="CA39" s="137">
        <v>345936486.3523975</v>
      </c>
      <c r="CB39" s="137">
        <v>354426416.25112748</v>
      </c>
      <c r="CC39" s="137">
        <v>357343807.67869252</v>
      </c>
      <c r="CD39" s="137">
        <v>356183377.73218083</v>
      </c>
      <c r="CE39" s="137">
        <v>378605096.89705193</v>
      </c>
      <c r="CF39" s="137">
        <v>391001732.78855729</v>
      </c>
      <c r="CG39" s="137">
        <v>406707669.03256106</v>
      </c>
      <c r="CH39" s="137">
        <v>416324533.48459148</v>
      </c>
      <c r="CI39" s="137">
        <v>421696451.53530002</v>
      </c>
      <c r="CJ39" s="137">
        <v>439999809.85306299</v>
      </c>
      <c r="CK39" s="137">
        <v>453004697.6861226</v>
      </c>
      <c r="CL39" s="137">
        <v>459462047.40480107</v>
      </c>
      <c r="CM39" s="137">
        <v>482588656.79359698</v>
      </c>
      <c r="CN39" s="137">
        <v>489072808.90586269</v>
      </c>
      <c r="CO39" s="137">
        <v>517906266.5210765</v>
      </c>
      <c r="CP39" s="137">
        <v>539276179.09551799</v>
      </c>
      <c r="CQ39" s="137">
        <v>552335325.6574297</v>
      </c>
      <c r="CR39" s="137">
        <v>574948951.8765794</v>
      </c>
      <c r="CS39" s="137">
        <v>584010593.44758224</v>
      </c>
    </row>
    <row r="40" spans="1:97" s="26" customFormat="1" ht="15" customHeight="1" x14ac:dyDescent="0.25">
      <c r="A40" s="101" t="s">
        <v>76</v>
      </c>
      <c r="B40" s="92"/>
      <c r="C40" s="88"/>
      <c r="D40" s="89"/>
      <c r="E40" s="136">
        <v>16981667.31382627</v>
      </c>
      <c r="F40" s="137">
        <v>24550596.208895855</v>
      </c>
      <c r="G40" s="137">
        <v>31033332.871849813</v>
      </c>
      <c r="H40" s="137">
        <v>43107194.788266569</v>
      </c>
      <c r="I40" s="137">
        <v>58823953.816954538</v>
      </c>
      <c r="J40" s="137">
        <v>67477739.013169289</v>
      </c>
      <c r="K40" s="137">
        <v>69536010.106359228</v>
      </c>
      <c r="L40" s="137">
        <v>73443002.672114536</v>
      </c>
      <c r="M40" s="137">
        <v>76255969.229212329</v>
      </c>
      <c r="N40" s="137">
        <v>83071976.25366354</v>
      </c>
      <c r="O40" s="137">
        <v>84863681.971368447</v>
      </c>
      <c r="P40" s="137">
        <v>86212688.329928547</v>
      </c>
      <c r="Q40" s="137">
        <v>86083013.22312896</v>
      </c>
      <c r="R40" s="137">
        <v>88720841.421762764</v>
      </c>
      <c r="S40" s="137">
        <v>90846193.882612258</v>
      </c>
      <c r="T40" s="137">
        <v>93161770.142896056</v>
      </c>
      <c r="U40" s="137">
        <v>93858684.938899934</v>
      </c>
      <c r="V40" s="137">
        <v>99353991.321260273</v>
      </c>
      <c r="W40" s="137">
        <v>106859717.76324597</v>
      </c>
      <c r="X40" s="137">
        <v>108874364.84451404</v>
      </c>
      <c r="Y40" s="137">
        <v>111880761.87352955</v>
      </c>
      <c r="Z40" s="137">
        <v>117125673.53866819</v>
      </c>
      <c r="AA40" s="137">
        <v>123030243.54453486</v>
      </c>
      <c r="AB40" s="137">
        <v>124466756.47635949</v>
      </c>
      <c r="AC40" s="137">
        <v>120709561.93730214</v>
      </c>
      <c r="AD40" s="137">
        <v>124205701.80865964</v>
      </c>
      <c r="AE40" s="137">
        <v>130115794.37004092</v>
      </c>
      <c r="AF40" s="137">
        <v>134722982.56607398</v>
      </c>
      <c r="AG40" s="137">
        <v>132977504.15319604</v>
      </c>
      <c r="AH40" s="137">
        <v>132475782.78861561</v>
      </c>
      <c r="AI40" s="137">
        <v>132941278.49634837</v>
      </c>
      <c r="AJ40" s="137">
        <v>133722289.5346669</v>
      </c>
      <c r="AK40" s="137">
        <v>138024725.36988044</v>
      </c>
      <c r="AL40" s="137">
        <v>140934849.32902318</v>
      </c>
      <c r="AM40" s="137">
        <v>141934100.00363117</v>
      </c>
      <c r="AN40" s="137">
        <v>147015673.43880418</v>
      </c>
      <c r="AO40" s="137">
        <v>147516917.63199595</v>
      </c>
      <c r="AP40" s="137">
        <v>159097132.36734015</v>
      </c>
      <c r="AQ40" s="137">
        <v>168857084.85154605</v>
      </c>
      <c r="AR40" s="137">
        <v>169040513.12503666</v>
      </c>
      <c r="AS40" s="137">
        <v>170479680.92337874</v>
      </c>
      <c r="AT40" s="137">
        <v>181648557.50793272</v>
      </c>
      <c r="AU40" s="137">
        <v>175177168.98928702</v>
      </c>
      <c r="AV40" s="137">
        <v>173214390.7774561</v>
      </c>
      <c r="AW40" s="137">
        <v>179419440.71125862</v>
      </c>
      <c r="AX40" s="137">
        <v>190242928.62918219</v>
      </c>
      <c r="AY40" s="137">
        <v>186613443.08087242</v>
      </c>
      <c r="AZ40" s="137">
        <v>185753695.79949489</v>
      </c>
      <c r="BA40" s="137">
        <v>185611409.52468154</v>
      </c>
      <c r="BB40" s="137">
        <v>198375835.86804542</v>
      </c>
      <c r="BC40" s="137">
        <v>201656076.87267986</v>
      </c>
      <c r="BD40" s="137">
        <v>199804967.43421698</v>
      </c>
      <c r="BE40" s="137">
        <v>211068850.11371261</v>
      </c>
      <c r="BF40" s="137">
        <v>224943260.14087573</v>
      </c>
      <c r="BG40" s="137">
        <v>225965829.20295715</v>
      </c>
      <c r="BH40" s="137">
        <v>228346318.51948705</v>
      </c>
      <c r="BI40" s="137">
        <v>235186492.67322662</v>
      </c>
      <c r="BJ40" s="137">
        <v>246593468.04747906</v>
      </c>
      <c r="BK40" s="137">
        <v>245921585.59668681</v>
      </c>
      <c r="BL40" s="137">
        <v>251807894.50768575</v>
      </c>
      <c r="BM40" s="137">
        <v>266731361.32676184</v>
      </c>
      <c r="BN40" s="137">
        <v>263506857.39403519</v>
      </c>
      <c r="BO40" s="137">
        <v>276998506.651034</v>
      </c>
      <c r="BP40" s="137">
        <v>281371569.7662679</v>
      </c>
      <c r="BQ40" s="137">
        <v>290879712.31801927</v>
      </c>
      <c r="BR40" s="137">
        <v>293034918.35192478</v>
      </c>
      <c r="BS40" s="137">
        <v>302730365.54221135</v>
      </c>
      <c r="BT40" s="137">
        <v>299441587.27007663</v>
      </c>
      <c r="BU40" s="137">
        <v>312554899.03708911</v>
      </c>
      <c r="BV40" s="137">
        <v>318588030.96929216</v>
      </c>
      <c r="BW40" s="137">
        <v>323293908.02689874</v>
      </c>
      <c r="BX40" s="137">
        <v>340922432.12541282</v>
      </c>
      <c r="BY40" s="137">
        <v>356080003.43933821</v>
      </c>
      <c r="BZ40" s="137">
        <v>356022060.60339099</v>
      </c>
      <c r="CA40" s="137">
        <v>374537540.31857866</v>
      </c>
      <c r="CB40" s="137">
        <v>407106574.22915977</v>
      </c>
      <c r="CC40" s="137">
        <v>407055317.09294915</v>
      </c>
      <c r="CD40" s="137">
        <v>397772161.0320906</v>
      </c>
      <c r="CE40" s="137">
        <v>423867377.08044553</v>
      </c>
      <c r="CF40" s="137">
        <v>439692279.49063307</v>
      </c>
      <c r="CG40" s="137">
        <v>462745729.25957382</v>
      </c>
      <c r="CH40" s="137">
        <v>454763891.76647979</v>
      </c>
      <c r="CI40" s="137">
        <v>468282326.55219108</v>
      </c>
      <c r="CJ40" s="137">
        <v>488249924.19854379</v>
      </c>
      <c r="CK40" s="137">
        <v>504509289.42945349</v>
      </c>
      <c r="CL40" s="137">
        <v>502586002.70492792</v>
      </c>
      <c r="CM40" s="137">
        <v>537058788.7975508</v>
      </c>
      <c r="CN40" s="137">
        <v>546335144.66290653</v>
      </c>
      <c r="CO40" s="137">
        <v>574281178.52549922</v>
      </c>
      <c r="CP40" s="137">
        <v>595282169.75328684</v>
      </c>
      <c r="CQ40" s="137">
        <v>619358668.82629192</v>
      </c>
      <c r="CR40" s="137">
        <v>641211070.26660764</v>
      </c>
      <c r="CS40" s="137">
        <v>643682797.33869028</v>
      </c>
    </row>
    <row r="41" spans="1:97" s="26" customFormat="1" ht="15" customHeight="1" x14ac:dyDescent="0.25">
      <c r="A41" s="102" t="s">
        <v>82</v>
      </c>
      <c r="B41" s="103"/>
      <c r="C41" s="104"/>
      <c r="D41" s="105"/>
      <c r="E41" s="140">
        <v>14875767.31382627</v>
      </c>
      <c r="F41" s="141">
        <v>21705796.208895855</v>
      </c>
      <c r="G41" s="141">
        <v>27823942.871849813</v>
      </c>
      <c r="H41" s="141">
        <v>38503009.026566565</v>
      </c>
      <c r="I41" s="141">
        <v>54758362.592765696</v>
      </c>
      <c r="J41" s="141">
        <v>64279639.013169289</v>
      </c>
      <c r="K41" s="141">
        <v>65611356.962696999</v>
      </c>
      <c r="L41" s="141">
        <v>69671886.851826057</v>
      </c>
      <c r="M41" s="141">
        <v>72968124.684341028</v>
      </c>
      <c r="N41" s="141">
        <v>78968976.25366354</v>
      </c>
      <c r="O41" s="141">
        <v>80132122.376014009</v>
      </c>
      <c r="P41" s="141">
        <v>81155549.534505889</v>
      </c>
      <c r="Q41" s="141">
        <v>81272106.605894387</v>
      </c>
      <c r="R41" s="141">
        <v>85175841.421762764</v>
      </c>
      <c r="S41" s="141">
        <v>86073029.788214982</v>
      </c>
      <c r="T41" s="141">
        <v>87197543.850449875</v>
      </c>
      <c r="U41" s="141">
        <v>88858441.823229507</v>
      </c>
      <c r="V41" s="141">
        <v>93887891.321260273</v>
      </c>
      <c r="W41" s="141">
        <v>98406903.080317035</v>
      </c>
      <c r="X41" s="141">
        <v>101588359.04352747</v>
      </c>
      <c r="Y41" s="141">
        <v>105807032.01708096</v>
      </c>
      <c r="Z41" s="141">
        <v>112407809.53866819</v>
      </c>
      <c r="AA41" s="141">
        <v>114876007.76019078</v>
      </c>
      <c r="AB41" s="141">
        <v>115950307.69406332</v>
      </c>
      <c r="AC41" s="141">
        <v>113638209.57288586</v>
      </c>
      <c r="AD41" s="141">
        <v>118215098.80865964</v>
      </c>
      <c r="AE41" s="141">
        <v>120597935.71841373</v>
      </c>
      <c r="AF41" s="141">
        <v>124368532.20182759</v>
      </c>
      <c r="AG41" s="141">
        <v>124176953.5134427</v>
      </c>
      <c r="AH41" s="141">
        <v>128000737.96189496</v>
      </c>
      <c r="AI41" s="141">
        <v>128865963.55778845</v>
      </c>
      <c r="AJ41" s="141">
        <v>129454237.08272792</v>
      </c>
      <c r="AK41" s="141">
        <v>133657504.78849389</v>
      </c>
      <c r="AL41" s="141">
        <v>135612663.50490698</v>
      </c>
      <c r="AM41" s="141">
        <v>138046095.48200715</v>
      </c>
      <c r="AN41" s="141">
        <v>143237838.15554908</v>
      </c>
      <c r="AO41" s="141">
        <v>144034619.13293606</v>
      </c>
      <c r="AP41" s="141">
        <v>152293072.53679872</v>
      </c>
      <c r="AQ41" s="141">
        <v>167137962.08108768</v>
      </c>
      <c r="AR41" s="141">
        <v>167153450.31106529</v>
      </c>
      <c r="AS41" s="141">
        <v>168864940.16958055</v>
      </c>
      <c r="AT41" s="141">
        <v>175364364.94342953</v>
      </c>
      <c r="AU41" s="141">
        <v>172180862.95485616</v>
      </c>
      <c r="AV41" s="141">
        <v>171577987.96814236</v>
      </c>
      <c r="AW41" s="141">
        <v>177971125.04764476</v>
      </c>
      <c r="AX41" s="141">
        <v>180323974.3317351</v>
      </c>
      <c r="AY41" s="141">
        <v>182424620.75383279</v>
      </c>
      <c r="AZ41" s="141">
        <v>182244645.03558061</v>
      </c>
      <c r="BA41" s="141">
        <v>182188328.63351882</v>
      </c>
      <c r="BB41" s="141">
        <v>186732000.95881203</v>
      </c>
      <c r="BC41" s="141">
        <v>192414621.40884107</v>
      </c>
      <c r="BD41" s="141">
        <v>192225796.38944942</v>
      </c>
      <c r="BE41" s="141">
        <v>204323037.18382928</v>
      </c>
      <c r="BF41" s="141">
        <v>212619359.20487154</v>
      </c>
      <c r="BG41" s="141">
        <v>217789407.00209281</v>
      </c>
      <c r="BH41" s="141">
        <v>222290248.02770528</v>
      </c>
      <c r="BI41" s="141">
        <v>229086518.78319159</v>
      </c>
      <c r="BJ41" s="141">
        <v>236342405.26479656</v>
      </c>
      <c r="BK41" s="141">
        <v>238468726.47242671</v>
      </c>
      <c r="BL41" s="141">
        <v>244419270.25140592</v>
      </c>
      <c r="BM41" s="141">
        <v>260041444.88424534</v>
      </c>
      <c r="BN41" s="141">
        <v>255578760.43289709</v>
      </c>
      <c r="BO41" s="141">
        <v>270018858.64847159</v>
      </c>
      <c r="BP41" s="141">
        <v>274548111.34925014</v>
      </c>
      <c r="BQ41" s="141">
        <v>283937051.45938188</v>
      </c>
      <c r="BR41" s="141">
        <v>287452754.45600408</v>
      </c>
      <c r="BS41" s="141">
        <v>298302026.2883361</v>
      </c>
      <c r="BT41" s="141">
        <v>294564686.46058166</v>
      </c>
      <c r="BU41" s="141">
        <v>306000471.13840812</v>
      </c>
      <c r="BV41" s="141">
        <v>314783918.00477368</v>
      </c>
      <c r="BW41" s="141">
        <v>322542842.68501973</v>
      </c>
      <c r="BX41" s="141">
        <v>340226381.3833437</v>
      </c>
      <c r="BY41" s="141">
        <v>355152970.23789579</v>
      </c>
      <c r="BZ41" s="141">
        <v>355185396.50475842</v>
      </c>
      <c r="CA41" s="141">
        <v>371640767.51999432</v>
      </c>
      <c r="CB41" s="141">
        <v>403629853.36232382</v>
      </c>
      <c r="CC41" s="141">
        <v>403135713.58323103</v>
      </c>
      <c r="CD41" s="141">
        <v>397482048.00252926</v>
      </c>
      <c r="CE41" s="141">
        <v>420055386.686005</v>
      </c>
      <c r="CF41" s="141">
        <v>432906750.75279599</v>
      </c>
      <c r="CG41" s="141">
        <v>448832243.32899141</v>
      </c>
      <c r="CH41" s="141">
        <v>454605085.39891297</v>
      </c>
      <c r="CI41" s="141">
        <v>461892362.14631385</v>
      </c>
      <c r="CJ41" s="141">
        <v>481223160.2015909</v>
      </c>
      <c r="CK41" s="141">
        <v>498406228.64440167</v>
      </c>
      <c r="CL41" s="141">
        <v>502186991.94999397</v>
      </c>
      <c r="CM41" s="141">
        <v>531937823.55721778</v>
      </c>
      <c r="CN41" s="141">
        <v>539916286.85317349</v>
      </c>
      <c r="CO41" s="141">
        <v>569967467.12017858</v>
      </c>
      <c r="CP41" s="141">
        <v>595005677.6653204</v>
      </c>
      <c r="CQ41" s="141">
        <v>618456158.10265279</v>
      </c>
      <c r="CR41" s="141">
        <v>639629504.57983494</v>
      </c>
      <c r="CS41" s="141">
        <v>644580220.43996334</v>
      </c>
    </row>
    <row r="42" spans="1:97" s="26" customFormat="1" ht="3.75" customHeight="1" x14ac:dyDescent="0.25">
      <c r="A42" s="87"/>
      <c r="B42" s="88"/>
      <c r="C42" s="88"/>
      <c r="D42" s="89"/>
      <c r="E42" s="134"/>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5"/>
      <c r="BQ42" s="135"/>
      <c r="BR42" s="135"/>
      <c r="BS42" s="135"/>
      <c r="BT42" s="135"/>
      <c r="BU42" s="135"/>
      <c r="BV42" s="135"/>
      <c r="BW42" s="135"/>
      <c r="BX42" s="135"/>
      <c r="BY42" s="135"/>
      <c r="BZ42" s="135"/>
      <c r="CA42" s="135"/>
      <c r="CB42" s="135"/>
      <c r="CC42" s="135"/>
      <c r="CD42" s="135"/>
      <c r="CE42" s="135"/>
      <c r="CF42" s="135"/>
      <c r="CG42" s="135"/>
      <c r="CH42" s="135"/>
      <c r="CI42" s="135"/>
      <c r="CJ42" s="135"/>
      <c r="CK42" s="135"/>
      <c r="CL42" s="135"/>
      <c r="CM42" s="135"/>
      <c r="CN42" s="135"/>
      <c r="CO42" s="135"/>
      <c r="CP42" s="135"/>
      <c r="CQ42" s="135"/>
      <c r="CR42" s="135"/>
      <c r="CS42" s="135"/>
    </row>
    <row r="43" spans="1:97" s="26" customFormat="1" ht="15" customHeight="1" x14ac:dyDescent="0.25">
      <c r="A43" s="87"/>
      <c r="B43" s="88" t="s">
        <v>4</v>
      </c>
      <c r="C43" s="88" t="s">
        <v>64</v>
      </c>
      <c r="D43" s="89"/>
      <c r="E43" s="134">
        <v>1911521.1923143</v>
      </c>
      <c r="F43" s="135">
        <v>2726055.7439999999</v>
      </c>
      <c r="G43" s="135">
        <v>3708422.3674724908</v>
      </c>
      <c r="H43" s="135">
        <v>5310437.9030952211</v>
      </c>
      <c r="I43" s="135">
        <v>7707055.8080000002</v>
      </c>
      <c r="J43" s="135">
        <v>8912262.4296448398</v>
      </c>
      <c r="K43" s="135">
        <v>8844066.6889999993</v>
      </c>
      <c r="L43" s="135">
        <v>9210398.4079999998</v>
      </c>
      <c r="M43" s="135">
        <v>10886611.765000001</v>
      </c>
      <c r="N43" s="135">
        <v>11473789.015999999</v>
      </c>
      <c r="O43" s="135">
        <v>11305113.374000002</v>
      </c>
      <c r="P43" s="135">
        <v>10925829.515000001</v>
      </c>
      <c r="Q43" s="135">
        <v>11193193.71843154</v>
      </c>
      <c r="R43" s="135">
        <v>11113333.83</v>
      </c>
      <c r="S43" s="135">
        <v>10685082.423</v>
      </c>
      <c r="T43" s="135">
        <v>10951104.380999999</v>
      </c>
      <c r="U43" s="135">
        <v>10945964.078000002</v>
      </c>
      <c r="V43" s="135">
        <v>10837601.993000001</v>
      </c>
      <c r="W43" s="135">
        <v>10884849.441</v>
      </c>
      <c r="X43" s="135">
        <v>11068947.538000001</v>
      </c>
      <c r="Y43" s="135">
        <v>11151160.445999999</v>
      </c>
      <c r="Z43" s="135">
        <v>11225388.184</v>
      </c>
      <c r="AA43" s="135">
        <v>11397987.047</v>
      </c>
      <c r="AB43" s="135">
        <v>11839532.718</v>
      </c>
      <c r="AC43" s="135">
        <v>12085779.797</v>
      </c>
      <c r="AD43" s="135">
        <v>12381764.36816779</v>
      </c>
      <c r="AE43" s="135">
        <v>12297641.695999999</v>
      </c>
      <c r="AF43" s="135">
        <v>13776715.844000001</v>
      </c>
      <c r="AG43" s="135">
        <v>12311678.902000001</v>
      </c>
      <c r="AH43" s="135">
        <v>12331715.92032709</v>
      </c>
      <c r="AI43" s="135">
        <v>12331659.501</v>
      </c>
      <c r="AJ43" s="135">
        <v>12464396.819475459</v>
      </c>
      <c r="AK43" s="135">
        <v>13318202.881432023</v>
      </c>
      <c r="AL43" s="135">
        <v>11558470.165432129</v>
      </c>
      <c r="AM43" s="135">
        <v>11681831.316359868</v>
      </c>
      <c r="AN43" s="135">
        <v>11742250.730618168</v>
      </c>
      <c r="AO43" s="135">
        <v>11812651.3346297</v>
      </c>
      <c r="AP43" s="135">
        <v>11880625.79208597</v>
      </c>
      <c r="AQ43" s="135">
        <v>11897327.343079714</v>
      </c>
      <c r="AR43" s="135">
        <v>11533098.174211141</v>
      </c>
      <c r="AS43" s="135">
        <v>12051866.253322721</v>
      </c>
      <c r="AT43" s="135">
        <v>12100036.379150271</v>
      </c>
      <c r="AU43" s="135">
        <v>9987091.311552817</v>
      </c>
      <c r="AV43" s="135">
        <v>10017441.380037347</v>
      </c>
      <c r="AW43" s="135">
        <v>10016580.50464144</v>
      </c>
      <c r="AX43" s="135">
        <v>7713510.1978530893</v>
      </c>
      <c r="AY43" s="135">
        <v>7730928.3020000001</v>
      </c>
      <c r="AZ43" s="135">
        <v>7805802.7420000006</v>
      </c>
      <c r="BA43" s="135">
        <v>7858918.4570000004</v>
      </c>
      <c r="BB43" s="135">
        <v>7774448.3620000007</v>
      </c>
      <c r="BC43" s="135">
        <v>7774292.7419999996</v>
      </c>
      <c r="BD43" s="135">
        <v>7802194.8959999997</v>
      </c>
      <c r="BE43" s="135">
        <v>7880440.665</v>
      </c>
      <c r="BF43" s="135">
        <v>7826420.7170000002</v>
      </c>
      <c r="BG43" s="135">
        <v>7801166.9619999994</v>
      </c>
      <c r="BH43" s="135">
        <v>7820036.1710000001</v>
      </c>
      <c r="BI43" s="135">
        <v>7401382.0209999997</v>
      </c>
      <c r="BJ43" s="135">
        <v>7441094.6660000002</v>
      </c>
      <c r="BK43" s="135">
        <v>7476710.4849999994</v>
      </c>
      <c r="BL43" s="135">
        <v>7514487.1619999995</v>
      </c>
      <c r="BM43" s="135">
        <v>7879151.7410000004</v>
      </c>
      <c r="BN43" s="135">
        <v>7952499.5300000003</v>
      </c>
      <c r="BO43" s="135">
        <v>7940171.9270000001</v>
      </c>
      <c r="BP43" s="135">
        <v>7852535.4369999999</v>
      </c>
      <c r="BQ43" s="135">
        <v>7912373.1039999994</v>
      </c>
      <c r="BR43" s="135">
        <v>8030982.676</v>
      </c>
      <c r="BS43" s="135">
        <v>8822080.7879310008</v>
      </c>
      <c r="BT43" s="135">
        <v>7929221.1788890008</v>
      </c>
      <c r="BU43" s="135">
        <v>7948990.1689919997</v>
      </c>
      <c r="BV43" s="135">
        <v>7944083.4324169997</v>
      </c>
      <c r="BW43" s="135">
        <v>7957271.1189819491</v>
      </c>
      <c r="BX43" s="135">
        <v>7933518.8954093112</v>
      </c>
      <c r="BY43" s="371">
        <v>7770626.5253491197</v>
      </c>
      <c r="BZ43" s="371">
        <v>7609646.1149169607</v>
      </c>
      <c r="CA43" s="371">
        <v>7325342.3694559196</v>
      </c>
      <c r="CB43" s="371">
        <v>7463676.6272901986</v>
      </c>
      <c r="CC43" s="371">
        <v>7472658.5538013391</v>
      </c>
      <c r="CD43" s="371">
        <v>7624112.0378573593</v>
      </c>
      <c r="CE43" s="371">
        <v>7624112.0378573593</v>
      </c>
      <c r="CF43" s="371">
        <v>7658039.3533674693</v>
      </c>
      <c r="CG43" s="371">
        <v>7659431.7105898708</v>
      </c>
      <c r="CH43" s="371">
        <v>7680137.7644637516</v>
      </c>
      <c r="CI43" s="371">
        <v>7684672.6548396396</v>
      </c>
      <c r="CJ43" s="371">
        <v>7736399.7642813697</v>
      </c>
      <c r="CK43" s="371">
        <v>7774007.6983637307</v>
      </c>
      <c r="CL43" s="371">
        <v>7813636.04330038</v>
      </c>
      <c r="CM43" s="371">
        <v>7846961.7504233485</v>
      </c>
      <c r="CN43" s="371">
        <v>7910548.7099851603</v>
      </c>
      <c r="CO43" s="371">
        <v>7995792.1599383401</v>
      </c>
      <c r="CP43" s="371">
        <v>7751869.8882606402</v>
      </c>
      <c r="CQ43" s="371">
        <v>7748977.5012080595</v>
      </c>
      <c r="CR43" s="371">
        <v>7748977.5012080595</v>
      </c>
      <c r="CS43" s="371">
        <v>7752895.6109461905</v>
      </c>
    </row>
    <row r="44" spans="1:97" s="26" customFormat="1" ht="15" customHeight="1" x14ac:dyDescent="0.25">
      <c r="A44" s="87"/>
      <c r="B44" s="88" t="s">
        <v>4</v>
      </c>
      <c r="C44" s="88" t="s">
        <v>86</v>
      </c>
      <c r="D44" s="89"/>
      <c r="E44" s="134">
        <v>0</v>
      </c>
      <c r="F44" s="135">
        <v>0</v>
      </c>
      <c r="G44" s="135">
        <v>0</v>
      </c>
      <c r="H44" s="135">
        <v>0</v>
      </c>
      <c r="I44" s="135">
        <v>0</v>
      </c>
      <c r="J44" s="135">
        <v>0</v>
      </c>
      <c r="K44" s="135">
        <v>0</v>
      </c>
      <c r="L44" s="135">
        <v>0</v>
      </c>
      <c r="M44" s="135">
        <v>0</v>
      </c>
      <c r="N44" s="135">
        <v>0</v>
      </c>
      <c r="O44" s="135">
        <v>0</v>
      </c>
      <c r="P44" s="135">
        <v>0</v>
      </c>
      <c r="Q44" s="135">
        <v>0</v>
      </c>
      <c r="R44" s="135">
        <v>0</v>
      </c>
      <c r="S44" s="135">
        <v>0</v>
      </c>
      <c r="T44" s="135">
        <v>0</v>
      </c>
      <c r="U44" s="135">
        <v>0</v>
      </c>
      <c r="V44" s="135">
        <v>0</v>
      </c>
      <c r="W44" s="135">
        <v>0</v>
      </c>
      <c r="X44" s="135">
        <v>0</v>
      </c>
      <c r="Y44" s="135">
        <v>0</v>
      </c>
      <c r="Z44" s="135">
        <v>0</v>
      </c>
      <c r="AA44" s="135">
        <v>0</v>
      </c>
      <c r="AB44" s="135">
        <v>0</v>
      </c>
      <c r="AC44" s="135">
        <v>0</v>
      </c>
      <c r="AD44" s="135">
        <v>0</v>
      </c>
      <c r="AE44" s="135">
        <v>0</v>
      </c>
      <c r="AF44" s="135">
        <v>0</v>
      </c>
      <c r="AG44" s="135">
        <v>0</v>
      </c>
      <c r="AH44" s="135">
        <v>0</v>
      </c>
      <c r="AI44" s="135">
        <v>0</v>
      </c>
      <c r="AJ44" s="135">
        <v>0</v>
      </c>
      <c r="AK44" s="135">
        <v>0</v>
      </c>
      <c r="AL44" s="135">
        <v>0</v>
      </c>
      <c r="AM44" s="135">
        <v>0</v>
      </c>
      <c r="AN44" s="135">
        <v>0</v>
      </c>
      <c r="AO44" s="135">
        <v>0</v>
      </c>
      <c r="AP44" s="135">
        <v>0</v>
      </c>
      <c r="AQ44" s="135">
        <v>0</v>
      </c>
      <c r="AR44" s="135">
        <v>0</v>
      </c>
      <c r="AS44" s="135">
        <v>0</v>
      </c>
      <c r="AT44" s="135">
        <v>0</v>
      </c>
      <c r="AU44" s="135">
        <v>0</v>
      </c>
      <c r="AV44" s="135">
        <v>0</v>
      </c>
      <c r="AW44" s="135">
        <v>0</v>
      </c>
      <c r="AX44" s="135">
        <v>1676130.5</v>
      </c>
      <c r="AY44" s="135">
        <v>1676130.5</v>
      </c>
      <c r="AZ44" s="135">
        <v>1676130.5</v>
      </c>
      <c r="BA44" s="135">
        <v>1676130.5</v>
      </c>
      <c r="BB44" s="135">
        <v>1676130.5</v>
      </c>
      <c r="BC44" s="135">
        <v>1676130.5</v>
      </c>
      <c r="BD44" s="135">
        <v>2948843.0421779999</v>
      </c>
      <c r="BE44" s="135">
        <v>2948843.0421779999</v>
      </c>
      <c r="BF44" s="135">
        <v>2948843.0421779999</v>
      </c>
      <c r="BG44" s="135">
        <v>1272712.542386</v>
      </c>
      <c r="BH44" s="135">
        <v>784000</v>
      </c>
      <c r="BI44" s="135">
        <v>783680.37097784993</v>
      </c>
      <c r="BJ44" s="135">
        <v>783680.37097799999</v>
      </c>
      <c r="BK44" s="135">
        <v>783680.37097799999</v>
      </c>
      <c r="BL44" s="135">
        <v>783680.37097799999</v>
      </c>
      <c r="BM44" s="135">
        <v>783680.37097799999</v>
      </c>
      <c r="BN44" s="135">
        <v>1816921.0962171201</v>
      </c>
      <c r="BO44" s="135">
        <v>1816921.0962171201</v>
      </c>
      <c r="BP44" s="135">
        <v>1033240.72523927</v>
      </c>
      <c r="BQ44" s="135">
        <v>1033240.72523927</v>
      </c>
      <c r="BR44" s="135">
        <v>1033240.72523927</v>
      </c>
      <c r="BS44" s="135">
        <v>711557.95217172999</v>
      </c>
      <c r="BT44" s="135">
        <v>711557.95217172999</v>
      </c>
      <c r="BU44" s="135">
        <v>711557.95217172999</v>
      </c>
      <c r="BV44" s="366">
        <v>6.3087000000000004E-2</v>
      </c>
      <c r="BW44" s="366">
        <v>6.3801999999999998E-2</v>
      </c>
      <c r="BX44" s="366">
        <v>6.4293000000000003E-2</v>
      </c>
      <c r="BY44" s="366">
        <v>5.3551000000000001E-2</v>
      </c>
      <c r="BZ44" s="366">
        <v>5.4100000000000002E-2</v>
      </c>
      <c r="CA44" s="366">
        <v>0</v>
      </c>
      <c r="CB44" s="366">
        <v>0</v>
      </c>
      <c r="CC44" s="366">
        <v>0</v>
      </c>
      <c r="CD44" s="366">
        <v>0</v>
      </c>
      <c r="CE44" s="366">
        <v>1.4579484999999999E-3</v>
      </c>
      <c r="CF44" s="366">
        <v>0</v>
      </c>
      <c r="CG44" s="366">
        <v>0</v>
      </c>
      <c r="CH44" s="366">
        <v>0</v>
      </c>
      <c r="CI44" s="366">
        <v>0</v>
      </c>
      <c r="CJ44" s="366">
        <v>0</v>
      </c>
      <c r="CK44" s="366">
        <v>0</v>
      </c>
      <c r="CL44" s="366">
        <v>0</v>
      </c>
      <c r="CM44" s="366">
        <v>0</v>
      </c>
      <c r="CN44" s="366">
        <v>0</v>
      </c>
      <c r="CO44" s="366">
        <v>0</v>
      </c>
      <c r="CP44" s="366">
        <v>0</v>
      </c>
      <c r="CQ44" s="366">
        <v>0</v>
      </c>
      <c r="CR44" s="366">
        <v>0</v>
      </c>
      <c r="CS44" s="366">
        <v>0</v>
      </c>
    </row>
    <row r="45" spans="1:97" s="26" customFormat="1" ht="15" customHeight="1" x14ac:dyDescent="0.25">
      <c r="A45" s="87"/>
      <c r="B45" s="88" t="s">
        <v>4</v>
      </c>
      <c r="C45" s="88" t="s">
        <v>22</v>
      </c>
      <c r="D45" s="89"/>
      <c r="E45" s="134">
        <v>5093</v>
      </c>
      <c r="F45" s="135">
        <v>4766</v>
      </c>
      <c r="G45" s="135">
        <v>4438</v>
      </c>
      <c r="H45" s="135">
        <v>107111</v>
      </c>
      <c r="I45" s="135">
        <v>1394900</v>
      </c>
      <c r="J45" s="135">
        <v>1498100</v>
      </c>
      <c r="K45" s="135">
        <v>117709.632</v>
      </c>
      <c r="L45" s="135">
        <v>37300</v>
      </c>
      <c r="M45" s="135">
        <v>1354200</v>
      </c>
      <c r="N45" s="135">
        <v>3033210</v>
      </c>
      <c r="O45" s="135">
        <v>2373718.4735090006</v>
      </c>
      <c r="P45" s="135">
        <v>2724729.7336770007</v>
      </c>
      <c r="Q45" s="135">
        <v>1737880</v>
      </c>
      <c r="R45" s="135">
        <v>3170600</v>
      </c>
      <c r="S45" s="135">
        <v>698996.19684000011</v>
      </c>
      <c r="T45" s="135">
        <v>3201700</v>
      </c>
      <c r="U45" s="135">
        <v>615700</v>
      </c>
      <c r="V45" s="135">
        <v>3910500</v>
      </c>
      <c r="W45" s="135">
        <v>2101030</v>
      </c>
      <c r="X45" s="135">
        <v>89491.7</v>
      </c>
      <c r="Y45" s="135">
        <v>2397499.4862140003</v>
      </c>
      <c r="Z45" s="135">
        <v>3769000</v>
      </c>
      <c r="AA45" s="135">
        <v>87000</v>
      </c>
      <c r="AB45" s="135">
        <v>85000</v>
      </c>
      <c r="AC45" s="135">
        <v>111600</v>
      </c>
      <c r="AD45" s="135">
        <v>2023100</v>
      </c>
      <c r="AE45" s="135">
        <v>4397000</v>
      </c>
      <c r="AF45" s="135">
        <v>105600</v>
      </c>
      <c r="AG45" s="135">
        <v>73559.649967999998</v>
      </c>
      <c r="AH45" s="135">
        <v>6898514.3492650008</v>
      </c>
      <c r="AI45" s="135">
        <v>1523000</v>
      </c>
      <c r="AJ45" s="135">
        <v>719100</v>
      </c>
      <c r="AK45" s="135">
        <v>3607300</v>
      </c>
      <c r="AL45" s="135">
        <v>5217569.5655310014</v>
      </c>
      <c r="AM45" s="135">
        <v>833060</v>
      </c>
      <c r="AN45" s="135">
        <v>115700</v>
      </c>
      <c r="AO45" s="135">
        <v>541300</v>
      </c>
      <c r="AP45" s="135">
        <v>6205400</v>
      </c>
      <c r="AQ45" s="135">
        <v>4007850</v>
      </c>
      <c r="AR45" s="135">
        <v>447700</v>
      </c>
      <c r="AS45" s="135">
        <v>212100</v>
      </c>
      <c r="AT45" s="135">
        <v>7999100</v>
      </c>
      <c r="AU45" s="135">
        <v>190700</v>
      </c>
      <c r="AV45" s="135">
        <v>235000</v>
      </c>
      <c r="AW45" s="135">
        <v>287000</v>
      </c>
      <c r="AX45" s="135">
        <v>2141880</v>
      </c>
      <c r="AY45" s="135">
        <v>368000</v>
      </c>
      <c r="AZ45" s="135">
        <v>372160</v>
      </c>
      <c r="BA45" s="135">
        <v>368400</v>
      </c>
      <c r="BB45" s="135">
        <v>3760700</v>
      </c>
      <c r="BC45" s="135">
        <v>4641580</v>
      </c>
      <c r="BD45" s="135">
        <v>307300</v>
      </c>
      <c r="BE45" s="135">
        <v>310726.88395400002</v>
      </c>
      <c r="BF45" s="135">
        <v>6263061.7000000002</v>
      </c>
      <c r="BG45" s="135">
        <v>1569000</v>
      </c>
      <c r="BH45" s="135">
        <v>3143000</v>
      </c>
      <c r="BI45" s="135">
        <v>5561200</v>
      </c>
      <c r="BJ45" s="135">
        <v>5848000</v>
      </c>
      <c r="BK45" s="135">
        <v>3516200</v>
      </c>
      <c r="BL45" s="135">
        <v>151000</v>
      </c>
      <c r="BM45" s="135">
        <v>7290400</v>
      </c>
      <c r="BN45" s="135">
        <v>11713000</v>
      </c>
      <c r="BO45" s="135">
        <v>8352000</v>
      </c>
      <c r="BP45" s="135">
        <v>12815000</v>
      </c>
      <c r="BQ45" s="135">
        <v>11345426</v>
      </c>
      <c r="BR45" s="135">
        <v>11988000</v>
      </c>
      <c r="BS45" s="135">
        <v>8072000</v>
      </c>
      <c r="BT45" s="135">
        <v>7072000</v>
      </c>
      <c r="BU45" s="135">
        <v>8356000</v>
      </c>
      <c r="BV45" s="135">
        <v>13602000</v>
      </c>
      <c r="BW45" s="135">
        <v>12678000</v>
      </c>
      <c r="BX45" s="135">
        <v>13150000</v>
      </c>
      <c r="BY45" s="135">
        <v>12775000</v>
      </c>
      <c r="BZ45" s="135">
        <v>16150000</v>
      </c>
      <c r="CA45" s="135">
        <v>14976999.900000006</v>
      </c>
      <c r="CB45" s="135">
        <v>15500000</v>
      </c>
      <c r="CC45" s="135">
        <v>19549999.999998994</v>
      </c>
      <c r="CD45" s="135">
        <v>17808000</v>
      </c>
      <c r="CE45" s="135">
        <v>29233959.534821007</v>
      </c>
      <c r="CF45" s="135">
        <v>25270000</v>
      </c>
      <c r="CG45" s="135">
        <v>27583000</v>
      </c>
      <c r="CH45" s="135">
        <v>27365000</v>
      </c>
      <c r="CI45" s="135">
        <v>26035000</v>
      </c>
      <c r="CJ45" s="135">
        <v>26187000</v>
      </c>
      <c r="CK45" s="135">
        <v>21000000</v>
      </c>
      <c r="CL45" s="135">
        <v>27921000</v>
      </c>
      <c r="CM45" s="135">
        <v>25315000</v>
      </c>
      <c r="CN45" s="135">
        <v>26315493.249416996</v>
      </c>
      <c r="CO45" s="135">
        <v>28909781.913555991</v>
      </c>
      <c r="CP45" s="463">
        <v>43055570.880129993</v>
      </c>
      <c r="CQ45" s="463">
        <v>46719951.181096986</v>
      </c>
      <c r="CR45" s="463">
        <v>48020487.084372975</v>
      </c>
      <c r="CS45" s="463">
        <v>43279436.884101972</v>
      </c>
    </row>
    <row r="46" spans="1:97" s="26" customFormat="1" ht="15" customHeight="1" x14ac:dyDescent="0.25">
      <c r="A46" s="77"/>
      <c r="B46" s="78" t="s">
        <v>4</v>
      </c>
      <c r="C46" s="78" t="s">
        <v>65</v>
      </c>
      <c r="D46" s="80"/>
      <c r="E46" s="132">
        <v>0</v>
      </c>
      <c r="F46" s="133">
        <v>0</v>
      </c>
      <c r="G46" s="133">
        <v>0</v>
      </c>
      <c r="H46" s="133">
        <v>123577.77264882</v>
      </c>
      <c r="I46" s="133">
        <v>780418.0173920599</v>
      </c>
      <c r="J46" s="133">
        <v>500546.84146777994</v>
      </c>
      <c r="K46" s="133">
        <v>87224.632890599998</v>
      </c>
      <c r="L46" s="133">
        <v>77041.701387199995</v>
      </c>
      <c r="M46" s="133">
        <v>74816.800372689991</v>
      </c>
      <c r="N46" s="133">
        <v>84692.000372689989</v>
      </c>
      <c r="O46" s="133">
        <v>87028.000372689989</v>
      </c>
      <c r="P46" s="133">
        <v>87392.104455090011</v>
      </c>
      <c r="Q46" s="133">
        <v>81356.818610489994</v>
      </c>
      <c r="R46" s="133">
        <v>77249.8960945</v>
      </c>
      <c r="S46" s="133">
        <v>81740.798351999998</v>
      </c>
      <c r="T46" s="133">
        <v>111963.79285</v>
      </c>
      <c r="U46" s="133">
        <v>137649.7082545</v>
      </c>
      <c r="V46" s="133">
        <v>123296.6332545</v>
      </c>
      <c r="W46" s="133">
        <v>144004.63325450002</v>
      </c>
      <c r="X46" s="133">
        <v>147104.63325450002</v>
      </c>
      <c r="Y46" s="133">
        <v>104383.28035874999</v>
      </c>
      <c r="Z46" s="133">
        <v>112426.19801756</v>
      </c>
      <c r="AA46" s="133">
        <v>113403.94931096</v>
      </c>
      <c r="AB46" s="133">
        <v>120793.28035874999</v>
      </c>
      <c r="AC46" s="133">
        <v>75158.571665900017</v>
      </c>
      <c r="AD46" s="133">
        <v>83158.571665900017</v>
      </c>
      <c r="AE46" s="133">
        <v>30136.571665900003</v>
      </c>
      <c r="AF46" s="133">
        <v>30692.271665900003</v>
      </c>
      <c r="AG46" s="133">
        <v>25136.538168880001</v>
      </c>
      <c r="AH46" s="133">
        <v>20136.538168880001</v>
      </c>
      <c r="AI46" s="133">
        <v>20136.538168880001</v>
      </c>
      <c r="AJ46" s="133">
        <v>19141.84714088</v>
      </c>
      <c r="AK46" s="133">
        <v>36158.537306210004</v>
      </c>
      <c r="AL46" s="133">
        <v>28158.537306210001</v>
      </c>
      <c r="AM46" s="133">
        <v>27913.637306210003</v>
      </c>
      <c r="AN46" s="133">
        <v>24693.637306209999</v>
      </c>
      <c r="AO46" s="133">
        <v>21321.156132680004</v>
      </c>
      <c r="AP46" s="133">
        <v>1459.1561326799999</v>
      </c>
      <c r="AQ46" s="133">
        <v>1459.1561326799999</v>
      </c>
      <c r="AR46" s="133">
        <v>125.11179702</v>
      </c>
      <c r="AS46" s="133">
        <v>0</v>
      </c>
      <c r="AT46" s="133">
        <v>0</v>
      </c>
      <c r="AU46" s="133">
        <v>0</v>
      </c>
      <c r="AV46" s="133">
        <v>0</v>
      </c>
      <c r="AW46" s="133">
        <v>0</v>
      </c>
      <c r="AX46" s="133">
        <v>0</v>
      </c>
      <c r="AY46" s="133">
        <v>0</v>
      </c>
      <c r="AZ46" s="133">
        <v>0</v>
      </c>
      <c r="BA46" s="133">
        <v>0</v>
      </c>
      <c r="BB46" s="133">
        <v>0</v>
      </c>
      <c r="BC46" s="133">
        <v>0</v>
      </c>
      <c r="BD46" s="133">
        <v>0</v>
      </c>
      <c r="BE46" s="133">
        <v>0</v>
      </c>
      <c r="BF46" s="133">
        <v>0</v>
      </c>
      <c r="BG46" s="133">
        <v>0</v>
      </c>
      <c r="BH46" s="133">
        <v>0</v>
      </c>
      <c r="BI46" s="133">
        <v>0</v>
      </c>
      <c r="BJ46" s="133">
        <v>0</v>
      </c>
      <c r="BK46" s="133">
        <v>0</v>
      </c>
      <c r="BL46" s="133">
        <v>0</v>
      </c>
      <c r="BM46" s="133">
        <v>0</v>
      </c>
      <c r="BN46" s="133">
        <v>0</v>
      </c>
      <c r="BO46" s="133">
        <v>0</v>
      </c>
      <c r="BP46" s="133">
        <v>0</v>
      </c>
      <c r="BQ46" s="133">
        <v>0</v>
      </c>
      <c r="BR46" s="133">
        <v>0</v>
      </c>
      <c r="BS46" s="133">
        <v>0</v>
      </c>
      <c r="BT46" s="133">
        <v>0</v>
      </c>
      <c r="BU46" s="133">
        <v>0</v>
      </c>
      <c r="BV46" s="133">
        <v>0</v>
      </c>
      <c r="BW46" s="133">
        <v>0</v>
      </c>
      <c r="BX46" s="133">
        <v>0</v>
      </c>
      <c r="BY46" s="133">
        <v>0</v>
      </c>
      <c r="BZ46" s="133">
        <v>0</v>
      </c>
      <c r="CA46" s="133">
        <v>0</v>
      </c>
      <c r="CB46" s="133">
        <v>0</v>
      </c>
      <c r="CC46" s="133">
        <v>0</v>
      </c>
      <c r="CD46" s="133">
        <v>0</v>
      </c>
      <c r="CE46" s="133">
        <v>0</v>
      </c>
      <c r="CF46" s="133">
        <v>0</v>
      </c>
      <c r="CG46" s="133">
        <v>0</v>
      </c>
      <c r="CH46" s="133">
        <v>0</v>
      </c>
      <c r="CI46" s="133">
        <v>0</v>
      </c>
      <c r="CJ46" s="133">
        <v>0</v>
      </c>
      <c r="CK46" s="133">
        <v>0</v>
      </c>
      <c r="CL46" s="133">
        <v>0</v>
      </c>
      <c r="CM46" s="133">
        <v>0</v>
      </c>
      <c r="CN46" s="133">
        <v>0</v>
      </c>
      <c r="CO46" s="133">
        <v>0</v>
      </c>
      <c r="CP46" s="133">
        <v>0</v>
      </c>
      <c r="CQ46" s="133">
        <v>0</v>
      </c>
      <c r="CR46" s="133">
        <v>0</v>
      </c>
      <c r="CS46" s="133">
        <v>0</v>
      </c>
    </row>
    <row r="47" spans="1:97" s="26" customFormat="1" ht="15" customHeight="1" x14ac:dyDescent="0.25">
      <c r="A47" s="77"/>
      <c r="B47" s="78" t="s">
        <v>4</v>
      </c>
      <c r="C47" s="78" t="s">
        <v>23</v>
      </c>
      <c r="D47" s="80"/>
      <c r="E47" s="132">
        <v>2916524.5785547597</v>
      </c>
      <c r="F47" s="133">
        <v>3846907.4127653595</v>
      </c>
      <c r="G47" s="133">
        <v>5291115.6671306193</v>
      </c>
      <c r="H47" s="133">
        <v>6213942.5043032207</v>
      </c>
      <c r="I47" s="133">
        <v>6747425.6649782397</v>
      </c>
      <c r="J47" s="133">
        <v>6816409.6431663726</v>
      </c>
      <c r="K47" s="133">
        <v>6676184.1986974441</v>
      </c>
      <c r="L47" s="133">
        <v>5763083.317151974</v>
      </c>
      <c r="M47" s="133">
        <v>5853515.2672134386</v>
      </c>
      <c r="N47" s="133">
        <v>5495063.5630710805</v>
      </c>
      <c r="O47" s="133">
        <v>5266106.6562269423</v>
      </c>
      <c r="P47" s="133">
        <v>4750504.6761377612</v>
      </c>
      <c r="Q47" s="133">
        <v>4478266.5294302842</v>
      </c>
      <c r="R47" s="133">
        <v>3856289.1738597732</v>
      </c>
      <c r="S47" s="133">
        <v>3762817.9691548464</v>
      </c>
      <c r="T47" s="133">
        <v>3565166.4301904906</v>
      </c>
      <c r="U47" s="133">
        <v>3649578.9233107259</v>
      </c>
      <c r="V47" s="133">
        <v>3105158.1203415031</v>
      </c>
      <c r="W47" s="133">
        <v>3409197.0820204746</v>
      </c>
      <c r="X47" s="133">
        <v>3223535.9372176146</v>
      </c>
      <c r="Y47" s="133">
        <v>3284270.5293997275</v>
      </c>
      <c r="Z47" s="133">
        <v>3232219.0502844029</v>
      </c>
      <c r="AA47" s="133">
        <v>3392872.6322302935</v>
      </c>
      <c r="AB47" s="133">
        <v>3401440.5526481159</v>
      </c>
      <c r="AC47" s="133">
        <v>3534960.9539675899</v>
      </c>
      <c r="AD47" s="133">
        <v>3485915.0780618056</v>
      </c>
      <c r="AE47" s="133">
        <v>3625910.9895755737</v>
      </c>
      <c r="AF47" s="133">
        <v>3711682.5716777402</v>
      </c>
      <c r="AG47" s="133">
        <v>3785245.852981599</v>
      </c>
      <c r="AH47" s="133">
        <v>3879653.7918049959</v>
      </c>
      <c r="AI47" s="133">
        <v>4030297.8959256629</v>
      </c>
      <c r="AJ47" s="133">
        <v>4099574.38668118</v>
      </c>
      <c r="AK47" s="133">
        <v>1546867.1536067</v>
      </c>
      <c r="AL47" s="133">
        <v>1554197.3367770996</v>
      </c>
      <c r="AM47" s="133">
        <v>1573328.2296574998</v>
      </c>
      <c r="AN47" s="133">
        <v>1714838.5284938999</v>
      </c>
      <c r="AO47" s="133">
        <v>1766120.9706142999</v>
      </c>
      <c r="AP47" s="133">
        <v>1772256.8303262999</v>
      </c>
      <c r="AQ47" s="133">
        <v>1776341.6772302999</v>
      </c>
      <c r="AR47" s="133">
        <v>1860171.4147858999</v>
      </c>
      <c r="AS47" s="133">
        <v>2150296.6263869</v>
      </c>
      <c r="AT47" s="133">
        <v>2047500.9036859001</v>
      </c>
      <c r="AU47" s="133">
        <v>2008885.7645428998</v>
      </c>
      <c r="AV47" s="133">
        <v>2040037.5331058998</v>
      </c>
      <c r="AW47" s="133">
        <v>2030982.0114208998</v>
      </c>
      <c r="AX47" s="133">
        <v>2134231.4065390001</v>
      </c>
      <c r="AY47" s="133">
        <v>2017507.5484513999</v>
      </c>
      <c r="AZ47" s="133">
        <v>2000262.7776406999</v>
      </c>
      <c r="BA47" s="133">
        <v>2085732.7136030998</v>
      </c>
      <c r="BB47" s="133">
        <v>2066547.4504804998</v>
      </c>
      <c r="BC47" s="133">
        <v>2242677.6927790996</v>
      </c>
      <c r="BD47" s="133">
        <v>2235929.5123921996</v>
      </c>
      <c r="BE47" s="133">
        <v>2554205.6595989997</v>
      </c>
      <c r="BF47" s="133">
        <v>2342065.2728558001</v>
      </c>
      <c r="BG47" s="133">
        <v>2550559.5579208001</v>
      </c>
      <c r="BH47" s="133">
        <v>2606458.5142097999</v>
      </c>
      <c r="BI47" s="133">
        <v>2472162.5892587998</v>
      </c>
      <c r="BJ47" s="133">
        <v>2470575.7002394004</v>
      </c>
      <c r="BK47" s="133">
        <v>2204667.1260000002</v>
      </c>
      <c r="BL47" s="133">
        <v>2460025.6640000003</v>
      </c>
      <c r="BM47" s="133">
        <v>2450175.5529999998</v>
      </c>
      <c r="BN47" s="133">
        <v>2251422.568</v>
      </c>
      <c r="BO47" s="133">
        <v>2166407.682</v>
      </c>
      <c r="BP47" s="133">
        <v>1980524.2475000001</v>
      </c>
      <c r="BQ47" s="133">
        <v>2342942.227</v>
      </c>
      <c r="BR47" s="133">
        <v>2356433.6830000002</v>
      </c>
      <c r="BS47" s="133">
        <v>2317069.5274999999</v>
      </c>
      <c r="BT47" s="133">
        <v>2418475.5997500001</v>
      </c>
      <c r="BU47" s="133">
        <v>2488025.3620000002</v>
      </c>
      <c r="BV47" s="133">
        <v>2477917.3777847998</v>
      </c>
      <c r="BW47" s="133">
        <v>2547259.2377567999</v>
      </c>
      <c r="BX47" s="133">
        <v>2677605.5725532002</v>
      </c>
      <c r="BY47" s="133">
        <v>2761530.1634696</v>
      </c>
      <c r="BZ47" s="133">
        <v>2705874.6056897999</v>
      </c>
      <c r="CA47" s="133">
        <v>2790276.4910464003</v>
      </c>
      <c r="CB47" s="133">
        <v>2868310.4153885995</v>
      </c>
      <c r="CC47" s="133">
        <v>3020213.3239772003</v>
      </c>
      <c r="CD47" s="133">
        <v>3197864.4237752003</v>
      </c>
      <c r="CE47" s="133">
        <v>3143755.7291744007</v>
      </c>
      <c r="CF47" s="133">
        <v>2984495.8162869997</v>
      </c>
      <c r="CG47" s="133">
        <v>3032065.7431017999</v>
      </c>
      <c r="CH47" s="133">
        <v>3063197.0241235993</v>
      </c>
      <c r="CI47" s="133">
        <v>3017051.5680668997</v>
      </c>
      <c r="CJ47" s="133">
        <v>3330559.6716383998</v>
      </c>
      <c r="CK47" s="133">
        <v>3356219.7718667993</v>
      </c>
      <c r="CL47" s="133">
        <v>3191908.2103772997</v>
      </c>
      <c r="CM47" s="133">
        <v>2498372.7408151999</v>
      </c>
      <c r="CN47" s="133">
        <v>2504834.3616058002</v>
      </c>
      <c r="CO47" s="133">
        <v>2388036.0997313</v>
      </c>
      <c r="CP47" s="208">
        <v>2371949.6796398996</v>
      </c>
      <c r="CQ47" s="208">
        <v>1749056.8907044998</v>
      </c>
      <c r="CR47" s="208">
        <v>2144039.9448362999</v>
      </c>
      <c r="CS47" s="208">
        <v>2294022.8662553998</v>
      </c>
    </row>
    <row r="48" spans="1:97" s="26" customFormat="1" ht="15" customHeight="1" x14ac:dyDescent="0.25">
      <c r="A48" s="77"/>
      <c r="B48" s="78" t="s">
        <v>4</v>
      </c>
      <c r="C48" s="78" t="s">
        <v>24</v>
      </c>
      <c r="D48" s="80"/>
      <c r="E48" s="132">
        <v>150139.1</v>
      </c>
      <c r="F48" s="133">
        <v>187228.7555</v>
      </c>
      <c r="G48" s="133">
        <v>275416.7855</v>
      </c>
      <c r="H48" s="133">
        <v>1023517.5305348</v>
      </c>
      <c r="I48" s="133">
        <v>236469.24926719998</v>
      </c>
      <c r="J48" s="133">
        <v>205087.5994832</v>
      </c>
      <c r="K48" s="133">
        <v>214378.04974739999</v>
      </c>
      <c r="L48" s="133">
        <v>238279.13962579999</v>
      </c>
      <c r="M48" s="133">
        <v>421057.78939980001</v>
      </c>
      <c r="N48" s="133">
        <v>889208.96534358233</v>
      </c>
      <c r="O48" s="133">
        <v>977318.88244500011</v>
      </c>
      <c r="P48" s="133">
        <v>986128.54843299999</v>
      </c>
      <c r="Q48" s="133">
        <v>996145.13811329997</v>
      </c>
      <c r="R48" s="133">
        <v>731744.52700137999</v>
      </c>
      <c r="S48" s="133">
        <v>666130.71113970003</v>
      </c>
      <c r="T48" s="133">
        <v>731551.7333046</v>
      </c>
      <c r="U48" s="133">
        <v>622398.42016939993</v>
      </c>
      <c r="V48" s="133">
        <v>51588.288673500974</v>
      </c>
      <c r="W48" s="133">
        <v>84155.444424200003</v>
      </c>
      <c r="X48" s="133">
        <v>80489.491762299993</v>
      </c>
      <c r="Y48" s="133">
        <v>80487.760862300012</v>
      </c>
      <c r="Z48" s="133">
        <v>85238.36471211999</v>
      </c>
      <c r="AA48" s="133">
        <v>224434.45107211999</v>
      </c>
      <c r="AB48" s="133">
        <v>389327.63907212002</v>
      </c>
      <c r="AC48" s="133">
        <v>265250.09907212004</v>
      </c>
      <c r="AD48" s="133">
        <v>283101.36112641997</v>
      </c>
      <c r="AE48" s="133">
        <v>343588.96662641998</v>
      </c>
      <c r="AF48" s="133">
        <v>138633.23662642</v>
      </c>
      <c r="AG48" s="133">
        <v>137094.07662641999</v>
      </c>
      <c r="AH48" s="133">
        <v>100212.13440465</v>
      </c>
      <c r="AI48" s="133">
        <v>0</v>
      </c>
      <c r="AJ48" s="133">
        <v>0</v>
      </c>
      <c r="AK48" s="133">
        <v>0</v>
      </c>
      <c r="AL48" s="133">
        <v>0</v>
      </c>
      <c r="AM48" s="133">
        <v>0</v>
      </c>
      <c r="AN48" s="133">
        <v>0</v>
      </c>
      <c r="AO48" s="133">
        <v>0</v>
      </c>
      <c r="AP48" s="133">
        <v>0</v>
      </c>
      <c r="AQ48" s="133">
        <v>0</v>
      </c>
      <c r="AR48" s="133">
        <v>0</v>
      </c>
      <c r="AS48" s="133">
        <v>0</v>
      </c>
      <c r="AT48" s="133">
        <v>0</v>
      </c>
      <c r="AU48" s="133">
        <v>0</v>
      </c>
      <c r="AV48" s="133">
        <v>0</v>
      </c>
      <c r="AW48" s="133">
        <v>0</v>
      </c>
      <c r="AX48" s="133">
        <v>0</v>
      </c>
      <c r="AY48" s="133">
        <v>0</v>
      </c>
      <c r="AZ48" s="133">
        <v>0</v>
      </c>
      <c r="BA48" s="133">
        <v>0</v>
      </c>
      <c r="BB48" s="133">
        <v>0</v>
      </c>
      <c r="BC48" s="133">
        <v>0</v>
      </c>
      <c r="BD48" s="133">
        <v>0</v>
      </c>
      <c r="BE48" s="133">
        <v>0</v>
      </c>
      <c r="BF48" s="133">
        <v>0</v>
      </c>
      <c r="BG48" s="133">
        <v>0</v>
      </c>
      <c r="BH48" s="133">
        <v>0</v>
      </c>
      <c r="BI48" s="133">
        <v>0</v>
      </c>
      <c r="BJ48" s="133">
        <v>0</v>
      </c>
      <c r="BK48" s="133">
        <v>0</v>
      </c>
      <c r="BL48" s="133">
        <v>0</v>
      </c>
      <c r="BM48" s="133">
        <v>0</v>
      </c>
      <c r="BN48" s="133">
        <v>0</v>
      </c>
      <c r="BO48" s="133">
        <v>0</v>
      </c>
      <c r="BP48" s="133">
        <v>0</v>
      </c>
      <c r="BQ48" s="133">
        <v>0</v>
      </c>
      <c r="BR48" s="133">
        <v>0</v>
      </c>
      <c r="BS48" s="133">
        <v>0</v>
      </c>
      <c r="BT48" s="133">
        <v>0</v>
      </c>
      <c r="BU48" s="133">
        <v>0</v>
      </c>
      <c r="BV48" s="133">
        <v>0</v>
      </c>
      <c r="BW48" s="133">
        <v>0</v>
      </c>
      <c r="BX48" s="133">
        <v>0</v>
      </c>
      <c r="BY48" s="133">
        <v>0</v>
      </c>
      <c r="BZ48" s="133">
        <v>0</v>
      </c>
      <c r="CA48" s="133">
        <v>0</v>
      </c>
      <c r="CB48" s="133">
        <v>0</v>
      </c>
      <c r="CC48" s="133">
        <v>0</v>
      </c>
      <c r="CD48" s="133">
        <v>0</v>
      </c>
      <c r="CE48" s="133">
        <v>0</v>
      </c>
      <c r="CF48" s="133">
        <v>0</v>
      </c>
      <c r="CG48" s="133">
        <v>0</v>
      </c>
      <c r="CH48" s="133">
        <v>0</v>
      </c>
      <c r="CI48" s="133">
        <v>0</v>
      </c>
      <c r="CJ48" s="133">
        <v>0</v>
      </c>
      <c r="CK48" s="133">
        <v>0</v>
      </c>
      <c r="CL48" s="133">
        <v>0</v>
      </c>
      <c r="CM48" s="133">
        <v>0</v>
      </c>
      <c r="CN48" s="133">
        <v>0</v>
      </c>
      <c r="CO48" s="133">
        <v>0</v>
      </c>
      <c r="CP48" s="133">
        <v>0</v>
      </c>
      <c r="CQ48" s="133">
        <v>0</v>
      </c>
      <c r="CR48" s="133">
        <v>0</v>
      </c>
      <c r="CS48" s="133">
        <v>0</v>
      </c>
    </row>
    <row r="49" spans="1:97" s="26" customFormat="1" ht="15" customHeight="1" x14ac:dyDescent="0.25">
      <c r="A49" s="77"/>
      <c r="B49" s="78" t="s">
        <v>4</v>
      </c>
      <c r="C49" s="78" t="s">
        <v>25</v>
      </c>
      <c r="D49" s="80"/>
      <c r="E49" s="132">
        <v>0</v>
      </c>
      <c r="F49" s="133">
        <v>0</v>
      </c>
      <c r="G49" s="133">
        <v>0</v>
      </c>
      <c r="H49" s="133">
        <v>0</v>
      </c>
      <c r="I49" s="133">
        <v>6638.9</v>
      </c>
      <c r="J49" s="133">
        <v>7549.8</v>
      </c>
      <c r="K49" s="133">
        <v>7549.8</v>
      </c>
      <c r="L49" s="133">
        <v>7549.8</v>
      </c>
      <c r="M49" s="133">
        <v>8412.5999999999985</v>
      </c>
      <c r="N49" s="133">
        <v>8412.5999999999985</v>
      </c>
      <c r="O49" s="133">
        <v>8412.5999999999985</v>
      </c>
      <c r="P49" s="133">
        <v>4629.5</v>
      </c>
      <c r="Q49" s="133">
        <v>4629.5</v>
      </c>
      <c r="R49" s="133">
        <v>4629.5</v>
      </c>
      <c r="S49" s="133">
        <v>4629.5</v>
      </c>
      <c r="T49" s="133">
        <v>0</v>
      </c>
      <c r="U49" s="133">
        <v>0</v>
      </c>
      <c r="V49" s="133">
        <v>0</v>
      </c>
      <c r="W49" s="133">
        <v>0</v>
      </c>
      <c r="X49" s="133">
        <v>0</v>
      </c>
      <c r="Y49" s="133">
        <v>0</v>
      </c>
      <c r="Z49" s="133">
        <v>0</v>
      </c>
      <c r="AA49" s="133">
        <v>0</v>
      </c>
      <c r="AB49" s="133">
        <v>0</v>
      </c>
      <c r="AC49" s="133">
        <v>0</v>
      </c>
      <c r="AD49" s="133">
        <v>0</v>
      </c>
      <c r="AE49" s="133">
        <v>0</v>
      </c>
      <c r="AF49" s="133">
        <v>0</v>
      </c>
      <c r="AG49" s="133">
        <v>0</v>
      </c>
      <c r="AH49" s="133">
        <v>0</v>
      </c>
      <c r="AI49" s="133">
        <v>0</v>
      </c>
      <c r="AJ49" s="133">
        <v>0</v>
      </c>
      <c r="AK49" s="133">
        <v>0</v>
      </c>
      <c r="AL49" s="133">
        <v>0</v>
      </c>
      <c r="AM49" s="133">
        <v>0</v>
      </c>
      <c r="AN49" s="133">
        <v>0</v>
      </c>
      <c r="AO49" s="133">
        <v>0</v>
      </c>
      <c r="AP49" s="133">
        <v>0</v>
      </c>
      <c r="AQ49" s="133">
        <v>0</v>
      </c>
      <c r="AR49" s="133">
        <v>0</v>
      </c>
      <c r="AS49" s="133">
        <v>0</v>
      </c>
      <c r="AT49" s="133">
        <v>0</v>
      </c>
      <c r="AU49" s="133">
        <v>0</v>
      </c>
      <c r="AV49" s="133">
        <v>0</v>
      </c>
      <c r="AW49" s="133">
        <v>0</v>
      </c>
      <c r="AX49" s="133">
        <v>0</v>
      </c>
      <c r="AY49" s="133">
        <v>0</v>
      </c>
      <c r="AZ49" s="133">
        <v>0</v>
      </c>
      <c r="BA49" s="133">
        <v>0</v>
      </c>
      <c r="BB49" s="133">
        <v>0</v>
      </c>
      <c r="BC49" s="133">
        <v>0</v>
      </c>
      <c r="BD49" s="133">
        <v>0</v>
      </c>
      <c r="BE49" s="133">
        <v>0</v>
      </c>
      <c r="BF49" s="133">
        <v>0</v>
      </c>
      <c r="BG49" s="133">
        <v>0</v>
      </c>
      <c r="BH49" s="133">
        <v>0</v>
      </c>
      <c r="BI49" s="133">
        <v>0</v>
      </c>
      <c r="BJ49" s="133">
        <v>0</v>
      </c>
      <c r="BK49" s="133">
        <v>0</v>
      </c>
      <c r="BL49" s="133">
        <v>0</v>
      </c>
      <c r="BM49" s="133">
        <v>0</v>
      </c>
      <c r="BN49" s="133">
        <v>0</v>
      </c>
      <c r="BO49" s="133">
        <v>0</v>
      </c>
      <c r="BP49" s="133">
        <v>0</v>
      </c>
      <c r="BQ49" s="133">
        <v>0</v>
      </c>
      <c r="BR49" s="133">
        <v>0</v>
      </c>
      <c r="BS49" s="133">
        <v>0</v>
      </c>
      <c r="BT49" s="133">
        <v>0</v>
      </c>
      <c r="BU49" s="133">
        <v>0</v>
      </c>
      <c r="BV49" s="133">
        <v>0</v>
      </c>
      <c r="BW49" s="133">
        <v>0</v>
      </c>
      <c r="BX49" s="133">
        <v>0</v>
      </c>
      <c r="BY49" s="133">
        <v>0</v>
      </c>
      <c r="BZ49" s="133">
        <v>0</v>
      </c>
      <c r="CA49" s="133">
        <v>0</v>
      </c>
      <c r="CB49" s="133">
        <v>0</v>
      </c>
      <c r="CC49" s="133">
        <v>0</v>
      </c>
      <c r="CD49" s="133">
        <v>0</v>
      </c>
      <c r="CE49" s="133">
        <v>0</v>
      </c>
      <c r="CF49" s="133">
        <v>0</v>
      </c>
      <c r="CG49" s="133">
        <v>0</v>
      </c>
      <c r="CH49" s="133">
        <v>0</v>
      </c>
      <c r="CI49" s="133">
        <v>0</v>
      </c>
      <c r="CJ49" s="133">
        <v>0</v>
      </c>
      <c r="CK49" s="133">
        <v>0</v>
      </c>
      <c r="CL49" s="133">
        <v>0</v>
      </c>
      <c r="CM49" s="133">
        <v>0</v>
      </c>
      <c r="CN49" s="133">
        <v>0</v>
      </c>
      <c r="CO49" s="133">
        <v>0</v>
      </c>
      <c r="CP49" s="133">
        <v>0</v>
      </c>
      <c r="CQ49" s="133">
        <v>0</v>
      </c>
      <c r="CR49" s="133">
        <v>0</v>
      </c>
      <c r="CS49" s="133">
        <v>0</v>
      </c>
    </row>
    <row r="50" spans="1:97" s="26" customFormat="1" ht="15" customHeight="1" x14ac:dyDescent="0.25">
      <c r="A50" s="77"/>
      <c r="B50" s="368" t="s">
        <v>4</v>
      </c>
      <c r="C50" s="368" t="s">
        <v>66</v>
      </c>
      <c r="D50" s="369"/>
      <c r="E50" s="370">
        <v>1209543.4418759993</v>
      </c>
      <c r="F50" s="371">
        <v>2094780.1234330963</v>
      </c>
      <c r="G50" s="371">
        <v>4333747.482402999</v>
      </c>
      <c r="H50" s="371">
        <v>4463729.7356885988</v>
      </c>
      <c r="I50" s="371">
        <v>6355637.1263903994</v>
      </c>
      <c r="J50" s="371">
        <v>8796092.0943234004</v>
      </c>
      <c r="K50" s="371">
        <v>8412739.363777902</v>
      </c>
      <c r="L50" s="371">
        <v>8693581.013307292</v>
      </c>
      <c r="M50" s="371">
        <v>8884989.3928249981</v>
      </c>
      <c r="N50" s="371">
        <v>8734576.4235045537</v>
      </c>
      <c r="O50" s="371">
        <v>9492317.5880289134</v>
      </c>
      <c r="P50" s="371">
        <v>11745118.576414565</v>
      </c>
      <c r="Q50" s="371">
        <v>12739425.211969934</v>
      </c>
      <c r="R50" s="371">
        <v>12445714.715382308</v>
      </c>
      <c r="S50" s="371">
        <v>12702048.958473064</v>
      </c>
      <c r="T50" s="371">
        <v>13239731.862659115</v>
      </c>
      <c r="U50" s="371">
        <v>14323272.856395481</v>
      </c>
      <c r="V50" s="371">
        <v>14210441.851038143</v>
      </c>
      <c r="W50" s="371">
        <v>15070771.197972462</v>
      </c>
      <c r="X50" s="371">
        <v>16841413.347372591</v>
      </c>
      <c r="Y50" s="371">
        <v>18731840.760727454</v>
      </c>
      <c r="Z50" s="371">
        <v>21603447.317774944</v>
      </c>
      <c r="AA50" s="371">
        <v>23870283.398792382</v>
      </c>
      <c r="AB50" s="371">
        <v>25386307.202658359</v>
      </c>
      <c r="AC50" s="371">
        <v>25090409.544412717</v>
      </c>
      <c r="AD50" s="371">
        <v>25838300.283219069</v>
      </c>
      <c r="AE50" s="371">
        <v>26571600.977267098</v>
      </c>
      <c r="AF50" s="371">
        <v>28377846.228501089</v>
      </c>
      <c r="AG50" s="371">
        <v>27226077.84147957</v>
      </c>
      <c r="AH50" s="371">
        <v>26016049.635570455</v>
      </c>
      <c r="AI50" s="371">
        <v>26989289.981214575</v>
      </c>
      <c r="AJ50" s="371">
        <v>30708154.004682343</v>
      </c>
      <c r="AK50" s="371">
        <v>31494781.414637744</v>
      </c>
      <c r="AL50" s="371">
        <v>33856721.693618201</v>
      </c>
      <c r="AM50" s="371">
        <v>34003351.742431864</v>
      </c>
      <c r="AN50" s="371">
        <v>33295160.702375956</v>
      </c>
      <c r="AO50" s="371">
        <v>33061667.67873767</v>
      </c>
      <c r="AP50" s="371">
        <v>32509154.270888124</v>
      </c>
      <c r="AQ50" s="371">
        <v>33609688.932810061</v>
      </c>
      <c r="AR50" s="371">
        <v>33473300.961522602</v>
      </c>
      <c r="AS50" s="371">
        <v>35039620.795791604</v>
      </c>
      <c r="AT50" s="371">
        <v>35779280.650126055</v>
      </c>
      <c r="AU50" s="371">
        <v>36367100.19415655</v>
      </c>
      <c r="AV50" s="371">
        <v>37184512.012486428</v>
      </c>
      <c r="AW50" s="371">
        <v>38469918.295022964</v>
      </c>
      <c r="AX50" s="371">
        <v>42084180.552432574</v>
      </c>
      <c r="AY50" s="371">
        <v>40398576.418937787</v>
      </c>
      <c r="AZ50" s="371">
        <v>39635366.696226314</v>
      </c>
      <c r="BA50" s="371">
        <v>40294598.108763345</v>
      </c>
      <c r="BB50" s="371">
        <v>38071344.964645267</v>
      </c>
      <c r="BC50" s="371">
        <v>39541035.427840374</v>
      </c>
      <c r="BD50" s="371">
        <v>40572876.216307327</v>
      </c>
      <c r="BE50" s="371">
        <v>39981130.703282803</v>
      </c>
      <c r="BF50" s="371">
        <v>41164268.77294232</v>
      </c>
      <c r="BG50" s="371">
        <v>42092134.125604391</v>
      </c>
      <c r="BH50" s="371">
        <v>45567536.989848681</v>
      </c>
      <c r="BI50" s="371">
        <v>44807350.800575227</v>
      </c>
      <c r="BJ50" s="371">
        <v>40676615.662228785</v>
      </c>
      <c r="BK50" s="371">
        <v>46756140.6416099</v>
      </c>
      <c r="BL50" s="371">
        <v>46674091.958213665</v>
      </c>
      <c r="BM50" s="371">
        <v>46510632.214609899</v>
      </c>
      <c r="BN50" s="371">
        <v>41022288.278046131</v>
      </c>
      <c r="BO50" s="371">
        <v>37263662.914953768</v>
      </c>
      <c r="BP50" s="371">
        <v>41027743.002141975</v>
      </c>
      <c r="BQ50" s="371">
        <v>40822910.85715612</v>
      </c>
      <c r="BR50" s="371">
        <v>40199117.097602583</v>
      </c>
      <c r="BS50" s="371">
        <v>39019884.935605541</v>
      </c>
      <c r="BT50" s="371">
        <v>40015503.499937095</v>
      </c>
      <c r="BU50" s="371">
        <v>40649639.576875746</v>
      </c>
      <c r="BV50" s="371">
        <v>37314819.239365667</v>
      </c>
      <c r="BW50" s="371">
        <v>37587203.942356616</v>
      </c>
      <c r="BX50" s="371">
        <v>47399087.840711549</v>
      </c>
      <c r="BY50" s="371">
        <v>49961226.089556195</v>
      </c>
      <c r="BZ50" s="371">
        <v>49568495.289034873</v>
      </c>
      <c r="CA50" s="371">
        <v>47391736.415862031</v>
      </c>
      <c r="CB50" s="371">
        <v>45898133.628032111</v>
      </c>
      <c r="CC50" s="133">
        <v>44214728.88559781</v>
      </c>
      <c r="CD50" s="133">
        <v>41443406.926027812</v>
      </c>
      <c r="CE50" s="133">
        <v>44286263.333233885</v>
      </c>
      <c r="CF50" s="133">
        <v>43852444.420167431</v>
      </c>
      <c r="CG50" s="133">
        <v>44574185.713814721</v>
      </c>
      <c r="CH50" s="133">
        <v>40017145.252823807</v>
      </c>
      <c r="CI50" s="133">
        <v>48795534.115025729</v>
      </c>
      <c r="CJ50" s="133">
        <v>52399273.452330552</v>
      </c>
      <c r="CK50" s="133">
        <v>51985573.82264211</v>
      </c>
      <c r="CL50" s="133">
        <v>48309399.648856424</v>
      </c>
      <c r="CM50" s="133">
        <v>52673092.521979645</v>
      </c>
      <c r="CN50" s="133">
        <v>49996744.290468954</v>
      </c>
      <c r="CO50" s="133">
        <v>49630960.86129494</v>
      </c>
      <c r="CP50" s="133">
        <v>47809222.009411216</v>
      </c>
      <c r="CQ50" s="133">
        <v>45098861.637081556</v>
      </c>
      <c r="CR50" s="366">
        <v>72040113.352808505</v>
      </c>
      <c r="CS50" s="133">
        <v>74456445.403172106</v>
      </c>
    </row>
    <row r="51" spans="1:97" s="26" customFormat="1" ht="15" customHeight="1" x14ac:dyDescent="0.25">
      <c r="A51" s="77"/>
      <c r="B51" s="78" t="s">
        <v>4</v>
      </c>
      <c r="C51" s="78" t="s">
        <v>55</v>
      </c>
      <c r="D51" s="80"/>
      <c r="E51" s="132">
        <v>675280</v>
      </c>
      <c r="F51" s="133">
        <v>675280</v>
      </c>
      <c r="G51" s="133">
        <v>675280</v>
      </c>
      <c r="H51" s="133">
        <v>0</v>
      </c>
      <c r="I51" s="133">
        <v>0</v>
      </c>
      <c r="J51" s="133">
        <v>0</v>
      </c>
      <c r="K51" s="133">
        <v>0</v>
      </c>
      <c r="L51" s="133">
        <v>0</v>
      </c>
      <c r="M51" s="133">
        <v>0</v>
      </c>
      <c r="N51" s="133">
        <v>0</v>
      </c>
      <c r="O51" s="133">
        <v>0</v>
      </c>
      <c r="P51" s="133">
        <v>0</v>
      </c>
      <c r="Q51" s="133">
        <v>0</v>
      </c>
      <c r="R51" s="133">
        <v>0</v>
      </c>
      <c r="S51" s="133">
        <v>0</v>
      </c>
      <c r="T51" s="133">
        <v>0</v>
      </c>
      <c r="U51" s="133">
        <v>0</v>
      </c>
      <c r="V51" s="133">
        <v>0</v>
      </c>
      <c r="W51" s="133">
        <v>0</v>
      </c>
      <c r="X51" s="133">
        <v>0</v>
      </c>
      <c r="Y51" s="133">
        <v>0</v>
      </c>
      <c r="Z51" s="133">
        <v>0</v>
      </c>
      <c r="AA51" s="133">
        <v>0</v>
      </c>
      <c r="AB51" s="133">
        <v>0</v>
      </c>
      <c r="AC51" s="133">
        <v>0</v>
      </c>
      <c r="AD51" s="133">
        <v>0</v>
      </c>
      <c r="AE51" s="133">
        <v>0</v>
      </c>
      <c r="AF51" s="133">
        <v>0</v>
      </c>
      <c r="AG51" s="133">
        <v>0</v>
      </c>
      <c r="AH51" s="133">
        <v>0</v>
      </c>
      <c r="AI51" s="133">
        <v>0</v>
      </c>
      <c r="AJ51" s="133">
        <v>0</v>
      </c>
      <c r="AK51" s="133">
        <v>0</v>
      </c>
      <c r="AL51" s="133">
        <v>0</v>
      </c>
      <c r="AM51" s="133">
        <v>0</v>
      </c>
      <c r="AN51" s="133">
        <v>0</v>
      </c>
      <c r="AO51" s="133">
        <v>0</v>
      </c>
      <c r="AP51" s="133">
        <v>0</v>
      </c>
      <c r="AQ51" s="133">
        <v>0</v>
      </c>
      <c r="AR51" s="133">
        <v>0</v>
      </c>
      <c r="AS51" s="133">
        <v>0</v>
      </c>
      <c r="AT51" s="133">
        <v>0</v>
      </c>
      <c r="AU51" s="133">
        <v>0</v>
      </c>
      <c r="AV51" s="133">
        <v>0</v>
      </c>
      <c r="AW51" s="133">
        <v>0</v>
      </c>
      <c r="AX51" s="133">
        <v>0</v>
      </c>
      <c r="AY51" s="133">
        <v>0</v>
      </c>
      <c r="AZ51" s="133">
        <v>0</v>
      </c>
      <c r="BA51" s="133">
        <v>0</v>
      </c>
      <c r="BB51" s="133">
        <v>0</v>
      </c>
      <c r="BC51" s="133">
        <v>0</v>
      </c>
      <c r="BD51" s="133">
        <v>0</v>
      </c>
      <c r="BE51" s="133">
        <v>0</v>
      </c>
      <c r="BF51" s="133">
        <v>0</v>
      </c>
      <c r="BG51" s="133">
        <v>0</v>
      </c>
      <c r="BH51" s="133">
        <v>0</v>
      </c>
      <c r="BI51" s="133">
        <v>0</v>
      </c>
      <c r="BJ51" s="133">
        <v>0</v>
      </c>
      <c r="BK51" s="133">
        <v>0</v>
      </c>
      <c r="BL51" s="133">
        <v>0</v>
      </c>
      <c r="BM51" s="133">
        <v>0</v>
      </c>
      <c r="BN51" s="133">
        <v>0</v>
      </c>
      <c r="BO51" s="133">
        <v>0</v>
      </c>
      <c r="BP51" s="133"/>
      <c r="BQ51" s="133"/>
      <c r="BR51" s="133"/>
      <c r="BS51" s="133"/>
      <c r="BT51" s="133"/>
      <c r="BU51" s="133"/>
      <c r="BV51" s="133">
        <v>0</v>
      </c>
      <c r="BW51" s="133">
        <v>0</v>
      </c>
      <c r="BX51" s="133">
        <v>0</v>
      </c>
      <c r="BY51" s="133">
        <v>0</v>
      </c>
      <c r="BZ51" s="133">
        <v>0</v>
      </c>
      <c r="CA51" s="133">
        <v>0</v>
      </c>
      <c r="CB51" s="133">
        <v>0</v>
      </c>
      <c r="CC51" s="133">
        <v>0</v>
      </c>
      <c r="CD51" s="133">
        <v>0</v>
      </c>
      <c r="CE51" s="133">
        <v>0</v>
      </c>
      <c r="CF51" s="133">
        <v>0</v>
      </c>
      <c r="CG51" s="133">
        <v>0</v>
      </c>
      <c r="CH51" s="133">
        <v>0</v>
      </c>
      <c r="CI51" s="133">
        <v>0</v>
      </c>
      <c r="CJ51" s="133">
        <v>0</v>
      </c>
      <c r="CK51" s="133">
        <v>0</v>
      </c>
      <c r="CL51" s="133">
        <v>0</v>
      </c>
      <c r="CM51" s="133">
        <v>0</v>
      </c>
      <c r="CN51" s="133">
        <v>0</v>
      </c>
      <c r="CO51" s="133">
        <v>0</v>
      </c>
      <c r="CP51" s="133">
        <v>0</v>
      </c>
      <c r="CQ51" s="133">
        <v>0</v>
      </c>
      <c r="CR51" s="133">
        <v>0</v>
      </c>
      <c r="CS51" s="133">
        <v>0</v>
      </c>
    </row>
    <row r="52" spans="1:97" s="26" customFormat="1" ht="15" customHeight="1" x14ac:dyDescent="0.25">
      <c r="A52" s="77"/>
      <c r="B52" s="78" t="s">
        <v>4</v>
      </c>
      <c r="C52" s="78" t="s">
        <v>87</v>
      </c>
      <c r="D52" s="80"/>
      <c r="E52" s="132"/>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3"/>
      <c r="AU52" s="133"/>
      <c r="AV52" s="133"/>
      <c r="AW52" s="133"/>
      <c r="AX52" s="133"/>
      <c r="AY52" s="133"/>
      <c r="AZ52" s="133"/>
      <c r="BA52" s="133"/>
      <c r="BB52" s="133"/>
      <c r="BC52" s="133"/>
      <c r="BD52" s="133"/>
      <c r="BE52" s="133"/>
      <c r="BF52" s="133"/>
      <c r="BG52" s="133">
        <v>510605.24222100014</v>
      </c>
      <c r="BH52" s="133">
        <v>1426486.0331470002</v>
      </c>
      <c r="BI52" s="133">
        <v>1927829.6187929998</v>
      </c>
      <c r="BJ52" s="133">
        <v>4275376.7982739992</v>
      </c>
      <c r="BK52" s="133">
        <v>4141816.6267240006</v>
      </c>
      <c r="BL52" s="133">
        <v>4385168.4111410007</v>
      </c>
      <c r="BM52" s="133">
        <v>9425104.5061679985</v>
      </c>
      <c r="BN52" s="133">
        <v>9865685.8074910026</v>
      </c>
      <c r="BO52" s="133">
        <v>10431465.161302004</v>
      </c>
      <c r="BP52" s="133">
        <v>10867931.668777999</v>
      </c>
      <c r="BQ52" s="133">
        <v>11598925.460236004</v>
      </c>
      <c r="BR52" s="133">
        <v>11450309.452791996</v>
      </c>
      <c r="BS52" s="133">
        <v>11405208.815507997</v>
      </c>
      <c r="BT52" s="133">
        <v>11603337.384592997</v>
      </c>
      <c r="BU52" s="133">
        <v>11579704.107229998</v>
      </c>
      <c r="BV52" s="133">
        <v>11221099.365349</v>
      </c>
      <c r="BW52" s="133">
        <v>11533030.976879999</v>
      </c>
      <c r="BX52" s="133">
        <v>12194218.265449999</v>
      </c>
      <c r="BY52" s="133">
        <v>12594750.162292</v>
      </c>
      <c r="BZ52" s="133">
        <v>12406528.694145998</v>
      </c>
      <c r="CA52" s="133">
        <v>13141041.245590998</v>
      </c>
      <c r="CB52" s="133">
        <v>14632780.334791999</v>
      </c>
      <c r="CC52" s="133">
        <v>15909386.806159001</v>
      </c>
      <c r="CD52" s="133">
        <v>14805373.362999998</v>
      </c>
      <c r="CE52" s="133">
        <v>15277102.194193</v>
      </c>
      <c r="CF52" s="133">
        <v>16399995.349140001</v>
      </c>
      <c r="CG52" s="133">
        <v>16778611.62032</v>
      </c>
      <c r="CH52" s="133">
        <v>14019562.3690916</v>
      </c>
      <c r="CI52" s="133">
        <v>14793995.998737</v>
      </c>
      <c r="CJ52" s="133">
        <v>14926906.795922</v>
      </c>
      <c r="CK52" s="133">
        <v>15974459.322488999</v>
      </c>
      <c r="CL52" s="133">
        <v>14279194.083009001</v>
      </c>
      <c r="CM52" s="133">
        <v>15335041.715142</v>
      </c>
      <c r="CN52" s="133">
        <v>16093977.248560999</v>
      </c>
      <c r="CO52" s="133">
        <v>18302918.026517998</v>
      </c>
      <c r="CP52" s="133">
        <v>17177052.082803998</v>
      </c>
      <c r="CQ52" s="133">
        <v>19702683.841147002</v>
      </c>
      <c r="CR52" s="133">
        <v>21508993.767553002</v>
      </c>
      <c r="CS52" s="133">
        <v>22591376.320333999</v>
      </c>
    </row>
    <row r="53" spans="1:97" s="26" customFormat="1" ht="3.75" customHeight="1" x14ac:dyDescent="0.25">
      <c r="A53" s="77"/>
      <c r="B53" s="71"/>
      <c r="C53" s="78"/>
      <c r="D53" s="80"/>
      <c r="E53" s="132"/>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3"/>
      <c r="BQ53" s="133"/>
      <c r="BR53" s="133"/>
      <c r="BS53" s="133"/>
      <c r="BT53" s="133"/>
      <c r="BU53" s="133"/>
      <c r="BV53" s="133"/>
      <c r="BW53" s="133"/>
      <c r="BX53" s="133"/>
      <c r="BY53" s="133"/>
      <c r="BZ53" s="133"/>
      <c r="CA53" s="133"/>
      <c r="CB53" s="133"/>
      <c r="CC53" s="133"/>
      <c r="CD53" s="133"/>
      <c r="CE53" s="133"/>
      <c r="CF53" s="133"/>
      <c r="CG53" s="133"/>
      <c r="CH53" s="133"/>
      <c r="CI53" s="133"/>
      <c r="CJ53" s="133"/>
      <c r="CK53" s="133"/>
      <c r="CL53" s="133"/>
      <c r="CM53" s="133"/>
      <c r="CN53" s="133"/>
      <c r="CO53" s="133"/>
      <c r="CP53" s="133"/>
      <c r="CQ53" s="133"/>
      <c r="CR53" s="133"/>
      <c r="CS53" s="133"/>
    </row>
    <row r="54" spans="1:97" s="26" customFormat="1" ht="15" customHeight="1" x14ac:dyDescent="0.25">
      <c r="A54" s="109" t="s">
        <v>27</v>
      </c>
      <c r="B54" s="110"/>
      <c r="C54" s="111"/>
      <c r="D54" s="112"/>
      <c r="E54" s="142">
        <v>8398106.4009832107</v>
      </c>
      <c r="F54" s="143">
        <v>12640653.209328402</v>
      </c>
      <c r="G54" s="143">
        <v>14000116.815816099</v>
      </c>
      <c r="H54" s="143">
        <v>21119769.220095724</v>
      </c>
      <c r="I54" s="143">
        <v>31912090.708372854</v>
      </c>
      <c r="J54" s="143">
        <v>37058898.148551479</v>
      </c>
      <c r="K54" s="143">
        <v>40340138.116841637</v>
      </c>
      <c r="L54" s="143">
        <v>45000067.583019316</v>
      </c>
      <c r="M54" s="143">
        <v>45182779.116051331</v>
      </c>
      <c r="N54" s="143">
        <v>48351588.380964816</v>
      </c>
      <c r="O54" s="143">
        <v>49715420.676962204</v>
      </c>
      <c r="P54" s="143">
        <v>48982010.658968262</v>
      </c>
      <c r="Q54" s="143">
        <v>49766573.557191178</v>
      </c>
      <c r="R54" s="143">
        <v>53235096.295519292</v>
      </c>
      <c r="S54" s="143">
        <v>57131233.313303933</v>
      </c>
      <c r="T54" s="143">
        <v>55096545.694348127</v>
      </c>
      <c r="U54" s="143">
        <v>58331565.606854193</v>
      </c>
      <c r="V54" s="143">
        <v>61374186.199207127</v>
      </c>
      <c r="W54" s="143">
        <v>66462624.673366569</v>
      </c>
      <c r="X54" s="143">
        <v>69880323.278471351</v>
      </c>
      <c r="Y54" s="143">
        <v>69782575.930622056</v>
      </c>
      <c r="Z54" s="143">
        <v>72040086.441896692</v>
      </c>
      <c r="AA54" s="143">
        <v>75422707.239543736</v>
      </c>
      <c r="AB54" s="143">
        <v>74338349.921736762</v>
      </c>
      <c r="AC54" s="143">
        <v>71978112.731942371</v>
      </c>
      <c r="AD54" s="143">
        <v>73597221.62808454</v>
      </c>
      <c r="AE54" s="143">
        <v>72715877.465925172</v>
      </c>
      <c r="AF54" s="143">
        <v>77538406.939140752</v>
      </c>
      <c r="AG54" s="143">
        <v>79790632.613745317</v>
      </c>
      <c r="AH54" s="143">
        <v>77953091.274706319</v>
      </c>
      <c r="AI54" s="143">
        <v>83128915.033026367</v>
      </c>
      <c r="AJ54" s="143">
        <v>80630322.03352046</v>
      </c>
      <c r="AK54" s="143">
        <v>82885351.301994756</v>
      </c>
      <c r="AL54" s="143">
        <v>82657272.004078269</v>
      </c>
      <c r="AM54" s="143">
        <v>87408462.404323012</v>
      </c>
      <c r="AN54" s="143">
        <v>93857881.119316578</v>
      </c>
      <c r="AO54" s="143">
        <v>94306700.000928029</v>
      </c>
      <c r="AP54" s="143">
        <v>97087760.897772685</v>
      </c>
      <c r="AQ54" s="143">
        <v>102177694.42862073</v>
      </c>
      <c r="AR54" s="143">
        <v>108262315.81859516</v>
      </c>
      <c r="AS54" s="143">
        <v>109750955.04044908</v>
      </c>
      <c r="AT54" s="143">
        <v>113259369.69194765</v>
      </c>
      <c r="AU54" s="143">
        <v>119293324.81254837</v>
      </c>
      <c r="AV54" s="143">
        <v>117272741.33317578</v>
      </c>
      <c r="AW54" s="143">
        <v>121646254.93160027</v>
      </c>
      <c r="AX54" s="143">
        <v>120242448.8957781</v>
      </c>
      <c r="AY54" s="143">
        <v>125463822.88188608</v>
      </c>
      <c r="AZ54" s="143">
        <v>125612725.4858764</v>
      </c>
      <c r="BA54" s="143">
        <v>124679546.33652824</v>
      </c>
      <c r="BB54" s="143">
        <v>127656662.11512244</v>
      </c>
      <c r="BC54" s="143">
        <v>130855744.70156173</v>
      </c>
      <c r="BD54" s="143">
        <v>133615247.27437781</v>
      </c>
      <c r="BE54" s="143">
        <v>145874974.88434899</v>
      </c>
      <c r="BF54" s="143">
        <v>147224276.45602155</v>
      </c>
      <c r="BG54" s="143">
        <v>157087353.53136304</v>
      </c>
      <c r="BH54" s="143">
        <v>157973716.35760179</v>
      </c>
      <c r="BI54" s="143">
        <v>162817120.98958719</v>
      </c>
      <c r="BJ54" s="143">
        <v>171555526.39744124</v>
      </c>
      <c r="BK54" s="143">
        <v>170273737.91548872</v>
      </c>
      <c r="BL54" s="143">
        <v>179543836.28462359</v>
      </c>
      <c r="BM54" s="143">
        <v>182526664.29624322</v>
      </c>
      <c r="BN54" s="143">
        <v>177773974.25544521</v>
      </c>
      <c r="BO54" s="143">
        <v>189528233.58672693</v>
      </c>
      <c r="BP54" s="143">
        <v>185233952.48642769</v>
      </c>
      <c r="BQ54" s="143">
        <v>192489203.93192008</v>
      </c>
      <c r="BR54" s="143">
        <v>196175659.33665729</v>
      </c>
      <c r="BS54" s="143">
        <v>210967803.00518161</v>
      </c>
      <c r="BT54" s="143">
        <v>207617342.17973235</v>
      </c>
      <c r="BU54" s="143">
        <v>216718693.47969288</v>
      </c>
      <c r="BV54" s="143">
        <v>223679628.91011554</v>
      </c>
      <c r="BW54" s="143">
        <v>235569525.46103054</v>
      </c>
      <c r="BX54" s="143">
        <v>242015881.43099844</v>
      </c>
      <c r="BY54" s="143">
        <v>252818434.75748295</v>
      </c>
      <c r="BZ54" s="143">
        <v>249581872.87440678</v>
      </c>
      <c r="CA54" s="143">
        <v>267636432.29989803</v>
      </c>
      <c r="CB54" s="143">
        <v>275527191.87291479</v>
      </c>
      <c r="CC54" s="143">
        <v>274649478.66295952</v>
      </c>
      <c r="CD54" s="143">
        <v>278928733.01937783</v>
      </c>
      <c r="CE54" s="143">
        <v>286664016.10562962</v>
      </c>
      <c r="CF54" s="143">
        <v>302494797.20296288</v>
      </c>
      <c r="CG54" s="143">
        <v>314739805.95532453</v>
      </c>
      <c r="CH54" s="143">
        <v>331859628.83855247</v>
      </c>
      <c r="CI54" s="143">
        <v>329054869.85347039</v>
      </c>
      <c r="CJ54" s="143">
        <v>343156069.93317205</v>
      </c>
      <c r="CK54" s="143">
        <v>360688444.76912469</v>
      </c>
      <c r="CL54" s="143">
        <v>365760545.46255833</v>
      </c>
      <c r="CM54" s="143">
        <v>386767149.81566012</v>
      </c>
      <c r="CN54" s="143">
        <v>394161759.7558099</v>
      </c>
      <c r="CO54" s="143">
        <v>418674569.61997628</v>
      </c>
      <c r="CP54" s="143">
        <v>428862384.44353288</v>
      </c>
      <c r="CQ54" s="143">
        <v>439064772.1073997</v>
      </c>
      <c r="CR54" s="143">
        <v>431235317.72700858</v>
      </c>
      <c r="CS54" s="143">
        <v>441389311.97371876</v>
      </c>
    </row>
    <row r="55" spans="1:97" s="20" customFormat="1" ht="15" customHeight="1" x14ac:dyDescent="0.3">
      <c r="A55" s="115" t="s">
        <v>67</v>
      </c>
      <c r="B55" s="116"/>
      <c r="C55" s="116"/>
      <c r="D55" s="117"/>
      <c r="E55" s="144">
        <v>10113566.001081211</v>
      </c>
      <c r="F55" s="145">
        <v>15015578.1731974</v>
      </c>
      <c r="G55" s="145">
        <v>16744912.569343705</v>
      </c>
      <c r="H55" s="145">
        <v>25864878.34199591</v>
      </c>
      <c r="I55" s="145">
        <v>35595409.050926641</v>
      </c>
      <c r="J55" s="145">
        <v>40741690.605083697</v>
      </c>
      <c r="K55" s="145">
        <v>45176157.740245879</v>
      </c>
      <c r="L55" s="145">
        <v>49415769.292642266</v>
      </c>
      <c r="M55" s="145">
        <v>48772365.6144014</v>
      </c>
      <c r="N55" s="145">
        <v>53353023.685371637</v>
      </c>
      <c r="O55" s="145">
        <v>55353666.3967859</v>
      </c>
      <c r="P55" s="145">
        <v>54988355.675811134</v>
      </c>
      <c r="Q55" s="145">
        <v>54852116.306573406</v>
      </c>
      <c r="R55" s="145">
        <v>57321279.779424801</v>
      </c>
      <c r="S55" s="145">
        <v>62244747.325652651</v>
      </c>
      <c r="T55" s="145">
        <v>61360551.942891851</v>
      </c>
      <c r="U55" s="145">
        <v>63564120.952769831</v>
      </c>
      <c r="V55" s="145">
        <v>67115404.434952617</v>
      </c>
      <c r="W55" s="145">
        <v>75165709.964574337</v>
      </c>
      <c r="X55" s="145">
        <v>77423382.196907043</v>
      </c>
      <c r="Y55" s="145">
        <v>76131119.609967321</v>
      </c>
      <c r="Z55" s="145">
        <v>77097954.423879161</v>
      </c>
      <c r="AA55" s="145">
        <v>83944262.066129103</v>
      </c>
      <c r="AB55" s="145">
        <v>83244355.083622143</v>
      </c>
      <c r="AC55" s="145">
        <v>79546402.971183807</v>
      </c>
      <c r="AD55" s="145">
        <v>80110362.146418661</v>
      </c>
      <c r="AE55" s="145">
        <v>82849915.168905929</v>
      </c>
      <c r="AF55" s="145">
        <v>88581812.413602829</v>
      </c>
      <c r="AG55" s="145">
        <v>89418711.291971564</v>
      </c>
      <c r="AH55" s="145">
        <v>83229500.419074535</v>
      </c>
      <c r="AI55" s="145">
        <v>88046894.580039248</v>
      </c>
      <c r="AJ55" s="145">
        <v>85711922.476687029</v>
      </c>
      <c r="AK55" s="145">
        <v>88021415.382897764</v>
      </c>
      <c r="AL55" s="145">
        <v>88719732.030358553</v>
      </c>
      <c r="AM55" s="145">
        <v>93814615.077875733</v>
      </c>
      <c r="AN55" s="145">
        <v>100123029.84000994</v>
      </c>
      <c r="AO55" s="145">
        <v>100313856.49188159</v>
      </c>
      <c r="AP55" s="145">
        <v>106728236.31790708</v>
      </c>
      <c r="AQ55" s="145">
        <v>117564417.7422933</v>
      </c>
      <c r="AR55" s="145">
        <v>121726117.46271999</v>
      </c>
      <c r="AS55" s="145">
        <v>121025797.24787751</v>
      </c>
      <c r="AT55" s="145">
        <v>123722639.5749705</v>
      </c>
      <c r="AU55" s="145">
        <v>126623391.71903476</v>
      </c>
      <c r="AV55" s="145">
        <v>123737399.85182643</v>
      </c>
      <c r="AW55" s="145">
        <v>128614959.90017331</v>
      </c>
      <c r="AX55" s="145">
        <v>134492995.97235751</v>
      </c>
      <c r="AY55" s="145">
        <v>134422300.31148323</v>
      </c>
      <c r="AZ55" s="145">
        <v>134263973.08362788</v>
      </c>
      <c r="BA55" s="145">
        <v>133327629.74531509</v>
      </c>
      <c r="BB55" s="145">
        <v>145026664.59091964</v>
      </c>
      <c r="BC55" s="145">
        <v>145780360.51006037</v>
      </c>
      <c r="BD55" s="145">
        <v>145937823.76733947</v>
      </c>
      <c r="BE55" s="145">
        <v>157393503.15969881</v>
      </c>
      <c r="BF55" s="145">
        <v>164398600.6358996</v>
      </c>
      <c r="BG55" s="145">
        <v>170169650.77282497</v>
      </c>
      <c r="BH55" s="145">
        <v>166998800.81128156</v>
      </c>
      <c r="BI55" s="145">
        <v>172232887.27262175</v>
      </c>
      <c r="BJ55" s="145">
        <v>185098124.84975886</v>
      </c>
      <c r="BK55" s="145">
        <v>181042370.34637493</v>
      </c>
      <c r="BL55" s="145">
        <v>189839440.94135308</v>
      </c>
      <c r="BM55" s="145">
        <v>192392216.94100595</v>
      </c>
      <c r="BN55" s="145">
        <v>188885040.11428094</v>
      </c>
      <c r="BO55" s="145">
        <v>209027877.86956111</v>
      </c>
      <c r="BP55" s="145">
        <v>205794594.68560866</v>
      </c>
      <c r="BQ55" s="145">
        <v>215823893.94438788</v>
      </c>
      <c r="BR55" s="145">
        <v>217976834.71729094</v>
      </c>
      <c r="BS55" s="145">
        <v>232382563.52349508</v>
      </c>
      <c r="BT55" s="145">
        <v>229691491.6547358</v>
      </c>
      <c r="BU55" s="145">
        <v>240820981.86981964</v>
      </c>
      <c r="BV55" s="145">
        <v>246028111.49128872</v>
      </c>
      <c r="BW55" s="145">
        <v>250991142.68712139</v>
      </c>
      <c r="BX55" s="145">
        <v>257568001.48699576</v>
      </c>
      <c r="BY55" s="145">
        <v>270216870.44512028</v>
      </c>
      <c r="BZ55" s="145">
        <v>267581515.84550336</v>
      </c>
      <c r="CA55" s="145">
        <v>288912143.89662331</v>
      </c>
      <c r="CB55" s="145">
        <v>320743673.22365689</v>
      </c>
      <c r="CC55" s="145">
        <v>316888329.52341479</v>
      </c>
      <c r="CD55" s="145">
        <v>312893404.28143024</v>
      </c>
      <c r="CE55" s="145">
        <v>324302184.24970794</v>
      </c>
      <c r="CF55" s="145">
        <v>343527304.55167115</v>
      </c>
      <c r="CG55" s="145">
        <v>363118434.4717474</v>
      </c>
      <c r="CH55" s="145">
        <v>362618849.35597706</v>
      </c>
      <c r="CI55" s="145">
        <v>367956072.21552181</v>
      </c>
      <c r="CJ55" s="145">
        <v>383669784.51437145</v>
      </c>
      <c r="CK55" s="145">
        <v>404419028.81409186</v>
      </c>
      <c r="CL55" s="145">
        <v>401070864.71938479</v>
      </c>
      <c r="CM55" s="145">
        <v>433390320.06919062</v>
      </c>
      <c r="CN55" s="145">
        <v>443513546.8028686</v>
      </c>
      <c r="CO55" s="145">
        <v>467053689.46446067</v>
      </c>
      <c r="CP55" s="145">
        <v>477116505.21304107</v>
      </c>
      <c r="CQ55" s="145">
        <v>498339137.7750538</v>
      </c>
      <c r="CR55" s="145">
        <v>489748458.61582881</v>
      </c>
      <c r="CS55" s="145">
        <v>493308620.25388062</v>
      </c>
    </row>
    <row r="56" spans="1:97" s="26" customFormat="1" ht="15" customHeight="1" x14ac:dyDescent="0.25">
      <c r="A56" s="102" t="s">
        <v>83</v>
      </c>
      <c r="B56" s="103"/>
      <c r="C56" s="103"/>
      <c r="D56" s="120"/>
      <c r="E56" s="140">
        <v>8007666.0010812115</v>
      </c>
      <c r="F56" s="141">
        <v>12170778.1731974</v>
      </c>
      <c r="G56" s="141">
        <v>13535522.569343705</v>
      </c>
      <c r="H56" s="141">
        <v>21260692.580295909</v>
      </c>
      <c r="I56" s="141">
        <v>31529817.826737799</v>
      </c>
      <c r="J56" s="141">
        <v>37543590.605083697</v>
      </c>
      <c r="K56" s="141">
        <v>41251504.59658365</v>
      </c>
      <c r="L56" s="141">
        <v>45644653.472353786</v>
      </c>
      <c r="M56" s="141">
        <v>45484521.0695301</v>
      </c>
      <c r="N56" s="141">
        <v>49250023.685371637</v>
      </c>
      <c r="O56" s="141">
        <v>50622106.801431462</v>
      </c>
      <c r="P56" s="141">
        <v>49931216.880388476</v>
      </c>
      <c r="Q56" s="141">
        <v>50041209.689338833</v>
      </c>
      <c r="R56" s="141">
        <v>53776279.779424801</v>
      </c>
      <c r="S56" s="141">
        <v>57471583.231255367</v>
      </c>
      <c r="T56" s="141">
        <v>55396325.65044567</v>
      </c>
      <c r="U56" s="141">
        <v>58563877.837099396</v>
      </c>
      <c r="V56" s="141">
        <v>61649304.434952617</v>
      </c>
      <c r="W56" s="141">
        <v>66712895.28164541</v>
      </c>
      <c r="X56" s="141">
        <v>70137376.39592047</v>
      </c>
      <c r="Y56" s="141">
        <v>70057389.75351873</v>
      </c>
      <c r="Z56" s="141">
        <v>72380090.423879161</v>
      </c>
      <c r="AA56" s="141">
        <v>75790026.281785026</v>
      </c>
      <c r="AB56" s="141">
        <v>74727906.301325977</v>
      </c>
      <c r="AC56" s="141">
        <v>72475050.60676752</v>
      </c>
      <c r="AD56" s="141">
        <v>74119759.146418661</v>
      </c>
      <c r="AE56" s="141">
        <v>73332056.517278731</v>
      </c>
      <c r="AF56" s="141">
        <v>78227362.049356431</v>
      </c>
      <c r="AG56" s="141">
        <v>80618160.652218223</v>
      </c>
      <c r="AH56" s="141">
        <v>78754455.59235388</v>
      </c>
      <c r="AI56" s="141">
        <v>83971579.641479328</v>
      </c>
      <c r="AJ56" s="141">
        <v>81443870.024748057</v>
      </c>
      <c r="AK56" s="141">
        <v>83654194.801511213</v>
      </c>
      <c r="AL56" s="141">
        <v>83397546.206242368</v>
      </c>
      <c r="AM56" s="141">
        <v>89926610.55625169</v>
      </c>
      <c r="AN56" s="141">
        <v>96345194.556754827</v>
      </c>
      <c r="AO56" s="141">
        <v>96831557.992821708</v>
      </c>
      <c r="AP56" s="141">
        <v>99924176.487365633</v>
      </c>
      <c r="AQ56" s="141">
        <v>115845294.97183493</v>
      </c>
      <c r="AR56" s="141">
        <v>119839054.64874864</v>
      </c>
      <c r="AS56" s="141">
        <v>119411056.49407934</v>
      </c>
      <c r="AT56" s="141">
        <v>117438447.01046731</v>
      </c>
      <c r="AU56" s="141">
        <v>123627085.6846039</v>
      </c>
      <c r="AV56" s="141">
        <v>122100997.0425127</v>
      </c>
      <c r="AW56" s="141">
        <v>127166644.23655945</v>
      </c>
      <c r="AX56" s="141">
        <v>124574041.67491044</v>
      </c>
      <c r="AY56" s="141">
        <v>130233477.98444362</v>
      </c>
      <c r="AZ56" s="141">
        <v>130754922.31971359</v>
      </c>
      <c r="BA56" s="141">
        <v>129904548.85415237</v>
      </c>
      <c r="BB56" s="141">
        <v>133382829.68168627</v>
      </c>
      <c r="BC56" s="141">
        <v>136538905.04622161</v>
      </c>
      <c r="BD56" s="141">
        <v>138358652.72257191</v>
      </c>
      <c r="BE56" s="141">
        <v>150647690.22981548</v>
      </c>
      <c r="BF56" s="141">
        <v>152074699.69989541</v>
      </c>
      <c r="BG56" s="141">
        <v>161993228.57196063</v>
      </c>
      <c r="BH56" s="141">
        <v>160942730.31949979</v>
      </c>
      <c r="BI56" s="141">
        <v>166132913.38258672</v>
      </c>
      <c r="BJ56" s="141">
        <v>174847062.06707636</v>
      </c>
      <c r="BK56" s="141">
        <v>173589511.22211483</v>
      </c>
      <c r="BL56" s="141">
        <v>182450816.68507326</v>
      </c>
      <c r="BM56" s="141">
        <v>185702300.49848944</v>
      </c>
      <c r="BN56" s="141">
        <v>180956943.15314284</v>
      </c>
      <c r="BO56" s="141">
        <v>202048229.86699867</v>
      </c>
      <c r="BP56" s="141">
        <v>198971136.26859087</v>
      </c>
      <c r="BQ56" s="141">
        <v>208881233.08575046</v>
      </c>
      <c r="BR56" s="141">
        <v>212394670.82137027</v>
      </c>
      <c r="BS56" s="141">
        <v>227954224.26961985</v>
      </c>
      <c r="BT56" s="141">
        <v>224814590.8452408</v>
      </c>
      <c r="BU56" s="141">
        <v>234266553.97113866</v>
      </c>
      <c r="BV56" s="141">
        <v>242223998.52677026</v>
      </c>
      <c r="BW56" s="141">
        <v>250240077.34524241</v>
      </c>
      <c r="BX56" s="141">
        <v>256871950.74492666</v>
      </c>
      <c r="BY56" s="141">
        <v>269289837.24367785</v>
      </c>
      <c r="BZ56" s="141">
        <v>266744851.74687076</v>
      </c>
      <c r="CA56" s="141">
        <v>286015371.09803897</v>
      </c>
      <c r="CB56" s="141">
        <v>317266952.35682094</v>
      </c>
      <c r="CC56" s="141">
        <v>312968726.01369667</v>
      </c>
      <c r="CD56" s="141">
        <v>312603291.2518689</v>
      </c>
      <c r="CE56" s="141">
        <v>320490193.85526741</v>
      </c>
      <c r="CF56" s="141">
        <v>336741775.81383407</v>
      </c>
      <c r="CG56" s="141">
        <v>349204948.54116499</v>
      </c>
      <c r="CH56" s="141">
        <v>362460042.98841023</v>
      </c>
      <c r="CI56" s="141">
        <v>361566107.80964458</v>
      </c>
      <c r="CJ56" s="141">
        <v>376643020.51741856</v>
      </c>
      <c r="CK56" s="141">
        <v>398315968.02904004</v>
      </c>
      <c r="CL56" s="141">
        <v>400671853.96445084</v>
      </c>
      <c r="CM56" s="141">
        <v>428269354.8288576</v>
      </c>
      <c r="CN56" s="141">
        <v>437094688.99313557</v>
      </c>
      <c r="CO56" s="141">
        <v>462739978.05914009</v>
      </c>
      <c r="CP56" s="141">
        <v>476840013.12507468</v>
      </c>
      <c r="CQ56" s="141">
        <v>497436627.05141473</v>
      </c>
      <c r="CR56" s="141">
        <v>488166892.92905617</v>
      </c>
      <c r="CS56" s="141">
        <v>494206043.35515368</v>
      </c>
    </row>
    <row r="57" spans="1:97" s="26" customFormat="1" ht="24" customHeight="1" x14ac:dyDescent="0.25">
      <c r="A57" s="77"/>
      <c r="B57" s="78" t="s">
        <v>4</v>
      </c>
      <c r="C57" s="464" t="s">
        <v>108</v>
      </c>
      <c r="D57" s="465"/>
      <c r="E57" s="132">
        <v>4915707.2158800075</v>
      </c>
      <c r="F57" s="133">
        <v>7018476.3070500121</v>
      </c>
      <c r="G57" s="133">
        <v>7542659.6568540102</v>
      </c>
      <c r="H57" s="133">
        <v>5379784.5288166599</v>
      </c>
      <c r="I57" s="133">
        <v>7284748.3827612493</v>
      </c>
      <c r="J57" s="133">
        <v>9864903.4948194902</v>
      </c>
      <c r="K57" s="133">
        <v>13111926.915646201</v>
      </c>
      <c r="L57" s="133">
        <v>13018899.704490799</v>
      </c>
      <c r="M57" s="133">
        <v>12413869.708762601</v>
      </c>
      <c r="N57" s="133">
        <v>12934339.6216507</v>
      </c>
      <c r="O57" s="133">
        <v>15066387.424206799</v>
      </c>
      <c r="P57" s="133">
        <v>16166536.0406479</v>
      </c>
      <c r="Q57" s="133">
        <v>17825114.511226803</v>
      </c>
      <c r="R57" s="133">
        <v>16104731.0120812</v>
      </c>
      <c r="S57" s="133">
        <v>19454186.822390001</v>
      </c>
      <c r="T57" s="133">
        <v>18719892.989429999</v>
      </c>
      <c r="U57" s="133">
        <v>22752668.767639998</v>
      </c>
      <c r="V57" s="133">
        <v>20811047.690409999</v>
      </c>
      <c r="W57" s="133">
        <v>23376363.802419998</v>
      </c>
      <c r="X57" s="133">
        <v>27622751.0341</v>
      </c>
      <c r="Y57" s="133">
        <v>27813025.97095</v>
      </c>
      <c r="Z57" s="133">
        <v>25203978.863140002</v>
      </c>
      <c r="AA57" s="133">
        <v>29898261.039069999</v>
      </c>
      <c r="AB57" s="133">
        <v>28758735.5863754</v>
      </c>
      <c r="AC57" s="133">
        <v>28742114.9221051</v>
      </c>
      <c r="AD57" s="133">
        <v>24902201.136179999</v>
      </c>
      <c r="AE57" s="133">
        <v>29755856.48728</v>
      </c>
      <c r="AF57" s="133">
        <v>34509039.152339995</v>
      </c>
      <c r="AG57" s="133">
        <v>33596051.678640001</v>
      </c>
      <c r="AH57" s="133">
        <v>29122984.511150002</v>
      </c>
      <c r="AI57" s="133">
        <v>36546788.08484</v>
      </c>
      <c r="AJ57" s="133">
        <v>37573277.705360003</v>
      </c>
      <c r="AK57" s="133">
        <v>35294165.647840001</v>
      </c>
      <c r="AL57" s="133">
        <v>29215725.01317</v>
      </c>
      <c r="AM57" s="133">
        <v>36102934.663644105</v>
      </c>
      <c r="AN57" s="133">
        <v>42054769.422983095</v>
      </c>
      <c r="AO57" s="133">
        <v>39047217.074419998</v>
      </c>
      <c r="AP57" s="133">
        <v>32904296.864623599</v>
      </c>
      <c r="AQ57" s="133">
        <v>36632735.198215798</v>
      </c>
      <c r="AR57" s="133">
        <v>42529329.828097105</v>
      </c>
      <c r="AS57" s="133">
        <v>45022302.765832201</v>
      </c>
      <c r="AT57" s="133">
        <v>35695450.943486698</v>
      </c>
      <c r="AU57" s="133">
        <v>44169970.848170914</v>
      </c>
      <c r="AV57" s="133">
        <v>50396119.093778864</v>
      </c>
      <c r="AW57" s="133">
        <v>53473341.411868319</v>
      </c>
      <c r="AX57" s="133">
        <v>39935306.171118975</v>
      </c>
      <c r="AY57" s="133">
        <v>45713119.384373903</v>
      </c>
      <c r="AZ57" s="133">
        <v>63353516.985731304</v>
      </c>
      <c r="BA57" s="133">
        <v>62635295.274671897</v>
      </c>
      <c r="BB57" s="133">
        <v>48385009.533498295</v>
      </c>
      <c r="BC57" s="133">
        <v>56247501.58114659</v>
      </c>
      <c r="BD57" s="133">
        <v>66616076.387159206</v>
      </c>
      <c r="BE57" s="133">
        <v>71811658.04484731</v>
      </c>
      <c r="BF57" s="133">
        <v>63882982.501000896</v>
      </c>
      <c r="BG57" s="133">
        <v>72530907.156891793</v>
      </c>
      <c r="BH57" s="133">
        <v>74704523.764612913</v>
      </c>
      <c r="BI57" s="133">
        <v>75767090.198075801</v>
      </c>
      <c r="BJ57" s="133">
        <v>73010703.977838099</v>
      </c>
      <c r="BK57" s="133">
        <v>77148778.512450412</v>
      </c>
      <c r="BL57" s="133">
        <v>83004379.930894703</v>
      </c>
      <c r="BM57" s="133">
        <v>79191129.179935396</v>
      </c>
      <c r="BN57" s="133">
        <v>56400366.012968503</v>
      </c>
      <c r="BO57" s="133">
        <v>73880032.57107079</v>
      </c>
      <c r="BP57" s="133">
        <v>76625344.73386991</v>
      </c>
      <c r="BQ57" s="133">
        <v>76570996.879545301</v>
      </c>
      <c r="BR57" s="133">
        <v>63666628.760117203</v>
      </c>
      <c r="BS57" s="133">
        <v>70689731.87495257</v>
      </c>
      <c r="BT57" s="133">
        <v>76177655.412452325</v>
      </c>
      <c r="BU57" s="133">
        <v>80795325.841209963</v>
      </c>
      <c r="BV57" s="133">
        <v>62296313.371774644</v>
      </c>
      <c r="BW57" s="371">
        <v>76198440.062977731</v>
      </c>
      <c r="BX57" s="133">
        <v>81563683.548004597</v>
      </c>
      <c r="BY57" s="133">
        <v>83487706.989910007</v>
      </c>
      <c r="BZ57" s="133">
        <v>65654194.784179993</v>
      </c>
      <c r="CA57" s="133">
        <v>93495604.502859995</v>
      </c>
      <c r="CB57" s="133">
        <v>102453264.77518</v>
      </c>
      <c r="CC57" s="133">
        <v>92251893.067179993</v>
      </c>
      <c r="CD57" s="133">
        <v>66220624.836240858</v>
      </c>
      <c r="CE57" s="133">
        <v>82480812.165839449</v>
      </c>
      <c r="CF57" s="133">
        <v>96072162.933401912</v>
      </c>
      <c r="CG57" s="133">
        <v>93417099.366731122</v>
      </c>
      <c r="CH57" s="133">
        <v>73407066.477392405</v>
      </c>
      <c r="CI57" s="133">
        <v>80050789.053025961</v>
      </c>
      <c r="CJ57" s="133">
        <v>87130539.79746516</v>
      </c>
      <c r="CK57" s="133">
        <v>101581768.99804088</v>
      </c>
      <c r="CL57" s="133">
        <v>75761937.596780807</v>
      </c>
      <c r="CM57" s="133">
        <v>87863995.415198952</v>
      </c>
      <c r="CN57" s="133">
        <v>112311488.72286737</v>
      </c>
      <c r="CO57" s="133">
        <v>118474284.77819692</v>
      </c>
      <c r="CP57" s="133">
        <v>92843632.65036656</v>
      </c>
      <c r="CQ57" s="133">
        <v>105791535.08540067</v>
      </c>
      <c r="CR57" s="133">
        <v>134637268.08802319</v>
      </c>
      <c r="CS57" s="133">
        <v>143868537.70219505</v>
      </c>
    </row>
    <row r="58" spans="1:97" s="26" customFormat="1" ht="3.75" customHeight="1" x14ac:dyDescent="0.25">
      <c r="A58" s="77"/>
      <c r="B58" s="78"/>
      <c r="C58" s="78"/>
      <c r="D58" s="80"/>
      <c r="E58" s="132"/>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c r="BM58" s="133"/>
      <c r="BN58" s="133"/>
      <c r="BO58" s="133"/>
      <c r="BP58" s="133"/>
      <c r="BQ58" s="133"/>
      <c r="BR58" s="133"/>
      <c r="BS58" s="133"/>
      <c r="BT58" s="133"/>
      <c r="BU58" s="133"/>
      <c r="BV58" s="133"/>
      <c r="BW58" s="133"/>
      <c r="BX58" s="133"/>
      <c r="BY58" s="133"/>
      <c r="BZ58" s="133"/>
      <c r="CA58" s="133"/>
      <c r="CB58" s="133"/>
      <c r="CC58" s="133"/>
      <c r="CD58" s="133"/>
      <c r="CE58" s="133"/>
      <c r="CF58" s="133"/>
      <c r="CG58" s="133"/>
      <c r="CH58" s="133"/>
      <c r="CI58" s="133"/>
      <c r="CJ58" s="133"/>
      <c r="CK58" s="133"/>
      <c r="CL58" s="133"/>
      <c r="CM58" s="133"/>
      <c r="CN58" s="133"/>
      <c r="CO58" s="133"/>
      <c r="CP58" s="133"/>
      <c r="CQ58" s="133"/>
      <c r="CR58" s="133"/>
      <c r="CS58" s="133"/>
    </row>
    <row r="59" spans="1:97" s="19" customFormat="1" ht="15" customHeight="1" x14ac:dyDescent="0.3">
      <c r="A59" s="121" t="s">
        <v>42</v>
      </c>
      <c r="B59" s="122"/>
      <c r="C59" s="122"/>
      <c r="D59" s="123"/>
      <c r="E59" s="146">
        <v>5197858.785201204</v>
      </c>
      <c r="F59" s="147">
        <v>7997101.8661473878</v>
      </c>
      <c r="G59" s="147">
        <v>9202252.9124896936</v>
      </c>
      <c r="H59" s="147">
        <v>20485093.813179251</v>
      </c>
      <c r="I59" s="147">
        <v>28310660.668165393</v>
      </c>
      <c r="J59" s="147">
        <v>30876787.110264204</v>
      </c>
      <c r="K59" s="147">
        <v>32064230.824599676</v>
      </c>
      <c r="L59" s="147">
        <v>36396869.58815147</v>
      </c>
      <c r="M59" s="147">
        <v>36358495.905638799</v>
      </c>
      <c r="N59" s="147">
        <v>40418684.063720942</v>
      </c>
      <c r="O59" s="147">
        <v>40287278.972579099</v>
      </c>
      <c r="P59" s="147">
        <v>38821819.635163233</v>
      </c>
      <c r="Q59" s="147">
        <v>37027001.795346603</v>
      </c>
      <c r="R59" s="147">
        <v>41216548.767343603</v>
      </c>
      <c r="S59" s="147">
        <v>42790560.503262654</v>
      </c>
      <c r="T59" s="147">
        <v>42640658.953461856</v>
      </c>
      <c r="U59" s="147">
        <v>40811452.185129836</v>
      </c>
      <c r="V59" s="147">
        <v>46304356.744542614</v>
      </c>
      <c r="W59" s="147">
        <v>51789346.162154339</v>
      </c>
      <c r="X59" s="147">
        <v>49800631.162807047</v>
      </c>
      <c r="Y59" s="147">
        <v>48318093.639017321</v>
      </c>
      <c r="Z59" s="147">
        <v>51893975.56073916</v>
      </c>
      <c r="AA59" s="147">
        <v>54046001.027059108</v>
      </c>
      <c r="AB59" s="147">
        <v>54485619.497246742</v>
      </c>
      <c r="AC59" s="147">
        <v>50804288.049078703</v>
      </c>
      <c r="AD59" s="147">
        <v>55208161.010238662</v>
      </c>
      <c r="AE59" s="147">
        <v>53094058.681625932</v>
      </c>
      <c r="AF59" s="147">
        <v>54072773.261262834</v>
      </c>
      <c r="AG59" s="147">
        <v>55822659.613331564</v>
      </c>
      <c r="AH59" s="147">
        <v>54106515.907924533</v>
      </c>
      <c r="AI59" s="147">
        <v>51500106.495199248</v>
      </c>
      <c r="AJ59" s="147">
        <v>48138644.771327026</v>
      </c>
      <c r="AK59" s="147">
        <v>52727249.735057764</v>
      </c>
      <c r="AL59" s="147">
        <v>59504007.017188549</v>
      </c>
      <c r="AM59" s="147">
        <v>57711680.414231628</v>
      </c>
      <c r="AN59" s="147">
        <v>58068260.417026848</v>
      </c>
      <c r="AO59" s="147">
        <v>61266639.417461596</v>
      </c>
      <c r="AP59" s="147">
        <v>73823939.453283489</v>
      </c>
      <c r="AQ59" s="147">
        <v>80931682.544077501</v>
      </c>
      <c r="AR59" s="147">
        <v>79196787.634622887</v>
      </c>
      <c r="AS59" s="147">
        <v>76003494.482045308</v>
      </c>
      <c r="AT59" s="147">
        <v>88027188.631483793</v>
      </c>
      <c r="AU59" s="147">
        <v>82453420.870863855</v>
      </c>
      <c r="AV59" s="147">
        <v>73341280.758047566</v>
      </c>
      <c r="AW59" s="147">
        <v>75141618.488304988</v>
      </c>
      <c r="AX59" s="147">
        <v>94557689.801238537</v>
      </c>
      <c r="AY59" s="147">
        <v>88709180.927109331</v>
      </c>
      <c r="AZ59" s="147">
        <v>70910456.097896576</v>
      </c>
      <c r="BA59" s="147">
        <v>70692334.470643193</v>
      </c>
      <c r="BB59" s="147">
        <v>96641655.057421356</v>
      </c>
      <c r="BC59" s="147">
        <v>89532858.928913772</v>
      </c>
      <c r="BD59" s="147">
        <v>79321747.380180269</v>
      </c>
      <c r="BE59" s="147">
        <v>85581845.114851505</v>
      </c>
      <c r="BF59" s="147">
        <v>100515618.13489871</v>
      </c>
      <c r="BG59" s="147">
        <v>97638743.61593318</v>
      </c>
      <c r="BH59" s="147">
        <v>92294277.046668649</v>
      </c>
      <c r="BI59" s="147">
        <v>96465797.07454595</v>
      </c>
      <c r="BJ59" s="147">
        <v>112087420.87192076</v>
      </c>
      <c r="BK59" s="147">
        <v>103893591.83392452</v>
      </c>
      <c r="BL59" s="147">
        <v>106835061.01045838</v>
      </c>
      <c r="BM59" s="147">
        <v>113201087.76107055</v>
      </c>
      <c r="BN59" s="147">
        <v>132484674.10131243</v>
      </c>
      <c r="BO59" s="147">
        <v>135147845.29849032</v>
      </c>
      <c r="BP59" s="147">
        <v>129169249.95173874</v>
      </c>
      <c r="BQ59" s="147">
        <v>139252897.06484258</v>
      </c>
      <c r="BR59" s="147">
        <v>154310205.95717373</v>
      </c>
      <c r="BS59" s="147">
        <v>161692831.64854252</v>
      </c>
      <c r="BT59" s="147">
        <v>153513836.24228346</v>
      </c>
      <c r="BU59" s="147">
        <v>160025656.02860969</v>
      </c>
      <c r="BV59" s="147">
        <v>183731798.11951408</v>
      </c>
      <c r="BW59" s="147">
        <v>174792702.62414366</v>
      </c>
      <c r="BX59" s="147">
        <v>176004317.93899116</v>
      </c>
      <c r="BY59" s="147">
        <v>186729163.45521027</v>
      </c>
      <c r="BZ59" s="147">
        <v>201927321.06132337</v>
      </c>
      <c r="CA59" s="147">
        <v>195416539.3937633</v>
      </c>
      <c r="CB59" s="147">
        <v>218290408.44847691</v>
      </c>
      <c r="CC59" s="147">
        <v>224636436.45623481</v>
      </c>
      <c r="CD59" s="147">
        <v>246672779.44518939</v>
      </c>
      <c r="CE59" s="147">
        <v>241821372.0838685</v>
      </c>
      <c r="CF59" s="147">
        <v>247455141.61826923</v>
      </c>
      <c r="CG59" s="147">
        <v>269701335.10501629</v>
      </c>
      <c r="CH59" s="147">
        <v>289211782.87858462</v>
      </c>
      <c r="CI59" s="147">
        <v>287905283.16249585</v>
      </c>
      <c r="CJ59" s="147">
        <v>296539244.71690631</v>
      </c>
      <c r="CK59" s="147">
        <v>302837259.81605101</v>
      </c>
      <c r="CL59" s="147">
        <v>325308927.12260401</v>
      </c>
      <c r="CM59" s="147">
        <v>345526324.6539917</v>
      </c>
      <c r="CN59" s="147">
        <v>331202058.08000124</v>
      </c>
      <c r="CO59" s="147">
        <v>348579404.68626374</v>
      </c>
      <c r="CP59" s="147">
        <v>384272872.56267452</v>
      </c>
      <c r="CQ59" s="147">
        <v>392547602.68965316</v>
      </c>
      <c r="CR59" s="147">
        <v>355111190.52780563</v>
      </c>
      <c r="CS59" s="147">
        <v>349440082.55168557</v>
      </c>
    </row>
    <row r="60" spans="1:97" s="19" customFormat="1" ht="15" customHeight="1" x14ac:dyDescent="0.3">
      <c r="A60" s="126" t="s">
        <v>84</v>
      </c>
      <c r="B60" s="104"/>
      <c r="C60" s="104"/>
      <c r="D60" s="127"/>
      <c r="E60" s="140">
        <v>3091958.785201204</v>
      </c>
      <c r="F60" s="141">
        <v>5152301.8661473878</v>
      </c>
      <c r="G60" s="141">
        <v>5992862.9124896936</v>
      </c>
      <c r="H60" s="141">
        <v>15880908.05147925</v>
      </c>
      <c r="I60" s="141">
        <v>24245069.443976551</v>
      </c>
      <c r="J60" s="141">
        <v>27678687.110264204</v>
      </c>
      <c r="K60" s="141">
        <v>28139577.680937447</v>
      </c>
      <c r="L60" s="141">
        <v>32625753.76786299</v>
      </c>
      <c r="M60" s="141">
        <v>33070651.360767502</v>
      </c>
      <c r="N60" s="141">
        <v>36315684.063720942</v>
      </c>
      <c r="O60" s="141">
        <v>35555719.377224661</v>
      </c>
      <c r="P60" s="141">
        <v>33764680.839740574</v>
      </c>
      <c r="Q60" s="141">
        <v>32216095.178112026</v>
      </c>
      <c r="R60" s="141">
        <v>37671548.767343603</v>
      </c>
      <c r="S60" s="141">
        <v>38017396.40886537</v>
      </c>
      <c r="T60" s="141">
        <v>36676432.661015674</v>
      </c>
      <c r="U60" s="141">
        <v>35811209.069459401</v>
      </c>
      <c r="V60" s="141">
        <v>40838256.744542614</v>
      </c>
      <c r="W60" s="141">
        <v>43336531.479225412</v>
      </c>
      <c r="X60" s="141">
        <v>42514625.361820474</v>
      </c>
      <c r="Y60" s="141">
        <v>42244363.78256873</v>
      </c>
      <c r="Z60" s="141">
        <v>47176111.56073916</v>
      </c>
      <c r="AA60" s="141">
        <v>45891765.242715031</v>
      </c>
      <c r="AB60" s="141">
        <v>45969170.714950569</v>
      </c>
      <c r="AC60" s="141">
        <v>43732935.684662409</v>
      </c>
      <c r="AD60" s="141">
        <v>49217558.010238662</v>
      </c>
      <c r="AE60" s="141">
        <v>43576200.029998735</v>
      </c>
      <c r="AF60" s="141">
        <v>43718322.897016428</v>
      </c>
      <c r="AG60" s="141">
        <v>47022108.973578222</v>
      </c>
      <c r="AH60" s="141">
        <v>49631471.081203885</v>
      </c>
      <c r="AI60" s="141">
        <v>47424791.556639329</v>
      </c>
      <c r="AJ60" s="141">
        <v>43870592.319388047</v>
      </c>
      <c r="AK60" s="141">
        <v>48360029.153671212</v>
      </c>
      <c r="AL60" s="141">
        <v>54181821.193072356</v>
      </c>
      <c r="AM60" s="141">
        <v>53823675.892607585</v>
      </c>
      <c r="AN60" s="141">
        <v>54290425.13377174</v>
      </c>
      <c r="AO60" s="141">
        <v>57784340.918401711</v>
      </c>
      <c r="AP60" s="141">
        <v>67019879.622742049</v>
      </c>
      <c r="AQ60" s="141">
        <v>79212559.77361913</v>
      </c>
      <c r="AR60" s="141">
        <v>77309724.820651531</v>
      </c>
      <c r="AS60" s="141">
        <v>74388753.728247136</v>
      </c>
      <c r="AT60" s="141">
        <v>81742996.0669806</v>
      </c>
      <c r="AU60" s="141">
        <v>79457114.836432993</v>
      </c>
      <c r="AV60" s="141">
        <v>71704877.948733836</v>
      </c>
      <c r="AW60" s="141">
        <v>73693302.824691132</v>
      </c>
      <c r="AX60" s="141">
        <v>84638735.503791466</v>
      </c>
      <c r="AY60" s="141">
        <v>84520358.600069717</v>
      </c>
      <c r="AZ60" s="141">
        <v>67401405.333982289</v>
      </c>
      <c r="BA60" s="141">
        <v>67269253.579480469</v>
      </c>
      <c r="BB60" s="141">
        <v>84997820.14818798</v>
      </c>
      <c r="BC60" s="141">
        <v>80291403.465075001</v>
      </c>
      <c r="BD60" s="141">
        <v>71742576.335412711</v>
      </c>
      <c r="BE60" s="141">
        <v>78836032.184968174</v>
      </c>
      <c r="BF60" s="141">
        <v>88191717.198894516</v>
      </c>
      <c r="BG60" s="141">
        <v>89462321.41506882</v>
      </c>
      <c r="BH60" s="141">
        <v>86238206.554886892</v>
      </c>
      <c r="BI60" s="141">
        <v>90365823.184510902</v>
      </c>
      <c r="BJ60" s="141">
        <v>101836358.08923826</v>
      </c>
      <c r="BK60" s="141">
        <v>96440732.709664419</v>
      </c>
      <c r="BL60" s="141">
        <v>99446436.754178554</v>
      </c>
      <c r="BM60" s="141">
        <v>106511171.31855404</v>
      </c>
      <c r="BN60" s="141">
        <v>124556577.14017434</v>
      </c>
      <c r="BO60" s="141">
        <v>128168197.29592788</v>
      </c>
      <c r="BP60" s="141">
        <v>122345791.53472096</v>
      </c>
      <c r="BQ60" s="141">
        <v>132310236.20620516</v>
      </c>
      <c r="BR60" s="141">
        <v>148728042.06125307</v>
      </c>
      <c r="BS60" s="141">
        <v>157264492.3946673</v>
      </c>
      <c r="BT60" s="141">
        <v>148636935.43278846</v>
      </c>
      <c r="BU60" s="141">
        <v>153471228.12992871</v>
      </c>
      <c r="BV60" s="141">
        <v>179927685.15499562</v>
      </c>
      <c r="BW60" s="141">
        <v>174041637.28226468</v>
      </c>
      <c r="BX60" s="141">
        <v>175308267.19692206</v>
      </c>
      <c r="BY60" s="141">
        <v>185802130.25376782</v>
      </c>
      <c r="BZ60" s="141">
        <v>201090656.96269077</v>
      </c>
      <c r="CA60" s="141">
        <v>192519766.59517893</v>
      </c>
      <c r="CB60" s="141">
        <v>214813687.58164096</v>
      </c>
      <c r="CC60" s="141">
        <v>220716832.94651669</v>
      </c>
      <c r="CD60" s="141">
        <v>246382666.41562805</v>
      </c>
      <c r="CE60" s="141">
        <v>238009381.68942797</v>
      </c>
      <c r="CF60" s="141">
        <v>240669612.88043216</v>
      </c>
      <c r="CG60" s="141">
        <v>255787849.17443389</v>
      </c>
      <c r="CH60" s="141">
        <v>289052976.5110178</v>
      </c>
      <c r="CI60" s="141">
        <v>281515318.75661862</v>
      </c>
      <c r="CJ60" s="141">
        <v>289512480.71995342</v>
      </c>
      <c r="CK60" s="141">
        <v>296734199.03099918</v>
      </c>
      <c r="CL60" s="141">
        <v>324909916.36767006</v>
      </c>
      <c r="CM60" s="141">
        <v>340405359.41365868</v>
      </c>
      <c r="CN60" s="141">
        <v>324783200.2702682</v>
      </c>
      <c r="CO60" s="141">
        <v>344265693.28094316</v>
      </c>
      <c r="CP60" s="141">
        <v>383996380.47470814</v>
      </c>
      <c r="CQ60" s="141">
        <v>391645091.96601409</v>
      </c>
      <c r="CR60" s="141">
        <v>353529624.84103298</v>
      </c>
      <c r="CS60" s="141">
        <v>350337505.65295863</v>
      </c>
    </row>
    <row r="61" spans="1:97" s="26" customFormat="1" x14ac:dyDescent="0.25">
      <c r="A61" s="24" t="s">
        <v>107</v>
      </c>
      <c r="E61" s="387"/>
      <c r="F61" s="387"/>
      <c r="G61" s="387"/>
      <c r="H61" s="387"/>
      <c r="I61" s="387"/>
      <c r="J61" s="387"/>
      <c r="K61" s="387"/>
      <c r="L61" s="387"/>
      <c r="M61" s="387"/>
      <c r="N61" s="387"/>
      <c r="O61" s="387"/>
      <c r="P61" s="387"/>
      <c r="Q61" s="387"/>
      <c r="R61" s="387"/>
      <c r="S61" s="387"/>
      <c r="T61" s="387"/>
      <c r="U61" s="387"/>
      <c r="V61" s="387"/>
      <c r="W61" s="387"/>
      <c r="X61" s="387"/>
      <c r="Y61" s="387"/>
      <c r="Z61" s="387"/>
      <c r="AA61" s="387"/>
      <c r="AB61" s="387"/>
      <c r="AC61" s="387"/>
      <c r="AD61" s="387"/>
      <c r="AE61" s="387"/>
      <c r="AF61" s="387"/>
      <c r="AG61" s="387"/>
      <c r="AH61" s="387"/>
      <c r="CL61" s="27"/>
    </row>
    <row r="62" spans="1:97" s="26" customFormat="1" x14ac:dyDescent="0.25">
      <c r="A62" s="24" t="s">
        <v>79</v>
      </c>
      <c r="E62" s="387"/>
      <c r="F62" s="387"/>
      <c r="G62" s="387"/>
      <c r="H62" s="387"/>
      <c r="I62" s="387"/>
      <c r="J62" s="387"/>
      <c r="K62" s="387"/>
      <c r="L62" s="387"/>
      <c r="M62" s="387"/>
      <c r="N62" s="387"/>
      <c r="O62" s="387"/>
      <c r="P62" s="387"/>
      <c r="Q62" s="387"/>
      <c r="R62" s="387"/>
      <c r="S62" s="387"/>
      <c r="T62" s="387"/>
      <c r="U62" s="387"/>
      <c r="V62" s="387"/>
      <c r="W62" s="387"/>
      <c r="X62" s="387"/>
      <c r="Y62" s="387"/>
      <c r="Z62" s="387"/>
      <c r="AA62" s="387"/>
      <c r="AB62" s="387"/>
      <c r="AC62" s="387"/>
      <c r="AD62" s="387"/>
      <c r="AE62" s="387"/>
      <c r="AF62" s="387"/>
      <c r="AG62" s="387"/>
      <c r="AH62" s="387"/>
      <c r="CG62" s="27"/>
      <c r="CH62" s="27"/>
      <c r="CI62" s="27"/>
      <c r="CJ62" s="27"/>
      <c r="CK62" s="27"/>
      <c r="CL62" s="27"/>
    </row>
    <row r="63" spans="1:97" s="26" customFormat="1" x14ac:dyDescent="0.25">
      <c r="A63" s="24" t="s">
        <v>109</v>
      </c>
      <c r="E63" s="387"/>
      <c r="F63" s="387"/>
      <c r="G63" s="387"/>
      <c r="H63" s="387"/>
      <c r="I63" s="387"/>
      <c r="J63" s="387"/>
      <c r="K63" s="387"/>
      <c r="L63" s="387"/>
      <c r="M63" s="387"/>
      <c r="N63" s="387"/>
      <c r="O63" s="387"/>
      <c r="P63" s="387"/>
      <c r="Q63" s="387"/>
      <c r="R63" s="387"/>
      <c r="S63" s="387"/>
      <c r="T63" s="387"/>
      <c r="U63" s="387"/>
      <c r="V63" s="387"/>
      <c r="W63" s="387"/>
      <c r="X63" s="387"/>
      <c r="Y63" s="387"/>
      <c r="Z63" s="387"/>
      <c r="AA63" s="387"/>
      <c r="AB63" s="387"/>
      <c r="AC63" s="387"/>
      <c r="AD63" s="387"/>
      <c r="AE63" s="387"/>
      <c r="AF63" s="387"/>
      <c r="AG63" s="387"/>
      <c r="AH63" s="387"/>
      <c r="CG63" s="459"/>
      <c r="CH63" s="459"/>
      <c r="CI63" s="459"/>
      <c r="CJ63" s="459"/>
      <c r="CK63" s="459"/>
      <c r="CL63" s="459"/>
    </row>
    <row r="64" spans="1:97" x14ac:dyDescent="0.25">
      <c r="A64" s="24" t="s">
        <v>77</v>
      </c>
      <c r="BS64" s="39"/>
      <c r="BT64" s="388"/>
      <c r="CG64" s="391"/>
      <c r="CH64" s="391"/>
      <c r="CI64" s="391"/>
      <c r="CJ64" s="391"/>
      <c r="CK64" s="391"/>
      <c r="CL64" s="391"/>
    </row>
    <row r="65" spans="1:74" x14ac:dyDescent="0.25">
      <c r="A65" s="24" t="s">
        <v>89</v>
      </c>
      <c r="E65" s="4"/>
      <c r="F65" s="4"/>
      <c r="G65" s="4"/>
      <c r="H65" s="4"/>
      <c r="I65" s="3"/>
      <c r="J65" s="3"/>
      <c r="K65" s="3"/>
      <c r="L65" s="3"/>
      <c r="M65" s="3"/>
      <c r="N65" s="3"/>
      <c r="O65" s="3"/>
      <c r="P65" s="3"/>
      <c r="Q65" s="3"/>
      <c r="R65" s="3"/>
      <c r="S65" s="3"/>
      <c r="T65" s="3"/>
      <c r="U65" s="3"/>
      <c r="V65" s="4"/>
      <c r="W65" s="3"/>
      <c r="X65" s="3"/>
      <c r="Y65" s="3"/>
      <c r="Z65" s="3"/>
      <c r="AA65" s="3"/>
      <c r="AB65" s="3"/>
      <c r="AC65" s="3"/>
      <c r="AD65" s="3"/>
      <c r="AE65" s="3"/>
      <c r="AF65" s="3"/>
      <c r="AG65" s="3"/>
      <c r="AH65" s="3"/>
      <c r="AI65" s="3"/>
      <c r="AJ65" s="11"/>
      <c r="AK65" s="11"/>
      <c r="AL65" s="11"/>
      <c r="AM65" s="4"/>
      <c r="AN65" s="4"/>
      <c r="AO65" s="4"/>
      <c r="AP65" s="4"/>
      <c r="AQ65" s="4"/>
      <c r="AR65" s="4"/>
      <c r="AS65" s="4"/>
      <c r="AT65" s="4"/>
      <c r="AV65" s="4"/>
      <c r="AW65" s="4"/>
      <c r="BS65" s="39"/>
    </row>
    <row r="66" spans="1:74" x14ac:dyDescent="0.25">
      <c r="A66" s="24" t="s">
        <v>88</v>
      </c>
      <c r="D66" s="60"/>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57"/>
      <c r="BH66" s="57"/>
      <c r="BI66" s="57"/>
      <c r="BJ66" s="57"/>
      <c r="BK66" s="58"/>
      <c r="BL66" s="58"/>
      <c r="BM66" s="58"/>
      <c r="BN66" s="58"/>
      <c r="BO66" s="57"/>
      <c r="BP66" s="57"/>
      <c r="BQ66" s="57"/>
      <c r="BR66" s="57"/>
      <c r="BS66" s="59"/>
      <c r="BT66" s="59"/>
      <c r="BU66" s="59"/>
      <c r="BV66" s="59"/>
    </row>
    <row r="67" spans="1:74" x14ac:dyDescent="0.25">
      <c r="A67" s="24" t="s">
        <v>97</v>
      </c>
      <c r="D67" s="60"/>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c r="BI67" s="57"/>
      <c r="BJ67" s="57"/>
      <c r="BK67" s="58"/>
      <c r="BL67" s="58"/>
      <c r="BM67" s="58"/>
      <c r="BN67" s="58"/>
      <c r="BO67" s="57"/>
      <c r="BP67" s="57"/>
      <c r="BQ67" s="57"/>
      <c r="BR67" s="57"/>
      <c r="BS67" s="59"/>
      <c r="BT67" s="59"/>
      <c r="BU67" s="59"/>
      <c r="BV67" s="59"/>
    </row>
    <row r="68" spans="1:74" x14ac:dyDescent="0.25">
      <c r="A68" s="24" t="s">
        <v>99</v>
      </c>
      <c r="D68" s="60"/>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c r="BC68" s="57"/>
      <c r="BD68" s="57"/>
      <c r="BE68" s="57"/>
      <c r="BF68" s="57"/>
      <c r="BG68" s="57"/>
      <c r="BH68" s="57"/>
      <c r="BI68" s="57"/>
      <c r="BJ68" s="57"/>
      <c r="BK68" s="58"/>
      <c r="BL68" s="58"/>
      <c r="BM68" s="58"/>
      <c r="BN68" s="58"/>
      <c r="BO68" s="57"/>
      <c r="BP68" s="57"/>
      <c r="BQ68" s="57"/>
      <c r="BR68" s="57"/>
      <c r="BS68" s="59"/>
      <c r="BT68" s="59"/>
      <c r="BU68" s="59"/>
      <c r="BV68" s="59"/>
    </row>
    <row r="69" spans="1:74" x14ac:dyDescent="0.25">
      <c r="A69" s="59" t="s">
        <v>102</v>
      </c>
      <c r="D69" s="60"/>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c r="BJ69" s="57"/>
      <c r="BK69" s="58"/>
      <c r="BL69" s="58"/>
      <c r="BM69" s="58"/>
      <c r="BN69" s="58"/>
      <c r="BO69" s="57"/>
      <c r="BP69" s="57"/>
      <c r="BQ69" s="57"/>
      <c r="BR69" s="57"/>
      <c r="BS69" s="59"/>
      <c r="BT69" s="59"/>
      <c r="BU69" s="59"/>
      <c r="BV69" s="59"/>
    </row>
    <row r="70" spans="1:74" x14ac:dyDescent="0.25">
      <c r="A70" s="59" t="s">
        <v>95</v>
      </c>
      <c r="E70" s="36"/>
      <c r="F70" s="36"/>
      <c r="G70" s="36"/>
      <c r="H70" s="36"/>
      <c r="I70" s="6"/>
      <c r="J70" s="6"/>
      <c r="N70" s="6"/>
      <c r="R70" s="6"/>
      <c r="V70" s="6"/>
      <c r="Z70" s="6"/>
      <c r="AA70" s="6"/>
      <c r="AB70" s="6"/>
      <c r="AC70" s="6"/>
      <c r="AD70" s="6"/>
      <c r="AE70" s="6"/>
      <c r="AF70" s="6"/>
      <c r="AG70" s="4"/>
      <c r="AH70" s="4"/>
      <c r="AI70" s="4"/>
      <c r="AJ70" s="4"/>
      <c r="AK70" s="4"/>
      <c r="AL70" s="4"/>
      <c r="AM70" s="4"/>
      <c r="AN70" s="4"/>
      <c r="AO70" s="4"/>
      <c r="AP70" s="4"/>
      <c r="AQ70" s="4"/>
      <c r="AR70" s="4"/>
      <c r="AS70" s="4"/>
      <c r="AT70" s="4"/>
      <c r="AV70" s="4"/>
      <c r="AW70" s="4"/>
      <c r="AY70" s="36"/>
      <c r="AZ70" s="36"/>
      <c r="BN70" s="2"/>
      <c r="BO70" s="59"/>
    </row>
    <row r="71" spans="1:74" x14ac:dyDescent="0.2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row>
    <row r="72" spans="1:74" x14ac:dyDescent="0.25">
      <c r="E72" s="390"/>
      <c r="F72" s="390"/>
      <c r="G72" s="390"/>
      <c r="H72" s="390"/>
      <c r="I72" s="390"/>
      <c r="J72" s="390"/>
      <c r="K72" s="390"/>
      <c r="L72" s="390"/>
      <c r="M72" s="390"/>
      <c r="N72" s="390"/>
      <c r="O72" s="390"/>
      <c r="P72" s="390"/>
      <c r="Q72" s="390"/>
      <c r="R72" s="390"/>
      <c r="S72" s="390"/>
      <c r="T72" s="390"/>
      <c r="U72" s="390"/>
      <c r="V72" s="390"/>
      <c r="W72" s="390"/>
      <c r="X72" s="390"/>
      <c r="Y72" s="390"/>
      <c r="Z72" s="390"/>
      <c r="AA72" s="390"/>
      <c r="AB72" s="390"/>
      <c r="AC72" s="390"/>
      <c r="AD72" s="390"/>
      <c r="AE72" s="390"/>
      <c r="AF72" s="390"/>
      <c r="AG72" s="390"/>
      <c r="AH72" s="390"/>
      <c r="AI72" s="390"/>
      <c r="AJ72" s="390"/>
      <c r="AK72" s="390"/>
      <c r="AL72" s="390"/>
      <c r="AM72" s="390"/>
      <c r="AN72" s="390"/>
      <c r="AO72" s="390"/>
      <c r="AP72" s="390"/>
      <c r="AQ72" s="390"/>
      <c r="AR72" s="390"/>
      <c r="AS72" s="390"/>
      <c r="AT72" s="390"/>
      <c r="AU72" s="390"/>
      <c r="AV72" s="390"/>
      <c r="AW72" s="390"/>
      <c r="AX72" s="390"/>
      <c r="AY72" s="390"/>
      <c r="AZ72" s="390"/>
      <c r="BA72" s="390"/>
      <c r="BB72" s="390"/>
      <c r="BC72" s="390"/>
      <c r="BD72" s="390"/>
      <c r="BE72" s="390"/>
      <c r="BF72" s="390"/>
      <c r="BG72" s="390"/>
      <c r="BH72" s="390"/>
      <c r="BI72" s="390"/>
      <c r="BJ72" s="390"/>
      <c r="BK72" s="185"/>
      <c r="BL72" s="185"/>
      <c r="BM72" s="185"/>
      <c r="BN72" s="185"/>
      <c r="BO72" s="185"/>
      <c r="BP72" s="185"/>
      <c r="BQ72" s="185"/>
      <c r="BR72" s="185"/>
      <c r="BS72" s="185"/>
      <c r="BT72" s="185"/>
      <c r="BU72" s="390"/>
      <c r="BV72" s="390"/>
    </row>
    <row r="73" spans="1:74" x14ac:dyDescent="0.25">
      <c r="E73" s="391"/>
      <c r="F73" s="391"/>
      <c r="G73" s="391"/>
      <c r="H73" s="391"/>
      <c r="I73" s="391"/>
      <c r="J73" s="391"/>
      <c r="K73" s="391"/>
      <c r="L73" s="391"/>
      <c r="M73" s="391"/>
      <c r="N73" s="391"/>
      <c r="O73" s="391"/>
      <c r="P73" s="391"/>
      <c r="Q73" s="391"/>
      <c r="R73" s="391"/>
      <c r="S73" s="391"/>
      <c r="T73" s="391"/>
      <c r="U73" s="391"/>
      <c r="V73" s="391"/>
      <c r="W73" s="391"/>
      <c r="X73" s="391"/>
      <c r="Y73" s="391"/>
      <c r="Z73" s="391"/>
      <c r="AA73" s="391"/>
      <c r="AB73" s="391"/>
      <c r="AC73" s="391"/>
      <c r="AD73" s="391"/>
      <c r="AE73" s="391"/>
      <c r="AF73" s="391"/>
      <c r="AG73" s="391"/>
      <c r="AH73" s="391"/>
      <c r="AI73" s="391"/>
      <c r="AJ73" s="391"/>
      <c r="AK73" s="391"/>
      <c r="AL73" s="391"/>
      <c r="AM73" s="391"/>
      <c r="AN73" s="391"/>
      <c r="AO73" s="391"/>
      <c r="AP73" s="391"/>
      <c r="AQ73" s="391"/>
      <c r="AR73" s="391"/>
      <c r="AS73" s="391"/>
      <c r="AT73" s="391"/>
      <c r="AU73" s="391"/>
      <c r="AV73" s="391"/>
      <c r="AW73" s="391"/>
      <c r="AX73" s="391"/>
      <c r="AY73" s="391"/>
      <c r="AZ73" s="391"/>
      <c r="BA73" s="391"/>
      <c r="BB73" s="391"/>
      <c r="BC73" s="391"/>
      <c r="BD73" s="391"/>
      <c r="BE73" s="391"/>
      <c r="BF73" s="391"/>
      <c r="BG73" s="391"/>
      <c r="BH73" s="391"/>
      <c r="BI73" s="391"/>
      <c r="BJ73" s="391"/>
      <c r="BK73" s="391"/>
      <c r="BL73" s="391"/>
      <c r="BM73" s="391"/>
      <c r="BN73" s="391"/>
      <c r="BO73" s="391"/>
      <c r="BP73" s="391"/>
      <c r="BQ73" s="391"/>
      <c r="BR73" s="391"/>
      <c r="BS73" s="391"/>
      <c r="BT73" s="391"/>
      <c r="BU73" s="391"/>
      <c r="BV73" s="391"/>
    </row>
    <row r="74" spans="1:74" x14ac:dyDescent="0.25">
      <c r="AI74" s="391"/>
      <c r="AJ74" s="391"/>
      <c r="AK74" s="391"/>
      <c r="AL74" s="391"/>
      <c r="AM74" s="391"/>
      <c r="AN74" s="391"/>
      <c r="AO74" s="391"/>
      <c r="AP74" s="391"/>
      <c r="AQ74" s="391"/>
      <c r="AR74" s="391"/>
      <c r="AS74" s="391"/>
      <c r="AT74" s="391"/>
      <c r="AU74" s="391"/>
      <c r="AV74" s="391"/>
      <c r="AW74" s="391"/>
      <c r="AX74" s="391"/>
      <c r="AY74" s="391"/>
      <c r="AZ74" s="391"/>
      <c r="BA74" s="391"/>
      <c r="BB74" s="391"/>
      <c r="BC74" s="391"/>
      <c r="BD74" s="391"/>
      <c r="BE74" s="391"/>
      <c r="BF74" s="391"/>
      <c r="BG74" s="391"/>
      <c r="BH74" s="391"/>
      <c r="BI74" s="391"/>
      <c r="BJ74" s="391"/>
      <c r="BK74" s="391"/>
      <c r="BL74" s="391"/>
      <c r="BM74" s="391"/>
      <c r="BN74" s="391"/>
      <c r="BO74" s="391"/>
      <c r="BP74" s="391"/>
      <c r="BQ74" s="391"/>
      <c r="BR74" s="391"/>
      <c r="BS74" s="391"/>
      <c r="BT74" s="391"/>
      <c r="BU74" s="391"/>
      <c r="BV74" s="391"/>
    </row>
    <row r="75" spans="1:74" s="39" customFormat="1" x14ac:dyDescent="0.25">
      <c r="I75" s="32"/>
      <c r="J75" s="32"/>
      <c r="K75" s="32"/>
      <c r="L75" s="32"/>
      <c r="M75" s="32"/>
      <c r="N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row>
    <row r="76" spans="1:74" s="39" customFormat="1" x14ac:dyDescent="0.25">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row>
    <row r="77" spans="1:74" s="39" customFormat="1" ht="13" x14ac:dyDescent="0.3">
      <c r="I77" s="378"/>
      <c r="J77" s="378"/>
      <c r="K77" s="32"/>
      <c r="L77" s="32"/>
      <c r="M77" s="32"/>
      <c r="N77" s="378"/>
      <c r="O77" s="32"/>
      <c r="P77" s="32"/>
      <c r="Q77" s="32"/>
      <c r="R77" s="32"/>
      <c r="S77" s="32"/>
      <c r="T77" s="32"/>
      <c r="U77" s="32"/>
      <c r="V77" s="378"/>
      <c r="W77" s="32"/>
      <c r="X77" s="32"/>
      <c r="Y77" s="32"/>
      <c r="Z77" s="378"/>
      <c r="AA77" s="32"/>
      <c r="AB77" s="32"/>
      <c r="AC77" s="32"/>
      <c r="AD77" s="378"/>
      <c r="AE77" s="32"/>
      <c r="AF77" s="32"/>
      <c r="AG77" s="32"/>
      <c r="AH77" s="378"/>
      <c r="AI77" s="32"/>
      <c r="AJ77" s="32"/>
      <c r="AK77" s="32"/>
      <c r="AL77" s="32"/>
      <c r="AM77" s="32"/>
      <c r="AN77" s="32"/>
      <c r="AO77" s="32"/>
      <c r="AP77" s="32"/>
      <c r="AQ77" s="32"/>
      <c r="AR77" s="32"/>
      <c r="AS77" s="32"/>
      <c r="AT77" s="32"/>
      <c r="AV77" s="32"/>
      <c r="AW77" s="32"/>
      <c r="BG77" s="384">
        <v>1875443.4482100001</v>
      </c>
      <c r="BH77" s="384">
        <v>1319534.276936</v>
      </c>
      <c r="BI77" s="384"/>
    </row>
    <row r="78" spans="1:74" s="39" customFormat="1" x14ac:dyDescent="0.25">
      <c r="AI78" s="379"/>
      <c r="AJ78" s="379"/>
      <c r="AK78" s="379"/>
      <c r="AL78" s="379"/>
      <c r="AM78" s="379"/>
      <c r="AN78" s="379"/>
      <c r="AO78" s="379"/>
      <c r="AP78" s="379"/>
      <c r="AQ78" s="379"/>
      <c r="AR78" s="379"/>
      <c r="AS78" s="379"/>
      <c r="AT78" s="379"/>
      <c r="AV78" s="379"/>
      <c r="AW78" s="379"/>
      <c r="AY78" s="194"/>
      <c r="BG78" s="384"/>
      <c r="BH78" s="384"/>
      <c r="BI78" s="384"/>
    </row>
    <row r="79" spans="1:74" s="39" customFormat="1" x14ac:dyDescent="0.25">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V79" s="32"/>
      <c r="AW79" s="32"/>
      <c r="AY79" s="380"/>
      <c r="BG79" s="384">
        <v>4127280.2233495386</v>
      </c>
      <c r="BH79" s="384">
        <v>4568280.2233495386</v>
      </c>
      <c r="BI79" s="384">
        <v>4898544.9785045981</v>
      </c>
    </row>
    <row r="80" spans="1:74" s="39" customFormat="1" x14ac:dyDescent="0.25">
      <c r="BG80" s="129"/>
      <c r="BH80" s="129"/>
      <c r="BI80" s="129"/>
    </row>
    <row r="81" spans="9:49" s="39" customFormat="1" x14ac:dyDescent="0.25">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V81" s="32"/>
      <c r="AW81" s="32"/>
    </row>
    <row r="82" spans="9:49" s="39" customFormat="1" x14ac:dyDescent="0.25"/>
    <row r="83" spans="9:49" s="39" customFormat="1" x14ac:dyDescent="0.25"/>
    <row r="84" spans="9:49" s="39" customFormat="1" x14ac:dyDescent="0.25">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V84" s="32"/>
      <c r="AW84" s="32"/>
    </row>
    <row r="85" spans="9:49" s="39" customFormat="1" x14ac:dyDescent="0.25"/>
    <row r="86" spans="9:49" s="39" customFormat="1" x14ac:dyDescent="0.25"/>
    <row r="87" spans="9:49" s="39" customFormat="1" x14ac:dyDescent="0.25"/>
    <row r="88" spans="9:49" s="39" customFormat="1" x14ac:dyDescent="0.25"/>
    <row r="89" spans="9:49" s="39" customFormat="1" x14ac:dyDescent="0.25"/>
    <row r="90" spans="9:49" s="39" customFormat="1" x14ac:dyDescent="0.25"/>
    <row r="91" spans="9:49" s="39" customFormat="1" x14ac:dyDescent="0.25"/>
  </sheetData>
  <mergeCells count="1">
    <mergeCell ref="C57:D57"/>
  </mergeCells>
  <phoneticPr fontId="0" type="noConversion"/>
  <printOptions horizontalCentered="1" verticalCentered="1"/>
  <pageMargins left="0.78740157480314965" right="0.78740157480314965" top="0.98425196850393704" bottom="0.98425196850393704" header="0" footer="0"/>
  <pageSetup scale="71" orientation="landscape" r:id="rId1"/>
  <headerFooter alignWithMargins="0">
    <oddFooter>&amp;Z&amp;F</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O4"/>
  <sheetViews>
    <sheetView showGridLines="0" topLeftCell="I1" zoomScale="70" zoomScaleNormal="70" workbookViewId="0">
      <selection activeCell="AK12" sqref="AK12"/>
    </sheetView>
  </sheetViews>
  <sheetFormatPr baseColWidth="10" defaultColWidth="10.81640625" defaultRowHeight="12.5" x14ac:dyDescent="0.25"/>
  <cols>
    <col min="1" max="1" width="35.453125" bestFit="1" customWidth="1"/>
  </cols>
  <sheetData>
    <row r="2" spans="1:41" x14ac:dyDescent="0.25">
      <c r="A2" t="s">
        <v>92</v>
      </c>
    </row>
    <row r="3" spans="1:41" x14ac:dyDescent="0.25">
      <c r="A3" t="s">
        <v>93</v>
      </c>
      <c r="B3" s="372">
        <v>-5548680.7051848676</v>
      </c>
      <c r="C3" s="367">
        <v>-5422622.8390005641</v>
      </c>
      <c r="D3" s="367">
        <v>-5423305.7122775642</v>
      </c>
      <c r="E3" s="367">
        <v>-4860715.681172709</v>
      </c>
      <c r="F3" s="367">
        <v>-4648639.3413217496</v>
      </c>
      <c r="G3" s="367">
        <v>-4648639.3413217496</v>
      </c>
      <c r="H3" s="372">
        <v>-3926303.4031561958</v>
      </c>
      <c r="I3" s="367">
        <v>-3767785.7198940949</v>
      </c>
      <c r="J3" s="367">
        <v>-3838261.6248476841</v>
      </c>
      <c r="K3" s="367">
        <v>-3654450.15068699</v>
      </c>
      <c r="L3" s="367">
        <v>-3828056.1210227408</v>
      </c>
      <c r="M3" s="367">
        <v>-4648639.3413217505</v>
      </c>
      <c r="N3" s="367">
        <v>-3755639.4231444304</v>
      </c>
      <c r="O3" s="367">
        <v>-3736367.9815721251</v>
      </c>
      <c r="P3" s="367">
        <v>-3727765.0153049654</v>
      </c>
      <c r="Q3" s="367">
        <v>-3838261.6248476841</v>
      </c>
      <c r="R3" s="367">
        <v>-3458207.4886973631</v>
      </c>
      <c r="S3" s="367">
        <v>-3735175.3989293277</v>
      </c>
      <c r="T3" s="367">
        <v>-3732607.2097041644</v>
      </c>
      <c r="U3" s="367">
        <v>-3828945.0519518405</v>
      </c>
      <c r="V3" s="367">
        <v>-3719126.760234877</v>
      </c>
      <c r="W3" s="367">
        <v>-3827347.3439679826</v>
      </c>
      <c r="X3" s="367">
        <v>-4072021.8530074446</v>
      </c>
      <c r="Y3" s="367">
        <v>-3755639.4231444304</v>
      </c>
      <c r="Z3" s="367">
        <v>-4078100.2670890596</v>
      </c>
      <c r="AA3" s="367">
        <v>-4135206.562584368</v>
      </c>
      <c r="AB3" s="367">
        <v>-4141982.1547295777</v>
      </c>
      <c r="AC3" s="367">
        <v>-3402039.9886973626</v>
      </c>
      <c r="AD3" s="185">
        <v>-4087271.1280672001</v>
      </c>
      <c r="AE3" s="185">
        <v>-3978390.0933418679</v>
      </c>
      <c r="AF3" s="185">
        <v>-4087271.1280672001</v>
      </c>
      <c r="AG3" s="385">
        <v>-4093939.7067966</v>
      </c>
      <c r="AH3" s="367">
        <v>-4160979.2209498002</v>
      </c>
      <c r="AI3" s="367">
        <v>-4031001.4154469999</v>
      </c>
      <c r="AJ3" s="367">
        <v>-4011382.2666664002</v>
      </c>
      <c r="AK3" s="367">
        <v>-4106873.8065220998</v>
      </c>
      <c r="AL3" s="392">
        <v>-4387107.4329295</v>
      </c>
      <c r="AM3" s="367">
        <v>-4309310.9611459002</v>
      </c>
      <c r="AN3" s="367">
        <v>-4158583.3611459001</v>
      </c>
      <c r="AO3" s="367">
        <v>-2867972.7911999999</v>
      </c>
    </row>
    <row r="4" spans="1:41" x14ac:dyDescent="0.25">
      <c r="A4" t="s">
        <v>94</v>
      </c>
      <c r="B4" s="387"/>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9"/>
      <c r="AE4" s="389"/>
      <c r="AF4" s="389"/>
      <c r="AG4" s="389"/>
      <c r="AH4" s="367">
        <v>-15000</v>
      </c>
      <c r="AI4" s="367">
        <v>-18000</v>
      </c>
      <c r="AJ4" s="367">
        <v>-18000</v>
      </c>
      <c r="AK4" s="367">
        <v>-18000</v>
      </c>
      <c r="AL4" s="386">
        <v>-21000</v>
      </c>
      <c r="AM4" s="367">
        <v>-24000</v>
      </c>
      <c r="AN4" s="367">
        <v>-27000</v>
      </c>
      <c r="AO4" s="367">
        <v>-30000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fitToPage="1"/>
  </sheetPr>
  <dimension ref="A2:CT84"/>
  <sheetViews>
    <sheetView showGridLines="0" zoomScale="115" zoomScaleNormal="115" workbookViewId="0">
      <pane xSplit="4" ySplit="5" topLeftCell="CJ55" activePane="bottomRight" state="frozen"/>
      <selection activeCell="AV7" sqref="AV7"/>
      <selection pane="topRight" activeCell="AV7" sqref="AV7"/>
      <selection pane="bottomLeft" activeCell="AV7" sqref="AV7"/>
      <selection pane="bottomRight" activeCell="CS56" sqref="CS56"/>
    </sheetView>
  </sheetViews>
  <sheetFormatPr baseColWidth="10" defaultColWidth="11.453125" defaultRowHeight="12.5" x14ac:dyDescent="0.25"/>
  <cols>
    <col min="1" max="1" width="2.81640625" style="2" customWidth="1"/>
    <col min="2" max="2" width="2.1796875" style="2" customWidth="1"/>
    <col min="3" max="3" width="3.1796875" style="2" customWidth="1"/>
    <col min="4" max="4" width="70.81640625" style="2" customWidth="1"/>
    <col min="5" max="62" width="10.54296875" style="2" customWidth="1"/>
    <col min="63" max="66" width="10.54296875" customWidth="1"/>
    <col min="67" max="97" width="10.54296875" style="2" customWidth="1"/>
    <col min="98" max="16384" width="11.453125" style="2"/>
  </cols>
  <sheetData>
    <row r="2" spans="1:97" ht="13" x14ac:dyDescent="0.3">
      <c r="A2" s="1" t="s">
        <v>59</v>
      </c>
    </row>
    <row r="3" spans="1:97" x14ac:dyDescent="0.25">
      <c r="A3" s="2" t="s">
        <v>33</v>
      </c>
      <c r="AS3" s="12"/>
      <c r="AT3" s="12"/>
      <c r="AU3" s="12"/>
      <c r="AV3" s="12"/>
      <c r="AW3" s="12"/>
      <c r="AX3" s="12"/>
      <c r="AY3" s="12"/>
      <c r="BM3" s="47"/>
    </row>
    <row r="4" spans="1:97" ht="4.5" customHeight="1" x14ac:dyDescent="0.25">
      <c r="AU4" s="12"/>
      <c r="AV4" s="12"/>
      <c r="AW4" s="12"/>
      <c r="AX4" s="12"/>
      <c r="AY4" s="12"/>
      <c r="AZ4" s="12"/>
    </row>
    <row r="5" spans="1:97" s="26" customFormat="1" ht="15" customHeight="1" x14ac:dyDescent="0.25">
      <c r="A5" s="64"/>
      <c r="B5" s="65"/>
      <c r="C5" s="65"/>
      <c r="D5" s="66"/>
      <c r="E5" s="67">
        <v>35400</v>
      </c>
      <c r="F5" s="68">
        <v>35765</v>
      </c>
      <c r="G5" s="68">
        <v>36130</v>
      </c>
      <c r="H5" s="68">
        <v>36495</v>
      </c>
      <c r="I5" s="68">
        <v>36861</v>
      </c>
      <c r="J5" s="68">
        <v>37226</v>
      </c>
      <c r="K5" s="68">
        <v>37316</v>
      </c>
      <c r="L5" s="68">
        <v>37408</v>
      </c>
      <c r="M5" s="68">
        <v>37500</v>
      </c>
      <c r="N5" s="68">
        <v>37591</v>
      </c>
      <c r="O5" s="68">
        <v>37681</v>
      </c>
      <c r="P5" s="68">
        <v>37773</v>
      </c>
      <c r="Q5" s="68">
        <v>37865</v>
      </c>
      <c r="R5" s="68">
        <v>37956</v>
      </c>
      <c r="S5" s="68">
        <v>38047</v>
      </c>
      <c r="T5" s="68">
        <v>38139</v>
      </c>
      <c r="U5" s="68">
        <v>38231</v>
      </c>
      <c r="V5" s="68">
        <v>38322</v>
      </c>
      <c r="W5" s="68">
        <v>38412</v>
      </c>
      <c r="X5" s="68">
        <v>38504</v>
      </c>
      <c r="Y5" s="68">
        <v>38596</v>
      </c>
      <c r="Z5" s="68">
        <v>38687</v>
      </c>
      <c r="AA5" s="68">
        <v>38777</v>
      </c>
      <c r="AB5" s="68">
        <v>38869</v>
      </c>
      <c r="AC5" s="68">
        <v>38961</v>
      </c>
      <c r="AD5" s="68">
        <v>39052</v>
      </c>
      <c r="AE5" s="68">
        <v>39142</v>
      </c>
      <c r="AF5" s="68">
        <v>39234</v>
      </c>
      <c r="AG5" s="68">
        <v>39326</v>
      </c>
      <c r="AH5" s="68">
        <v>39417</v>
      </c>
      <c r="AI5" s="68">
        <v>39508</v>
      </c>
      <c r="AJ5" s="68">
        <v>39600</v>
      </c>
      <c r="AK5" s="68">
        <v>39692</v>
      </c>
      <c r="AL5" s="68">
        <v>39783</v>
      </c>
      <c r="AM5" s="68">
        <v>39873</v>
      </c>
      <c r="AN5" s="68">
        <v>39965</v>
      </c>
      <c r="AO5" s="68">
        <v>40057</v>
      </c>
      <c r="AP5" s="68">
        <v>40148</v>
      </c>
      <c r="AQ5" s="68">
        <v>40238</v>
      </c>
      <c r="AR5" s="68">
        <v>40330</v>
      </c>
      <c r="AS5" s="68">
        <v>40422</v>
      </c>
      <c r="AT5" s="68">
        <v>40513</v>
      </c>
      <c r="AU5" s="68">
        <v>40603</v>
      </c>
      <c r="AV5" s="68">
        <v>40695</v>
      </c>
      <c r="AW5" s="68">
        <v>40787</v>
      </c>
      <c r="AX5" s="68">
        <v>40878</v>
      </c>
      <c r="AY5" s="68">
        <v>40969</v>
      </c>
      <c r="AZ5" s="68">
        <v>41061</v>
      </c>
      <c r="BA5" s="68">
        <v>41153</v>
      </c>
      <c r="BB5" s="68">
        <v>41244</v>
      </c>
      <c r="BC5" s="68">
        <v>41334</v>
      </c>
      <c r="BD5" s="68">
        <v>41426</v>
      </c>
      <c r="BE5" s="68">
        <v>41518</v>
      </c>
      <c r="BF5" s="68">
        <v>41609</v>
      </c>
      <c r="BG5" s="68">
        <v>41699</v>
      </c>
      <c r="BH5" s="68">
        <v>41791</v>
      </c>
      <c r="BI5" s="68">
        <v>41883</v>
      </c>
      <c r="BJ5" s="68">
        <v>41974</v>
      </c>
      <c r="BK5" s="68">
        <v>42064</v>
      </c>
      <c r="BL5" s="68">
        <v>42156</v>
      </c>
      <c r="BM5" s="68">
        <v>42248</v>
      </c>
      <c r="BN5" s="68">
        <v>42339</v>
      </c>
      <c r="BO5" s="68">
        <v>42430</v>
      </c>
      <c r="BP5" s="68">
        <v>42522</v>
      </c>
      <c r="BQ5" s="68">
        <v>42614</v>
      </c>
      <c r="BR5" s="68">
        <v>42705</v>
      </c>
      <c r="BS5" s="68">
        <v>42795</v>
      </c>
      <c r="BT5" s="68">
        <v>42887</v>
      </c>
      <c r="BU5" s="68">
        <v>42979</v>
      </c>
      <c r="BV5" s="68">
        <v>43100</v>
      </c>
      <c r="BW5" s="68">
        <v>43190</v>
      </c>
      <c r="BX5" s="68">
        <v>43281</v>
      </c>
      <c r="BY5" s="68">
        <v>43373</v>
      </c>
      <c r="BZ5" s="68">
        <v>43465</v>
      </c>
      <c r="CA5" s="68">
        <v>43555</v>
      </c>
      <c r="CB5" s="68">
        <v>43646</v>
      </c>
      <c r="CC5" s="68">
        <v>43738</v>
      </c>
      <c r="CD5" s="68">
        <v>43830</v>
      </c>
      <c r="CE5" s="68">
        <v>43891</v>
      </c>
      <c r="CF5" s="68">
        <v>43983</v>
      </c>
      <c r="CG5" s="68">
        <v>44075</v>
      </c>
      <c r="CH5" s="68">
        <v>44166</v>
      </c>
      <c r="CI5" s="68">
        <v>44256</v>
      </c>
      <c r="CJ5" s="68">
        <v>44348</v>
      </c>
      <c r="CK5" s="68">
        <v>44440</v>
      </c>
      <c r="CL5" s="68">
        <v>44531</v>
      </c>
      <c r="CM5" s="68">
        <v>44621</v>
      </c>
      <c r="CN5" s="68">
        <v>44713</v>
      </c>
      <c r="CO5" s="68">
        <v>44805</v>
      </c>
      <c r="CP5" s="68">
        <v>44896</v>
      </c>
      <c r="CQ5" s="68">
        <v>44986</v>
      </c>
      <c r="CR5" s="68">
        <v>45078</v>
      </c>
      <c r="CS5" s="68">
        <v>45170</v>
      </c>
    </row>
    <row r="6" spans="1:97" s="20" customFormat="1" ht="15" customHeight="1" x14ac:dyDescent="0.3">
      <c r="A6" s="69" t="s">
        <v>1</v>
      </c>
      <c r="B6" s="70" t="s">
        <v>2</v>
      </c>
      <c r="C6" s="71"/>
      <c r="D6" s="72"/>
      <c r="E6" s="72"/>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row>
    <row r="7" spans="1:97" s="20" customFormat="1" ht="15" customHeight="1" x14ac:dyDescent="0.3">
      <c r="A7" s="74"/>
      <c r="B7" s="71" t="s">
        <v>75</v>
      </c>
      <c r="C7" s="71"/>
      <c r="D7" s="72"/>
      <c r="E7" s="75">
        <v>6.0106042865471334</v>
      </c>
      <c r="F7" s="76">
        <v>7.8598799137134607</v>
      </c>
      <c r="G7" s="76">
        <v>9.3544682406930946</v>
      </c>
      <c r="H7" s="76">
        <v>14.065296039243574</v>
      </c>
      <c r="I7" s="76">
        <v>18.698741763277802</v>
      </c>
      <c r="J7" s="76">
        <v>20.958879157487019</v>
      </c>
      <c r="K7" s="76">
        <v>21.381593580569596</v>
      </c>
      <c r="L7" s="76">
        <v>22.646894290677913</v>
      </c>
      <c r="M7" s="76">
        <v>23.06073308887429</v>
      </c>
      <c r="N7" s="76">
        <v>24.191506815665566</v>
      </c>
      <c r="O7" s="76">
        <v>23.928028127556239</v>
      </c>
      <c r="P7" s="76">
        <v>24.199260120837945</v>
      </c>
      <c r="Q7" s="76">
        <v>23.94105475087779</v>
      </c>
      <c r="R7" s="76">
        <v>24.473607077165067</v>
      </c>
      <c r="S7" s="76">
        <v>24.27657562662581</v>
      </c>
      <c r="T7" s="76">
        <v>23.900229100599145</v>
      </c>
      <c r="U7" s="76">
        <v>23.817917123748757</v>
      </c>
      <c r="V7" s="76">
        <v>24.523377006236359</v>
      </c>
      <c r="W7" s="76">
        <v>25.374050900119343</v>
      </c>
      <c r="X7" s="76">
        <v>25.608592853671162</v>
      </c>
      <c r="Y7" s="76">
        <v>26.215366246675753</v>
      </c>
      <c r="Z7" s="76">
        <v>27.757493817807944</v>
      </c>
      <c r="AA7" s="76">
        <v>27.836810336989281</v>
      </c>
      <c r="AB7" s="76">
        <v>27.291985265233677</v>
      </c>
      <c r="AC7" s="76">
        <v>25.592331178588584</v>
      </c>
      <c r="AD7" s="76">
        <v>25.671638381888762</v>
      </c>
      <c r="AE7" s="76">
        <v>25.410764860526992</v>
      </c>
      <c r="AF7" s="76">
        <v>25.216727100509129</v>
      </c>
      <c r="AG7" s="76">
        <v>24.811443039450371</v>
      </c>
      <c r="AH7" s="76">
        <v>25.052421501967924</v>
      </c>
      <c r="AI7" s="76">
        <v>24.620839255770605</v>
      </c>
      <c r="AJ7" s="76">
        <v>24.029634299970279</v>
      </c>
      <c r="AK7" s="76">
        <v>23.9808007624266</v>
      </c>
      <c r="AL7" s="76">
        <v>24.250589025181363</v>
      </c>
      <c r="AM7" s="76">
        <v>24.032343866263776</v>
      </c>
      <c r="AN7" s="76">
        <v>24.174141548354303</v>
      </c>
      <c r="AO7" s="76">
        <v>23.921031546700625</v>
      </c>
      <c r="AP7" s="76">
        <v>25.04909489465544</v>
      </c>
      <c r="AQ7" s="76">
        <v>25.24298114875651</v>
      </c>
      <c r="AR7" s="76">
        <v>25.141921950683127</v>
      </c>
      <c r="AS7" s="76">
        <v>25.257585365515006</v>
      </c>
      <c r="AT7" s="76">
        <v>26.382059165837152</v>
      </c>
      <c r="AU7" s="76">
        <v>25.338472467899393</v>
      </c>
      <c r="AV7" s="76">
        <v>24.346380852456338</v>
      </c>
      <c r="AW7" s="76">
        <v>24.40476445117049</v>
      </c>
      <c r="AX7" s="76">
        <v>24.347001611652448</v>
      </c>
      <c r="AY7" s="76">
        <v>23.982093233959851</v>
      </c>
      <c r="AZ7" s="76">
        <v>23.467664205986026</v>
      </c>
      <c r="BA7" s="76">
        <v>23.188754671974145</v>
      </c>
      <c r="BB7" s="76">
        <v>23.521168852538533</v>
      </c>
      <c r="BC7" s="76">
        <v>24.173188998975348</v>
      </c>
      <c r="BD7" s="76">
        <v>23.569422921717241</v>
      </c>
      <c r="BE7" s="76">
        <v>24.720325583648648</v>
      </c>
      <c r="BF7" s="76">
        <v>25.296450509986844</v>
      </c>
      <c r="BG7" s="76">
        <v>25.562155871627922</v>
      </c>
      <c r="BH7" s="76">
        <v>25.696870215063782</v>
      </c>
      <c r="BI7" s="76">
        <v>26.105398177987748</v>
      </c>
      <c r="BJ7" s="76">
        <v>26.22858968378603</v>
      </c>
      <c r="BK7" s="76">
        <v>26.238366741711332</v>
      </c>
      <c r="BL7" s="76">
        <v>26.761734567020007</v>
      </c>
      <c r="BM7" s="76">
        <v>27.599379752752608</v>
      </c>
      <c r="BN7" s="76">
        <v>26.296927242255769</v>
      </c>
      <c r="BO7" s="76">
        <v>27.174178451612097</v>
      </c>
      <c r="BP7" s="76">
        <v>27.877779465901675</v>
      </c>
      <c r="BQ7" s="76">
        <v>28.216730097298509</v>
      </c>
      <c r="BR7" s="76">
        <v>28.133938087902177</v>
      </c>
      <c r="BS7" s="76">
        <v>28.866162887429226</v>
      </c>
      <c r="BT7" s="76">
        <v>28.120407750828925</v>
      </c>
      <c r="BU7" s="76">
        <v>28.862164724577937</v>
      </c>
      <c r="BV7" s="76">
        <v>29.260431651186508</v>
      </c>
      <c r="BW7" s="76">
        <v>29.996365224645459</v>
      </c>
      <c r="BX7" s="76">
        <v>31.117110010830292</v>
      </c>
      <c r="BY7" s="76">
        <v>32.079547267070893</v>
      </c>
      <c r="BZ7" s="76">
        <v>31.376667041125895</v>
      </c>
      <c r="CA7" s="76">
        <v>32.294100901136879</v>
      </c>
      <c r="CB7" s="76">
        <v>32.566272650717004</v>
      </c>
      <c r="CC7" s="76">
        <v>32.192456500981201</v>
      </c>
      <c r="CD7" s="76">
        <v>31.25260615386285</v>
      </c>
      <c r="CE7" s="76">
        <v>32.904296373698621</v>
      </c>
      <c r="CF7" s="76">
        <v>35.554456510698948</v>
      </c>
      <c r="CG7" s="76">
        <v>37.948892600198079</v>
      </c>
      <c r="CH7" s="76">
        <v>39.044335001105836</v>
      </c>
      <c r="CI7" s="76">
        <v>39.14246490878174</v>
      </c>
      <c r="CJ7" s="76">
        <v>38.6338414643173</v>
      </c>
      <c r="CK7" s="76">
        <v>37.826922212778179</v>
      </c>
      <c r="CL7" s="76">
        <v>36.21493390170513</v>
      </c>
      <c r="CM7" s="76">
        <v>36.069022158776164</v>
      </c>
      <c r="CN7" s="76">
        <v>34.512492883982951</v>
      </c>
      <c r="CO7" s="76">
        <v>34.546326978617422</v>
      </c>
      <c r="CP7" s="76">
        <v>34.513369733701239</v>
      </c>
      <c r="CQ7" s="76">
        <v>34.418635017955864</v>
      </c>
      <c r="CR7" s="76">
        <v>35.128588575077522</v>
      </c>
      <c r="CS7" s="76">
        <v>35.39174980010538</v>
      </c>
    </row>
    <row r="8" spans="1:97" s="26" customFormat="1" ht="3.75" customHeight="1" x14ac:dyDescent="0.25">
      <c r="A8" s="77"/>
      <c r="B8" s="78"/>
      <c r="C8" s="79"/>
      <c r="D8" s="80"/>
      <c r="E8" s="81"/>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row>
    <row r="9" spans="1:97" s="26" customFormat="1" ht="15" customHeight="1" x14ac:dyDescent="0.25">
      <c r="A9" s="77"/>
      <c r="B9" s="78"/>
      <c r="C9" s="79" t="s">
        <v>6</v>
      </c>
      <c r="D9" s="80" t="s">
        <v>5</v>
      </c>
      <c r="E9" s="81">
        <v>1.763883104440946</v>
      </c>
      <c r="F9" s="82">
        <v>1.9698339083589325</v>
      </c>
      <c r="G9" s="82">
        <v>1.9296125505768844</v>
      </c>
      <c r="H9" s="82">
        <v>2.5623244552391378</v>
      </c>
      <c r="I9" s="82">
        <v>1.9622487582785957</v>
      </c>
      <c r="J9" s="82">
        <v>1.4255922684558573</v>
      </c>
      <c r="K9" s="82">
        <v>1.7269238493227128</v>
      </c>
      <c r="L9" s="82">
        <v>1.6269204068763001</v>
      </c>
      <c r="M9" s="82">
        <v>1.385096810790041</v>
      </c>
      <c r="N9" s="82">
        <v>1.6830678724921617</v>
      </c>
      <c r="O9" s="82">
        <v>1.8811894268982543</v>
      </c>
      <c r="P9" s="82">
        <v>1.9639119594567287</v>
      </c>
      <c r="Q9" s="82">
        <v>1.825222386363623</v>
      </c>
      <c r="R9" s="82">
        <v>1.310011609020802</v>
      </c>
      <c r="S9" s="82">
        <v>1.7141587817416197</v>
      </c>
      <c r="T9" s="82">
        <v>2.0821342793242548</v>
      </c>
      <c r="U9" s="82">
        <v>1.6937853192933257</v>
      </c>
      <c r="V9" s="82">
        <v>1.7871027135272128</v>
      </c>
      <c r="W9" s="82">
        <v>2.6968869142156011</v>
      </c>
      <c r="X9" s="82">
        <v>2.2620249585402936</v>
      </c>
      <c r="Y9" s="82">
        <v>1.834567413206126</v>
      </c>
      <c r="Z9" s="82">
        <v>1.3959912178436373</v>
      </c>
      <c r="AA9" s="82">
        <v>2.3541300838224153</v>
      </c>
      <c r="AB9" s="82">
        <v>2.396528869474337</v>
      </c>
      <c r="AC9" s="82">
        <v>1.9203629156821258</v>
      </c>
      <c r="AD9" s="82">
        <v>1.569848062389283</v>
      </c>
      <c r="AE9" s="82">
        <v>2.4105792141129632</v>
      </c>
      <c r="AF9" s="82">
        <v>2.5520229618461321</v>
      </c>
      <c r="AG9" s="82">
        <v>2.1123940904080132</v>
      </c>
      <c r="AH9" s="82">
        <v>1.0443365616165583</v>
      </c>
      <c r="AI9" s="82">
        <v>0.92615321334646517</v>
      </c>
      <c r="AJ9" s="82">
        <v>0.94349332553855125</v>
      </c>
      <c r="AK9" s="82">
        <v>0.93629377201777564</v>
      </c>
      <c r="AL9" s="82">
        <v>1.1168064530181663</v>
      </c>
      <c r="AM9" s="82">
        <v>0.80567547181569843</v>
      </c>
      <c r="AN9" s="82">
        <v>0.77144021042063715</v>
      </c>
      <c r="AO9" s="82">
        <v>0.70435125123076725</v>
      </c>
      <c r="AP9" s="82">
        <v>1.3565415732357424</v>
      </c>
      <c r="AQ9" s="82">
        <v>0.33588096917078469</v>
      </c>
      <c r="AR9" s="82">
        <v>0.36123916298893205</v>
      </c>
      <c r="AS9" s="82">
        <v>0.3037259432624419</v>
      </c>
      <c r="AT9" s="82">
        <v>1.1550550609313661</v>
      </c>
      <c r="AU9" s="82">
        <v>0.53496676160896128</v>
      </c>
      <c r="AV9" s="82">
        <v>0.28311124420876066</v>
      </c>
      <c r="AW9" s="82">
        <v>0.24220419042562985</v>
      </c>
      <c r="AX9" s="82">
        <v>1.6023589302879497</v>
      </c>
      <c r="AY9" s="82">
        <v>0.65921170217909808</v>
      </c>
      <c r="AZ9" s="82">
        <v>0.54095668307153721</v>
      </c>
      <c r="BA9" s="82">
        <v>0.52024087223969229</v>
      </c>
      <c r="BB9" s="82">
        <v>1.7469936413621132</v>
      </c>
      <c r="BC9" s="82">
        <v>1.3722474681030585</v>
      </c>
      <c r="BD9" s="82">
        <v>1.1060656451370185</v>
      </c>
      <c r="BE9" s="82">
        <v>0.9621234236175098</v>
      </c>
      <c r="BF9" s="82">
        <v>1.7258117550520997</v>
      </c>
      <c r="BG9" s="82">
        <v>1.1197648561628886</v>
      </c>
      <c r="BH9" s="82">
        <v>0.81869325475201016</v>
      </c>
      <c r="BI9" s="82">
        <v>0.81226307982650037</v>
      </c>
      <c r="BJ9" s="82">
        <v>1.3436915024167571</v>
      </c>
      <c r="BK9" s="82">
        <v>0.96717400562174416</v>
      </c>
      <c r="BL9" s="82">
        <v>0.94918466123340184</v>
      </c>
      <c r="BM9" s="82">
        <v>0.84484216061502548</v>
      </c>
      <c r="BN9" s="82">
        <v>0.98523372434895418</v>
      </c>
      <c r="BO9" s="82">
        <v>0.85183208085275719</v>
      </c>
      <c r="BP9" s="82">
        <v>0.81669454432724309</v>
      </c>
      <c r="BQ9" s="82">
        <v>0.8187380062098133</v>
      </c>
      <c r="BR9" s="82">
        <v>0.6462475900628375</v>
      </c>
      <c r="BS9" s="82">
        <v>0.50431323947181372</v>
      </c>
      <c r="BT9" s="82">
        <v>0.54731698226542347</v>
      </c>
      <c r="BU9" s="82">
        <v>0.72325040868384405</v>
      </c>
      <c r="BV9" s="82">
        <v>0.41327895876333609</v>
      </c>
      <c r="BW9" s="82">
        <v>8.0300104015296567E-2</v>
      </c>
      <c r="BX9" s="82">
        <v>7.3108276605282463E-2</v>
      </c>
      <c r="BY9" s="82">
        <v>9.5529759127550379E-2</v>
      </c>
      <c r="BZ9" s="82">
        <v>8.4700604241042379E-2</v>
      </c>
      <c r="CA9" s="82">
        <v>0.28866953451344946</v>
      </c>
      <c r="CB9" s="82">
        <v>0.34034047223079933</v>
      </c>
      <c r="CC9" s="82">
        <v>0.37695816973278784</v>
      </c>
      <c r="CD9" s="82">
        <v>2.7367398087796733E-2</v>
      </c>
      <c r="CE9" s="82">
        <v>0.35604915157350614</v>
      </c>
      <c r="CF9" s="82">
        <v>0.66029826787016799</v>
      </c>
      <c r="CG9" s="82">
        <v>1.385478321410426</v>
      </c>
      <c r="CH9" s="82">
        <v>1.5904971362865131E-2</v>
      </c>
      <c r="CI9" s="82">
        <v>0.632645314277688</v>
      </c>
      <c r="CJ9" s="82">
        <v>0.6565657846400178</v>
      </c>
      <c r="CK9" s="82">
        <v>0.53995482447014476</v>
      </c>
      <c r="CL9" s="82">
        <v>3.3456233879936632E-2</v>
      </c>
      <c r="CM9" s="82">
        <v>0.40743242951299802</v>
      </c>
      <c r="CN9" s="82">
        <v>0.47965281078237731</v>
      </c>
      <c r="CO9" s="82">
        <v>0.30496994320283699</v>
      </c>
      <c r="CP9" s="82">
        <v>1.8811660158919847E-2</v>
      </c>
      <c r="CQ9" s="82">
        <v>5.952381014069813E-2</v>
      </c>
      <c r="CR9" s="82">
        <v>0.10265660806358984</v>
      </c>
      <c r="CS9" s="82">
        <v>-5.7776300691252766E-2</v>
      </c>
    </row>
    <row r="10" spans="1:97" s="26" customFormat="1" ht="15" customHeight="1" x14ac:dyDescent="0.25">
      <c r="A10" s="77"/>
      <c r="B10" s="78"/>
      <c r="C10" s="79" t="s">
        <v>6</v>
      </c>
      <c r="D10" s="80" t="s">
        <v>56</v>
      </c>
      <c r="E10" s="81"/>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v>1.2731095710604141</v>
      </c>
      <c r="BP10" s="82">
        <v>1.3007744694209553</v>
      </c>
      <c r="BQ10" s="82">
        <v>1.3678445914112634</v>
      </c>
      <c r="BR10" s="82">
        <v>1.3256033013914403</v>
      </c>
      <c r="BS10" s="82">
        <v>1.2988611474534015</v>
      </c>
      <c r="BT10" s="82">
        <v>1.3022006904833139</v>
      </c>
      <c r="BU10" s="82">
        <v>1.2777660930067551</v>
      </c>
      <c r="BV10" s="82">
        <v>1.2190606075964372</v>
      </c>
      <c r="BW10" s="82">
        <v>1.2330532850020792</v>
      </c>
      <c r="BX10" s="82">
        <v>1.2807949594100088</v>
      </c>
      <c r="BY10" s="82">
        <v>1.2978752512890903</v>
      </c>
      <c r="BZ10" s="82">
        <v>1.2559884888636246</v>
      </c>
      <c r="CA10" s="82">
        <v>1.3095325464394796</v>
      </c>
      <c r="CB10" s="82">
        <v>1.4324208240867238</v>
      </c>
      <c r="CC10" s="82">
        <v>1.5300459133561519</v>
      </c>
      <c r="CD10" s="82">
        <v>1.3966437401185583</v>
      </c>
      <c r="CE10" s="82">
        <v>1.4269184105702593</v>
      </c>
      <c r="CF10" s="82">
        <v>1.5958798408342953</v>
      </c>
      <c r="CG10" s="82">
        <v>1.6707820584503459</v>
      </c>
      <c r="CH10" s="82">
        <v>1.4041045168198945</v>
      </c>
      <c r="CI10" s="82">
        <v>1.46469552153303</v>
      </c>
      <c r="CJ10" s="82">
        <v>1.3947382147689749</v>
      </c>
      <c r="CK10" s="82">
        <v>1.4133050092842463</v>
      </c>
      <c r="CL10" s="82">
        <v>1.1972811533293086</v>
      </c>
      <c r="CM10" s="82">
        <v>1.2200811779533085</v>
      </c>
      <c r="CN10" s="82">
        <v>1.2026316289846288</v>
      </c>
      <c r="CO10" s="82">
        <v>1.2939761950947033</v>
      </c>
      <c r="CP10" s="82">
        <v>1.1686731026931039</v>
      </c>
      <c r="CQ10" s="82">
        <v>1.2994624678738151</v>
      </c>
      <c r="CR10" s="82">
        <v>1.3961104249445524</v>
      </c>
      <c r="CS10" s="82">
        <v>1.4544378782553216</v>
      </c>
    </row>
    <row r="11" spans="1:97" s="26" customFormat="1" ht="15" customHeight="1" x14ac:dyDescent="0.25">
      <c r="A11" s="77"/>
      <c r="B11" s="78"/>
      <c r="C11" s="79" t="s">
        <v>6</v>
      </c>
      <c r="D11" s="80" t="s">
        <v>100</v>
      </c>
      <c r="E11" s="81"/>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v>2.2374058093353852</v>
      </c>
      <c r="CC11" s="82">
        <v>1.9201487176325642</v>
      </c>
      <c r="CD11" s="82">
        <v>1.6773836458604277</v>
      </c>
      <c r="CE11" s="82">
        <v>1.6344932104023264</v>
      </c>
      <c r="CF11" s="82">
        <v>1.6541018373848588</v>
      </c>
      <c r="CG11" s="82">
        <v>1.6761959544651668</v>
      </c>
      <c r="CH11" s="82">
        <v>1.5606378362560285</v>
      </c>
      <c r="CI11" s="82">
        <v>1.5167940966650435</v>
      </c>
      <c r="CJ11" s="82">
        <v>1.3105069355185313</v>
      </c>
      <c r="CK11" s="82">
        <v>1.2099726339942038</v>
      </c>
      <c r="CL11" s="82">
        <v>1.0107422151307999</v>
      </c>
      <c r="CM11" s="82">
        <v>0.90470239842172817</v>
      </c>
      <c r="CN11" s="82">
        <v>0.69804390023310603</v>
      </c>
      <c r="CO11" s="82">
        <v>0.3399008213407857</v>
      </c>
      <c r="CP11" s="82">
        <v>0.26795423316476596</v>
      </c>
      <c r="CQ11" s="82">
        <v>0.25969824761553917</v>
      </c>
      <c r="CR11" s="82">
        <v>0.25402549454647627</v>
      </c>
      <c r="CS11" s="82">
        <v>0.25195913905716422</v>
      </c>
    </row>
    <row r="12" spans="1:97" s="20" customFormat="1" ht="15" customHeight="1" x14ac:dyDescent="0.3">
      <c r="A12" s="74"/>
      <c r="B12" s="71" t="s">
        <v>29</v>
      </c>
      <c r="C12" s="71"/>
      <c r="D12" s="72"/>
      <c r="E12" s="75">
        <v>7.7744873909880798</v>
      </c>
      <c r="F12" s="76">
        <v>9.8297138220723923</v>
      </c>
      <c r="G12" s="76">
        <v>11.24100918454776</v>
      </c>
      <c r="H12" s="76">
        <v>16.581007994356693</v>
      </c>
      <c r="I12" s="76">
        <v>20.617358675604514</v>
      </c>
      <c r="J12" s="76">
        <v>22.096517094311295</v>
      </c>
      <c r="K12" s="76">
        <v>22.818819185105944</v>
      </c>
      <c r="L12" s="76">
        <v>23.984175723252555</v>
      </c>
      <c r="M12" s="76">
        <v>23.844498039833372</v>
      </c>
      <c r="N12" s="76">
        <v>25.294029809346796</v>
      </c>
      <c r="O12" s="76">
        <v>25.245064134623597</v>
      </c>
      <c r="P12" s="76">
        <v>25.621027262578703</v>
      </c>
      <c r="Q12" s="76">
        <v>25.120363784104899</v>
      </c>
      <c r="R12" s="76">
        <v>25.161873962736848</v>
      </c>
      <c r="S12" s="76">
        <v>25.382403333887293</v>
      </c>
      <c r="T12" s="76">
        <v>25.394263832314444</v>
      </c>
      <c r="U12" s="76">
        <v>24.936437599228867</v>
      </c>
      <c r="V12" s="76">
        <v>25.757397003524542</v>
      </c>
      <c r="W12" s="76">
        <v>27.5212361598754</v>
      </c>
      <c r="X12" s="76">
        <v>27.339955374181425</v>
      </c>
      <c r="Y12" s="76">
        <v>27.530843879788996</v>
      </c>
      <c r="Z12" s="76">
        <v>28.645935046552584</v>
      </c>
      <c r="AA12" s="76">
        <v>29.69433809490808</v>
      </c>
      <c r="AB12" s="76">
        <v>29.203111761812195</v>
      </c>
      <c r="AC12" s="76">
        <v>27.044735485313819</v>
      </c>
      <c r="AD12" s="76">
        <v>26.790307948596411</v>
      </c>
      <c r="AE12" s="76">
        <v>27.386025952846733</v>
      </c>
      <c r="AF12" s="76">
        <v>27.346823040396416</v>
      </c>
      <c r="AG12" s="76">
        <v>26.508768061293882</v>
      </c>
      <c r="AH12" s="76">
        <v>25.700781215717416</v>
      </c>
      <c r="AI12" s="76">
        <v>25.153358898250222</v>
      </c>
      <c r="AJ12" s="76">
        <v>24.590958479090641</v>
      </c>
      <c r="AK12" s="76">
        <v>24.53308412941335</v>
      </c>
      <c r="AL12" s="76">
        <v>24.994635707272785</v>
      </c>
      <c r="AM12" s="76">
        <v>24.83801933807948</v>
      </c>
      <c r="AN12" s="76">
        <v>24.945581758774939</v>
      </c>
      <c r="AO12" s="76">
        <v>24.62538279793139</v>
      </c>
      <c r="AP12" s="76">
        <v>26.405636467891181</v>
      </c>
      <c r="AQ12" s="76">
        <v>25.578862117927294</v>
      </c>
      <c r="AR12" s="76">
        <v>25.503161113672064</v>
      </c>
      <c r="AS12" s="76">
        <v>25.561311308777444</v>
      </c>
      <c r="AT12" s="76">
        <v>27.537114226768516</v>
      </c>
      <c r="AU12" s="76">
        <v>25.87343922950835</v>
      </c>
      <c r="AV12" s="76">
        <v>24.6294920966651</v>
      </c>
      <c r="AW12" s="76">
        <v>24.646968641596118</v>
      </c>
      <c r="AX12" s="76">
        <v>25.949360541940404</v>
      </c>
      <c r="AY12" s="76">
        <v>24.641304936138951</v>
      </c>
      <c r="AZ12" s="76">
        <v>24.008620889057561</v>
      </c>
      <c r="BA12" s="76">
        <v>23.708995544213838</v>
      </c>
      <c r="BB12" s="76">
        <v>25.268162493900647</v>
      </c>
      <c r="BC12" s="76">
        <v>25.545436467078403</v>
      </c>
      <c r="BD12" s="76">
        <v>24.675488566854259</v>
      </c>
      <c r="BE12" s="76">
        <v>25.682449007266158</v>
      </c>
      <c r="BF12" s="76">
        <v>27.022262265038943</v>
      </c>
      <c r="BG12" s="76">
        <v>26.751848355250061</v>
      </c>
      <c r="BH12" s="76">
        <v>26.708403776896141</v>
      </c>
      <c r="BI12" s="76">
        <v>27.17436806537938</v>
      </c>
      <c r="BJ12" s="76">
        <v>28.13269015015679</v>
      </c>
      <c r="BK12" s="76">
        <v>27.743033447869941</v>
      </c>
      <c r="BL12" s="76">
        <v>28.274262883094508</v>
      </c>
      <c r="BM12" s="76">
        <v>29.63447977733852</v>
      </c>
      <c r="BN12" s="76">
        <v>28.508181084549356</v>
      </c>
      <c r="BO12" s="76">
        <v>29.299120103525269</v>
      </c>
      <c r="BP12" s="76">
        <v>29.995248479649877</v>
      </c>
      <c r="BQ12" s="76">
        <v>30.403312694919588</v>
      </c>
      <c r="BR12" s="76">
        <v>30.105788979356451</v>
      </c>
      <c r="BS12" s="76">
        <v>30.66933727435444</v>
      </c>
      <c r="BT12" s="76">
        <v>29.969925423577664</v>
      </c>
      <c r="BU12" s="76">
        <v>30.863181226268534</v>
      </c>
      <c r="BV12" s="76">
        <v>30.892771217546283</v>
      </c>
      <c r="BW12" s="76">
        <v>31.309718613662842</v>
      </c>
      <c r="BX12" s="76">
        <v>32.47101324684558</v>
      </c>
      <c r="BY12" s="76">
        <v>33.472952277487536</v>
      </c>
      <c r="BZ12" s="76">
        <v>32.717356134230556</v>
      </c>
      <c r="CA12" s="76">
        <v>33.892302982089802</v>
      </c>
      <c r="CB12" s="76">
        <v>36.576439756369915</v>
      </c>
      <c r="CC12" s="76">
        <v>36.019609301702708</v>
      </c>
      <c r="CD12" s="76">
        <v>34.354000937929627</v>
      </c>
      <c r="CE12" s="76">
        <v>36.321757146244714</v>
      </c>
      <c r="CF12" s="76">
        <v>39.464736456788266</v>
      </c>
      <c r="CG12" s="76">
        <v>42.68134893452401</v>
      </c>
      <c r="CH12" s="76">
        <v>42.024982325544627</v>
      </c>
      <c r="CI12" s="76">
        <v>42.756599841257504</v>
      </c>
      <c r="CJ12" s="76">
        <v>41.995652399244818</v>
      </c>
      <c r="CK12" s="76">
        <v>40.990154680526771</v>
      </c>
      <c r="CL12" s="76">
        <v>38.45641350404518</v>
      </c>
      <c r="CM12" s="76">
        <v>38.601238164664196</v>
      </c>
      <c r="CN12" s="76">
        <v>36.892821223983063</v>
      </c>
      <c r="CO12" s="76">
        <v>36.485173938255748</v>
      </c>
      <c r="CP12" s="76">
        <v>35.968808729718035</v>
      </c>
      <c r="CQ12" s="76">
        <v>36.037319543585916</v>
      </c>
      <c r="CR12" s="76">
        <v>36.88138110263214</v>
      </c>
      <c r="CS12" s="76">
        <v>37.040370516726611</v>
      </c>
    </row>
    <row r="13" spans="1:97" s="26" customFormat="1" ht="3.75" customHeight="1" x14ac:dyDescent="0.25">
      <c r="A13" s="77"/>
      <c r="B13" s="78"/>
      <c r="C13" s="78"/>
      <c r="D13" s="80"/>
      <c r="E13" s="80"/>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3"/>
      <c r="CN13" s="83"/>
      <c r="CO13" s="83"/>
      <c r="CP13" s="83"/>
      <c r="CQ13" s="83"/>
      <c r="CR13" s="83"/>
      <c r="CS13" s="83"/>
    </row>
    <row r="14" spans="1:97" s="20" customFormat="1" ht="15" customHeight="1" x14ac:dyDescent="0.3">
      <c r="A14" s="69" t="s">
        <v>10</v>
      </c>
      <c r="B14" s="70" t="s">
        <v>7</v>
      </c>
      <c r="C14" s="71"/>
      <c r="D14" s="72"/>
      <c r="E14" s="72"/>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row>
    <row r="15" spans="1:97" s="20" customFormat="1" ht="15" customHeight="1" x14ac:dyDescent="0.3">
      <c r="A15" s="74"/>
      <c r="B15" s="71" t="s">
        <v>3</v>
      </c>
      <c r="C15" s="71"/>
      <c r="D15" s="72"/>
      <c r="E15" s="75">
        <v>1.5478687233523361</v>
      </c>
      <c r="F15" s="76">
        <v>2.2113893963304467</v>
      </c>
      <c r="G15" s="76">
        <v>2.0321104881856416</v>
      </c>
      <c r="H15" s="76">
        <v>1.9804471843487979</v>
      </c>
      <c r="I15" s="76">
        <v>1.7828381697077722</v>
      </c>
      <c r="J15" s="76">
        <v>1.7789900211930203</v>
      </c>
      <c r="K15" s="76">
        <v>1.7174386523051237</v>
      </c>
      <c r="L15" s="76">
        <v>1.662616863827622</v>
      </c>
      <c r="M15" s="76">
        <v>1.623559038703164</v>
      </c>
      <c r="N15" s="76">
        <v>1.599558132197854</v>
      </c>
      <c r="O15" s="76">
        <v>1.5545600542894684</v>
      </c>
      <c r="P15" s="76">
        <v>1.4527453175807905</v>
      </c>
      <c r="Q15" s="76">
        <v>1.4433229656943527</v>
      </c>
      <c r="R15" s="76">
        <v>1.399000550999066</v>
      </c>
      <c r="S15" s="76">
        <v>1.4189780237778193</v>
      </c>
      <c r="T15" s="76">
        <v>1.3521853649325157</v>
      </c>
      <c r="U15" s="76">
        <v>1.297812992910613</v>
      </c>
      <c r="V15" s="76">
        <v>1.2139922111007502</v>
      </c>
      <c r="W15" s="76">
        <v>1.2461925559776585</v>
      </c>
      <c r="X15" s="76">
        <v>1.1736740708481261</v>
      </c>
      <c r="Y15" s="76">
        <v>1.1432071015258645</v>
      </c>
      <c r="Z15" s="76">
        <v>1.1561893197438737</v>
      </c>
      <c r="AA15" s="76">
        <v>1.1304639548645996</v>
      </c>
      <c r="AB15" s="76">
        <v>1.0328852062634017</v>
      </c>
      <c r="AC15" s="76">
        <v>1.0220839740080929</v>
      </c>
      <c r="AD15" s="76">
        <v>1.0504334616094171</v>
      </c>
      <c r="AE15" s="76">
        <v>1.0567652406917283</v>
      </c>
      <c r="AF15" s="76">
        <v>1.0548343398277202</v>
      </c>
      <c r="AG15" s="76">
        <v>1.0355467170481141</v>
      </c>
      <c r="AH15" s="76">
        <v>0.98117973766761735</v>
      </c>
      <c r="AI15" s="76">
        <v>0.93178958242922005</v>
      </c>
      <c r="AJ15" s="76">
        <v>0.89502850055154326</v>
      </c>
      <c r="AK15" s="76">
        <v>0.84108758605556577</v>
      </c>
      <c r="AL15" s="76">
        <v>0.8011108844349224</v>
      </c>
      <c r="AM15" s="76">
        <v>0.80203611373107309</v>
      </c>
      <c r="AN15" s="76">
        <v>0.7973110765204855</v>
      </c>
      <c r="AO15" s="76">
        <v>0.76007965950104961</v>
      </c>
      <c r="AP15" s="76">
        <v>0.82788555455825064</v>
      </c>
      <c r="AQ15" s="76">
        <v>0.81849228367899196</v>
      </c>
      <c r="AR15" s="76">
        <v>0.81649850968440962</v>
      </c>
      <c r="AS15" s="76">
        <v>0.83756377895734746</v>
      </c>
      <c r="AT15" s="76">
        <v>0.85611451823879736</v>
      </c>
      <c r="AU15" s="76">
        <v>0.87858090685101731</v>
      </c>
      <c r="AV15" s="76">
        <v>0.87967911755393968</v>
      </c>
      <c r="AW15" s="76">
        <v>0.87069445490515451</v>
      </c>
      <c r="AX15" s="76">
        <v>0.91613331242669893</v>
      </c>
      <c r="AY15" s="76">
        <v>0.87596000815512021</v>
      </c>
      <c r="AZ15" s="76">
        <v>0.81049221431841822</v>
      </c>
      <c r="BA15" s="76">
        <v>0.77529095987112062</v>
      </c>
      <c r="BB15" s="76">
        <v>0.75366633543533679</v>
      </c>
      <c r="BC15" s="76">
        <v>0.73882036645858506</v>
      </c>
      <c r="BD15" s="76">
        <v>0.73104866706847405</v>
      </c>
      <c r="BE15" s="76">
        <v>0.71186826368418199</v>
      </c>
      <c r="BF15" s="76">
        <v>0.77946200910245578</v>
      </c>
      <c r="BG15" s="76">
        <v>0.77777115805453645</v>
      </c>
      <c r="BH15" s="76">
        <v>0.77416137909544636</v>
      </c>
      <c r="BI15" s="76">
        <v>0.73282651556023082</v>
      </c>
      <c r="BJ15" s="76">
        <v>0.77967669899449854</v>
      </c>
      <c r="BK15" s="76">
        <v>0.81858494622758671</v>
      </c>
      <c r="BL15" s="76">
        <v>0.8461720464750303</v>
      </c>
      <c r="BM15" s="76">
        <v>0.86331249311868086</v>
      </c>
      <c r="BN15" s="76">
        <v>0.91251754548199815</v>
      </c>
      <c r="BO15" s="76">
        <v>0.89237671797078</v>
      </c>
      <c r="BP15" s="76">
        <v>0.72207130094662231</v>
      </c>
      <c r="BQ15" s="76">
        <v>0.83566278969210028</v>
      </c>
      <c r="BR15" s="76">
        <v>0.84960558401956066</v>
      </c>
      <c r="BS15" s="76">
        <v>0.78700749384518509</v>
      </c>
      <c r="BT15" s="76">
        <v>0.80215338524739199</v>
      </c>
      <c r="BU15" s="76">
        <v>0.80125183759597285</v>
      </c>
      <c r="BV15" s="76">
        <v>0.85210521979834231</v>
      </c>
      <c r="BW15" s="76">
        <v>0.86221182420832143</v>
      </c>
      <c r="BX15" s="76">
        <v>0.87544727458454197</v>
      </c>
      <c r="BY15" s="76">
        <v>0.87309013554022885</v>
      </c>
      <c r="BZ15" s="76">
        <v>0.95474658423247849</v>
      </c>
      <c r="CA15" s="76">
        <v>0.97584531459973223</v>
      </c>
      <c r="CB15" s="76">
        <v>1.0187365773516899</v>
      </c>
      <c r="CC15" s="76">
        <v>1.0496947894235225</v>
      </c>
      <c r="CD15" s="76">
        <v>1.2666473948190113</v>
      </c>
      <c r="CE15" s="76">
        <v>1.2719447564802602</v>
      </c>
      <c r="CF15" s="76">
        <v>1.2699190837399261</v>
      </c>
      <c r="CG15" s="76">
        <v>1.3905100873259997</v>
      </c>
      <c r="CH15" s="76">
        <v>1.4732091070077218</v>
      </c>
      <c r="CI15" s="76">
        <v>1.4232885145514182</v>
      </c>
      <c r="CJ15" s="76">
        <v>1.3531025138820625</v>
      </c>
      <c r="CK15" s="76">
        <v>1.268890936700372</v>
      </c>
      <c r="CL15" s="76">
        <v>1.3592229849928938</v>
      </c>
      <c r="CM15" s="76">
        <v>1.4223468425379531</v>
      </c>
      <c r="CN15" s="76">
        <v>1.2747171511076163</v>
      </c>
      <c r="CO15" s="76">
        <v>1.4588380424418272</v>
      </c>
      <c r="CP15" s="76">
        <v>1.4546119639939143</v>
      </c>
      <c r="CQ15" s="76">
        <v>1.3433424872206268</v>
      </c>
      <c r="CR15" s="76">
        <v>1.4998714235571775</v>
      </c>
      <c r="CS15" s="76">
        <v>1.5165460063086187</v>
      </c>
    </row>
    <row r="16" spans="1:97" s="26" customFormat="1" ht="15" customHeight="1" x14ac:dyDescent="0.25">
      <c r="A16" s="77"/>
      <c r="B16" s="78"/>
      <c r="C16" s="78" t="s">
        <v>6</v>
      </c>
      <c r="D16" s="80" t="s">
        <v>8</v>
      </c>
      <c r="E16" s="81">
        <v>5.886428351458986E-2</v>
      </c>
      <c r="F16" s="82">
        <v>5.8246128794654142E-2</v>
      </c>
      <c r="G16" s="82">
        <v>6.0851548053254746E-2</v>
      </c>
      <c r="H16" s="82">
        <v>0.36066291864922534</v>
      </c>
      <c r="I16" s="82">
        <v>0.67280446232616664</v>
      </c>
      <c r="J16" s="82">
        <v>0.68593054851461932</v>
      </c>
      <c r="K16" s="82">
        <v>0.68225022857967965</v>
      </c>
      <c r="L16" s="82">
        <v>0.6811637545058119</v>
      </c>
      <c r="M16" s="82">
        <v>0.60666479119847427</v>
      </c>
      <c r="N16" s="82">
        <v>0.58941842781865927</v>
      </c>
      <c r="O16" s="82">
        <v>0.43726719284007887</v>
      </c>
      <c r="P16" s="82">
        <v>0.39397105374438002</v>
      </c>
      <c r="Q16" s="82">
        <v>0.38453888011764775</v>
      </c>
      <c r="R16" s="82">
        <v>0.33755306188157252</v>
      </c>
      <c r="S16" s="82">
        <v>0.14905612886717717</v>
      </c>
      <c r="T16" s="82">
        <v>9.3280716123374366E-2</v>
      </c>
      <c r="U16" s="82">
        <v>8.9579766282108009E-2</v>
      </c>
      <c r="V16" s="82">
        <v>9.0654763548631112E-2</v>
      </c>
      <c r="W16" s="82">
        <v>9.0917676395125505E-2</v>
      </c>
      <c r="X16" s="82">
        <v>0.11132767149276512</v>
      </c>
      <c r="Y16" s="82">
        <v>0.12244364670392295</v>
      </c>
      <c r="Z16" s="82">
        <v>0.13610236686215446</v>
      </c>
      <c r="AA16" s="82">
        <v>0.13344104076447832</v>
      </c>
      <c r="AB16" s="82">
        <v>0.1390497841661836</v>
      </c>
      <c r="AC16" s="82">
        <v>0.13430601390435323</v>
      </c>
      <c r="AD16" s="82">
        <v>0.12583878303697027</v>
      </c>
      <c r="AE16" s="82">
        <v>0.12195734062410565</v>
      </c>
      <c r="AF16" s="82">
        <v>0.12899788950916238</v>
      </c>
      <c r="AG16" s="82">
        <v>0.12027395100992523</v>
      </c>
      <c r="AH16" s="82">
        <v>0.12534330123178203</v>
      </c>
      <c r="AI16" s="82">
        <v>0.12810654574956934</v>
      </c>
      <c r="AJ16" s="82">
        <v>0.12372013238068424</v>
      </c>
      <c r="AK16" s="82">
        <v>0.13980673758534379</v>
      </c>
      <c r="AL16" s="82">
        <v>0.13015618175518412</v>
      </c>
      <c r="AM16" s="82">
        <v>0.13112388287666216</v>
      </c>
      <c r="AN16" s="82">
        <v>0.13111964211466737</v>
      </c>
      <c r="AO16" s="82">
        <v>0.13022885329084463</v>
      </c>
      <c r="AP16" s="82">
        <v>0.12030656048254695</v>
      </c>
      <c r="AQ16" s="82">
        <v>0.14223215705506587</v>
      </c>
      <c r="AR16" s="82">
        <v>0.12849615157347635</v>
      </c>
      <c r="AS16" s="82">
        <v>0.12836233039138031</v>
      </c>
      <c r="AT16" s="82">
        <v>0.10608007750511886</v>
      </c>
      <c r="AU16" s="82">
        <v>9.873895252826867E-2</v>
      </c>
      <c r="AV16" s="82">
        <v>9.3942254963576499E-2</v>
      </c>
      <c r="AW16" s="82">
        <v>8.9532266017644593E-2</v>
      </c>
      <c r="AX16" s="82">
        <v>7.5252811132071204E-2</v>
      </c>
      <c r="AY16" s="82">
        <v>7.3204161125790604E-2</v>
      </c>
      <c r="AZ16" s="82">
        <v>7.0832389871661461E-2</v>
      </c>
      <c r="BA16" s="82">
        <v>7.0230240128879295E-2</v>
      </c>
      <c r="BB16" s="82">
        <v>5.963038827799258E-2</v>
      </c>
      <c r="BC16" s="82">
        <v>5.6032706910939728E-2</v>
      </c>
      <c r="BD16" s="82">
        <v>5.4861466908529458E-2</v>
      </c>
      <c r="BE16" s="82">
        <v>5.3268501208036077E-2</v>
      </c>
      <c r="BF16" s="82">
        <v>4.4768324994083404E-2</v>
      </c>
      <c r="BG16" s="82">
        <v>4.2407552270570303E-2</v>
      </c>
      <c r="BH16" s="82">
        <v>4.1537037868177862E-2</v>
      </c>
      <c r="BI16" s="82">
        <v>4.0616112705313685E-2</v>
      </c>
      <c r="BJ16" s="82">
        <v>3.3075716572093704E-2</v>
      </c>
      <c r="BK16" s="82">
        <v>3.1864978633005483E-2</v>
      </c>
      <c r="BL16" s="82">
        <v>3.1182683082868076E-2</v>
      </c>
      <c r="BM16" s="82">
        <v>3.035362289007822E-2</v>
      </c>
      <c r="BN16" s="82">
        <v>2.529227592668996E-2</v>
      </c>
      <c r="BO16" s="82">
        <v>2.3759598422688676E-2</v>
      </c>
      <c r="BP16" s="82">
        <v>2.3198832192096439E-2</v>
      </c>
      <c r="BQ16" s="82">
        <v>2.218627134654369E-2</v>
      </c>
      <c r="BR16" s="82">
        <v>1.9225216345346796E-2</v>
      </c>
      <c r="BS16" s="82">
        <v>1.8427736174755974E-2</v>
      </c>
      <c r="BT16" s="82">
        <v>1.7919016961223534E-2</v>
      </c>
      <c r="BU16" s="82">
        <v>1.7197968721075735E-2</v>
      </c>
      <c r="BV16" s="82">
        <v>1.5393650218529427E-2</v>
      </c>
      <c r="BW16" s="82">
        <v>1.491437824850239E-2</v>
      </c>
      <c r="BX16" s="82">
        <v>1.4337915544201024E-2</v>
      </c>
      <c r="BY16" s="82">
        <v>1.4094021047893009E-2</v>
      </c>
      <c r="BZ16" s="82">
        <v>1.2988889231591735E-2</v>
      </c>
      <c r="CA16" s="82">
        <v>1.2706207604676074E-2</v>
      </c>
      <c r="CB16" s="82">
        <v>1.2021748108501656E-2</v>
      </c>
      <c r="CC16" s="82">
        <v>1.1536820436379951E-2</v>
      </c>
      <c r="CD16" s="82">
        <v>1.1208163924139772E-2</v>
      </c>
      <c r="CE16" s="82">
        <v>1.1097530733820832E-2</v>
      </c>
      <c r="CF16" s="82">
        <v>1.0450905841244942E-2</v>
      </c>
      <c r="CG16" s="82">
        <v>1.0098534161747677E-2</v>
      </c>
      <c r="CH16" s="82">
        <v>5.1124323253618044E-3</v>
      </c>
      <c r="CI16" s="82">
        <v>6.8402444848763254E-3</v>
      </c>
      <c r="CJ16" s="82">
        <v>6.0310787075067976E-3</v>
      </c>
      <c r="CK16" s="82">
        <v>5.5536361754512775E-3</v>
      </c>
      <c r="CL16" s="82">
        <v>6.8016496361149887E-3</v>
      </c>
      <c r="CM16" s="82">
        <v>6.4607555349518297E-3</v>
      </c>
      <c r="CN16" s="82">
        <v>7.4744500446687033E-3</v>
      </c>
      <c r="CO16" s="82">
        <v>7.050849567445356E-3</v>
      </c>
      <c r="CP16" s="82">
        <v>5.5425337091464019E-3</v>
      </c>
      <c r="CQ16" s="82">
        <v>5.1172110559438025E-3</v>
      </c>
      <c r="CR16" s="82">
        <v>5.0361035810648448E-3</v>
      </c>
      <c r="CS16" s="82">
        <v>4.9951376918022095E-3</v>
      </c>
    </row>
    <row r="17" spans="1:97" s="26" customFormat="1" ht="15" customHeight="1" x14ac:dyDescent="0.25">
      <c r="A17" s="77"/>
      <c r="B17" s="78"/>
      <c r="C17" s="78" t="s">
        <v>6</v>
      </c>
      <c r="D17" s="80" t="s">
        <v>9</v>
      </c>
      <c r="E17" s="81">
        <v>0.13451713119009254</v>
      </c>
      <c r="F17" s="82">
        <v>0.11365251987784498</v>
      </c>
      <c r="G17" s="82">
        <v>0.13184343995768749</v>
      </c>
      <c r="H17" s="82">
        <v>0.12868983522739652</v>
      </c>
      <c r="I17" s="82">
        <v>0.11812496022530312</v>
      </c>
      <c r="J17" s="82">
        <v>0.14987165709042299</v>
      </c>
      <c r="K17" s="82">
        <v>0.15145127180258186</v>
      </c>
      <c r="L17" s="82">
        <v>0.15201353342387047</v>
      </c>
      <c r="M17" s="82">
        <v>0.15196356478491929</v>
      </c>
      <c r="N17" s="82">
        <v>0.15148008217247413</v>
      </c>
      <c r="O17" s="82">
        <v>0.15061437382279644</v>
      </c>
      <c r="P17" s="82">
        <v>0.1509169899060844</v>
      </c>
      <c r="Q17" s="82">
        <v>0.1512490443994558</v>
      </c>
      <c r="R17" s="82">
        <v>0.1511281866538324</v>
      </c>
      <c r="S17" s="82">
        <v>0.14352042534993067</v>
      </c>
      <c r="T17" s="82">
        <v>0.13633460822658602</v>
      </c>
      <c r="U17" s="82">
        <v>0.12927102733036042</v>
      </c>
      <c r="V17" s="82">
        <v>0.12192376390611262</v>
      </c>
      <c r="W17" s="82">
        <v>0.12321432316844602</v>
      </c>
      <c r="X17" s="82">
        <v>0.12416267912949543</v>
      </c>
      <c r="Y17" s="82">
        <v>0.12509639263418085</v>
      </c>
      <c r="Z17" s="82">
        <v>0.12690748554554115</v>
      </c>
      <c r="AA17" s="82">
        <v>0.12914234905606611</v>
      </c>
      <c r="AB17" s="82">
        <v>0.1312856125302401</v>
      </c>
      <c r="AC17" s="82">
        <v>0.13214336435009633</v>
      </c>
      <c r="AD17" s="82">
        <v>0.13299126843534134</v>
      </c>
      <c r="AE17" s="82">
        <v>0.14386850515299926</v>
      </c>
      <c r="AF17" s="82">
        <v>0.15670708410925652</v>
      </c>
      <c r="AG17" s="82">
        <v>0.1708219708389857</v>
      </c>
      <c r="AH17" s="82">
        <v>0.14475946661190278</v>
      </c>
      <c r="AI17" s="82">
        <v>0.14438924318222368</v>
      </c>
      <c r="AJ17" s="82">
        <v>0.14385718570511558</v>
      </c>
      <c r="AK17" s="82">
        <v>0.14290215540027715</v>
      </c>
      <c r="AL17" s="82">
        <v>0.12531270517087256</v>
      </c>
      <c r="AM17" s="82">
        <v>0.12541466178334243</v>
      </c>
      <c r="AN17" s="82">
        <v>0.1252511985348084</v>
      </c>
      <c r="AO17" s="82">
        <v>0.12573426207710528</v>
      </c>
      <c r="AP17" s="82">
        <v>0.12058128611132153</v>
      </c>
      <c r="AQ17" s="82">
        <v>0.11715912701063497</v>
      </c>
      <c r="AR17" s="82">
        <v>0.11381219182246133</v>
      </c>
      <c r="AS17" s="82">
        <v>0.11087716013364238</v>
      </c>
      <c r="AT17" s="82">
        <v>0.14701124214241079</v>
      </c>
      <c r="AU17" s="82">
        <v>0.14814718213411879</v>
      </c>
      <c r="AV17" s="82">
        <v>0.14892756452811814</v>
      </c>
      <c r="AW17" s="82">
        <v>0.14934202333884042</v>
      </c>
      <c r="AX17" s="82">
        <v>0.12104803577255736</v>
      </c>
      <c r="AY17" s="82">
        <v>0.12518068405636912</v>
      </c>
      <c r="AZ17" s="82">
        <v>0.13017204050067813</v>
      </c>
      <c r="BA17" s="82">
        <v>0.13622998267824404</v>
      </c>
      <c r="BB17" s="82">
        <v>0.10335043832998003</v>
      </c>
      <c r="BC17" s="82">
        <v>0.10857994624585834</v>
      </c>
      <c r="BD17" s="82">
        <v>0.11328105245673532</v>
      </c>
      <c r="BE17" s="82">
        <v>0.11752630873782975</v>
      </c>
      <c r="BF17" s="82">
        <v>0.10258775817715621</v>
      </c>
      <c r="BG17" s="82">
        <v>0.10317423098809024</v>
      </c>
      <c r="BH17" s="82">
        <v>0.10473586114665924</v>
      </c>
      <c r="BI17" s="82">
        <v>0.10609410553847266</v>
      </c>
      <c r="BJ17" s="82">
        <v>0.10044513666875082</v>
      </c>
      <c r="BK17" s="82">
        <v>9.8243851087293832E-2</v>
      </c>
      <c r="BL17" s="82">
        <v>9.6080718642245419E-2</v>
      </c>
      <c r="BM17" s="82">
        <v>9.3310267782617209E-2</v>
      </c>
      <c r="BN17" s="82">
        <v>8.4231339444160003E-2</v>
      </c>
      <c r="BO17" s="82">
        <v>8.2531461275737558E-2</v>
      </c>
      <c r="BP17" s="82">
        <v>8.0751359288987731E-2</v>
      </c>
      <c r="BQ17" s="82">
        <v>7.9379691968407121E-2</v>
      </c>
      <c r="BR17" s="82">
        <v>7.6605746479721126E-2</v>
      </c>
      <c r="BS17" s="82">
        <v>8.1731273596446039E-2</v>
      </c>
      <c r="BT17" s="82">
        <v>8.7354959821990222E-2</v>
      </c>
      <c r="BU17" s="82">
        <v>9.3155875160738713E-2</v>
      </c>
      <c r="BV17" s="82">
        <v>7.941525695714477E-2</v>
      </c>
      <c r="BW17" s="82">
        <v>7.7333085540841381E-2</v>
      </c>
      <c r="BX17" s="82">
        <v>7.5173625290325993E-2</v>
      </c>
      <c r="BY17" s="82">
        <v>7.297870292746951E-2</v>
      </c>
      <c r="BZ17" s="82">
        <v>8.5229020651454254E-2</v>
      </c>
      <c r="CA17" s="82">
        <v>8.2148936098114966E-2</v>
      </c>
      <c r="CB17" s="82">
        <v>7.9017357122523765E-2</v>
      </c>
      <c r="CC17" s="82">
        <v>7.6013906253260724E-2</v>
      </c>
      <c r="CD17" s="82">
        <v>7.44856965513533E-2</v>
      </c>
      <c r="CE17" s="82">
        <v>7.4302308161341521E-2</v>
      </c>
      <c r="CF17" s="82">
        <v>7.7989861779563505E-2</v>
      </c>
      <c r="CG17" s="82">
        <v>8.0404990997469283E-2</v>
      </c>
      <c r="CH17" s="82">
        <v>6.3949147529019409E-2</v>
      </c>
      <c r="CI17" s="82">
        <v>6.329372072852224E-2</v>
      </c>
      <c r="CJ17" s="82">
        <v>5.9806810027492809E-2</v>
      </c>
      <c r="CK17" s="82">
        <v>5.6697835480705103E-2</v>
      </c>
      <c r="CL17" s="82">
        <v>5.3799493650152179E-2</v>
      </c>
      <c r="CM17" s="82">
        <v>4.0225367405029765E-2</v>
      </c>
      <c r="CN17" s="82">
        <v>3.6993787205694281E-2</v>
      </c>
      <c r="CO17" s="82">
        <v>3.4271160397878593E-2</v>
      </c>
      <c r="CP17" s="82">
        <v>3.2294649503655931E-2</v>
      </c>
      <c r="CQ17" s="82">
        <v>3.2847564480246727E-2</v>
      </c>
      <c r="CR17" s="82">
        <v>3.3919009460337823E-2</v>
      </c>
      <c r="CS17" s="82">
        <v>3.5299994193455621E-2</v>
      </c>
    </row>
    <row r="18" spans="1:97" s="26" customFormat="1" ht="15" customHeight="1" x14ac:dyDescent="0.25">
      <c r="A18" s="77"/>
      <c r="B18" s="78"/>
      <c r="C18" s="78" t="s">
        <v>6</v>
      </c>
      <c r="D18" s="80" t="s">
        <v>98</v>
      </c>
      <c r="E18" s="81">
        <v>0.10406198371972167</v>
      </c>
      <c r="F18" s="82">
        <v>2.8576692289758222E-2</v>
      </c>
      <c r="G18" s="82">
        <v>1.2880870398604662E-2</v>
      </c>
      <c r="H18" s="82">
        <v>6.4909681920584841E-2</v>
      </c>
      <c r="I18" s="82">
        <v>0.11767076919957221</v>
      </c>
      <c r="J18" s="82">
        <v>0.3441284610387173</v>
      </c>
      <c r="K18" s="82">
        <v>0.33884496668360581</v>
      </c>
      <c r="L18" s="82">
        <v>0.21758622323701368</v>
      </c>
      <c r="M18" s="82">
        <v>5.0550948266362861E-2</v>
      </c>
      <c r="N18" s="82">
        <v>0.28827337435004602</v>
      </c>
      <c r="O18" s="82">
        <v>0.27672245973836035</v>
      </c>
      <c r="P18" s="82">
        <v>0.27443165466509367</v>
      </c>
      <c r="Q18" s="82">
        <v>9.5069925287163352E-3</v>
      </c>
      <c r="R18" s="82">
        <v>9.5042912770238686E-2</v>
      </c>
      <c r="S18" s="82">
        <v>2.3606431265028031E-2</v>
      </c>
      <c r="T18" s="82">
        <v>1.9259145437076044E-2</v>
      </c>
      <c r="U18" s="82">
        <v>5.9524013290146102E-3</v>
      </c>
      <c r="V18" s="82">
        <v>1.5235540229847263E-2</v>
      </c>
      <c r="W18" s="82">
        <v>1.3960064399832798E-2</v>
      </c>
      <c r="X18" s="82">
        <v>1.1999420085700959E-2</v>
      </c>
      <c r="Y18" s="82">
        <v>6.1877857427354512E-4</v>
      </c>
      <c r="Z18" s="82">
        <v>1.7990401174110392E-2</v>
      </c>
      <c r="AA18" s="82">
        <v>1.8743825536075984E-2</v>
      </c>
      <c r="AB18" s="82">
        <v>2.3359784032166833E-2</v>
      </c>
      <c r="AC18" s="82">
        <v>3.2668198122018849E-2</v>
      </c>
      <c r="AD18" s="82">
        <v>3.5730757539229149E-2</v>
      </c>
      <c r="AE18" s="82">
        <v>3.0003865729032478E-2</v>
      </c>
      <c r="AF18" s="82">
        <v>2.8870399194277044E-2</v>
      </c>
      <c r="AG18" s="82">
        <v>4.1919578345882884E-2</v>
      </c>
      <c r="AH18" s="82">
        <v>5.2764602086421197E-2</v>
      </c>
      <c r="AI18" s="82">
        <v>4.449379773668375E-2</v>
      </c>
      <c r="AJ18" s="82">
        <v>4.1987297734985093E-2</v>
      </c>
      <c r="AK18" s="82">
        <v>3.3540642816135932E-2</v>
      </c>
      <c r="AL18" s="82">
        <v>4.0518356134729747E-2</v>
      </c>
      <c r="AM18" s="82">
        <v>3.7279068209487808E-2</v>
      </c>
      <c r="AN18" s="82">
        <v>3.2046365869184329E-2</v>
      </c>
      <c r="AO18" s="82">
        <v>3.2957441232656676E-2</v>
      </c>
      <c r="AP18" s="82">
        <v>9.9880466765356613E-2</v>
      </c>
      <c r="AQ18" s="82">
        <v>2.2109212461471759</v>
      </c>
      <c r="AR18" s="82">
        <v>1.7750955888566904</v>
      </c>
      <c r="AS18" s="82">
        <v>1.3834929225343156</v>
      </c>
      <c r="AT18" s="82">
        <v>0.3109385585717846</v>
      </c>
      <c r="AU18" s="82">
        <v>0.29734263688209284</v>
      </c>
      <c r="AV18" s="82">
        <v>0.27594688676186468</v>
      </c>
      <c r="AW18" s="82">
        <v>0.27067983366567572</v>
      </c>
      <c r="AX18" s="82">
        <v>0.28582058824494949</v>
      </c>
      <c r="AY18" s="82">
        <v>0.2592678371318245</v>
      </c>
      <c r="AZ18" s="82">
        <v>0.2500733636671818</v>
      </c>
      <c r="BA18" s="82">
        <v>0.23481081243229449</v>
      </c>
      <c r="BB18" s="82">
        <v>0.30557839101585599</v>
      </c>
      <c r="BC18" s="82">
        <v>0.27843385222407341</v>
      </c>
      <c r="BD18" s="82">
        <v>0.28472919725071788</v>
      </c>
      <c r="BE18" s="82">
        <v>0.26868150390636669</v>
      </c>
      <c r="BF18" s="82">
        <v>0.23627460284887844</v>
      </c>
      <c r="BG18" s="82">
        <v>0.22981678875443842</v>
      </c>
      <c r="BH18" s="82">
        <v>0.21676607861665181</v>
      </c>
      <c r="BI18" s="82">
        <v>0.2127432954507722</v>
      </c>
      <c r="BJ18" s="82">
        <v>0.21024139665466274</v>
      </c>
      <c r="BK18" s="82">
        <v>0.20568294879773205</v>
      </c>
      <c r="BL18" s="82">
        <v>0.19505781341167877</v>
      </c>
      <c r="BM18" s="82">
        <v>0.19260111856611464</v>
      </c>
      <c r="BN18" s="82">
        <v>0.18843771529230086</v>
      </c>
      <c r="BO18" s="82">
        <v>0.17935421813671878</v>
      </c>
      <c r="BP18" s="82">
        <v>0.17572480950426528</v>
      </c>
      <c r="BQ18" s="82">
        <v>0.17313982573270209</v>
      </c>
      <c r="BR18" s="82">
        <v>0.17554682427395962</v>
      </c>
      <c r="BS18" s="82">
        <v>0.16304651101876452</v>
      </c>
      <c r="BT18" s="82">
        <v>0.16067452550681438</v>
      </c>
      <c r="BU18" s="82">
        <v>0.15798138695232863</v>
      </c>
      <c r="BV18" s="82">
        <v>0.18865740898083697</v>
      </c>
      <c r="BW18" s="82">
        <v>1.3745831693861899E-2</v>
      </c>
      <c r="BX18" s="82">
        <v>1.1294884015716086E-2</v>
      </c>
      <c r="BY18" s="82">
        <v>1.121765238248148E-2</v>
      </c>
      <c r="BZ18" s="82">
        <v>1.0310884362871659E-2</v>
      </c>
      <c r="CA18" s="82">
        <v>7.9296269334333848E-3</v>
      </c>
      <c r="CB18" s="82">
        <v>8.1608104171125607E-3</v>
      </c>
      <c r="CC18" s="82">
        <v>8.0048932745629443E-3</v>
      </c>
      <c r="CD18" s="82">
        <v>4.4537612424693524E-3</v>
      </c>
      <c r="CE18" s="82">
        <v>4.4097991967223232E-3</v>
      </c>
      <c r="CF18" s="82">
        <v>4.5942084079527382E-3</v>
      </c>
      <c r="CG18" s="82">
        <v>4.5899851165372334E-3</v>
      </c>
      <c r="CH18" s="82">
        <v>4.1138597831472147E-3</v>
      </c>
      <c r="CI18" s="82">
        <v>4.0658580533959581E-3</v>
      </c>
      <c r="CJ18" s="82">
        <v>3.8371893914336173E-3</v>
      </c>
      <c r="CK18" s="82">
        <v>3.6287781999449703E-3</v>
      </c>
      <c r="CL18" s="82">
        <v>3.439086845844706E-3</v>
      </c>
      <c r="CM18" s="82">
        <v>3.2632808998692806E-3</v>
      </c>
      <c r="CN18" s="82">
        <v>3.0649255661538005E-3</v>
      </c>
      <c r="CO18" s="82">
        <v>2.8997238829173593E-3</v>
      </c>
      <c r="CP18" s="82">
        <v>2.7905840629000997E-3</v>
      </c>
      <c r="CQ18" s="82">
        <v>2.7051356337901285E-3</v>
      </c>
      <c r="CR18" s="82">
        <v>2.6544290052244626E-3</v>
      </c>
      <c r="CS18" s="82">
        <v>2.6328367081374033E-3</v>
      </c>
    </row>
    <row r="19" spans="1:97" s="26" customFormat="1" ht="15" customHeight="1" x14ac:dyDescent="0.25">
      <c r="A19" s="77"/>
      <c r="B19" s="71" t="s">
        <v>30</v>
      </c>
      <c r="C19" s="71"/>
      <c r="D19" s="72"/>
      <c r="E19" s="75">
        <v>1.8453121217767401</v>
      </c>
      <c r="F19" s="76">
        <v>2.4118647372927042</v>
      </c>
      <c r="G19" s="76">
        <v>2.2376863465951891</v>
      </c>
      <c r="H19" s="76">
        <v>2.5347096201460046</v>
      </c>
      <c r="I19" s="76">
        <v>2.6914383614588142</v>
      </c>
      <c r="J19" s="76">
        <v>2.9589206878367804</v>
      </c>
      <c r="K19" s="76">
        <v>2.8899851193709911</v>
      </c>
      <c r="L19" s="76">
        <v>2.7133803749943182</v>
      </c>
      <c r="M19" s="76">
        <v>2.4327383429529204</v>
      </c>
      <c r="N19" s="76">
        <v>2.6287300165390328</v>
      </c>
      <c r="O19" s="76">
        <v>2.4191640806907042</v>
      </c>
      <c r="P19" s="76">
        <v>2.2720650158963487</v>
      </c>
      <c r="Q19" s="76">
        <v>1.9886178827401728</v>
      </c>
      <c r="R19" s="76">
        <v>1.9827247123047091</v>
      </c>
      <c r="S19" s="76">
        <v>1.7351610092599552</v>
      </c>
      <c r="T19" s="76">
        <v>1.6010598347195524</v>
      </c>
      <c r="U19" s="76">
        <v>1.5226161878520958</v>
      </c>
      <c r="V19" s="76">
        <v>1.4418062787853412</v>
      </c>
      <c r="W19" s="76">
        <v>1.4742846199410626</v>
      </c>
      <c r="X19" s="76">
        <v>1.4211638415560879</v>
      </c>
      <c r="Y19" s="76">
        <v>1.3913659194382417</v>
      </c>
      <c r="Z19" s="76">
        <v>1.4371895733256799</v>
      </c>
      <c r="AA19" s="76">
        <v>1.41179117022122</v>
      </c>
      <c r="AB19" s="76">
        <v>1.3265803869919923</v>
      </c>
      <c r="AC19" s="76">
        <v>1.3212015503845613</v>
      </c>
      <c r="AD19" s="76">
        <v>1.3449942706209579</v>
      </c>
      <c r="AE19" s="76">
        <v>1.352594952197866</v>
      </c>
      <c r="AF19" s="76">
        <v>1.3694097126404161</v>
      </c>
      <c r="AG19" s="76">
        <v>1.3685622172429079</v>
      </c>
      <c r="AH19" s="76">
        <v>1.3040471075977234</v>
      </c>
      <c r="AI19" s="76">
        <v>1.2487791690976968</v>
      </c>
      <c r="AJ19" s="76">
        <v>1.2045931163723282</v>
      </c>
      <c r="AK19" s="76">
        <v>1.1573371218573227</v>
      </c>
      <c r="AL19" s="76">
        <v>1.0970981274957088</v>
      </c>
      <c r="AM19" s="76">
        <v>1.0958537266005657</v>
      </c>
      <c r="AN19" s="76">
        <v>1.0857282830391455</v>
      </c>
      <c r="AO19" s="76">
        <v>1.0490002161016563</v>
      </c>
      <c r="AP19" s="76">
        <v>1.1686538679174758</v>
      </c>
      <c r="AQ19" s="76">
        <v>3.2888048138918693</v>
      </c>
      <c r="AR19" s="76">
        <v>2.8339024419370378</v>
      </c>
      <c r="AS19" s="76">
        <v>2.4602961920166857</v>
      </c>
      <c r="AT19" s="76">
        <v>1.4201443964581115</v>
      </c>
      <c r="AU19" s="76">
        <v>1.4228096783954975</v>
      </c>
      <c r="AV19" s="76">
        <v>1.3984958238074991</v>
      </c>
      <c r="AW19" s="76">
        <v>1.3802485779273153</v>
      </c>
      <c r="AX19" s="76">
        <v>1.398254747576277</v>
      </c>
      <c r="AY19" s="76">
        <v>1.3336126904691046</v>
      </c>
      <c r="AZ19" s="76">
        <v>1.2615700083579395</v>
      </c>
      <c r="BA19" s="76">
        <v>1.2165619951105384</v>
      </c>
      <c r="BB19" s="76">
        <v>1.2222255530591652</v>
      </c>
      <c r="BC19" s="76">
        <v>1.1818668718394565</v>
      </c>
      <c r="BD19" s="76">
        <v>1.1839203836844567</v>
      </c>
      <c r="BE19" s="76">
        <v>1.1513445775364146</v>
      </c>
      <c r="BF19" s="76">
        <v>1.163092695122574</v>
      </c>
      <c r="BG19" s="76">
        <v>1.1531697300676353</v>
      </c>
      <c r="BH19" s="76">
        <v>1.1372003567269353</v>
      </c>
      <c r="BI19" s="76">
        <v>1.0922800292547894</v>
      </c>
      <c r="BJ19" s="76">
        <v>1.1234389488900058</v>
      </c>
      <c r="BK19" s="76">
        <v>1.154376724745618</v>
      </c>
      <c r="BL19" s="76">
        <v>1.1684932616118227</v>
      </c>
      <c r="BM19" s="76">
        <v>1.179577502357491</v>
      </c>
      <c r="BN19" s="76">
        <v>1.2104788761451488</v>
      </c>
      <c r="BO19" s="76">
        <v>1.178021995805925</v>
      </c>
      <c r="BP19" s="76">
        <v>1.0017463019319719</v>
      </c>
      <c r="BQ19" s="76">
        <v>1.1103685787397533</v>
      </c>
      <c r="BR19" s="76">
        <v>1.1209833711185881</v>
      </c>
      <c r="BS19" s="76">
        <v>1.0502130146351516</v>
      </c>
      <c r="BT19" s="76">
        <v>1.06810188753742</v>
      </c>
      <c r="BU19" s="76">
        <v>1.0695870684301161</v>
      </c>
      <c r="BV19" s="76">
        <v>1.1355715359548535</v>
      </c>
      <c r="BW19" s="76">
        <v>0.96820511969152712</v>
      </c>
      <c r="BX19" s="76">
        <v>0.97625369943478513</v>
      </c>
      <c r="BY19" s="76">
        <v>0.97138051189807284</v>
      </c>
      <c r="BZ19" s="76">
        <v>1.0632753784783959</v>
      </c>
      <c r="CA19" s="76">
        <v>1.0786300852359567</v>
      </c>
      <c r="CB19" s="76">
        <v>1.1179364929998279</v>
      </c>
      <c r="CC19" s="76">
        <v>1.145250409387726</v>
      </c>
      <c r="CD19" s="76">
        <v>1.356795016536974</v>
      </c>
      <c r="CE19" s="76">
        <v>1.3617543945721451</v>
      </c>
      <c r="CF19" s="76">
        <v>1.3629540597686873</v>
      </c>
      <c r="CG19" s="76">
        <v>1.4856035976017539</v>
      </c>
      <c r="CH19" s="76">
        <v>1.5463845466452502</v>
      </c>
      <c r="CI19" s="76">
        <v>1.4974883378182127</v>
      </c>
      <c r="CJ19" s="76">
        <v>1.4227775920084957</v>
      </c>
      <c r="CK19" s="76">
        <v>1.3347711865564733</v>
      </c>
      <c r="CL19" s="76">
        <v>1.4232632151250055</v>
      </c>
      <c r="CM19" s="76">
        <v>1.472296246377804</v>
      </c>
      <c r="CN19" s="76">
        <v>1.3222503139241331</v>
      </c>
      <c r="CO19" s="76">
        <v>1.5030597762900686</v>
      </c>
      <c r="CP19" s="76">
        <v>1.4952397312696164</v>
      </c>
      <c r="CQ19" s="76">
        <v>1.3840123983906076</v>
      </c>
      <c r="CR19" s="76">
        <v>1.5414809656038047</v>
      </c>
      <c r="CS19" s="76">
        <v>1.5594739749020139</v>
      </c>
    </row>
    <row r="20" spans="1:97" s="26" customFormat="1" ht="3.75" customHeight="1" x14ac:dyDescent="0.25">
      <c r="A20" s="77"/>
      <c r="B20" s="78"/>
      <c r="C20" s="78"/>
      <c r="D20" s="80"/>
      <c r="E20" s="80"/>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c r="CL20" s="83"/>
      <c r="CM20" s="83"/>
      <c r="CN20" s="83"/>
      <c r="CO20" s="83"/>
      <c r="CP20" s="83"/>
      <c r="CQ20" s="83"/>
      <c r="CR20" s="83"/>
      <c r="CS20" s="83"/>
    </row>
    <row r="21" spans="1:97" s="26" customFormat="1" ht="15" customHeight="1" x14ac:dyDescent="0.25">
      <c r="A21" s="74"/>
      <c r="B21" s="71" t="s">
        <v>12</v>
      </c>
      <c r="C21" s="71"/>
      <c r="D21" s="72"/>
      <c r="E21" s="80"/>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c r="CJ21" s="83"/>
      <c r="CK21" s="83"/>
      <c r="CL21" s="83"/>
      <c r="CM21" s="83"/>
      <c r="CN21" s="83"/>
      <c r="CO21" s="83"/>
      <c r="CP21" s="83"/>
      <c r="CQ21" s="83"/>
      <c r="CR21" s="83"/>
      <c r="CS21" s="83"/>
    </row>
    <row r="22" spans="1:97" s="26" customFormat="1" ht="15" customHeight="1" x14ac:dyDescent="0.25">
      <c r="A22" s="74"/>
      <c r="B22" s="71" t="s">
        <v>3</v>
      </c>
      <c r="C22" s="78"/>
      <c r="D22" s="72"/>
      <c r="E22" s="75">
        <v>1.8821244742152985E-3</v>
      </c>
      <c r="F22" s="76">
        <v>0.16642439033079862</v>
      </c>
      <c r="G22" s="76">
        <v>0.14532204217539951</v>
      </c>
      <c r="H22" s="76">
        <v>0.14131386504650406</v>
      </c>
      <c r="I22" s="76">
        <v>5.3251906627613983E-2</v>
      </c>
      <c r="J22" s="76">
        <v>4.1076596604092588E-2</v>
      </c>
      <c r="K22" s="76">
        <v>4.0140443936386494E-2</v>
      </c>
      <c r="L22" s="76">
        <v>3.5449567833989268E-2</v>
      </c>
      <c r="M22" s="76">
        <v>4.0286175066067922E-2</v>
      </c>
      <c r="N22" s="76">
        <v>4.4530933003365115E-2</v>
      </c>
      <c r="O22" s="76">
        <v>3.4782560899441775E-2</v>
      </c>
      <c r="P22" s="76">
        <v>9.0310935136274588E-8</v>
      </c>
      <c r="Q22" s="76">
        <v>0</v>
      </c>
      <c r="R22" s="76">
        <v>2.4227765734159545E-5</v>
      </c>
      <c r="S22" s="76">
        <v>9.74109115717625E-7</v>
      </c>
      <c r="T22" s="76">
        <v>2.6933360971450057E-9</v>
      </c>
      <c r="U22" s="76">
        <v>0</v>
      </c>
      <c r="V22" s="76">
        <v>0</v>
      </c>
      <c r="W22" s="76">
        <v>0</v>
      </c>
      <c r="X22" s="76">
        <v>0</v>
      </c>
      <c r="Y22" s="76">
        <v>0</v>
      </c>
      <c r="Z22" s="76">
        <v>0</v>
      </c>
      <c r="AA22" s="76">
        <v>0</v>
      </c>
      <c r="AB22" s="76">
        <v>0</v>
      </c>
      <c r="AC22" s="76">
        <v>0</v>
      </c>
      <c r="AD22" s="76">
        <v>0</v>
      </c>
      <c r="AE22" s="76">
        <v>0</v>
      </c>
      <c r="AF22" s="76">
        <v>0</v>
      </c>
      <c r="AG22" s="76">
        <v>1.2247213854517961E-5</v>
      </c>
      <c r="AH22" s="76">
        <v>0</v>
      </c>
      <c r="AI22" s="76">
        <v>0</v>
      </c>
      <c r="AJ22" s="76">
        <v>0</v>
      </c>
      <c r="AK22" s="76">
        <v>0</v>
      </c>
      <c r="AL22" s="76">
        <v>0</v>
      </c>
      <c r="AM22" s="76">
        <v>0</v>
      </c>
      <c r="AN22" s="76">
        <v>0</v>
      </c>
      <c r="AO22" s="76">
        <v>0</v>
      </c>
      <c r="AP22" s="76">
        <v>0</v>
      </c>
      <c r="AQ22" s="76">
        <v>0</v>
      </c>
      <c r="AR22" s="76">
        <v>0</v>
      </c>
      <c r="AS22" s="76">
        <v>0</v>
      </c>
      <c r="AT22" s="76">
        <v>0</v>
      </c>
      <c r="AU22" s="76">
        <v>0</v>
      </c>
      <c r="AV22" s="76">
        <v>0</v>
      </c>
      <c r="AW22" s="76">
        <v>0</v>
      </c>
      <c r="AX22" s="76">
        <v>0</v>
      </c>
      <c r="AY22" s="76">
        <v>0</v>
      </c>
      <c r="AZ22" s="76">
        <v>0</v>
      </c>
      <c r="BA22" s="76">
        <v>0</v>
      </c>
      <c r="BB22" s="76">
        <v>0</v>
      </c>
      <c r="BC22" s="76">
        <v>0</v>
      </c>
      <c r="BD22" s="76">
        <v>0</v>
      </c>
      <c r="BE22" s="76">
        <v>0</v>
      </c>
      <c r="BF22" s="76">
        <v>0</v>
      </c>
      <c r="BG22" s="76">
        <v>0</v>
      </c>
      <c r="BH22" s="76">
        <v>0</v>
      </c>
      <c r="BI22" s="76">
        <v>0</v>
      </c>
      <c r="BJ22" s="76">
        <v>0</v>
      </c>
      <c r="BK22" s="76">
        <v>0</v>
      </c>
      <c r="BL22" s="76">
        <v>0</v>
      </c>
      <c r="BM22" s="76">
        <v>0</v>
      </c>
      <c r="BN22" s="76">
        <v>0</v>
      </c>
      <c r="BO22" s="76">
        <v>0</v>
      </c>
      <c r="BP22" s="76">
        <v>0</v>
      </c>
      <c r="BQ22" s="76">
        <v>0</v>
      </c>
      <c r="BR22" s="76">
        <v>0</v>
      </c>
      <c r="BS22" s="76">
        <v>0</v>
      </c>
      <c r="BT22" s="76">
        <v>0</v>
      </c>
      <c r="BU22" s="76">
        <v>0</v>
      </c>
      <c r="BV22" s="76">
        <v>0</v>
      </c>
      <c r="BW22" s="76">
        <v>0</v>
      </c>
      <c r="BX22" s="76">
        <v>0</v>
      </c>
      <c r="BY22" s="76">
        <v>0</v>
      </c>
      <c r="BZ22" s="76">
        <v>0</v>
      </c>
      <c r="CA22" s="76">
        <v>0</v>
      </c>
      <c r="CB22" s="76">
        <v>0</v>
      </c>
      <c r="CC22" s="76">
        <v>0</v>
      </c>
      <c r="CD22" s="76">
        <v>0</v>
      </c>
      <c r="CE22" s="76">
        <v>0</v>
      </c>
      <c r="CF22" s="76">
        <v>0</v>
      </c>
      <c r="CG22" s="76">
        <v>0</v>
      </c>
      <c r="CH22" s="76">
        <v>0</v>
      </c>
      <c r="CI22" s="76">
        <v>0</v>
      </c>
      <c r="CJ22" s="76">
        <v>0</v>
      </c>
      <c r="CK22" s="76">
        <v>0</v>
      </c>
      <c r="CL22" s="76">
        <v>0</v>
      </c>
      <c r="CM22" s="76">
        <v>0</v>
      </c>
      <c r="CN22" s="76">
        <v>0</v>
      </c>
      <c r="CO22" s="76">
        <v>0</v>
      </c>
      <c r="CP22" s="76">
        <v>0</v>
      </c>
      <c r="CQ22" s="76">
        <v>0</v>
      </c>
      <c r="CR22" s="76">
        <v>0</v>
      </c>
      <c r="CS22" s="76">
        <v>0</v>
      </c>
    </row>
    <row r="23" spans="1:97" s="26" customFormat="1" ht="15" customHeight="1" x14ac:dyDescent="0.25">
      <c r="A23" s="77"/>
      <c r="B23" s="78"/>
      <c r="C23" s="78" t="s">
        <v>6</v>
      </c>
      <c r="D23" s="80" t="s">
        <v>13</v>
      </c>
      <c r="E23" s="81">
        <v>4.6383060225719919E-2</v>
      </c>
      <c r="F23" s="82">
        <v>3.36044912410648E-2</v>
      </c>
      <c r="G23" s="82">
        <v>2.1887939952471732E-2</v>
      </c>
      <c r="H23" s="82">
        <v>0</v>
      </c>
      <c r="I23" s="82">
        <v>0</v>
      </c>
      <c r="J23" s="82">
        <v>0</v>
      </c>
      <c r="K23" s="82">
        <v>0</v>
      </c>
      <c r="L23" s="82">
        <v>0</v>
      </c>
      <c r="M23" s="82">
        <v>0</v>
      </c>
      <c r="N23" s="82">
        <v>0</v>
      </c>
      <c r="O23" s="82">
        <v>0</v>
      </c>
      <c r="P23" s="82">
        <v>0</v>
      </c>
      <c r="Q23" s="82">
        <v>0</v>
      </c>
      <c r="R23" s="82">
        <v>0</v>
      </c>
      <c r="S23" s="82">
        <v>0</v>
      </c>
      <c r="T23" s="82">
        <v>0</v>
      </c>
      <c r="U23" s="82">
        <v>0</v>
      </c>
      <c r="V23" s="82">
        <v>0</v>
      </c>
      <c r="W23" s="82">
        <v>0</v>
      </c>
      <c r="X23" s="82">
        <v>0</v>
      </c>
      <c r="Y23" s="82">
        <v>0</v>
      </c>
      <c r="Z23" s="82">
        <v>0</v>
      </c>
      <c r="AA23" s="82">
        <v>0</v>
      </c>
      <c r="AB23" s="82">
        <v>0</v>
      </c>
      <c r="AC23" s="82">
        <v>0</v>
      </c>
      <c r="AD23" s="82">
        <v>0</v>
      </c>
      <c r="AE23" s="82">
        <v>0</v>
      </c>
      <c r="AF23" s="82">
        <v>0</v>
      </c>
      <c r="AG23" s="82">
        <v>0</v>
      </c>
      <c r="AH23" s="82">
        <v>0</v>
      </c>
      <c r="AI23" s="82">
        <v>0</v>
      </c>
      <c r="AJ23" s="82">
        <v>0</v>
      </c>
      <c r="AK23" s="82">
        <v>0</v>
      </c>
      <c r="AL23" s="82">
        <v>0</v>
      </c>
      <c r="AM23" s="82">
        <v>0</v>
      </c>
      <c r="AN23" s="82">
        <v>0</v>
      </c>
      <c r="AO23" s="82">
        <v>0</v>
      </c>
      <c r="AP23" s="82">
        <v>0</v>
      </c>
      <c r="AQ23" s="82">
        <v>0</v>
      </c>
      <c r="AR23" s="82">
        <v>0</v>
      </c>
      <c r="AS23" s="82">
        <v>0</v>
      </c>
      <c r="AT23" s="82">
        <v>0</v>
      </c>
      <c r="AU23" s="82">
        <v>0</v>
      </c>
      <c r="AV23" s="82">
        <v>0</v>
      </c>
      <c r="AW23" s="82">
        <v>0</v>
      </c>
      <c r="AX23" s="82">
        <v>0</v>
      </c>
      <c r="AY23" s="82">
        <v>0</v>
      </c>
      <c r="AZ23" s="82">
        <v>0</v>
      </c>
      <c r="BA23" s="82">
        <v>0</v>
      </c>
      <c r="BB23" s="82">
        <v>0</v>
      </c>
      <c r="BC23" s="82">
        <v>0</v>
      </c>
      <c r="BD23" s="82">
        <v>0</v>
      </c>
      <c r="BE23" s="82">
        <v>0</v>
      </c>
      <c r="BF23" s="82">
        <v>0</v>
      </c>
      <c r="BG23" s="82">
        <v>0</v>
      </c>
      <c r="BH23" s="82">
        <v>0</v>
      </c>
      <c r="BI23" s="82">
        <v>0</v>
      </c>
      <c r="BJ23" s="82">
        <v>0</v>
      </c>
      <c r="BK23" s="82">
        <v>0</v>
      </c>
      <c r="BL23" s="82">
        <v>0</v>
      </c>
      <c r="BM23" s="82">
        <v>0</v>
      </c>
      <c r="BN23" s="82">
        <v>0</v>
      </c>
      <c r="BO23" s="82">
        <v>0</v>
      </c>
      <c r="BP23" s="82">
        <v>0</v>
      </c>
      <c r="BQ23" s="82">
        <v>0</v>
      </c>
      <c r="BR23" s="82">
        <v>0</v>
      </c>
      <c r="BS23" s="82">
        <v>0</v>
      </c>
      <c r="BT23" s="82">
        <v>0</v>
      </c>
      <c r="BU23" s="82">
        <v>0</v>
      </c>
      <c r="BV23" s="82">
        <v>0</v>
      </c>
      <c r="BW23" s="82">
        <v>0</v>
      </c>
      <c r="BX23" s="82">
        <v>0</v>
      </c>
      <c r="BY23" s="82">
        <v>0</v>
      </c>
      <c r="BZ23" s="82">
        <v>0</v>
      </c>
      <c r="CA23" s="82">
        <v>0</v>
      </c>
      <c r="CB23" s="82">
        <v>0</v>
      </c>
      <c r="CC23" s="82">
        <v>0</v>
      </c>
      <c r="CD23" s="82">
        <v>0</v>
      </c>
      <c r="CE23" s="82">
        <v>0</v>
      </c>
      <c r="CF23" s="82">
        <v>0</v>
      </c>
      <c r="CG23" s="82">
        <v>0</v>
      </c>
      <c r="CH23" s="82">
        <v>0</v>
      </c>
      <c r="CI23" s="82">
        <v>0</v>
      </c>
      <c r="CJ23" s="82">
        <v>0</v>
      </c>
      <c r="CK23" s="82">
        <v>0</v>
      </c>
      <c r="CL23" s="82">
        <v>0</v>
      </c>
      <c r="CM23" s="82">
        <v>0</v>
      </c>
      <c r="CN23" s="82">
        <v>0</v>
      </c>
      <c r="CO23" s="82">
        <v>0</v>
      </c>
      <c r="CP23" s="82">
        <v>0</v>
      </c>
      <c r="CQ23" s="82">
        <v>0</v>
      </c>
      <c r="CR23" s="82">
        <v>0</v>
      </c>
      <c r="CS23" s="82">
        <v>0</v>
      </c>
    </row>
    <row r="24" spans="1:97" s="20" customFormat="1" ht="15" customHeight="1" x14ac:dyDescent="0.3">
      <c r="A24" s="74"/>
      <c r="B24" s="71" t="s">
        <v>31</v>
      </c>
      <c r="C24" s="71"/>
      <c r="D24" s="72"/>
      <c r="E24" s="75">
        <v>4.826518469993521E-2</v>
      </c>
      <c r="F24" s="76">
        <v>0.20002888157186338</v>
      </c>
      <c r="G24" s="76">
        <v>0.16720998212787125</v>
      </c>
      <c r="H24" s="76">
        <v>0.14131386504650406</v>
      </c>
      <c r="I24" s="76">
        <v>5.3251906627613983E-2</v>
      </c>
      <c r="J24" s="76">
        <v>4.1076596604092588E-2</v>
      </c>
      <c r="K24" s="76">
        <v>4.0140443936386494E-2</v>
      </c>
      <c r="L24" s="76">
        <v>3.5449567833989268E-2</v>
      </c>
      <c r="M24" s="76">
        <v>4.0286175066067922E-2</v>
      </c>
      <c r="N24" s="76">
        <v>4.4530933003365115E-2</v>
      </c>
      <c r="O24" s="76">
        <v>3.4782560899441775E-2</v>
      </c>
      <c r="P24" s="76">
        <v>9.0310935136274588E-8</v>
      </c>
      <c r="Q24" s="76">
        <v>0</v>
      </c>
      <c r="R24" s="76">
        <v>2.4227765734159545E-5</v>
      </c>
      <c r="S24" s="76">
        <v>9.74109115717625E-7</v>
      </c>
      <c r="T24" s="76">
        <v>2.6933360971450057E-9</v>
      </c>
      <c r="U24" s="76">
        <v>0</v>
      </c>
      <c r="V24" s="76">
        <v>0</v>
      </c>
      <c r="W24" s="76">
        <v>0</v>
      </c>
      <c r="X24" s="76">
        <v>0</v>
      </c>
      <c r="Y24" s="76">
        <v>0</v>
      </c>
      <c r="Z24" s="76">
        <v>0</v>
      </c>
      <c r="AA24" s="76">
        <v>0</v>
      </c>
      <c r="AB24" s="76">
        <v>0</v>
      </c>
      <c r="AC24" s="76">
        <v>0</v>
      </c>
      <c r="AD24" s="76">
        <v>0</v>
      </c>
      <c r="AE24" s="76">
        <v>0</v>
      </c>
      <c r="AF24" s="76">
        <v>0</v>
      </c>
      <c r="AG24" s="76">
        <v>1.2247213854517961E-5</v>
      </c>
      <c r="AH24" s="76">
        <v>0</v>
      </c>
      <c r="AI24" s="76">
        <v>0</v>
      </c>
      <c r="AJ24" s="76">
        <v>0</v>
      </c>
      <c r="AK24" s="76">
        <v>0</v>
      </c>
      <c r="AL24" s="76">
        <v>0</v>
      </c>
      <c r="AM24" s="76">
        <v>0</v>
      </c>
      <c r="AN24" s="76">
        <v>0</v>
      </c>
      <c r="AO24" s="76">
        <v>0</v>
      </c>
      <c r="AP24" s="76">
        <v>0</v>
      </c>
      <c r="AQ24" s="76">
        <v>0</v>
      </c>
      <c r="AR24" s="76">
        <v>0</v>
      </c>
      <c r="AS24" s="76">
        <v>0</v>
      </c>
      <c r="AT24" s="76">
        <v>0</v>
      </c>
      <c r="AU24" s="76">
        <v>0</v>
      </c>
      <c r="AV24" s="76">
        <v>0</v>
      </c>
      <c r="AW24" s="76">
        <v>0</v>
      </c>
      <c r="AX24" s="76">
        <v>0</v>
      </c>
      <c r="AY24" s="76">
        <v>0</v>
      </c>
      <c r="AZ24" s="76">
        <v>0</v>
      </c>
      <c r="BA24" s="76">
        <v>0</v>
      </c>
      <c r="BB24" s="76">
        <v>0</v>
      </c>
      <c r="BC24" s="76">
        <v>0</v>
      </c>
      <c r="BD24" s="76">
        <v>0</v>
      </c>
      <c r="BE24" s="76">
        <v>0</v>
      </c>
      <c r="BF24" s="76">
        <v>0</v>
      </c>
      <c r="BG24" s="76">
        <v>0</v>
      </c>
      <c r="BH24" s="76">
        <v>0</v>
      </c>
      <c r="BI24" s="76">
        <v>0</v>
      </c>
      <c r="BJ24" s="76">
        <v>0</v>
      </c>
      <c r="BK24" s="76">
        <v>0</v>
      </c>
      <c r="BL24" s="76">
        <v>0</v>
      </c>
      <c r="BM24" s="76">
        <v>0</v>
      </c>
      <c r="BN24" s="76">
        <v>0</v>
      </c>
      <c r="BO24" s="76">
        <v>0</v>
      </c>
      <c r="BP24" s="76">
        <v>0</v>
      </c>
      <c r="BQ24" s="76">
        <v>0</v>
      </c>
      <c r="BR24" s="76">
        <v>0</v>
      </c>
      <c r="BS24" s="76">
        <v>0</v>
      </c>
      <c r="BT24" s="76">
        <v>0</v>
      </c>
      <c r="BU24" s="76">
        <v>0</v>
      </c>
      <c r="BV24" s="76">
        <v>0</v>
      </c>
      <c r="BW24" s="76">
        <v>0</v>
      </c>
      <c r="BX24" s="76">
        <v>0</v>
      </c>
      <c r="BY24" s="76">
        <v>0</v>
      </c>
      <c r="BZ24" s="76">
        <v>0</v>
      </c>
      <c r="CA24" s="76">
        <v>0</v>
      </c>
      <c r="CB24" s="76">
        <v>0</v>
      </c>
      <c r="CC24" s="76">
        <v>0</v>
      </c>
      <c r="CD24" s="76">
        <v>0</v>
      </c>
      <c r="CE24" s="76">
        <v>0</v>
      </c>
      <c r="CF24" s="76">
        <v>0</v>
      </c>
      <c r="CG24" s="76">
        <v>0</v>
      </c>
      <c r="CH24" s="76">
        <v>0</v>
      </c>
      <c r="CI24" s="76">
        <v>0</v>
      </c>
      <c r="CJ24" s="76">
        <v>0</v>
      </c>
      <c r="CK24" s="76">
        <v>0</v>
      </c>
      <c r="CL24" s="76">
        <v>0</v>
      </c>
      <c r="CM24" s="76">
        <v>0</v>
      </c>
      <c r="CN24" s="76">
        <v>0</v>
      </c>
      <c r="CO24" s="76">
        <v>0</v>
      </c>
      <c r="CP24" s="76">
        <v>0</v>
      </c>
      <c r="CQ24" s="76">
        <v>0</v>
      </c>
      <c r="CR24" s="76">
        <v>0</v>
      </c>
      <c r="CS24" s="76">
        <v>0</v>
      </c>
    </row>
    <row r="25" spans="1:97" s="26" customFormat="1" ht="3.75" customHeight="1" x14ac:dyDescent="0.25">
      <c r="A25" s="77"/>
      <c r="B25" s="78"/>
      <c r="C25" s="78"/>
      <c r="D25" s="80"/>
      <c r="E25" s="80"/>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c r="CG25" s="83"/>
      <c r="CH25" s="83"/>
      <c r="CI25" s="83"/>
      <c r="CJ25" s="83"/>
      <c r="CK25" s="83"/>
      <c r="CL25" s="83"/>
      <c r="CM25" s="83"/>
      <c r="CN25" s="83"/>
      <c r="CO25" s="83"/>
      <c r="CP25" s="83"/>
      <c r="CQ25" s="83"/>
      <c r="CR25" s="83"/>
      <c r="CS25" s="83"/>
    </row>
    <row r="26" spans="1:97" s="26" customFormat="1" ht="15" customHeight="1" x14ac:dyDescent="0.25">
      <c r="A26" s="84" t="s">
        <v>11</v>
      </c>
      <c r="B26" s="70" t="s">
        <v>16</v>
      </c>
      <c r="C26" s="78"/>
      <c r="D26" s="80"/>
      <c r="E26" s="80"/>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c r="CG26" s="83"/>
      <c r="CH26" s="83"/>
      <c r="CI26" s="83"/>
      <c r="CJ26" s="83"/>
      <c r="CK26" s="83"/>
      <c r="CL26" s="83"/>
      <c r="CM26" s="83"/>
      <c r="CN26" s="83"/>
      <c r="CO26" s="83"/>
      <c r="CP26" s="83"/>
      <c r="CQ26" s="83"/>
      <c r="CR26" s="83"/>
      <c r="CS26" s="83"/>
    </row>
    <row r="27" spans="1:97" s="26" customFormat="1" ht="15" customHeight="1" x14ac:dyDescent="0.25">
      <c r="A27" s="85"/>
      <c r="B27" s="71" t="s">
        <v>3</v>
      </c>
      <c r="C27" s="78"/>
      <c r="D27" s="80"/>
      <c r="E27" s="75">
        <v>1.3459010081199409E-2</v>
      </c>
      <c r="F27" s="76">
        <v>1.3967924829063973E-2</v>
      </c>
      <c r="G27" s="76">
        <v>1.5596887536937696E-2</v>
      </c>
      <c r="H27" s="76">
        <v>3.9592811130330891E-2</v>
      </c>
      <c r="I27" s="76">
        <v>3.50771783709607E-2</v>
      </c>
      <c r="J27" s="76">
        <v>2.6297411807987563E-3</v>
      </c>
      <c r="K27" s="76">
        <v>2.3078171224945846E-3</v>
      </c>
      <c r="L27" s="76">
        <v>1.9334957686979563E-3</v>
      </c>
      <c r="M27" s="76">
        <v>1.654266924911377E-3</v>
      </c>
      <c r="N27" s="76">
        <v>1.3332560304909595E-3</v>
      </c>
      <c r="O27" s="76">
        <v>9.6112752701458192E-4</v>
      </c>
      <c r="P27" s="76">
        <v>5.9894431934482512E-4</v>
      </c>
      <c r="Q27" s="76">
        <v>3.1654955737473063E-4</v>
      </c>
      <c r="R27" s="76">
        <v>1.1886809627541553E-2</v>
      </c>
      <c r="S27" s="76">
        <v>2.1629553026943235E-7</v>
      </c>
      <c r="T27" s="76">
        <v>1.9818240074989364E-7</v>
      </c>
      <c r="U27" s="76">
        <v>4.1259592456496303E-4</v>
      </c>
      <c r="V27" s="76">
        <v>4.4109393702607093E-4</v>
      </c>
      <c r="W27" s="76">
        <v>7.7156079362312459E-4</v>
      </c>
      <c r="X27" s="76">
        <v>7.8797253502973022E-4</v>
      </c>
      <c r="Y27" s="76">
        <v>4.0235791644227054E-4</v>
      </c>
      <c r="Z27" s="76">
        <v>2.1897198823522448E-3</v>
      </c>
      <c r="AA27" s="76">
        <v>1.6896222039378714E-3</v>
      </c>
      <c r="AB27" s="76">
        <v>1.0753189894362432E-3</v>
      </c>
      <c r="AC27" s="76">
        <v>1.255090011677484E-3</v>
      </c>
      <c r="AD27" s="76">
        <v>2.1203551430278508E-3</v>
      </c>
      <c r="AE27" s="76">
        <v>1.5857265859076028E-3</v>
      </c>
      <c r="AF27" s="76">
        <v>2.0347820671127708E-3</v>
      </c>
      <c r="AG27" s="76">
        <v>1.9817685897051233E-3</v>
      </c>
      <c r="AH27" s="76">
        <v>1.6334359355528278E-3</v>
      </c>
      <c r="AI27" s="76">
        <v>1.9783173903360259E-3</v>
      </c>
      <c r="AJ27" s="76">
        <v>2.4753276792957926E-2</v>
      </c>
      <c r="AK27" s="76">
        <v>1.3753910217242629E-3</v>
      </c>
      <c r="AL27" s="76">
        <v>7.4890072268829987E-4</v>
      </c>
      <c r="AM27" s="76">
        <v>7.2695721511800183E-4</v>
      </c>
      <c r="AN27" s="76">
        <v>1.5963871316202174E-3</v>
      </c>
      <c r="AO27" s="76">
        <v>1.5618336623530031E-3</v>
      </c>
      <c r="AP27" s="76">
        <v>6.0126684796261369E-4</v>
      </c>
      <c r="AQ27" s="76">
        <v>5.4609153714648556E-4</v>
      </c>
      <c r="AR27" s="76">
        <v>1.3557736673647457E-3</v>
      </c>
      <c r="AS27" s="76">
        <v>1.2905999729142059E-3</v>
      </c>
      <c r="AT27" s="76">
        <v>3.932257140756534E-4</v>
      </c>
      <c r="AU27" s="76">
        <v>3.417736655362359E-4</v>
      </c>
      <c r="AV27" s="76">
        <v>3.1871557736216357E-4</v>
      </c>
      <c r="AW27" s="76">
        <v>2.4550059415234267E-4</v>
      </c>
      <c r="AX27" s="76">
        <v>9.8544040272580732E-3</v>
      </c>
      <c r="AY27" s="76">
        <v>9.5583632774696274E-3</v>
      </c>
      <c r="AZ27" s="76">
        <v>1.2588551153309272E-4</v>
      </c>
      <c r="BA27" s="76">
        <v>9.1190148325206188E-5</v>
      </c>
      <c r="BB27" s="76">
        <v>9.1011276720615788E-3</v>
      </c>
      <c r="BC27" s="76">
        <v>8.9340876689674061E-3</v>
      </c>
      <c r="BD27" s="76">
        <v>8.8014218769022698E-3</v>
      </c>
      <c r="BE27" s="76">
        <v>8.8014218769022698E-3</v>
      </c>
      <c r="BF27" s="76">
        <v>8.8014218769022698E-3</v>
      </c>
      <c r="BG27" s="76">
        <v>8.7350889808696999E-3</v>
      </c>
      <c r="BH27" s="76">
        <v>8.6952892432501597E-3</v>
      </c>
      <c r="BI27" s="76">
        <v>8.6554895056306196E-3</v>
      </c>
      <c r="BJ27" s="76">
        <v>8.6156897680110794E-3</v>
      </c>
      <c r="BK27" s="76">
        <v>8.7350889808696999E-3</v>
      </c>
      <c r="BL27" s="76">
        <v>8.6952892432501597E-3</v>
      </c>
      <c r="BM27" s="76">
        <v>8.6554895056306196E-3</v>
      </c>
      <c r="BN27" s="76">
        <v>8.6156897680110794E-3</v>
      </c>
      <c r="BO27" s="76">
        <v>8.6156897680110794E-3</v>
      </c>
      <c r="BP27" s="76">
        <v>8.6156897680110794E-3</v>
      </c>
      <c r="BQ27" s="76">
        <v>8.6156897680110794E-3</v>
      </c>
      <c r="BR27" s="76">
        <v>8.6156897680110794E-3</v>
      </c>
      <c r="BS27" s="76">
        <v>8.6156897680110794E-3</v>
      </c>
      <c r="BT27" s="76">
        <v>8.6156897680110794E-3</v>
      </c>
      <c r="BU27" s="76">
        <v>8.6156897680110794E-3</v>
      </c>
      <c r="BV27" s="76">
        <v>8.6156897680110794E-3</v>
      </c>
      <c r="BW27" s="76">
        <v>8.6156897680110794E-3</v>
      </c>
      <c r="BX27" s="76">
        <v>8.6156897680110794E-3</v>
      </c>
      <c r="BY27" s="76">
        <v>8.6156897680110794E-3</v>
      </c>
      <c r="BZ27" s="76">
        <v>8.6156897680110794E-3</v>
      </c>
      <c r="CA27" s="76">
        <v>8.6156897680110794E-3</v>
      </c>
      <c r="CB27" s="76">
        <v>8.6156897680110794E-3</v>
      </c>
      <c r="CC27" s="76">
        <v>8.6156897680110794E-3</v>
      </c>
      <c r="CD27" s="76">
        <v>8.6156897680110794E-3</v>
      </c>
      <c r="CE27" s="76">
        <v>8.6156897680110794E-3</v>
      </c>
      <c r="CF27" s="76">
        <v>8.6156897680110794E-3</v>
      </c>
      <c r="CG27" s="76">
        <v>8.6156897680110794E-3</v>
      </c>
      <c r="CH27" s="76">
        <v>8.6156897680110794E-3</v>
      </c>
      <c r="CI27" s="76">
        <v>8.6156897680110794E-3</v>
      </c>
      <c r="CJ27" s="76">
        <v>8.6156897680110794E-3</v>
      </c>
      <c r="CK27" s="76">
        <v>8.6156897680110794E-3</v>
      </c>
      <c r="CL27" s="76">
        <v>8.6156897680110794E-3</v>
      </c>
      <c r="CM27" s="76">
        <v>8.6156897680110794E-3</v>
      </c>
      <c r="CN27" s="76">
        <v>8.6156897680110794E-3</v>
      </c>
      <c r="CO27" s="76">
        <v>8.6156897680110794E-3</v>
      </c>
      <c r="CP27" s="76">
        <v>8.6156897680110794E-3</v>
      </c>
      <c r="CQ27" s="76">
        <v>8.6156897680110794E-3</v>
      </c>
      <c r="CR27" s="76">
        <v>8.6156897680110794E-3</v>
      </c>
      <c r="CS27" s="76">
        <v>8.6156897680110794E-3</v>
      </c>
    </row>
    <row r="28" spans="1:97" s="26" customFormat="1" ht="15" customHeight="1" x14ac:dyDescent="0.25">
      <c r="A28" s="86"/>
      <c r="B28" s="78"/>
      <c r="C28" s="78" t="s">
        <v>6</v>
      </c>
      <c r="D28" s="80" t="s">
        <v>17</v>
      </c>
      <c r="E28" s="81">
        <v>0</v>
      </c>
      <c r="F28" s="82">
        <v>0</v>
      </c>
      <c r="G28" s="82">
        <v>0</v>
      </c>
      <c r="H28" s="82">
        <v>5.6340164001403133E-2</v>
      </c>
      <c r="I28" s="82">
        <v>6.095487321254394E-2</v>
      </c>
      <c r="J28" s="82">
        <v>0.28681033079403456</v>
      </c>
      <c r="K28" s="82">
        <v>0.28428757847210395</v>
      </c>
      <c r="L28" s="82">
        <v>0.28034288630090992</v>
      </c>
      <c r="M28" s="82">
        <v>0.2742575435931493</v>
      </c>
      <c r="N28" s="82">
        <v>0.49444444973155094</v>
      </c>
      <c r="O28" s="82">
        <v>0.47988025517184918</v>
      </c>
      <c r="P28" s="82">
        <v>0.47320706358655501</v>
      </c>
      <c r="Q28" s="82">
        <v>0.46175693928617284</v>
      </c>
      <c r="R28" s="82">
        <v>0.47596713688139397</v>
      </c>
      <c r="S28" s="82">
        <v>0.46345421915610796</v>
      </c>
      <c r="T28" s="82">
        <v>0.45466708771952619</v>
      </c>
      <c r="U28" s="82">
        <v>0.44105029570450138</v>
      </c>
      <c r="V28" s="82">
        <v>0.44416914423390191</v>
      </c>
      <c r="W28" s="82">
        <v>0.43428252998080585</v>
      </c>
      <c r="X28" s="82">
        <v>0.44281880884850583</v>
      </c>
      <c r="Y28" s="82">
        <v>0.43113241196737112</v>
      </c>
      <c r="Z28" s="82">
        <v>0.48715722634173469</v>
      </c>
      <c r="AA28" s="82">
        <v>0.49978657659218195</v>
      </c>
      <c r="AB28" s="82">
        <v>0.46387829927455076</v>
      </c>
      <c r="AC28" s="82">
        <v>0.45726551584607444</v>
      </c>
      <c r="AD28" s="82">
        <v>0.47269146366691128</v>
      </c>
      <c r="AE28" s="82">
        <v>0.45697948165952024</v>
      </c>
      <c r="AF28" s="82">
        <v>0.47478178663413306</v>
      </c>
      <c r="AG28" s="82">
        <v>0.42934467409958837</v>
      </c>
      <c r="AH28" s="82">
        <v>0.40974294421511714</v>
      </c>
      <c r="AI28" s="82">
        <v>0.40004148868475953</v>
      </c>
      <c r="AJ28" s="82">
        <v>0.38864309636796668</v>
      </c>
      <c r="AK28" s="82">
        <v>0.44100664232264375</v>
      </c>
      <c r="AL28" s="82">
        <v>0.43257136352764841</v>
      </c>
      <c r="AM28" s="82">
        <v>0.43077455877599213</v>
      </c>
      <c r="AN28" s="82">
        <v>0.42728607288605341</v>
      </c>
      <c r="AO28" s="82">
        <v>0.42951823360867158</v>
      </c>
      <c r="AP28" s="82">
        <v>0.42940192002336236</v>
      </c>
      <c r="AQ28" s="82">
        <v>0.42437780895098526</v>
      </c>
      <c r="AR28" s="82">
        <v>0.42721643016795441</v>
      </c>
      <c r="AS28" s="82">
        <v>0.41615458452655912</v>
      </c>
      <c r="AT28" s="82">
        <v>0.4095565037721613</v>
      </c>
      <c r="AU28" s="82">
        <v>4.0438783254559962E-2</v>
      </c>
      <c r="AV28" s="82">
        <v>3.9194044299295676E-2</v>
      </c>
      <c r="AW28" s="82">
        <v>3.6874776590359433E-2</v>
      </c>
      <c r="AX28" s="82">
        <v>8.9802735828920458E-3</v>
      </c>
      <c r="AY28" s="82">
        <v>8.7515286522963226E-3</v>
      </c>
      <c r="AZ28" s="82">
        <v>1.7817201217867191E-2</v>
      </c>
      <c r="BA28" s="82">
        <v>1.7471727104167299E-2</v>
      </c>
      <c r="BB28" s="82">
        <v>1.7142755439927861E-2</v>
      </c>
      <c r="BC28" s="82">
        <v>1.6879958096618328E-2</v>
      </c>
      <c r="BD28" s="82">
        <v>1.6511866989085529E-2</v>
      </c>
      <c r="BE28" s="82">
        <v>2.460858047916387E-2</v>
      </c>
      <c r="BF28" s="82">
        <v>2.3947315825809803E-2</v>
      </c>
      <c r="BG28" s="82">
        <v>2.3250228775758674E-2</v>
      </c>
      <c r="BH28" s="82">
        <v>2.2777883237531837E-2</v>
      </c>
      <c r="BI28" s="82">
        <v>2.2266201588580333E-2</v>
      </c>
      <c r="BJ28" s="82">
        <v>2.1804948466580942E-2</v>
      </c>
      <c r="BK28" s="82">
        <v>2.1424575612427506E-2</v>
      </c>
      <c r="BL28" s="82">
        <v>2.2941009072246527E-2</v>
      </c>
      <c r="BM28" s="82">
        <v>6.813460309602528E-3</v>
      </c>
      <c r="BN28" s="82">
        <v>6.704758839406879E-3</v>
      </c>
      <c r="BO28" s="82">
        <v>6.5846594147447608E-3</v>
      </c>
      <c r="BP28" s="82">
        <v>6.4575525705059386E-3</v>
      </c>
      <c r="BQ28" s="82">
        <v>6.3625593328073722E-3</v>
      </c>
      <c r="BR28" s="82">
        <v>6.2461038156662397E-3</v>
      </c>
      <c r="BS28" s="82">
        <v>6.1442988385057157E-3</v>
      </c>
      <c r="BT28" s="82">
        <v>6.0549121679221059E-3</v>
      </c>
      <c r="BU28" s="82">
        <v>5.9534230404327303E-3</v>
      </c>
      <c r="BV28" s="82">
        <v>5.8614185745123962E-3</v>
      </c>
      <c r="BW28" s="82">
        <v>5.7683450708728426E-3</v>
      </c>
      <c r="BX28" s="82">
        <v>5.6668079185658374E-3</v>
      </c>
      <c r="BY28" s="82">
        <v>0</v>
      </c>
      <c r="BZ28" s="82">
        <v>0</v>
      </c>
      <c r="CA28" s="82">
        <v>0</v>
      </c>
      <c r="CB28" s="82">
        <v>0</v>
      </c>
      <c r="CC28" s="82">
        <v>0</v>
      </c>
      <c r="CD28" s="82">
        <v>0</v>
      </c>
      <c r="CE28" s="82">
        <v>0</v>
      </c>
      <c r="CF28" s="82">
        <v>0</v>
      </c>
      <c r="CG28" s="82">
        <v>0</v>
      </c>
      <c r="CH28" s="82">
        <v>0</v>
      </c>
      <c r="CI28" s="82">
        <v>0</v>
      </c>
      <c r="CJ28" s="82">
        <v>0</v>
      </c>
      <c r="CK28" s="82">
        <v>0</v>
      </c>
      <c r="CL28" s="82">
        <v>0</v>
      </c>
      <c r="CM28" s="82">
        <v>0</v>
      </c>
      <c r="CN28" s="82">
        <v>0</v>
      </c>
      <c r="CO28" s="82">
        <v>0</v>
      </c>
      <c r="CP28" s="82">
        <v>0</v>
      </c>
      <c r="CQ28" s="82">
        <v>0</v>
      </c>
      <c r="CR28" s="82">
        <v>0</v>
      </c>
      <c r="CS28" s="82">
        <v>0</v>
      </c>
    </row>
    <row r="29" spans="1:97" s="20" customFormat="1" ht="15" customHeight="1" x14ac:dyDescent="0.3">
      <c r="A29" s="85"/>
      <c r="B29" s="71" t="s">
        <v>32</v>
      </c>
      <c r="C29" s="71"/>
      <c r="D29" s="72"/>
      <c r="E29" s="75">
        <v>1.3459010081199409E-2</v>
      </c>
      <c r="F29" s="76">
        <v>1.3967924829063973E-2</v>
      </c>
      <c r="G29" s="76">
        <v>1.5596887536937696E-2</v>
      </c>
      <c r="H29" s="76">
        <v>9.593297513173403E-2</v>
      </c>
      <c r="I29" s="76">
        <v>9.6032051583504627E-2</v>
      </c>
      <c r="J29" s="76">
        <v>0.28944007197483335</v>
      </c>
      <c r="K29" s="76">
        <v>0.28659539559459851</v>
      </c>
      <c r="L29" s="76">
        <v>0.28227638206960787</v>
      </c>
      <c r="M29" s="76">
        <v>0.27591181051806063</v>
      </c>
      <c r="N29" s="76">
        <v>0.49577770576204189</v>
      </c>
      <c r="O29" s="76">
        <v>0.48084138269886373</v>
      </c>
      <c r="P29" s="76">
        <v>0.47380600790589977</v>
      </c>
      <c r="Q29" s="76">
        <v>0.4620734888435476</v>
      </c>
      <c r="R29" s="76">
        <v>0.48785394650893554</v>
      </c>
      <c r="S29" s="76">
        <v>0.46345443545163817</v>
      </c>
      <c r="T29" s="76">
        <v>0.4546672859019269</v>
      </c>
      <c r="U29" s="76">
        <v>0.44146289162906632</v>
      </c>
      <c r="V29" s="76">
        <v>0.44461023817092793</v>
      </c>
      <c r="W29" s="76">
        <v>0.43505409077442891</v>
      </c>
      <c r="X29" s="76">
        <v>0.44360678138353549</v>
      </c>
      <c r="Y29" s="76">
        <v>0.4315347698838134</v>
      </c>
      <c r="Z29" s="76">
        <v>0.48934694622408698</v>
      </c>
      <c r="AA29" s="76">
        <v>0.50147619879611982</v>
      </c>
      <c r="AB29" s="76">
        <v>0.46495361826398701</v>
      </c>
      <c r="AC29" s="76">
        <v>0.4585206058577519</v>
      </c>
      <c r="AD29" s="76">
        <v>0.47481181880993911</v>
      </c>
      <c r="AE29" s="76">
        <v>0.45856520824542785</v>
      </c>
      <c r="AF29" s="76">
        <v>0.47681656870124589</v>
      </c>
      <c r="AG29" s="76">
        <v>0.43132644268929349</v>
      </c>
      <c r="AH29" s="76">
        <v>0.41137638015066996</v>
      </c>
      <c r="AI29" s="76">
        <v>0.40201980607509558</v>
      </c>
      <c r="AJ29" s="76">
        <v>0.41339637316092465</v>
      </c>
      <c r="AK29" s="76">
        <v>0.44238203334436799</v>
      </c>
      <c r="AL29" s="76">
        <v>0.43332026425033671</v>
      </c>
      <c r="AM29" s="76">
        <v>0.4315015159911102</v>
      </c>
      <c r="AN29" s="76">
        <v>0.42888246001767366</v>
      </c>
      <c r="AO29" s="76">
        <v>0.43108006727102455</v>
      </c>
      <c r="AP29" s="76">
        <v>0.43000318687132499</v>
      </c>
      <c r="AQ29" s="76">
        <v>0.42492390048813178</v>
      </c>
      <c r="AR29" s="76">
        <v>0.42857220383531919</v>
      </c>
      <c r="AS29" s="76">
        <v>0.41744518449947332</v>
      </c>
      <c r="AT29" s="76">
        <v>0.40994972948623692</v>
      </c>
      <c r="AU29" s="76">
        <v>4.0781198250667741E-2</v>
      </c>
      <c r="AV29" s="76">
        <v>3.9513548384886334E-2</v>
      </c>
      <c r="AW29" s="76">
        <v>3.7121460813560145E-2</v>
      </c>
      <c r="AX29" s="76">
        <v>1.8875940465490727E-2</v>
      </c>
      <c r="AY29" s="76">
        <v>1.8357260378421506E-2</v>
      </c>
      <c r="AZ29" s="76">
        <v>1.7943436241569351E-2</v>
      </c>
      <c r="BA29" s="76">
        <v>1.7562931250189973E-2</v>
      </c>
      <c r="BB29" s="76">
        <v>2.6216682427941489E-2</v>
      </c>
      <c r="BC29" s="76">
        <v>2.5799970465688819E-2</v>
      </c>
      <c r="BD29" s="76">
        <v>2.5268513471981228E-2</v>
      </c>
      <c r="BE29" s="76">
        <v>2.4618453280238695E-2</v>
      </c>
      <c r="BF29" s="76">
        <v>2.3947315825809803E-2</v>
      </c>
      <c r="BG29" s="76">
        <v>2.3250228784722084E-2</v>
      </c>
      <c r="BH29" s="76">
        <v>2.2777883239091877E-2</v>
      </c>
      <c r="BI29" s="76">
        <v>2.2266201589862644E-2</v>
      </c>
      <c r="BJ29" s="76">
        <v>2.1804948533361384E-2</v>
      </c>
      <c r="BK29" s="76">
        <v>2.1424575678542553E-2</v>
      </c>
      <c r="BL29" s="76">
        <v>2.294100913769594E-2</v>
      </c>
      <c r="BM29" s="76">
        <v>6.8134603739414086E-3</v>
      </c>
      <c r="BN29" s="76">
        <v>6.7047589027193029E-3</v>
      </c>
      <c r="BO29" s="76">
        <v>6.584659476923097E-3</v>
      </c>
      <c r="BP29" s="76">
        <v>6.4575526314840153E-3</v>
      </c>
      <c r="BQ29" s="76">
        <v>6.3625593928884373E-3</v>
      </c>
      <c r="BR29" s="76">
        <v>6.2461038156662397E-3</v>
      </c>
      <c r="BS29" s="76">
        <v>6.1442988385057157E-3</v>
      </c>
      <c r="BT29" s="76">
        <v>6.0549121679221059E-3</v>
      </c>
      <c r="BU29" s="76">
        <v>5.9534230404327303E-3</v>
      </c>
      <c r="BV29" s="76">
        <v>5.8614185745123962E-3</v>
      </c>
      <c r="BW29" s="76">
        <v>5.7683450708728426E-3</v>
      </c>
      <c r="BX29" s="76">
        <v>5.6668079185658374E-3</v>
      </c>
      <c r="BY29" s="76">
        <v>0</v>
      </c>
      <c r="BZ29" s="76">
        <v>0</v>
      </c>
      <c r="CA29" s="76">
        <v>0</v>
      </c>
      <c r="CB29" s="76">
        <v>0</v>
      </c>
      <c r="CC29" s="76">
        <v>0</v>
      </c>
      <c r="CD29" s="76">
        <v>0</v>
      </c>
      <c r="CE29" s="76">
        <v>0</v>
      </c>
      <c r="CF29" s="76">
        <v>0</v>
      </c>
      <c r="CG29" s="76">
        <v>0</v>
      </c>
      <c r="CH29" s="76">
        <v>0</v>
      </c>
      <c r="CI29" s="76">
        <v>0</v>
      </c>
      <c r="CJ29" s="76">
        <v>0</v>
      </c>
      <c r="CK29" s="76">
        <v>0</v>
      </c>
      <c r="CL29" s="76">
        <v>0</v>
      </c>
      <c r="CM29" s="76">
        <v>0</v>
      </c>
      <c r="CN29" s="76">
        <v>0</v>
      </c>
      <c r="CO29" s="76">
        <v>0</v>
      </c>
      <c r="CP29" s="76">
        <v>0</v>
      </c>
      <c r="CQ29" s="76">
        <v>0</v>
      </c>
      <c r="CR29" s="76">
        <v>0</v>
      </c>
      <c r="CS29" s="76">
        <v>0</v>
      </c>
    </row>
    <row r="30" spans="1:97" s="26" customFormat="1" ht="3.75" customHeight="1" x14ac:dyDescent="0.25">
      <c r="A30" s="77"/>
      <c r="B30" s="78"/>
      <c r="C30" s="78"/>
      <c r="D30" s="80"/>
      <c r="E30" s="80"/>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c r="CG30" s="83"/>
      <c r="CH30" s="83"/>
      <c r="CI30" s="83"/>
      <c r="CJ30" s="83"/>
      <c r="CK30" s="83"/>
      <c r="CL30" s="83"/>
      <c r="CM30" s="83"/>
      <c r="CN30" s="83"/>
      <c r="CO30" s="83"/>
      <c r="CP30" s="83"/>
      <c r="CQ30" s="83"/>
      <c r="CR30" s="83"/>
      <c r="CS30" s="83"/>
    </row>
    <row r="31" spans="1:97" s="26" customFormat="1" ht="15" customHeight="1" x14ac:dyDescent="0.25">
      <c r="A31" s="84" t="s">
        <v>15</v>
      </c>
      <c r="B31" s="70" t="s">
        <v>60</v>
      </c>
      <c r="C31" s="78"/>
      <c r="D31" s="80"/>
      <c r="E31" s="80"/>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c r="CG31" s="83"/>
      <c r="CH31" s="83"/>
      <c r="CI31" s="83"/>
      <c r="CJ31" s="83"/>
      <c r="CK31" s="83"/>
      <c r="CL31" s="83"/>
      <c r="CM31" s="83"/>
      <c r="CN31" s="83"/>
      <c r="CO31" s="83"/>
      <c r="CP31" s="83"/>
      <c r="CQ31" s="83"/>
      <c r="CR31" s="83"/>
      <c r="CS31" s="83"/>
    </row>
    <row r="32" spans="1:97" s="26" customFormat="1" ht="15" customHeight="1" x14ac:dyDescent="0.25">
      <c r="A32" s="77"/>
      <c r="B32" s="78" t="s">
        <v>19</v>
      </c>
      <c r="C32" s="78"/>
      <c r="D32" s="80"/>
      <c r="E32" s="81">
        <v>1.6136714529079423</v>
      </c>
      <c r="F32" s="82">
        <v>1.5222909378807283</v>
      </c>
      <c r="G32" s="82">
        <v>1.9964144487154198</v>
      </c>
      <c r="H32" s="82">
        <v>1.2877864161229844</v>
      </c>
      <c r="I32" s="82">
        <v>1.2737456489902237</v>
      </c>
      <c r="J32" s="82">
        <v>1.1103570185629499</v>
      </c>
      <c r="K32" s="82">
        <v>1.0873208237633638</v>
      </c>
      <c r="L32" s="82">
        <v>1.1217459511819363</v>
      </c>
      <c r="M32" s="82">
        <v>1.2487558393783169</v>
      </c>
      <c r="N32" s="82">
        <v>1.3630917812845305</v>
      </c>
      <c r="O32" s="82">
        <v>1.3196545467664265</v>
      </c>
      <c r="P32" s="82">
        <v>1.1151163833118456</v>
      </c>
      <c r="Q32" s="82">
        <v>1.0288342685236964</v>
      </c>
      <c r="R32" s="82">
        <v>1.1789104313262104</v>
      </c>
      <c r="S32" s="82">
        <v>1.1909553062365872</v>
      </c>
      <c r="T32" s="82">
        <v>1.1904409594757364</v>
      </c>
      <c r="U32" s="82">
        <v>1.140672520196391</v>
      </c>
      <c r="V32" s="82">
        <v>1.2303717891815114</v>
      </c>
      <c r="W32" s="82">
        <v>1.1446733074246274</v>
      </c>
      <c r="X32" s="82">
        <v>1.1347682056529413</v>
      </c>
      <c r="Y32" s="82">
        <v>1.0859395245326069</v>
      </c>
      <c r="Z32" s="82">
        <v>0.84823227140354718</v>
      </c>
      <c r="AA32" s="82">
        <v>0.78784186664645761</v>
      </c>
      <c r="AB32" s="82">
        <v>0.80090676196372201</v>
      </c>
      <c r="AC32" s="82">
        <v>0.77810154626456285</v>
      </c>
      <c r="AD32" s="82">
        <v>0.7811370743467051</v>
      </c>
      <c r="AE32" s="82">
        <v>0.71086850030518933</v>
      </c>
      <c r="AF32" s="82">
        <v>0.69239230278137209</v>
      </c>
      <c r="AG32" s="82">
        <v>0.66819339939752542</v>
      </c>
      <c r="AH32" s="82">
        <v>0.65239030826406164</v>
      </c>
      <c r="AI32" s="82">
        <v>0.67505108425865745</v>
      </c>
      <c r="AJ32" s="82">
        <v>0.65922771054696738</v>
      </c>
      <c r="AK32" s="82">
        <v>0.68846217256778508</v>
      </c>
      <c r="AL32" s="82">
        <v>0.64190438632138225</v>
      </c>
      <c r="AM32" s="82">
        <v>0.66710846578266259</v>
      </c>
      <c r="AN32" s="82">
        <v>1.1194286965971836</v>
      </c>
      <c r="AO32" s="82">
        <v>1.2831567575273362</v>
      </c>
      <c r="AP32" s="82">
        <v>1.2797449548700692</v>
      </c>
      <c r="AQ32" s="82">
        <v>1.2832955288487278</v>
      </c>
      <c r="AR32" s="82">
        <v>1.2934071253938659</v>
      </c>
      <c r="AS32" s="82">
        <v>1.1899812361674356</v>
      </c>
      <c r="AT32" s="82">
        <v>1.4548346467356543</v>
      </c>
      <c r="AU32" s="82">
        <v>1.4290943768648723</v>
      </c>
      <c r="AV32" s="82">
        <v>1.3619285690190603</v>
      </c>
      <c r="AW32" s="82">
        <v>1.2986786813133706</v>
      </c>
      <c r="AX32" s="82">
        <v>1.1639458413481265</v>
      </c>
      <c r="AY32" s="82">
        <v>1.1642039509575421</v>
      </c>
      <c r="AZ32" s="82">
        <v>1.1234696426623501</v>
      </c>
      <c r="BA32" s="82">
        <v>1.0656421656950057</v>
      </c>
      <c r="BB32" s="82">
        <v>1.0619278912314498</v>
      </c>
      <c r="BC32" s="82">
        <v>1.0545199273625221</v>
      </c>
      <c r="BD32" s="82">
        <v>1.1384497744386248</v>
      </c>
      <c r="BE32" s="82">
        <v>1.1420256606702246</v>
      </c>
      <c r="BF32" s="82">
        <v>1.1871419079321601</v>
      </c>
      <c r="BG32" s="82">
        <v>1.1612022062501453</v>
      </c>
      <c r="BH32" s="82">
        <v>1.2723337781875401</v>
      </c>
      <c r="BI32" s="82">
        <v>1.2881199835203099</v>
      </c>
      <c r="BJ32" s="82">
        <v>1.3305527098438465</v>
      </c>
      <c r="BK32" s="82">
        <v>1.2989807663386457</v>
      </c>
      <c r="BL32" s="82">
        <v>1.2458824395479033</v>
      </c>
      <c r="BM32" s="82">
        <v>1.1518939952049241</v>
      </c>
      <c r="BN32" s="82">
        <v>1.2055305381400587</v>
      </c>
      <c r="BO32" s="82">
        <v>1.4683841029108986</v>
      </c>
      <c r="BP32" s="82">
        <v>0.86456950437404312</v>
      </c>
      <c r="BQ32" s="82">
        <v>1.0030614104397435</v>
      </c>
      <c r="BR32" s="82">
        <v>0.96496813347017374</v>
      </c>
      <c r="BS32" s="82">
        <v>0.92582864446704383</v>
      </c>
      <c r="BT32" s="82">
        <v>0.87977500025699862</v>
      </c>
      <c r="BU32" s="82">
        <v>0.85406146691185403</v>
      </c>
      <c r="BV32" s="82">
        <v>0.81632877153109662</v>
      </c>
      <c r="BW32" s="82">
        <v>0.78571079652804432</v>
      </c>
      <c r="BX32" s="82">
        <v>0.77633975413147194</v>
      </c>
      <c r="BY32" s="82">
        <v>0.59385435067337311</v>
      </c>
      <c r="BZ32" s="82">
        <v>0.57116717396410177</v>
      </c>
      <c r="CA32" s="82">
        <v>0.57312415587484089</v>
      </c>
      <c r="CB32" s="82">
        <v>0.49114343564337049</v>
      </c>
      <c r="CC32" s="82">
        <v>0.4845361678075934</v>
      </c>
      <c r="CD32" s="82">
        <v>0.50763054674511443</v>
      </c>
      <c r="CE32" s="82">
        <v>0.62253375165322289</v>
      </c>
      <c r="CF32" s="82">
        <v>0.68750348087571012</v>
      </c>
      <c r="CG32" s="82">
        <v>0.61251122752796394</v>
      </c>
      <c r="CH32" s="82">
        <v>0.62521062097509184</v>
      </c>
      <c r="CI32" s="82">
        <v>0.63670516215215456</v>
      </c>
      <c r="CJ32" s="82">
        <v>0.62370576750137829</v>
      </c>
      <c r="CK32" s="82">
        <v>0.5383237025243941</v>
      </c>
      <c r="CL32" s="82">
        <v>0.52908492309969102</v>
      </c>
      <c r="CM32" s="82">
        <v>0.50565695913156872</v>
      </c>
      <c r="CN32" s="82">
        <v>0.41747170913621373</v>
      </c>
      <c r="CO32" s="82">
        <v>0.38742417221631703</v>
      </c>
      <c r="CP32" s="82">
        <v>0.49841222760578308</v>
      </c>
      <c r="CQ32" s="82">
        <v>0.4441320948826547</v>
      </c>
      <c r="CR32" s="82">
        <v>0.43709262898319906</v>
      </c>
      <c r="CS32" s="82">
        <v>0.43353712462388361</v>
      </c>
    </row>
    <row r="33" spans="1:98" s="26" customFormat="1" ht="15" customHeight="1" x14ac:dyDescent="0.25">
      <c r="A33" s="77"/>
      <c r="B33" s="78" t="s">
        <v>46</v>
      </c>
      <c r="C33" s="78"/>
      <c r="D33" s="80"/>
      <c r="E33" s="81">
        <v>1.4326725001064027</v>
      </c>
      <c r="F33" s="82">
        <v>1.2260202563859721</v>
      </c>
      <c r="G33" s="82">
        <v>0.85364252407969587</v>
      </c>
      <c r="H33" s="82">
        <v>0.81092794131680646</v>
      </c>
      <c r="I33" s="82">
        <v>0.67339229310283522</v>
      </c>
      <c r="J33" s="82">
        <v>0.58270833059811522</v>
      </c>
      <c r="K33" s="82">
        <v>0.54931443643642586</v>
      </c>
      <c r="L33" s="82">
        <v>0.53546383632932826</v>
      </c>
      <c r="M33" s="82">
        <v>0.57740900527678141</v>
      </c>
      <c r="N33" s="82">
        <v>0.62758044501678356</v>
      </c>
      <c r="O33" s="82">
        <v>0.66330461159959297</v>
      </c>
      <c r="P33" s="82">
        <v>0.62239974688353172</v>
      </c>
      <c r="Q33" s="82">
        <v>0.65904998736287768</v>
      </c>
      <c r="R33" s="82">
        <v>0.68104290186642935</v>
      </c>
      <c r="S33" s="82">
        <v>0.62833106671664651</v>
      </c>
      <c r="T33" s="82">
        <v>0.60757469195730873</v>
      </c>
      <c r="U33" s="82">
        <v>0.57534511376342323</v>
      </c>
      <c r="V33" s="82">
        <v>0.60044569278828441</v>
      </c>
      <c r="W33" s="82">
        <v>0.57091985752189056</v>
      </c>
      <c r="X33" s="82">
        <v>0.57947781721020497</v>
      </c>
      <c r="Y33" s="82">
        <v>0.53922346507557561</v>
      </c>
      <c r="Z33" s="82">
        <v>0.53789486726457136</v>
      </c>
      <c r="AA33" s="82">
        <v>0.46604303219008031</v>
      </c>
      <c r="AB33" s="82">
        <v>0.50067872870223928</v>
      </c>
      <c r="AC33" s="82">
        <v>0.48790763571409168</v>
      </c>
      <c r="AD33" s="82">
        <v>0.51093880259640889</v>
      </c>
      <c r="AE33" s="82">
        <v>0.51057622774967903</v>
      </c>
      <c r="AF33" s="82">
        <v>0.52751564834929188</v>
      </c>
      <c r="AG33" s="82">
        <v>0.53614577785965456</v>
      </c>
      <c r="AH33" s="82">
        <v>0.5043872884487034</v>
      </c>
      <c r="AI33" s="82">
        <v>0.45859645957738854</v>
      </c>
      <c r="AJ33" s="82">
        <v>0.44939056288146562</v>
      </c>
      <c r="AK33" s="82">
        <v>0.49553209388834918</v>
      </c>
      <c r="AL33" s="82">
        <v>0.54408366093034566</v>
      </c>
      <c r="AM33" s="82">
        <v>0.52039687323680994</v>
      </c>
      <c r="AN33" s="82">
        <v>0.60184106984921759</v>
      </c>
      <c r="AO33" s="82">
        <v>0.61951221268492185</v>
      </c>
      <c r="AP33" s="82">
        <v>0.61657467011447975</v>
      </c>
      <c r="AQ33" s="82">
        <v>0.65740802012211208</v>
      </c>
      <c r="AR33" s="82">
        <v>0.64820801355511048</v>
      </c>
      <c r="AS33" s="82">
        <v>0.71508849451700762</v>
      </c>
      <c r="AT33" s="82">
        <v>0.85716398376649627</v>
      </c>
      <c r="AU33" s="82">
        <v>0.84573225091592097</v>
      </c>
      <c r="AV33" s="82">
        <v>0.82282582177551478</v>
      </c>
      <c r="AW33" s="82">
        <v>0.87308028682398697</v>
      </c>
      <c r="AX33" s="82">
        <v>0.75042770853216845</v>
      </c>
      <c r="AY33" s="82">
        <v>0.70329553959923141</v>
      </c>
      <c r="AZ33" s="82">
        <v>0.69025734842563702</v>
      </c>
      <c r="BA33" s="82">
        <v>0.66052983880209115</v>
      </c>
      <c r="BB33" s="82">
        <v>0.63499612534151917</v>
      </c>
      <c r="BC33" s="82">
        <v>0.58256684965417083</v>
      </c>
      <c r="BD33" s="82">
        <v>0.57387969272966866</v>
      </c>
      <c r="BE33" s="82">
        <v>0.55955320722596691</v>
      </c>
      <c r="BF33" s="82">
        <v>0.53755835938036078</v>
      </c>
      <c r="BG33" s="82">
        <v>0.54554999808954086</v>
      </c>
      <c r="BH33" s="82">
        <v>0.5499164890567293</v>
      </c>
      <c r="BI33" s="82">
        <v>0.59051635666890812</v>
      </c>
      <c r="BJ33" s="82">
        <v>0.5707709421944861</v>
      </c>
      <c r="BK33" s="82">
        <v>0.55110535499966906</v>
      </c>
      <c r="BL33" s="82">
        <v>0.54305885823554967</v>
      </c>
      <c r="BM33" s="82">
        <v>0.53987073344581193</v>
      </c>
      <c r="BN33" s="82">
        <v>0.6699231633730669</v>
      </c>
      <c r="BO33" s="82">
        <v>0.70089208055589114</v>
      </c>
      <c r="BP33" s="82">
        <v>0.68846011722124667</v>
      </c>
      <c r="BQ33" s="82">
        <v>0.62702556316548563</v>
      </c>
      <c r="BR33" s="82">
        <v>0.57861104328527702</v>
      </c>
      <c r="BS33" s="82">
        <v>0.54889869385930645</v>
      </c>
      <c r="BT33" s="82">
        <v>0.52444210393959523</v>
      </c>
      <c r="BU33" s="82">
        <v>0.5202932031512415</v>
      </c>
      <c r="BV33" s="82">
        <v>0.55201904631107335</v>
      </c>
      <c r="BW33" s="82">
        <v>0.5808427809483997</v>
      </c>
      <c r="BX33" s="82">
        <v>0.57243208018426983</v>
      </c>
      <c r="BY33" s="82">
        <v>0.55351939380449355</v>
      </c>
      <c r="BZ33" s="82">
        <v>0.54711715907733416</v>
      </c>
      <c r="CA33" s="82">
        <v>0.63023196517058944</v>
      </c>
      <c r="CB33" s="82">
        <v>0.6190841695387953</v>
      </c>
      <c r="CC33" s="82">
        <v>0.63996911149569435</v>
      </c>
      <c r="CD33" s="82">
        <v>0.57316587610134451</v>
      </c>
      <c r="CE33" s="82">
        <v>0.56385974814969786</v>
      </c>
      <c r="CF33" s="82">
        <v>0.53641117138100092</v>
      </c>
      <c r="CG33" s="82">
        <v>0.54725799681350118</v>
      </c>
      <c r="CH33" s="82">
        <v>0.55349387974200526</v>
      </c>
      <c r="CI33" s="82">
        <v>0.54805318042669648</v>
      </c>
      <c r="CJ33" s="82">
        <v>0.50199051415583562</v>
      </c>
      <c r="CK33" s="82">
        <v>0.44445332398913201</v>
      </c>
      <c r="CL33" s="82">
        <v>0.42170902635928009</v>
      </c>
      <c r="CM33" s="82">
        <v>0.39852246941292252</v>
      </c>
      <c r="CN33" s="82">
        <v>0.34156284047560359</v>
      </c>
      <c r="CO33" s="82">
        <v>0.2222488996281741</v>
      </c>
      <c r="CP33" s="82">
        <v>0.22427699971615955</v>
      </c>
      <c r="CQ33" s="82">
        <v>0.22238060764381568</v>
      </c>
      <c r="CR33" s="82">
        <v>0.2533584381671895</v>
      </c>
      <c r="CS33" s="82">
        <v>0.25690015934050781</v>
      </c>
    </row>
    <row r="34" spans="1:98" s="26" customFormat="1" ht="15" customHeight="1" x14ac:dyDescent="0.25">
      <c r="A34" s="77"/>
      <c r="B34" s="71" t="s">
        <v>61</v>
      </c>
      <c r="C34" s="78"/>
      <c r="D34" s="80"/>
      <c r="E34" s="75">
        <v>3.046343953014345</v>
      </c>
      <c r="F34" s="76">
        <v>2.7483111942667007</v>
      </c>
      <c r="G34" s="76">
        <v>2.8500569727951155</v>
      </c>
      <c r="H34" s="76">
        <v>2.0987143574397908</v>
      </c>
      <c r="I34" s="76">
        <v>1.947137942093059</v>
      </c>
      <c r="J34" s="76">
        <v>1.6930653491610652</v>
      </c>
      <c r="K34" s="76">
        <v>1.6366352601997898</v>
      </c>
      <c r="L34" s="76">
        <v>1.6572097875112646</v>
      </c>
      <c r="M34" s="76">
        <v>1.8261648446550987</v>
      </c>
      <c r="N34" s="76">
        <v>1.9906722263013141</v>
      </c>
      <c r="O34" s="76">
        <v>1.9829591583660193</v>
      </c>
      <c r="P34" s="76">
        <v>1.7375161301953772</v>
      </c>
      <c r="Q34" s="76">
        <v>1.6878842558865741</v>
      </c>
      <c r="R34" s="76">
        <v>1.8599533331926397</v>
      </c>
      <c r="S34" s="76">
        <v>1.8192863729532338</v>
      </c>
      <c r="T34" s="76">
        <v>1.798015651433045</v>
      </c>
      <c r="U34" s="76">
        <v>1.7160176339598141</v>
      </c>
      <c r="V34" s="76">
        <v>1.8308174819697958</v>
      </c>
      <c r="W34" s="76">
        <v>1.7155931649465179</v>
      </c>
      <c r="X34" s="76">
        <v>1.7142460228631462</v>
      </c>
      <c r="Y34" s="76">
        <v>1.6251629896081827</v>
      </c>
      <c r="Z34" s="76">
        <v>1.3861271386681184</v>
      </c>
      <c r="AA34" s="76">
        <v>1.2538848988365381</v>
      </c>
      <c r="AB34" s="76">
        <v>1.3015854906659612</v>
      </c>
      <c r="AC34" s="76">
        <v>1.2660091819786545</v>
      </c>
      <c r="AD34" s="76">
        <v>1.292075876943114</v>
      </c>
      <c r="AE34" s="76">
        <v>1.2214447280548684</v>
      </c>
      <c r="AF34" s="76">
        <v>1.2199079511306641</v>
      </c>
      <c r="AG34" s="76">
        <v>1.2043391772571799</v>
      </c>
      <c r="AH34" s="76">
        <v>1.1567775967127649</v>
      </c>
      <c r="AI34" s="76">
        <v>1.133647543836046</v>
      </c>
      <c r="AJ34" s="76">
        <v>1.1086182734284329</v>
      </c>
      <c r="AK34" s="76">
        <v>1.1839942664561345</v>
      </c>
      <c r="AL34" s="76">
        <v>1.1859880472517281</v>
      </c>
      <c r="AM34" s="76">
        <v>1.1875053390194725</v>
      </c>
      <c r="AN34" s="76">
        <v>1.721269766446401</v>
      </c>
      <c r="AO34" s="76">
        <v>1.9026689702122581</v>
      </c>
      <c r="AP34" s="76">
        <v>1.8963196249845486</v>
      </c>
      <c r="AQ34" s="76">
        <v>1.9407035489708397</v>
      </c>
      <c r="AR34" s="76">
        <v>1.9416151389489762</v>
      </c>
      <c r="AS34" s="76">
        <v>1.9050697306844431</v>
      </c>
      <c r="AT34" s="76">
        <v>2.3119986305021505</v>
      </c>
      <c r="AU34" s="76">
        <v>2.2748266277807931</v>
      </c>
      <c r="AV34" s="76">
        <v>2.1847543907945752</v>
      </c>
      <c r="AW34" s="76">
        <v>2.1717589681373579</v>
      </c>
      <c r="AX34" s="76">
        <v>1.9143735498802952</v>
      </c>
      <c r="AY34" s="76">
        <v>1.8674994905567737</v>
      </c>
      <c r="AZ34" s="76">
        <v>1.813726991087987</v>
      </c>
      <c r="BA34" s="76">
        <v>1.726172004497097</v>
      </c>
      <c r="BB34" s="76">
        <v>1.6969240165729691</v>
      </c>
      <c r="BC34" s="76">
        <v>1.637086777016693</v>
      </c>
      <c r="BD34" s="76">
        <v>1.7123294671682936</v>
      </c>
      <c r="BE34" s="76">
        <v>1.7015788678961914</v>
      </c>
      <c r="BF34" s="76">
        <v>1.7247002673125209</v>
      </c>
      <c r="BG34" s="76">
        <v>1.7067522043396863</v>
      </c>
      <c r="BH34" s="76">
        <v>1.8222502672442693</v>
      </c>
      <c r="BI34" s="76">
        <v>1.8786363401892179</v>
      </c>
      <c r="BJ34" s="76">
        <v>1.9013236520383325</v>
      </c>
      <c r="BK34" s="76">
        <v>1.8500861213383148</v>
      </c>
      <c r="BL34" s="76">
        <v>1.7889412977834529</v>
      </c>
      <c r="BM34" s="76">
        <v>1.691764728650736</v>
      </c>
      <c r="BN34" s="76">
        <v>1.8754537015131256</v>
      </c>
      <c r="BO34" s="76">
        <v>2.1692761834667897</v>
      </c>
      <c r="BP34" s="76">
        <v>1.5530296215952899</v>
      </c>
      <c r="BQ34" s="76">
        <v>1.630086973605229</v>
      </c>
      <c r="BR34" s="76">
        <v>1.5435791767554508</v>
      </c>
      <c r="BS34" s="76">
        <v>1.4747273383263502</v>
      </c>
      <c r="BT34" s="76">
        <v>1.4042171041965938</v>
      </c>
      <c r="BU34" s="76">
        <v>1.3743546700630955</v>
      </c>
      <c r="BV34" s="76">
        <v>1.3683478178421697</v>
      </c>
      <c r="BW34" s="76">
        <v>1.3665535774764439</v>
      </c>
      <c r="BX34" s="76">
        <v>1.3487718343157418</v>
      </c>
      <c r="BY34" s="76">
        <v>1.1473737444778667</v>
      </c>
      <c r="BZ34" s="76">
        <v>1.1182843330414358</v>
      </c>
      <c r="CA34" s="76">
        <v>1.2033561210454302</v>
      </c>
      <c r="CB34" s="76">
        <v>1.1102276051821656</v>
      </c>
      <c r="CC34" s="76">
        <v>1.1245052793032877</v>
      </c>
      <c r="CD34" s="76">
        <v>1.080796422846459</v>
      </c>
      <c r="CE34" s="76">
        <v>1.1863934998029206</v>
      </c>
      <c r="CF34" s="76">
        <v>1.223914652256711</v>
      </c>
      <c r="CG34" s="76">
        <v>1.159769224341465</v>
      </c>
      <c r="CH34" s="76">
        <v>1.1787045007170971</v>
      </c>
      <c r="CI34" s="76">
        <v>1.1847583425788508</v>
      </c>
      <c r="CJ34" s="76">
        <v>1.1256962816572138</v>
      </c>
      <c r="CK34" s="76">
        <v>0.98277702651352605</v>
      </c>
      <c r="CL34" s="76">
        <v>0.95079394945897111</v>
      </c>
      <c r="CM34" s="76">
        <v>0.90417942854449118</v>
      </c>
      <c r="CN34" s="76">
        <v>0.75903454961181727</v>
      </c>
      <c r="CO34" s="76">
        <v>0.60967307184449115</v>
      </c>
      <c r="CP34" s="76">
        <v>0.72268922732194263</v>
      </c>
      <c r="CQ34" s="76">
        <v>0.66651270252647044</v>
      </c>
      <c r="CR34" s="76">
        <v>0.69045106715038862</v>
      </c>
      <c r="CS34" s="76">
        <v>0.69043728396439141</v>
      </c>
      <c r="CT34" s="40">
        <v>-0.24586157701648315</v>
      </c>
    </row>
    <row r="35" spans="1:98" s="26" customFormat="1" ht="15" customHeight="1" x14ac:dyDescent="0.25">
      <c r="A35" s="87"/>
      <c r="B35" s="88"/>
      <c r="C35" s="88" t="s">
        <v>6</v>
      </c>
      <c r="D35" s="89" t="s">
        <v>62</v>
      </c>
      <c r="E35" s="90">
        <v>1.4958258007128959</v>
      </c>
      <c r="F35" s="91">
        <v>1.7957608256222668</v>
      </c>
      <c r="G35" s="91">
        <v>2.1469111132346836</v>
      </c>
      <c r="H35" s="91">
        <v>2.5383652737524378</v>
      </c>
      <c r="I35" s="91">
        <v>2.9860343808719167</v>
      </c>
      <c r="J35" s="91">
        <v>3.0000093205447902</v>
      </c>
      <c r="K35" s="91">
        <v>2.9250238497785732</v>
      </c>
      <c r="L35" s="91">
        <v>3.0120083185640851</v>
      </c>
      <c r="M35" s="91">
        <v>3.7053684798189881</v>
      </c>
      <c r="N35" s="91">
        <v>3.6227336782828514</v>
      </c>
      <c r="O35" s="91">
        <v>3.5775776675578665</v>
      </c>
      <c r="P35" s="91">
        <v>3.3758075153583249</v>
      </c>
      <c r="Q35" s="91">
        <v>3.400319086110521</v>
      </c>
      <c r="R35" s="91">
        <v>3.2932770740786732</v>
      </c>
      <c r="S35" s="91">
        <v>3.224761429521013</v>
      </c>
      <c r="T35" s="91">
        <v>3.2751247474144054</v>
      </c>
      <c r="U35" s="91">
        <v>3.1772123032625945</v>
      </c>
      <c r="V35" s="91">
        <v>3.0084533703167025</v>
      </c>
      <c r="W35" s="91">
        <v>2.9476321130081513</v>
      </c>
      <c r="X35" s="91">
        <v>2.8823365914041288</v>
      </c>
      <c r="Y35" s="91">
        <v>2.8146270154157964</v>
      </c>
      <c r="Z35" s="91">
        <v>2.698273906225034</v>
      </c>
      <c r="AA35" s="91">
        <v>2.657374336278076</v>
      </c>
      <c r="AB35" s="91">
        <v>2.728716676609467</v>
      </c>
      <c r="AC35" s="91">
        <v>2.6905564329359368</v>
      </c>
      <c r="AD35" s="91">
        <v>2.646132903621532</v>
      </c>
      <c r="AE35" s="91">
        <v>2.5356754597466802</v>
      </c>
      <c r="AF35" s="91">
        <v>2.7917163604323019</v>
      </c>
      <c r="AG35" s="91">
        <v>2.4055507523732946</v>
      </c>
      <c r="AH35" s="91">
        <v>2.3427534861617803</v>
      </c>
      <c r="AI35" s="91">
        <v>2.2743362508124521</v>
      </c>
      <c r="AJ35" s="91">
        <v>2.2430094707354979</v>
      </c>
      <c r="AK35" s="91">
        <v>2.2744924559137893</v>
      </c>
      <c r="AL35" s="91">
        <v>1.862699618361189</v>
      </c>
      <c r="AM35" s="91">
        <v>1.858820182807249</v>
      </c>
      <c r="AN35" s="91">
        <v>1.8393812966751557</v>
      </c>
      <c r="AO35" s="91">
        <v>1.8295528970465558</v>
      </c>
      <c r="AP35" s="91">
        <v>1.8189601091909189</v>
      </c>
      <c r="AQ35" s="91">
        <v>1.7578812845346052</v>
      </c>
      <c r="AR35" s="91">
        <v>1.6520606308276544</v>
      </c>
      <c r="AS35" s="91">
        <v>1.7223884302609249</v>
      </c>
      <c r="AT35" s="91">
        <v>1.7083895149529651</v>
      </c>
      <c r="AU35" s="91">
        <v>1.6439384864722326</v>
      </c>
      <c r="AV35" s="91">
        <v>1.5999640576596819</v>
      </c>
      <c r="AW35" s="91">
        <v>1.548682050819532</v>
      </c>
      <c r="AX35" s="91">
        <v>1.1618470542547488</v>
      </c>
      <c r="AY35" s="91">
        <v>1.1346913788952033</v>
      </c>
      <c r="AZ35" s="91">
        <v>1.1146961123829344</v>
      </c>
      <c r="BA35" s="91">
        <v>1.1066988438858325</v>
      </c>
      <c r="BB35" s="91">
        <v>1.0896734745471541</v>
      </c>
      <c r="BC35" s="91">
        <v>1.0814783909517205</v>
      </c>
      <c r="BD35" s="91">
        <v>1.0672392769217074</v>
      </c>
      <c r="BE35" s="91">
        <v>1.0460729345720814</v>
      </c>
      <c r="BF35" s="91">
        <v>1.0272789589031119</v>
      </c>
      <c r="BG35" s="91">
        <v>1.0027156941129101</v>
      </c>
      <c r="BH35" s="91">
        <v>0.99284101421611304</v>
      </c>
      <c r="BI35" s="91">
        <v>0.9226742575417618</v>
      </c>
      <c r="BJ35" s="91">
        <v>0.9204850978433694</v>
      </c>
      <c r="BK35" s="91">
        <v>0.91697969519103117</v>
      </c>
      <c r="BL35" s="91">
        <v>0.91123003322122564</v>
      </c>
      <c r="BM35" s="91">
        <v>0.95785873481727701</v>
      </c>
      <c r="BN35" s="91">
        <v>0.95626922487113075</v>
      </c>
      <c r="BO35" s="91">
        <v>0.93871509478635395</v>
      </c>
      <c r="BP35" s="91">
        <v>0.91020760481485863</v>
      </c>
      <c r="BQ35" s="91">
        <v>0.90454594543917177</v>
      </c>
      <c r="BR35" s="91">
        <v>0.90427622881262737</v>
      </c>
      <c r="BS35" s="91">
        <v>0.98011434648972262</v>
      </c>
      <c r="BT35" s="91">
        <v>0.8658939555929146</v>
      </c>
      <c r="BU35" s="91">
        <v>0.85398242940757807</v>
      </c>
      <c r="BV35" s="91">
        <v>0.84179041905144225</v>
      </c>
      <c r="BW35" s="91">
        <v>0.83006842029432293</v>
      </c>
      <c r="BX35" s="91">
        <v>0.81327632747710077</v>
      </c>
      <c r="BY35" s="91">
        <v>0.78666055719344552</v>
      </c>
      <c r="BZ35" s="91">
        <v>0.75738195020968235</v>
      </c>
      <c r="CA35" s="91">
        <v>0.71727964871649863</v>
      </c>
      <c r="CB35" s="91">
        <v>0.71860671624149075</v>
      </c>
      <c r="CC35" s="91">
        <v>0.70712762725455036</v>
      </c>
      <c r="CD35" s="91">
        <v>0.70800155072221871</v>
      </c>
      <c r="CE35" s="91">
        <v>0.70101303138601812</v>
      </c>
      <c r="CF35" s="91">
        <v>0.73475117282859559</v>
      </c>
      <c r="CG35" s="91">
        <v>0.75261302800832486</v>
      </c>
      <c r="CH35" s="91">
        <v>0.76407820579734109</v>
      </c>
      <c r="CI35" s="91">
        <v>0.75398905565498364</v>
      </c>
      <c r="CJ35" s="91">
        <v>0.71684155280921114</v>
      </c>
      <c r="CK35" s="91">
        <v>0.68223452619722358</v>
      </c>
      <c r="CL35" s="91">
        <v>0.64835571563493444</v>
      </c>
      <c r="CM35" s="91">
        <v>0.61785644644289894</v>
      </c>
      <c r="CN35" s="91">
        <v>0.58364581403438798</v>
      </c>
      <c r="CO35" s="91">
        <v>0.55823413400155952</v>
      </c>
      <c r="CP35" s="91">
        <v>0.52187053986802479</v>
      </c>
      <c r="CQ35" s="91">
        <v>0.50595557011457781</v>
      </c>
      <c r="CR35" s="91">
        <v>0.49793620600309152</v>
      </c>
      <c r="CS35" s="91">
        <v>0.49413802191876122</v>
      </c>
      <c r="CT35" s="40">
        <v>-0.27359409496574671</v>
      </c>
    </row>
    <row r="36" spans="1:98" s="26" customFormat="1" ht="15" customHeight="1" x14ac:dyDescent="0.25">
      <c r="A36" s="87"/>
      <c r="B36" s="88"/>
      <c r="C36" s="88" t="s">
        <v>6</v>
      </c>
      <c r="D36" s="89" t="s">
        <v>96</v>
      </c>
      <c r="E36" s="90"/>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v>2.0703817123258323E-2</v>
      </c>
      <c r="AV36" s="91">
        <v>0.11530483194840201</v>
      </c>
      <c r="AW36" s="91">
        <v>0.21982597876492749</v>
      </c>
      <c r="AX36" s="91">
        <v>0.29011004122521006</v>
      </c>
      <c r="AY36" s="91">
        <v>0.37263722294593415</v>
      </c>
      <c r="AZ36" s="91">
        <v>0.41930733328783881</v>
      </c>
      <c r="BA36" s="91">
        <v>0.43328700632313877</v>
      </c>
      <c r="BB36" s="91">
        <v>0.46030151884451154</v>
      </c>
      <c r="BC36" s="91">
        <v>0.47188770802667868</v>
      </c>
      <c r="BD36" s="91">
        <v>0.49427375422138448</v>
      </c>
      <c r="BE36" s="91">
        <v>0.49768893190064417</v>
      </c>
      <c r="BF36" s="91">
        <v>0.53927376733136134</v>
      </c>
      <c r="BG36" s="91">
        <v>0.30839010274565676</v>
      </c>
      <c r="BH36" s="91">
        <v>0.18565066135525393</v>
      </c>
      <c r="BI36" s="91">
        <v>0.22684437816449043</v>
      </c>
      <c r="BJ36" s="91">
        <v>0.22330063630089259</v>
      </c>
      <c r="BK36" s="91">
        <v>0.22788729092264676</v>
      </c>
      <c r="BL36" s="91">
        <v>0.18280465833217444</v>
      </c>
      <c r="BM36" s="91">
        <v>0.21391748431886784</v>
      </c>
      <c r="BN36" s="91">
        <v>0.18921247804549998</v>
      </c>
      <c r="BO36" s="91">
        <v>0.21460202765122138</v>
      </c>
      <c r="BP36" s="91">
        <v>0.21045946160734699</v>
      </c>
      <c r="BQ36" s="91">
        <v>0.24834921435968491</v>
      </c>
      <c r="BR36" s="91">
        <v>0.24380361648357207</v>
      </c>
      <c r="BS36" s="91">
        <v>0.295352447822953</v>
      </c>
      <c r="BT36" s="91">
        <v>0.29105568782007002</v>
      </c>
      <c r="BU36" s="91">
        <v>0.32190985543421496</v>
      </c>
      <c r="BV36" s="91">
        <v>0.36707185278283855</v>
      </c>
      <c r="BW36" s="91">
        <v>8.4633864451104046E-2</v>
      </c>
      <c r="BX36" s="91">
        <v>0.1931136183648047</v>
      </c>
      <c r="BY36" s="91">
        <v>0.31528843904605564</v>
      </c>
      <c r="BZ36" s="91">
        <v>0.38598453159851792</v>
      </c>
      <c r="CA36" s="91">
        <v>0.43188900344886</v>
      </c>
      <c r="CB36" s="91">
        <v>0.32895157517415119</v>
      </c>
      <c r="CC36" s="91">
        <v>0.15104537462995385</v>
      </c>
      <c r="CD36" s="91">
        <v>2.3674487961675927E-2</v>
      </c>
      <c r="CE36" s="91">
        <v>1.9323343418825707E-2</v>
      </c>
      <c r="CF36" s="91">
        <v>0</v>
      </c>
      <c r="CG36" s="91">
        <v>0</v>
      </c>
      <c r="CH36" s="91">
        <v>3.192509219013491E-2</v>
      </c>
      <c r="CI36" s="91">
        <v>0.16996096343700487</v>
      </c>
      <c r="CJ36" s="91">
        <v>0.3600598224067153</v>
      </c>
      <c r="CK36" s="91">
        <v>0.64540776383159282</v>
      </c>
      <c r="CL36" s="91">
        <v>0.66197970518724591</v>
      </c>
      <c r="CM36" s="91">
        <v>1.133711566480087</v>
      </c>
      <c r="CN36" s="91">
        <v>1.2674533817616096</v>
      </c>
      <c r="CO36" s="91">
        <v>1.4442799101164427</v>
      </c>
      <c r="CP36" s="91">
        <v>1.7925357952438634</v>
      </c>
      <c r="CQ36" s="91">
        <v>2.2551191905268069</v>
      </c>
      <c r="CR36" s="91">
        <v>2.0086176530166395</v>
      </c>
      <c r="CS36" s="91">
        <v>1.6560231731134751</v>
      </c>
    </row>
    <row r="37" spans="1:98" s="26" customFormat="1" ht="15" customHeight="1" x14ac:dyDescent="0.25">
      <c r="A37" s="87"/>
      <c r="B37" s="92" t="s">
        <v>14</v>
      </c>
      <c r="C37" s="88"/>
      <c r="D37" s="89"/>
      <c r="E37" s="93">
        <v>4.542169753727241</v>
      </c>
      <c r="F37" s="94">
        <v>4.5440720198889668</v>
      </c>
      <c r="G37" s="94">
        <v>4.9969680860297991</v>
      </c>
      <c r="H37" s="94">
        <v>4.6370796311922282</v>
      </c>
      <c r="I37" s="94">
        <v>4.9331723229649755</v>
      </c>
      <c r="J37" s="94">
        <v>4.6930746697058554</v>
      </c>
      <c r="K37" s="94">
        <v>4.5616591099783621</v>
      </c>
      <c r="L37" s="94">
        <v>4.6692181060753501</v>
      </c>
      <c r="M37" s="94">
        <v>5.5315333244740863</v>
      </c>
      <c r="N37" s="94">
        <v>5.613405904584166</v>
      </c>
      <c r="O37" s="94">
        <v>5.5605368259238857</v>
      </c>
      <c r="P37" s="94">
        <v>5.1133236455537014</v>
      </c>
      <c r="Q37" s="94">
        <v>5.0882033419970956</v>
      </c>
      <c r="R37" s="94">
        <v>5.1532304072713124</v>
      </c>
      <c r="S37" s="94">
        <v>5.044047802474247</v>
      </c>
      <c r="T37" s="94">
        <v>5.0731403988474506</v>
      </c>
      <c r="U37" s="94">
        <v>4.893229937222408</v>
      </c>
      <c r="V37" s="94">
        <v>4.8392708522864991</v>
      </c>
      <c r="W37" s="94">
        <v>4.6632252779546688</v>
      </c>
      <c r="X37" s="94">
        <v>4.596582614267275</v>
      </c>
      <c r="Y37" s="94">
        <v>4.4397900050239789</v>
      </c>
      <c r="Z37" s="94">
        <v>4.0844010448931529</v>
      </c>
      <c r="AA37" s="94">
        <v>3.9112592351146143</v>
      </c>
      <c r="AB37" s="94">
        <v>4.030302167275428</v>
      </c>
      <c r="AC37" s="94">
        <v>3.9565656149145916</v>
      </c>
      <c r="AD37" s="94">
        <v>3.9382087805646457</v>
      </c>
      <c r="AE37" s="94">
        <v>3.7571201878015485</v>
      </c>
      <c r="AF37" s="94">
        <v>4.0116243115629659</v>
      </c>
      <c r="AG37" s="94">
        <v>3.6098899296304743</v>
      </c>
      <c r="AH37" s="94">
        <v>3.4995310828745456</v>
      </c>
      <c r="AI37" s="94">
        <v>3.4079837946484983</v>
      </c>
      <c r="AJ37" s="94">
        <v>3.3516277441639306</v>
      </c>
      <c r="AK37" s="94">
        <v>3.4584867223699236</v>
      </c>
      <c r="AL37" s="94">
        <v>3.0486876656129169</v>
      </c>
      <c r="AM37" s="94">
        <v>3.0463255218267218</v>
      </c>
      <c r="AN37" s="94">
        <v>3.5606510631215569</v>
      </c>
      <c r="AO37" s="94">
        <v>3.7322218672588128</v>
      </c>
      <c r="AP37" s="94">
        <v>3.7152797341754673</v>
      </c>
      <c r="AQ37" s="94">
        <v>3.698584833505445</v>
      </c>
      <c r="AR37" s="94">
        <v>3.5936757697766311</v>
      </c>
      <c r="AS37" s="94">
        <v>3.627458160945368</v>
      </c>
      <c r="AT37" s="94">
        <v>4.020388145455116</v>
      </c>
      <c r="AU37" s="94">
        <v>3.9394689313762838</v>
      </c>
      <c r="AV37" s="94">
        <v>3.9000232804026593</v>
      </c>
      <c r="AW37" s="94">
        <v>3.9402669977218174</v>
      </c>
      <c r="AX37" s="94">
        <v>3.3663306453602542</v>
      </c>
      <c r="AY37" s="94">
        <v>3.3748280923979106</v>
      </c>
      <c r="AZ37" s="94">
        <v>3.3477304367587606</v>
      </c>
      <c r="BA37" s="94">
        <v>3.2661578547060683</v>
      </c>
      <c r="BB37" s="94">
        <v>3.2468990099646349</v>
      </c>
      <c r="BC37" s="94">
        <v>3.1904528759950921</v>
      </c>
      <c r="BD37" s="94">
        <v>3.2738424983113847</v>
      </c>
      <c r="BE37" s="94">
        <v>3.2453407343689169</v>
      </c>
      <c r="BF37" s="94">
        <v>3.2912529935469941</v>
      </c>
      <c r="BG37" s="94">
        <v>3.0178580011982534</v>
      </c>
      <c r="BH37" s="94">
        <v>3.0007419428156363</v>
      </c>
      <c r="BI37" s="94">
        <v>3.0281549758954704</v>
      </c>
      <c r="BJ37" s="94">
        <v>3.0451093861825944</v>
      </c>
      <c r="BK37" s="94">
        <v>2.9949531074519928</v>
      </c>
      <c r="BL37" s="94">
        <v>2.882975989336853</v>
      </c>
      <c r="BM37" s="94">
        <v>2.863540947786881</v>
      </c>
      <c r="BN37" s="94">
        <v>3.0209354044297565</v>
      </c>
      <c r="BO37" s="94">
        <v>3.3225933059043653</v>
      </c>
      <c r="BP37" s="94">
        <v>2.6736966880174959</v>
      </c>
      <c r="BQ37" s="94">
        <v>2.7829821334040861</v>
      </c>
      <c r="BR37" s="94">
        <v>2.6916590220516503</v>
      </c>
      <c r="BS37" s="94">
        <v>2.750194132639026</v>
      </c>
      <c r="BT37" s="94">
        <v>2.5611667476095787</v>
      </c>
      <c r="BU37" s="94">
        <v>2.5502469549048885</v>
      </c>
      <c r="BV37" s="94">
        <v>2.5772100896764507</v>
      </c>
      <c r="BW37" s="94">
        <v>2.2812558622218706</v>
      </c>
      <c r="BX37" s="94">
        <v>2.3551617801576477</v>
      </c>
      <c r="BY37" s="94">
        <v>2.2493227407173677</v>
      </c>
      <c r="BZ37" s="94">
        <v>2.2616508148496357</v>
      </c>
      <c r="CA37" s="94">
        <v>2.3525247732107886</v>
      </c>
      <c r="CB37" s="94">
        <v>2.1577858965978076</v>
      </c>
      <c r="CC37" s="94">
        <v>1.9826782811877921</v>
      </c>
      <c r="CD37" s="94">
        <v>1.8124724615303536</v>
      </c>
      <c r="CE37" s="94">
        <v>1.9067298746077648</v>
      </c>
      <c r="CF37" s="94">
        <v>1.9586658250853066</v>
      </c>
      <c r="CG37" s="94">
        <v>1.91238225234979</v>
      </c>
      <c r="CH37" s="94">
        <v>1.9747077987045731</v>
      </c>
      <c r="CI37" s="94">
        <v>2.1087083616708391</v>
      </c>
      <c r="CJ37" s="94">
        <v>2.2025976568731402</v>
      </c>
      <c r="CK37" s="94">
        <v>2.3104193165423421</v>
      </c>
      <c r="CL37" s="94">
        <v>2.261129370281151</v>
      </c>
      <c r="CM37" s="94">
        <v>2.6557474414674767</v>
      </c>
      <c r="CN37" s="94">
        <v>2.6101337454078148</v>
      </c>
      <c r="CO37" s="94">
        <v>2.6121871159624934</v>
      </c>
      <c r="CP37" s="94">
        <v>3.0370955624338314</v>
      </c>
      <c r="CQ37" s="94">
        <v>3.4275874631678556</v>
      </c>
      <c r="CR37" s="94">
        <v>3.197004926170119</v>
      </c>
      <c r="CS37" s="94">
        <v>2.8405984789966277</v>
      </c>
    </row>
    <row r="38" spans="1:98" s="26" customFormat="1" ht="3.75" customHeight="1" x14ac:dyDescent="0.25">
      <c r="A38" s="95"/>
      <c r="B38" s="96"/>
      <c r="C38" s="96"/>
      <c r="D38" s="97"/>
      <c r="E38" s="97"/>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c r="CN38" s="98"/>
      <c r="CO38" s="98"/>
      <c r="CP38" s="98"/>
      <c r="CQ38" s="98"/>
      <c r="CR38" s="98"/>
      <c r="CS38" s="98"/>
    </row>
    <row r="39" spans="1:98" s="26" customFormat="1" ht="15" customHeight="1" x14ac:dyDescent="0.25">
      <c r="A39" s="99" t="s">
        <v>63</v>
      </c>
      <c r="B39" s="92"/>
      <c r="C39" s="92"/>
      <c r="D39" s="100"/>
      <c r="E39" s="93">
        <v>10.620158097469229</v>
      </c>
      <c r="F39" s="94">
        <v>12.99997281947047</v>
      </c>
      <c r="G39" s="94">
        <v>14.397554631386189</v>
      </c>
      <c r="H39" s="94">
        <v>18.325364257208999</v>
      </c>
      <c r="I39" s="94">
        <v>22.517046960077209</v>
      </c>
      <c r="J39" s="94">
        <v>24.474640865626</v>
      </c>
      <c r="K39" s="94">
        <v>24.778115754133395</v>
      </c>
      <c r="L39" s="94">
        <v>26.004104005619489</v>
      </c>
      <c r="M39" s="94">
        <v>26.552397414223538</v>
      </c>
      <c r="N39" s="94">
        <v>27.827601363198589</v>
      </c>
      <c r="O39" s="94">
        <v>27.501291028638185</v>
      </c>
      <c r="P39" s="94">
        <v>27.390120603244394</v>
      </c>
      <c r="Q39" s="94">
        <v>27.072578522016087</v>
      </c>
      <c r="R39" s="94">
        <v>27.744471998750047</v>
      </c>
      <c r="S39" s="94">
        <v>27.514841213761503</v>
      </c>
      <c r="T39" s="94">
        <v>27.050430317840441</v>
      </c>
      <c r="U39" s="94">
        <v>26.832160346543748</v>
      </c>
      <c r="V39" s="94">
        <v>27.568627793243934</v>
      </c>
      <c r="W39" s="94">
        <v>28.336608181837143</v>
      </c>
      <c r="X39" s="94">
        <v>28.497300919917468</v>
      </c>
      <c r="Y39" s="94">
        <v>28.984138695726241</v>
      </c>
      <c r="Z39" s="94">
        <v>30.301999996102285</v>
      </c>
      <c r="AA39" s="94">
        <v>30.222848812894359</v>
      </c>
      <c r="AB39" s="94">
        <v>29.627531281152475</v>
      </c>
      <c r="AC39" s="94">
        <v>27.881679424587013</v>
      </c>
      <c r="AD39" s="94">
        <v>28.016268075584321</v>
      </c>
      <c r="AE39" s="94">
        <v>27.690560555859495</v>
      </c>
      <c r="AF39" s="94">
        <v>27.493504173534621</v>
      </c>
      <c r="AG39" s="94">
        <v>27.053322949559224</v>
      </c>
      <c r="AH39" s="94">
        <v>27.192012272283861</v>
      </c>
      <c r="AI39" s="94">
        <v>26.688254699426206</v>
      </c>
      <c r="AJ39" s="94">
        <v>26.058034350743213</v>
      </c>
      <c r="AK39" s="94">
        <v>26.007258005960026</v>
      </c>
      <c r="AL39" s="94">
        <v>26.238436857590703</v>
      </c>
      <c r="AM39" s="94">
        <v>26.022612276229438</v>
      </c>
      <c r="AN39" s="94">
        <v>26.694318778452807</v>
      </c>
      <c r="AO39" s="94">
        <v>26.585342010076285</v>
      </c>
      <c r="AP39" s="94">
        <v>27.773901341046198</v>
      </c>
      <c r="AQ39" s="94">
        <v>28.002723072943493</v>
      </c>
      <c r="AR39" s="94">
        <v>27.901391372983881</v>
      </c>
      <c r="AS39" s="94">
        <v>28.001509475129708</v>
      </c>
      <c r="AT39" s="94">
        <v>29.550565540292173</v>
      </c>
      <c r="AU39" s="94">
        <v>28.492222417527309</v>
      </c>
      <c r="AV39" s="94">
        <v>27.411133864890445</v>
      </c>
      <c r="AW39" s="94">
        <v>27.447464558436195</v>
      </c>
      <c r="AX39" s="94">
        <v>27.187404140842041</v>
      </c>
      <c r="AY39" s="94">
        <v>26.73515846439787</v>
      </c>
      <c r="AZ39" s="94">
        <v>26.09200964641613</v>
      </c>
      <c r="BA39" s="94">
        <v>25.690308840488392</v>
      </c>
      <c r="BB39" s="94">
        <v>25.980833131534851</v>
      </c>
      <c r="BC39" s="94">
        <v>26.558016154819697</v>
      </c>
      <c r="BD39" s="94">
        <v>26.021557702436905</v>
      </c>
      <c r="BE39" s="94">
        <v>27.133782588030098</v>
      </c>
      <c r="BF39" s="94">
        <v>27.800612786401818</v>
      </c>
      <c r="BG39" s="94">
        <v>28.046679234031107</v>
      </c>
      <c r="BH39" s="94">
        <v>28.293281861405056</v>
      </c>
      <c r="BI39" s="94">
        <v>28.716861033738471</v>
      </c>
      <c r="BJ39" s="94">
        <v>28.909590034885646</v>
      </c>
      <c r="BK39" s="94">
        <v>28.907037809343343</v>
      </c>
      <c r="BL39" s="94">
        <v>29.396847911343936</v>
      </c>
      <c r="BM39" s="94">
        <v>30.154456974586363</v>
      </c>
      <c r="BN39" s="94">
        <v>29.08489848931421</v>
      </c>
      <c r="BO39" s="94">
        <v>30.235831353111848</v>
      </c>
      <c r="BP39" s="94">
        <v>30.152880388504567</v>
      </c>
      <c r="BQ39" s="94">
        <v>30.682479860655921</v>
      </c>
      <c r="BR39" s="94">
        <v>30.527122848677191</v>
      </c>
      <c r="BS39" s="94">
        <v>31.127897719600757</v>
      </c>
      <c r="BT39" s="94">
        <v>30.326778240272912</v>
      </c>
      <c r="BU39" s="94">
        <v>31.037771232237006</v>
      </c>
      <c r="BV39" s="94">
        <v>31.480884688827022</v>
      </c>
      <c r="BW39" s="94">
        <v>32.225130626330227</v>
      </c>
      <c r="BX39" s="94">
        <v>33.341329119730567</v>
      </c>
      <c r="BY39" s="94">
        <v>34.100011147088992</v>
      </c>
      <c r="BZ39" s="94">
        <v>33.44969795839981</v>
      </c>
      <c r="CA39" s="94">
        <v>34.473302336782041</v>
      </c>
      <c r="CB39" s="94">
        <v>34.69523683325086</v>
      </c>
      <c r="CC39" s="94">
        <v>34.366656569708013</v>
      </c>
      <c r="CD39" s="94">
        <v>33.600049971528321</v>
      </c>
      <c r="CE39" s="94">
        <v>35.362634629981798</v>
      </c>
      <c r="CF39" s="94">
        <v>38.048290246695579</v>
      </c>
      <c r="CG39" s="94">
        <v>40.499171911865531</v>
      </c>
      <c r="CH39" s="94">
        <v>41.696248608830658</v>
      </c>
      <c r="CI39" s="94">
        <v>41.750511765912016</v>
      </c>
      <c r="CJ39" s="94">
        <v>41.112640259856569</v>
      </c>
      <c r="CK39" s="94">
        <v>40.078590175992076</v>
      </c>
      <c r="CL39" s="94">
        <v>38.524950836157004</v>
      </c>
      <c r="CM39" s="94">
        <v>38.395548429858614</v>
      </c>
      <c r="CN39" s="94">
        <v>36.546244584702379</v>
      </c>
      <c r="CO39" s="94">
        <v>36.614838092903746</v>
      </c>
      <c r="CP39" s="94">
        <v>36.690670925017095</v>
      </c>
      <c r="CQ39" s="94">
        <v>36.428490207702964</v>
      </c>
      <c r="CR39" s="94">
        <v>37.318911065785088</v>
      </c>
      <c r="CS39" s="94">
        <v>37.598733090378389</v>
      </c>
    </row>
    <row r="40" spans="1:98" s="26" customFormat="1" ht="15" customHeight="1" x14ac:dyDescent="0.25">
      <c r="A40" s="101" t="s">
        <v>76</v>
      </c>
      <c r="B40" s="92"/>
      <c r="C40" s="88"/>
      <c r="D40" s="89"/>
      <c r="E40" s="93">
        <v>14.223693461273196</v>
      </c>
      <c r="F40" s="94">
        <v>16.999647385654988</v>
      </c>
      <c r="G40" s="94">
        <v>18.658470486837555</v>
      </c>
      <c r="H40" s="94">
        <v>23.990044085873162</v>
      </c>
      <c r="I40" s="94">
        <v>28.391253318239428</v>
      </c>
      <c r="J40" s="94">
        <v>30.079029120432853</v>
      </c>
      <c r="K40" s="94">
        <v>30.597199253986286</v>
      </c>
      <c r="L40" s="94">
        <v>31.68450015422582</v>
      </c>
      <c r="M40" s="94">
        <v>32.124967692844507</v>
      </c>
      <c r="N40" s="94">
        <v>34.076474369235413</v>
      </c>
      <c r="O40" s="94">
        <v>33.740388984836486</v>
      </c>
      <c r="P40" s="94">
        <v>33.480222022245584</v>
      </c>
      <c r="Q40" s="94">
        <v>32.659258497685713</v>
      </c>
      <c r="R40" s="94">
        <v>32.78570725658755</v>
      </c>
      <c r="S40" s="94">
        <v>32.625067555182255</v>
      </c>
      <c r="T40" s="94">
        <v>32.52313135447671</v>
      </c>
      <c r="U40" s="94">
        <v>31.793746615932438</v>
      </c>
      <c r="V40" s="94">
        <v>32.483084372767308</v>
      </c>
      <c r="W40" s="94">
        <v>34.093800148545569</v>
      </c>
      <c r="X40" s="94">
        <v>33.801308611388322</v>
      </c>
      <c r="Y40" s="94">
        <v>33.79353457413503</v>
      </c>
      <c r="Z40" s="94">
        <v>34.656872610995507</v>
      </c>
      <c r="AA40" s="94">
        <v>35.51886469904003</v>
      </c>
      <c r="AB40" s="94">
        <v>35.024947934343601</v>
      </c>
      <c r="AC40" s="94">
        <v>32.781023256470718</v>
      </c>
      <c r="AD40" s="94">
        <v>32.548322818591956</v>
      </c>
      <c r="AE40" s="94">
        <v>32.95430630109157</v>
      </c>
      <c r="AF40" s="94">
        <v>33.204673633301041</v>
      </c>
      <c r="AG40" s="94">
        <v>31.918558898070408</v>
      </c>
      <c r="AH40" s="94">
        <v>30.91573578634036</v>
      </c>
      <c r="AI40" s="94">
        <v>30.212141668071514</v>
      </c>
      <c r="AJ40" s="94">
        <v>29.560575712787823</v>
      </c>
      <c r="AK40" s="94">
        <v>29.591290006984959</v>
      </c>
      <c r="AL40" s="94">
        <v>29.573741764631752</v>
      </c>
      <c r="AM40" s="94">
        <v>29.411700102497878</v>
      </c>
      <c r="AN40" s="94">
        <v>30.020843564953314</v>
      </c>
      <c r="AO40" s="94">
        <v>29.837684948562888</v>
      </c>
      <c r="AP40" s="94">
        <v>31.719573256855448</v>
      </c>
      <c r="AQ40" s="94">
        <v>32.99117566581274</v>
      </c>
      <c r="AR40" s="94">
        <v>32.359311529221046</v>
      </c>
      <c r="AS40" s="94">
        <v>32.066510846238977</v>
      </c>
      <c r="AT40" s="94">
        <v>33.38759649816798</v>
      </c>
      <c r="AU40" s="94">
        <v>31.276499037530805</v>
      </c>
      <c r="AV40" s="94">
        <v>29.96752474926015</v>
      </c>
      <c r="AW40" s="94">
        <v>30.004605678058809</v>
      </c>
      <c r="AX40" s="94">
        <v>30.732821875342424</v>
      </c>
      <c r="AY40" s="94">
        <v>29.368102979384386</v>
      </c>
      <c r="AZ40" s="94">
        <v>28.635864770415832</v>
      </c>
      <c r="BA40" s="94">
        <v>28.209278325280639</v>
      </c>
      <c r="BB40" s="94">
        <v>29.763503739352387</v>
      </c>
      <c r="BC40" s="94">
        <v>29.94355618537864</v>
      </c>
      <c r="BD40" s="94">
        <v>29.158519962322082</v>
      </c>
      <c r="BE40" s="94">
        <v>30.103752772451731</v>
      </c>
      <c r="BF40" s="94">
        <v>31.500555269534321</v>
      </c>
      <c r="BG40" s="94">
        <v>30.946126315300678</v>
      </c>
      <c r="BH40" s="94">
        <v>30.869123959677808</v>
      </c>
      <c r="BI40" s="94">
        <v>31.317069272119504</v>
      </c>
      <c r="BJ40" s="94">
        <v>32.323043433762756</v>
      </c>
      <c r="BK40" s="94">
        <v>31.913787855746094</v>
      </c>
      <c r="BL40" s="94">
        <v>32.348673143180882</v>
      </c>
      <c r="BM40" s="94">
        <v>33.68441168785683</v>
      </c>
      <c r="BN40" s="94">
        <v>32.74630012402698</v>
      </c>
      <c r="BO40" s="94">
        <v>33.80632006471248</v>
      </c>
      <c r="BP40" s="94">
        <v>33.677149022230829</v>
      </c>
      <c r="BQ40" s="94">
        <v>34.30302596645631</v>
      </c>
      <c r="BR40" s="94">
        <v>33.92467747634236</v>
      </c>
      <c r="BS40" s="94">
        <v>34.475888720467118</v>
      </c>
      <c r="BT40" s="94">
        <v>33.605248970892589</v>
      </c>
      <c r="BU40" s="94">
        <v>34.488968672643971</v>
      </c>
      <c r="BV40" s="94">
        <v>34.611414261752103</v>
      </c>
      <c r="BW40" s="94">
        <v>34.564947940647109</v>
      </c>
      <c r="BX40" s="94">
        <v>35.808095534356582</v>
      </c>
      <c r="BY40" s="94">
        <v>36.693655530102973</v>
      </c>
      <c r="BZ40" s="94">
        <v>36.042282327558588</v>
      </c>
      <c r="CA40" s="94">
        <v>37.323457840536548</v>
      </c>
      <c r="CB40" s="94">
        <v>39.852162145967547</v>
      </c>
      <c r="CC40" s="94">
        <v>39.147537992278224</v>
      </c>
      <c r="CD40" s="94">
        <v>37.523268415996959</v>
      </c>
      <c r="CE40" s="94">
        <v>39.590241415424622</v>
      </c>
      <c r="CF40" s="94">
        <v>42.786356341642268</v>
      </c>
      <c r="CG40" s="94">
        <v>46.079334784475556</v>
      </c>
      <c r="CH40" s="94">
        <v>45.546074670894448</v>
      </c>
      <c r="CI40" s="94">
        <v>46.362796540746551</v>
      </c>
      <c r="CJ40" s="94">
        <v>45.621027648126457</v>
      </c>
      <c r="CK40" s="94">
        <v>44.635345183625589</v>
      </c>
      <c r="CL40" s="94">
        <v>42.140806089451331</v>
      </c>
      <c r="CM40" s="94">
        <v>42.729281852509473</v>
      </c>
      <c r="CN40" s="94">
        <v>40.825205283315015</v>
      </c>
      <c r="CO40" s="94">
        <v>40.600420830508313</v>
      </c>
      <c r="CP40" s="94">
        <v>40.501144023421482</v>
      </c>
      <c r="CQ40" s="94">
        <v>40.848919405144372</v>
      </c>
      <c r="CR40" s="94">
        <v>41.61986699440606</v>
      </c>
      <c r="CS40" s="94">
        <v>41.440442970625249</v>
      </c>
    </row>
    <row r="41" spans="1:98" ht="15" customHeight="1" x14ac:dyDescent="0.25">
      <c r="A41" s="102" t="s">
        <v>82</v>
      </c>
      <c r="B41" s="103"/>
      <c r="C41" s="104"/>
      <c r="D41" s="105"/>
      <c r="E41" s="106">
        <v>12.45981035683225</v>
      </c>
      <c r="F41" s="107">
        <v>15.029813477296056</v>
      </c>
      <c r="G41" s="107">
        <v>16.72885793626067</v>
      </c>
      <c r="H41" s="107">
        <v>21.427719630634027</v>
      </c>
      <c r="I41" s="107">
        <v>26.429004559960827</v>
      </c>
      <c r="J41" s="107">
        <v>28.653436851976998</v>
      </c>
      <c r="K41" s="107">
        <v>28.87027540466357</v>
      </c>
      <c r="L41" s="107">
        <v>30.057579747349521</v>
      </c>
      <c r="M41" s="107">
        <v>30.739870882054465</v>
      </c>
      <c r="N41" s="107">
        <v>32.393406496743246</v>
      </c>
      <c r="O41" s="107">
        <v>31.859199557938233</v>
      </c>
      <c r="P41" s="107">
        <v>31.516310062788861</v>
      </c>
      <c r="Q41" s="107">
        <v>30.834036111322089</v>
      </c>
      <c r="R41" s="107">
        <v>31.475695647566742</v>
      </c>
      <c r="S41" s="107">
        <v>30.910908773440639</v>
      </c>
      <c r="T41" s="107">
        <v>30.440997075152453</v>
      </c>
      <c r="U41" s="107">
        <v>30.099961296639112</v>
      </c>
      <c r="V41" s="107">
        <v>30.695981659240097</v>
      </c>
      <c r="W41" s="107">
        <v>31.396913234329965</v>
      </c>
      <c r="X41" s="107">
        <v>31.539283652848027</v>
      </c>
      <c r="Y41" s="107">
        <v>31.958967160928907</v>
      </c>
      <c r="Z41" s="107">
        <v>33.260881393151863</v>
      </c>
      <c r="AA41" s="107">
        <v>33.164734615217618</v>
      </c>
      <c r="AB41" s="107">
        <v>32.62841906486927</v>
      </c>
      <c r="AC41" s="107">
        <v>30.860660340788598</v>
      </c>
      <c r="AD41" s="107">
        <v>30.978474756202672</v>
      </c>
      <c r="AE41" s="107">
        <v>30.543727086978606</v>
      </c>
      <c r="AF41" s="107">
        <v>30.652650671454911</v>
      </c>
      <c r="AG41" s="107">
        <v>29.806164807662398</v>
      </c>
      <c r="AH41" s="107">
        <v>29.871399224723799</v>
      </c>
      <c r="AI41" s="107">
        <v>29.285988454725047</v>
      </c>
      <c r="AJ41" s="107">
        <v>28.617082387249276</v>
      </c>
      <c r="AK41" s="107">
        <v>28.654996234967182</v>
      </c>
      <c r="AL41" s="107">
        <v>28.456935311613581</v>
      </c>
      <c r="AM41" s="107">
        <v>28.606024630682182</v>
      </c>
      <c r="AN41" s="107">
        <v>29.249403354532681</v>
      </c>
      <c r="AO41" s="107">
        <v>29.13333369733212</v>
      </c>
      <c r="AP41" s="107">
        <v>30.363031683619706</v>
      </c>
      <c r="AQ41" s="107">
        <v>32.655294696641953</v>
      </c>
      <c r="AR41" s="107">
        <v>31.998072366232112</v>
      </c>
      <c r="AS41" s="107">
        <v>31.762784902976531</v>
      </c>
      <c r="AT41" s="107">
        <v>32.23254143723662</v>
      </c>
      <c r="AU41" s="107">
        <v>30.741532275921841</v>
      </c>
      <c r="AV41" s="107">
        <v>29.684413505051388</v>
      </c>
      <c r="AW41" s="107">
        <v>29.762401487633184</v>
      </c>
      <c r="AX41" s="107">
        <v>29.130462945054475</v>
      </c>
      <c r="AY41" s="107">
        <v>28.708891277205289</v>
      </c>
      <c r="AZ41" s="107">
        <v>28.094908087344294</v>
      </c>
      <c r="BA41" s="107">
        <v>27.689037453040942</v>
      </c>
      <c r="BB41" s="107">
        <v>28.01651009799027</v>
      </c>
      <c r="BC41" s="107">
        <v>28.571308717275578</v>
      </c>
      <c r="BD41" s="107">
        <v>28.052454317185067</v>
      </c>
      <c r="BE41" s="107">
        <v>29.141629348834218</v>
      </c>
      <c r="BF41" s="107">
        <v>29.774743514482221</v>
      </c>
      <c r="BG41" s="107">
        <v>29.826361459137789</v>
      </c>
      <c r="BH41" s="107">
        <v>30.050430704925795</v>
      </c>
      <c r="BI41" s="107">
        <v>30.504806192293</v>
      </c>
      <c r="BJ41" s="107">
        <v>30.979351931345999</v>
      </c>
      <c r="BK41" s="107">
        <v>30.946613850124351</v>
      </c>
      <c r="BL41" s="107">
        <v>31.399488481947479</v>
      </c>
      <c r="BM41" s="107">
        <v>32.839569527241807</v>
      </c>
      <c r="BN41" s="107">
        <v>31.761066399678022</v>
      </c>
      <c r="BO41" s="107">
        <v>32.954487983859728</v>
      </c>
      <c r="BP41" s="107">
        <v>32.860454477903588</v>
      </c>
      <c r="BQ41" s="107">
        <v>33.484287960246505</v>
      </c>
      <c r="BR41" s="107">
        <v>33.278429886279518</v>
      </c>
      <c r="BS41" s="107">
        <v>33.971575480995305</v>
      </c>
      <c r="BT41" s="107">
        <v>33.057931988627168</v>
      </c>
      <c r="BU41" s="107">
        <v>33.765718263960132</v>
      </c>
      <c r="BV41" s="107">
        <v>34.19813530298876</v>
      </c>
      <c r="BW41" s="107">
        <v>34.484647836631808</v>
      </c>
      <c r="BX41" s="107">
        <v>35.734987257751293</v>
      </c>
      <c r="BY41" s="107">
        <v>36.598125770975429</v>
      </c>
      <c r="BZ41" s="107">
        <v>35.957581723317553</v>
      </c>
      <c r="CA41" s="107">
        <v>37.034788306023103</v>
      </c>
      <c r="CB41" s="107">
        <v>39.511821673736748</v>
      </c>
      <c r="CC41" s="107">
        <v>38.770579822545443</v>
      </c>
      <c r="CD41" s="107">
        <v>37.495901017909162</v>
      </c>
      <c r="CE41" s="107">
        <v>39.234192263851114</v>
      </c>
      <c r="CF41" s="107">
        <v>42.126058073772093</v>
      </c>
      <c r="CG41" s="107">
        <v>44.693856463065131</v>
      </c>
      <c r="CH41" s="107">
        <v>45.530169699531584</v>
      </c>
      <c r="CI41" s="107">
        <v>45.730151226468863</v>
      </c>
      <c r="CJ41" s="107">
        <v>44.964461863486434</v>
      </c>
      <c r="CK41" s="107">
        <v>44.095390359155445</v>
      </c>
      <c r="CL41" s="107">
        <v>42.1073498555714</v>
      </c>
      <c r="CM41" s="107">
        <v>42.321849422996479</v>
      </c>
      <c r="CN41" s="107">
        <v>40.345552472532638</v>
      </c>
      <c r="CO41" s="107">
        <v>40.295450887305471</v>
      </c>
      <c r="CP41" s="107">
        <v>40.482332363262557</v>
      </c>
      <c r="CQ41" s="107">
        <v>40.789395595003676</v>
      </c>
      <c r="CR41" s="107">
        <v>41.517210386342462</v>
      </c>
      <c r="CS41" s="107">
        <v>41.498219271316508</v>
      </c>
    </row>
    <row r="42" spans="1:98" s="26" customFormat="1" ht="3.75" customHeight="1" x14ac:dyDescent="0.25">
      <c r="A42" s="87"/>
      <c r="B42" s="88"/>
      <c r="C42" s="88"/>
      <c r="D42" s="89"/>
      <c r="E42" s="89"/>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c r="BK42" s="108"/>
      <c r="BL42" s="108"/>
      <c r="BM42" s="108"/>
      <c r="BN42" s="108"/>
      <c r="BO42" s="108"/>
      <c r="BP42" s="108"/>
      <c r="BQ42" s="108"/>
      <c r="BR42" s="108"/>
      <c r="BS42" s="108"/>
      <c r="BT42" s="108"/>
      <c r="BU42" s="108"/>
      <c r="BV42" s="108"/>
      <c r="BW42" s="108"/>
      <c r="BX42" s="108"/>
      <c r="BY42" s="108"/>
      <c r="BZ42" s="108"/>
      <c r="CA42" s="108"/>
      <c r="CB42" s="108"/>
      <c r="CC42" s="108"/>
      <c r="CD42" s="108"/>
      <c r="CE42" s="108"/>
      <c r="CF42" s="108"/>
      <c r="CG42" s="108"/>
      <c r="CH42" s="108"/>
      <c r="CI42" s="108"/>
      <c r="CJ42" s="108"/>
      <c r="CK42" s="108"/>
      <c r="CL42" s="108"/>
      <c r="CM42" s="108"/>
      <c r="CN42" s="108"/>
      <c r="CO42" s="108"/>
      <c r="CP42" s="108"/>
      <c r="CQ42" s="108"/>
      <c r="CR42" s="108"/>
      <c r="CS42" s="108"/>
    </row>
    <row r="43" spans="1:98" s="26" customFormat="1" ht="15" customHeight="1" x14ac:dyDescent="0.25">
      <c r="A43" s="87"/>
      <c r="B43" s="88" t="s">
        <v>4</v>
      </c>
      <c r="C43" s="88" t="s">
        <v>21</v>
      </c>
      <c r="D43" s="89"/>
      <c r="E43" s="90">
        <v>1.6010731444532058</v>
      </c>
      <c r="F43" s="91">
        <v>1.8876114456579858</v>
      </c>
      <c r="G43" s="91">
        <v>2.2296506012404103</v>
      </c>
      <c r="H43" s="91">
        <v>2.9553683564030662</v>
      </c>
      <c r="I43" s="91">
        <v>3.7197937164106278</v>
      </c>
      <c r="J43" s="91">
        <v>3.972750199853444</v>
      </c>
      <c r="K43" s="91">
        <v>3.8915616568303566</v>
      </c>
      <c r="L43" s="91">
        <v>3.9735149593708075</v>
      </c>
      <c r="M43" s="91">
        <v>4.5862908146106118</v>
      </c>
      <c r="N43" s="91">
        <v>4.7065965558330616</v>
      </c>
      <c r="O43" s="91">
        <v>4.4947251155697945</v>
      </c>
      <c r="P43" s="91">
        <v>4.2429856326892601</v>
      </c>
      <c r="Q43" s="91">
        <v>4.246614905514341</v>
      </c>
      <c r="R43" s="91">
        <v>4.1067972728416393</v>
      </c>
      <c r="S43" s="91">
        <v>3.8372717775442982</v>
      </c>
      <c r="T43" s="91">
        <v>3.8230725512573063</v>
      </c>
      <c r="U43" s="91">
        <v>3.7078423652492041</v>
      </c>
      <c r="V43" s="91">
        <v>3.5432772780992354</v>
      </c>
      <c r="W43" s="91">
        <v>3.4728323193840822</v>
      </c>
      <c r="X43" s="91">
        <v>3.4364830717453998</v>
      </c>
      <c r="Y43" s="91">
        <v>3.3682030740870901</v>
      </c>
      <c r="Z43" s="91">
        <v>3.3215334994289232</v>
      </c>
      <c r="AA43" s="91">
        <v>3.2906019536347362</v>
      </c>
      <c r="AB43" s="91">
        <v>3.3316447600502017</v>
      </c>
      <c r="AC43" s="91">
        <v>3.2821279626863644</v>
      </c>
      <c r="AD43" s="91">
        <v>3.2446631503254131</v>
      </c>
      <c r="AE43" s="91">
        <v>3.1146122820303059</v>
      </c>
      <c r="AF43" s="91">
        <v>3.3954960365755973</v>
      </c>
      <c r="AG43" s="91">
        <v>2.9551693774828083</v>
      </c>
      <c r="AH43" s="91">
        <v>2.8778397316086801</v>
      </c>
      <c r="AI43" s="91">
        <v>2.8024842852467811</v>
      </c>
      <c r="AJ43" s="91">
        <v>2.7553726994841488</v>
      </c>
      <c r="AK43" s="91">
        <v>2.8553058358217771</v>
      </c>
      <c r="AL43" s="91">
        <v>2.4254271636440214</v>
      </c>
      <c r="AM43" s="91">
        <v>2.4207186244599033</v>
      </c>
      <c r="AN43" s="91">
        <v>2.3977870116758764</v>
      </c>
      <c r="AO43" s="91">
        <v>2.3892999839460716</v>
      </c>
      <c r="AP43" s="91">
        <v>2.3686685896968283</v>
      </c>
      <c r="AQ43" s="91">
        <v>2.3244912505406563</v>
      </c>
      <c r="AR43" s="91">
        <v>2.207773212569085</v>
      </c>
      <c r="AS43" s="91">
        <v>2.2669053451788641</v>
      </c>
      <c r="AT43" s="91">
        <v>2.2240260962302449</v>
      </c>
      <c r="AU43" s="91">
        <v>1.7831162222550612</v>
      </c>
      <c r="AV43" s="91">
        <v>1.733100356922554</v>
      </c>
      <c r="AW43" s="91">
        <v>1.675089093427536</v>
      </c>
      <c r="AX43" s="91">
        <v>1.2460801389697118</v>
      </c>
      <c r="AY43" s="91">
        <v>1.21664706867329</v>
      </c>
      <c r="AZ43" s="91">
        <v>1.2033457034724633</v>
      </c>
      <c r="BA43" s="91">
        <v>1.1944008111188791</v>
      </c>
      <c r="BB43" s="91">
        <v>1.1664466182650746</v>
      </c>
      <c r="BC43" s="91">
        <v>1.1543910559592785</v>
      </c>
      <c r="BD43" s="91">
        <v>1.1386126108193224</v>
      </c>
      <c r="BE43" s="91">
        <v>1.1239500162592813</v>
      </c>
      <c r="BF43" s="91">
        <v>1.0959945997230052</v>
      </c>
      <c r="BG43" s="91">
        <v>1.0683734751592391</v>
      </c>
      <c r="BH43" s="91">
        <v>1.0571559353218227</v>
      </c>
      <c r="BI43" s="91">
        <v>0.98555657183565581</v>
      </c>
      <c r="BJ43" s="91">
        <v>0.97536576288204413</v>
      </c>
      <c r="BK43" s="91">
        <v>0.97026924943646398</v>
      </c>
      <c r="BL43" s="91">
        <v>0.96535372537634012</v>
      </c>
      <c r="BM43" s="91">
        <v>0.99502581801695777</v>
      </c>
      <c r="BN43" s="91">
        <v>0.9882662596372277</v>
      </c>
      <c r="BO43" s="91">
        <v>0.9690593526237874</v>
      </c>
      <c r="BP43" s="91">
        <v>0.93986398957746109</v>
      </c>
      <c r="BQ43" s="91">
        <v>0.93309477611852287</v>
      </c>
      <c r="BR43" s="91">
        <v>0.92974754897364043</v>
      </c>
      <c r="BS43" s="91">
        <v>1.0046863815029843</v>
      </c>
      <c r="BT43" s="91">
        <v>0.88986788472206024</v>
      </c>
      <c r="BU43" s="91">
        <v>0.87713382116908645</v>
      </c>
      <c r="BV43" s="91">
        <v>0.86304548784448387</v>
      </c>
      <c r="BW43" s="91">
        <v>0.85075114361369808</v>
      </c>
      <c r="BX43" s="91">
        <v>0.83328105093986771</v>
      </c>
      <c r="BY43" s="91">
        <v>0.80075457824133833</v>
      </c>
      <c r="BZ43" s="91">
        <v>0.77037083944127405</v>
      </c>
      <c r="CA43" s="91">
        <v>0.72998585632117474</v>
      </c>
      <c r="CB43" s="91">
        <v>0.73062846434999229</v>
      </c>
      <c r="CC43" s="91">
        <v>0.7186644476909303</v>
      </c>
      <c r="CD43" s="91">
        <v>0.71920971464635852</v>
      </c>
      <c r="CE43" s="91">
        <v>0.71211056211983892</v>
      </c>
      <c r="CF43" s="91">
        <v>0.74520207866984056</v>
      </c>
      <c r="CG43" s="91">
        <v>0.76271156217007252</v>
      </c>
      <c r="CH43" s="91">
        <v>0.76919063812270294</v>
      </c>
      <c r="CI43" s="91">
        <v>0.76082930013985983</v>
      </c>
      <c r="CJ43" s="91">
        <v>0.72287263151671788</v>
      </c>
      <c r="CK43" s="91">
        <v>0.68778816237267493</v>
      </c>
      <c r="CL43" s="91">
        <v>0.6551573652710494</v>
      </c>
      <c r="CM43" s="91">
        <v>0.62431720197785068</v>
      </c>
      <c r="CN43" s="91">
        <v>0.59112026407905671</v>
      </c>
      <c r="CO43" s="91">
        <v>0.56528498356900503</v>
      </c>
      <c r="CP43" s="91">
        <v>0.52741307357717115</v>
      </c>
      <c r="CQ43" s="91">
        <v>0.51107278117052157</v>
      </c>
      <c r="CR43" s="91">
        <v>0.5029723095841564</v>
      </c>
      <c r="CS43" s="91">
        <v>0.49913315961056343</v>
      </c>
    </row>
    <row r="44" spans="1:98" s="26" customFormat="1" ht="15" customHeight="1" x14ac:dyDescent="0.25">
      <c r="A44" s="87"/>
      <c r="B44" s="88" t="s">
        <v>4</v>
      </c>
      <c r="C44" s="88" t="s">
        <v>86</v>
      </c>
      <c r="D44" s="89"/>
      <c r="E44" s="90">
        <v>0</v>
      </c>
      <c r="F44" s="91">
        <v>0</v>
      </c>
      <c r="G44" s="91">
        <v>0</v>
      </c>
      <c r="H44" s="91">
        <v>0</v>
      </c>
      <c r="I44" s="91">
        <v>0</v>
      </c>
      <c r="J44" s="91">
        <v>0</v>
      </c>
      <c r="K44" s="91">
        <v>0</v>
      </c>
      <c r="L44" s="91">
        <v>0</v>
      </c>
      <c r="M44" s="91">
        <v>0</v>
      </c>
      <c r="N44" s="91">
        <v>0</v>
      </c>
      <c r="O44" s="91">
        <v>0</v>
      </c>
      <c r="P44" s="91">
        <v>0</v>
      </c>
      <c r="Q44" s="91">
        <v>0</v>
      </c>
      <c r="R44" s="91">
        <v>0</v>
      </c>
      <c r="S44" s="91">
        <v>0</v>
      </c>
      <c r="T44" s="91">
        <v>0</v>
      </c>
      <c r="U44" s="91">
        <v>0</v>
      </c>
      <c r="V44" s="91">
        <v>0</v>
      </c>
      <c r="W44" s="91">
        <v>0</v>
      </c>
      <c r="X44" s="91">
        <v>0</v>
      </c>
      <c r="Y44" s="91">
        <v>0</v>
      </c>
      <c r="Z44" s="91">
        <v>0</v>
      </c>
      <c r="AA44" s="91">
        <v>0</v>
      </c>
      <c r="AB44" s="91">
        <v>0</v>
      </c>
      <c r="AC44" s="91">
        <v>0</v>
      </c>
      <c r="AD44" s="91">
        <v>0</v>
      </c>
      <c r="AE44" s="91">
        <v>0</v>
      </c>
      <c r="AF44" s="91">
        <v>0</v>
      </c>
      <c r="AG44" s="91">
        <v>0</v>
      </c>
      <c r="AH44" s="91">
        <v>0</v>
      </c>
      <c r="AI44" s="91">
        <v>0</v>
      </c>
      <c r="AJ44" s="91">
        <v>0</v>
      </c>
      <c r="AK44" s="91">
        <v>0</v>
      </c>
      <c r="AL44" s="91">
        <v>0</v>
      </c>
      <c r="AM44" s="91">
        <v>0</v>
      </c>
      <c r="AN44" s="91">
        <v>0</v>
      </c>
      <c r="AO44" s="91">
        <v>0</v>
      </c>
      <c r="AP44" s="91">
        <v>0</v>
      </c>
      <c r="AQ44" s="91">
        <v>0</v>
      </c>
      <c r="AR44" s="91">
        <v>0</v>
      </c>
      <c r="AS44" s="91">
        <v>0</v>
      </c>
      <c r="AT44" s="91">
        <v>0</v>
      </c>
      <c r="AU44" s="91">
        <v>0</v>
      </c>
      <c r="AV44" s="91">
        <v>0</v>
      </c>
      <c r="AW44" s="91">
        <v>0</v>
      </c>
      <c r="AX44" s="91">
        <v>0.2707707480509578</v>
      </c>
      <c r="AY44" s="91">
        <v>0.26377935221716353</v>
      </c>
      <c r="AZ44" s="91">
        <v>0.25839295486954178</v>
      </c>
      <c r="BA44" s="91">
        <v>0.2547388218486884</v>
      </c>
      <c r="BB44" s="91">
        <v>0.25147980441315693</v>
      </c>
      <c r="BC44" s="91">
        <v>0.24888566999379322</v>
      </c>
      <c r="BD44" s="91">
        <v>0.43033914429285047</v>
      </c>
      <c r="BE44" s="91">
        <v>0.42057954955771903</v>
      </c>
      <c r="BF44" s="91">
        <v>0.4129494396637412</v>
      </c>
      <c r="BG44" s="91">
        <v>0.1742985797395476</v>
      </c>
      <c r="BH44" s="91">
        <v>0.10598547566389627</v>
      </c>
      <c r="BI44" s="91">
        <v>0.1043536649837014</v>
      </c>
      <c r="BJ44" s="91">
        <v>0.10272346169539247</v>
      </c>
      <c r="BK44" s="91">
        <v>0.10169993433240632</v>
      </c>
      <c r="BL44" s="91">
        <v>0.10067603408168875</v>
      </c>
      <c r="BM44" s="91">
        <v>9.8967785851684795E-2</v>
      </c>
      <c r="BN44" s="91">
        <v>0.22579087355374727</v>
      </c>
      <c r="BO44" s="91">
        <v>0.22174637998473462</v>
      </c>
      <c r="BP44" s="91">
        <v>0.12366779596327336</v>
      </c>
      <c r="BQ44" s="91">
        <v>0.12184859213808844</v>
      </c>
      <c r="BR44" s="91">
        <v>0.11961836683595378</v>
      </c>
      <c r="BS44" s="91">
        <v>8.1034463567267928E-2</v>
      </c>
      <c r="BT44" s="91">
        <v>7.9855581711107945E-2</v>
      </c>
      <c r="BU44" s="91">
        <v>7.8517086108157164E-2</v>
      </c>
      <c r="BV44" s="91">
        <v>6.8537737745132654E-9</v>
      </c>
      <c r="BW44" s="91">
        <v>6.821386836419077E-9</v>
      </c>
      <c r="BX44" s="91">
        <v>6.7528847305169094E-9</v>
      </c>
      <c r="BY44" s="91">
        <v>5.518372074570312E-9</v>
      </c>
      <c r="BZ44" s="91">
        <v>5.4768726146245664E-9</v>
      </c>
      <c r="CA44" s="91">
        <v>0</v>
      </c>
      <c r="CB44" s="91">
        <v>0</v>
      </c>
      <c r="CC44" s="91">
        <v>0</v>
      </c>
      <c r="CD44" s="91">
        <v>0</v>
      </c>
      <c r="CE44" s="91">
        <v>1.361759272058851E-10</v>
      </c>
      <c r="CF44" s="91">
        <v>0</v>
      </c>
      <c r="CG44" s="91">
        <v>0</v>
      </c>
      <c r="CH44" s="91">
        <v>0</v>
      </c>
      <c r="CI44" s="91">
        <v>0</v>
      </c>
      <c r="CJ44" s="91">
        <v>0</v>
      </c>
      <c r="CK44" s="91">
        <v>0</v>
      </c>
      <c r="CL44" s="91">
        <v>0</v>
      </c>
      <c r="CM44" s="91">
        <v>0</v>
      </c>
      <c r="CN44" s="91">
        <v>0</v>
      </c>
      <c r="CO44" s="91">
        <v>0</v>
      </c>
      <c r="CP44" s="91">
        <v>0</v>
      </c>
      <c r="CQ44" s="91">
        <v>0</v>
      </c>
      <c r="CR44" s="91">
        <v>0</v>
      </c>
      <c r="CS44" s="91">
        <v>0</v>
      </c>
    </row>
    <row r="45" spans="1:98" s="26" customFormat="1" ht="15" customHeight="1" x14ac:dyDescent="0.25">
      <c r="A45" s="87"/>
      <c r="B45" s="88" t="s">
        <v>4</v>
      </c>
      <c r="C45" s="88" t="s">
        <v>22</v>
      </c>
      <c r="D45" s="89"/>
      <c r="E45" s="90">
        <v>4.2658514891104693E-3</v>
      </c>
      <c r="F45" s="91">
        <v>3.300136532353302E-3</v>
      </c>
      <c r="G45" s="91">
        <v>2.6683016085487315E-3</v>
      </c>
      <c r="H45" s="91">
        <v>5.9609483398381194E-2</v>
      </c>
      <c r="I45" s="91">
        <v>0.67324544992073632</v>
      </c>
      <c r="J45" s="91">
        <v>0.66779643456230886</v>
      </c>
      <c r="K45" s="91">
        <v>5.1794531479568258E-2</v>
      </c>
      <c r="L45" s="91">
        <v>1.6091823764734923E-2</v>
      </c>
      <c r="M45" s="91">
        <v>0.57049476505748153</v>
      </c>
      <c r="N45" s="91">
        <v>1.2442355109729344</v>
      </c>
      <c r="O45" s="91">
        <v>0.94375099896922954</v>
      </c>
      <c r="P45" s="91">
        <v>1.0581337643133404</v>
      </c>
      <c r="Q45" s="91">
        <v>0.65933881764617674</v>
      </c>
      <c r="R45" s="91">
        <v>1.1716566452923425</v>
      </c>
      <c r="S45" s="91">
        <v>0.25102645656446437</v>
      </c>
      <c r="T45" s="91">
        <v>1.1177257527192697</v>
      </c>
      <c r="U45" s="91">
        <v>0.20856258325132926</v>
      </c>
      <c r="V45" s="91">
        <v>1.2785103019059596</v>
      </c>
      <c r="W45" s="91">
        <v>0.67033769530258214</v>
      </c>
      <c r="X45" s="91">
        <v>2.7783735631227435E-2</v>
      </c>
      <c r="Y45" s="91">
        <v>0.72416365800609306</v>
      </c>
      <c r="Z45" s="91">
        <v>1.1152273359411524</v>
      </c>
      <c r="AA45" s="91">
        <v>2.5116923609908193E-2</v>
      </c>
      <c r="AB45" s="91">
        <v>2.3919001817844138E-2</v>
      </c>
      <c r="AC45" s="91">
        <v>3.0307144990902424E-2</v>
      </c>
      <c r="AD45" s="91">
        <v>0.53015691659416575</v>
      </c>
      <c r="AE45" s="91">
        <v>1.113624103110904</v>
      </c>
      <c r="AF45" s="91">
        <v>2.6026840178934526E-2</v>
      </c>
      <c r="AG45" s="91">
        <v>1.7656505398989476E-2</v>
      </c>
      <c r="AH45" s="91">
        <v>1.6098991260950841</v>
      </c>
      <c r="AI45" s="91">
        <v>0.34611591133251213</v>
      </c>
      <c r="AJ45" s="91">
        <v>0.15896385014822037</v>
      </c>
      <c r="AK45" s="91">
        <v>0.77337346737072743</v>
      </c>
      <c r="AL45" s="91">
        <v>1.094853797372596</v>
      </c>
      <c r="AM45" s="91">
        <v>0.17262737345542783</v>
      </c>
      <c r="AN45" s="91">
        <v>2.3626131277158822E-2</v>
      </c>
      <c r="AO45" s="91">
        <v>0.10948668886200995</v>
      </c>
      <c r="AP45" s="91">
        <v>1.2371853405479549</v>
      </c>
      <c r="AQ45" s="91">
        <v>0.7830508474576271</v>
      </c>
      <c r="AR45" s="91">
        <v>8.5702909342899702E-2</v>
      </c>
      <c r="AS45" s="91">
        <v>3.9895117785585847E-2</v>
      </c>
      <c r="AT45" s="91">
        <v>1.4702606330184171</v>
      </c>
      <c r="AU45" s="91">
        <v>3.4047977832213278E-2</v>
      </c>
      <c r="AV45" s="91">
        <v>4.0656947061194756E-2</v>
      </c>
      <c r="AW45" s="91">
        <v>4.7995478056701561E-2</v>
      </c>
      <c r="AX45" s="91">
        <v>0.3460103195039918</v>
      </c>
      <c r="AY45" s="91">
        <v>5.7913630004296307E-2</v>
      </c>
      <c r="AZ45" s="91">
        <v>5.7372335915520094E-2</v>
      </c>
      <c r="BA45" s="91">
        <v>5.598954375512933E-2</v>
      </c>
      <c r="BB45" s="91">
        <v>0.56424013551245522</v>
      </c>
      <c r="BC45" s="91">
        <v>0.6892200506641879</v>
      </c>
      <c r="BD45" s="91">
        <v>4.4845797877230795E-2</v>
      </c>
      <c r="BE45" s="91">
        <v>4.4317507245934473E-2</v>
      </c>
      <c r="BF45" s="91">
        <v>0.87706527020990266</v>
      </c>
      <c r="BG45" s="91">
        <v>0.21487528605529238</v>
      </c>
      <c r="BH45" s="91">
        <v>0.42488820154544127</v>
      </c>
      <c r="BI45" s="91">
        <v>0.74052078270538024</v>
      </c>
      <c r="BJ45" s="91">
        <v>0.76654568143001145</v>
      </c>
      <c r="BK45" s="91">
        <v>0.456305047749685</v>
      </c>
      <c r="BL45" s="91">
        <v>1.9398318127278661E-2</v>
      </c>
      <c r="BM45" s="91">
        <v>0.92067477085422311</v>
      </c>
      <c r="BN45" s="91">
        <v>1.4555879765177235</v>
      </c>
      <c r="BO45" s="91">
        <v>1.0193209652793795</v>
      </c>
      <c r="BP45" s="91">
        <v>1.5338175959937619</v>
      </c>
      <c r="BQ45" s="91">
        <v>1.3379497647914846</v>
      </c>
      <c r="BR45" s="91">
        <v>1.3878517818752669</v>
      </c>
      <c r="BS45" s="91">
        <v>0.91926481591357634</v>
      </c>
      <c r="BT45" s="91">
        <v>0.79366504462121346</v>
      </c>
      <c r="BU45" s="91">
        <v>0.92204544902818875</v>
      </c>
      <c r="BV45" s="91">
        <v>1.4777217315917612</v>
      </c>
      <c r="BW45" s="91">
        <v>1.3554675764415074</v>
      </c>
      <c r="BX45" s="91">
        <v>1.381183553517449</v>
      </c>
      <c r="BY45" s="91">
        <v>1.3164498002396918</v>
      </c>
      <c r="BZ45" s="91">
        <v>1.6349628969720285</v>
      </c>
      <c r="CA45" s="91">
        <v>1.4924897084278788</v>
      </c>
      <c r="CB45" s="91">
        <v>1.5173140213520346</v>
      </c>
      <c r="CC45" s="91">
        <v>1.8801728797323127</v>
      </c>
      <c r="CD45" s="91">
        <v>1.6798922333284279</v>
      </c>
      <c r="CE45" s="91">
        <v>2.7305227486111998</v>
      </c>
      <c r="CF45" s="91">
        <v>2.4590179886848196</v>
      </c>
      <c r="CG45" s="91">
        <v>2.7466623914474373</v>
      </c>
      <c r="CH45" s="91">
        <v>2.7406932606888539</v>
      </c>
      <c r="CI45" s="91">
        <v>2.5776232402907215</v>
      </c>
      <c r="CJ45" s="91">
        <v>2.4468572176074304</v>
      </c>
      <c r="CK45" s="91">
        <v>1.8579286219212576</v>
      </c>
      <c r="CL45" s="91">
        <v>2.3411186155026473</v>
      </c>
      <c r="CM45" s="91">
        <v>2.0141030975736083</v>
      </c>
      <c r="CN45" s="91">
        <v>1.9664402419178315</v>
      </c>
      <c r="CO45" s="91">
        <v>2.0438582278149209</v>
      </c>
      <c r="CP45" s="91">
        <v>2.9293668882262849</v>
      </c>
      <c r="CQ45" s="91">
        <v>3.081347878807466</v>
      </c>
      <c r="CR45" s="91">
        <v>3.1169241738562019</v>
      </c>
      <c r="CS45" s="91">
        <v>2.7863398608937757</v>
      </c>
    </row>
    <row r="46" spans="1:98" s="26" customFormat="1" ht="15" customHeight="1" x14ac:dyDescent="0.25">
      <c r="A46" s="77"/>
      <c r="B46" s="78" t="s">
        <v>4</v>
      </c>
      <c r="C46" s="78" t="s">
        <v>65</v>
      </c>
      <c r="D46" s="80"/>
      <c r="E46" s="81">
        <v>0</v>
      </c>
      <c r="F46" s="82">
        <v>0</v>
      </c>
      <c r="G46" s="82">
        <v>0</v>
      </c>
      <c r="H46" s="82">
        <v>6.8773582424949464E-2</v>
      </c>
      <c r="I46" s="82">
        <v>0.37666705802951211</v>
      </c>
      <c r="J46" s="82">
        <v>0.22312488890168128</v>
      </c>
      <c r="K46" s="82">
        <v>3.8380537915928298E-2</v>
      </c>
      <c r="L46" s="82">
        <v>3.3237037031049764E-2</v>
      </c>
      <c r="M46" s="82">
        <v>3.1518677411734065E-2</v>
      </c>
      <c r="N46" s="82">
        <v>3.4741015082712337E-2</v>
      </c>
      <c r="O46" s="82">
        <v>3.4600885996647332E-2</v>
      </c>
      <c r="P46" s="82">
        <v>3.3938241769593085E-2</v>
      </c>
      <c r="Q46" s="82">
        <v>3.0866175219287254E-2</v>
      </c>
      <c r="R46" s="82">
        <v>2.8546759006895829E-2</v>
      </c>
      <c r="S46" s="82">
        <v>2.9355099583967807E-2</v>
      </c>
      <c r="T46" s="82">
        <v>3.9086989611946975E-2</v>
      </c>
      <c r="U46" s="82">
        <v>4.6627543831980416E-2</v>
      </c>
      <c r="V46" s="82">
        <v>4.0310961720035586E-2</v>
      </c>
      <c r="W46" s="82">
        <v>4.5944957458349055E-2</v>
      </c>
      <c r="X46" s="82">
        <v>4.5670338595330026E-2</v>
      </c>
      <c r="Y46" s="82">
        <v>3.1528923603081335E-2</v>
      </c>
      <c r="Z46" s="82">
        <v>3.3266322447629587E-2</v>
      </c>
      <c r="AA46" s="82">
        <v>3.2739750941440035E-2</v>
      </c>
      <c r="AB46" s="82">
        <v>3.3991231676285857E-2</v>
      </c>
      <c r="AC46" s="82">
        <v>2.0410768179100022E-2</v>
      </c>
      <c r="AD46" s="82">
        <v>2.1791850102698088E-2</v>
      </c>
      <c r="AE46" s="82">
        <v>7.6326614947180745E-3</v>
      </c>
      <c r="AF46" s="82">
        <v>7.5646103160683705E-3</v>
      </c>
      <c r="AG46" s="82">
        <v>6.0335173166784677E-3</v>
      </c>
      <c r="AH46" s="82">
        <v>4.6992429905018838E-3</v>
      </c>
      <c r="AI46" s="82">
        <v>4.5762155347365838E-3</v>
      </c>
      <c r="AJ46" s="82">
        <v>4.2314861917160185E-3</v>
      </c>
      <c r="AK46" s="82">
        <v>7.7520731216027036E-3</v>
      </c>
      <c r="AL46" s="82">
        <v>5.9087820700718073E-3</v>
      </c>
      <c r="AM46" s="82">
        <v>5.7842867161530705E-3</v>
      </c>
      <c r="AN46" s="82">
        <v>5.0424815618588066E-3</v>
      </c>
      <c r="AO46" s="82">
        <v>4.3125490258213023E-3</v>
      </c>
      <c r="AP46" s="82">
        <v>2.9091542477879633E-4</v>
      </c>
      <c r="AQ46" s="82">
        <v>2.8508887465051528E-4</v>
      </c>
      <c r="AR46" s="82">
        <v>2.3950067004092758E-5</v>
      </c>
      <c r="AS46" s="82">
        <v>0</v>
      </c>
      <c r="AT46" s="82">
        <v>0</v>
      </c>
      <c r="AU46" s="82">
        <v>0</v>
      </c>
      <c r="AV46" s="82">
        <v>0</v>
      </c>
      <c r="AW46" s="82">
        <v>0</v>
      </c>
      <c r="AX46" s="82">
        <v>0</v>
      </c>
      <c r="AY46" s="82">
        <v>0</v>
      </c>
      <c r="AZ46" s="82">
        <v>0</v>
      </c>
      <c r="BA46" s="82">
        <v>0</v>
      </c>
      <c r="BB46" s="82">
        <v>0</v>
      </c>
      <c r="BC46" s="82">
        <v>0</v>
      </c>
      <c r="BD46" s="82">
        <v>0</v>
      </c>
      <c r="BE46" s="82">
        <v>0</v>
      </c>
      <c r="BF46" s="82">
        <v>0</v>
      </c>
      <c r="BG46" s="82">
        <v>0</v>
      </c>
      <c r="BH46" s="82">
        <v>0</v>
      </c>
      <c r="BI46" s="82">
        <v>0</v>
      </c>
      <c r="BJ46" s="82">
        <v>0</v>
      </c>
      <c r="BK46" s="82">
        <v>0</v>
      </c>
      <c r="BL46" s="82">
        <v>0</v>
      </c>
      <c r="BM46" s="82">
        <v>0</v>
      </c>
      <c r="BN46" s="82">
        <v>0</v>
      </c>
      <c r="BO46" s="82">
        <v>0</v>
      </c>
      <c r="BP46" s="82">
        <v>0</v>
      </c>
      <c r="BQ46" s="82">
        <v>0</v>
      </c>
      <c r="BR46" s="82">
        <v>0</v>
      </c>
      <c r="BS46" s="82">
        <v>0</v>
      </c>
      <c r="BT46" s="82">
        <v>0</v>
      </c>
      <c r="BU46" s="82">
        <v>0</v>
      </c>
      <c r="BV46" s="82">
        <v>0</v>
      </c>
      <c r="BW46" s="82">
        <v>0</v>
      </c>
      <c r="BX46" s="82">
        <v>0</v>
      </c>
      <c r="BY46" s="82">
        <v>0</v>
      </c>
      <c r="BZ46" s="82">
        <v>0</v>
      </c>
      <c r="CA46" s="82">
        <v>0</v>
      </c>
      <c r="CB46" s="82">
        <v>0</v>
      </c>
      <c r="CC46" s="82">
        <v>0</v>
      </c>
      <c r="CD46" s="82">
        <v>0</v>
      </c>
      <c r="CE46" s="82">
        <v>0</v>
      </c>
      <c r="CF46" s="82">
        <v>0</v>
      </c>
      <c r="CG46" s="82">
        <v>0</v>
      </c>
      <c r="CH46" s="82">
        <v>0</v>
      </c>
      <c r="CI46" s="82">
        <v>0</v>
      </c>
      <c r="CJ46" s="82">
        <v>0</v>
      </c>
      <c r="CK46" s="82">
        <v>0</v>
      </c>
      <c r="CL46" s="82">
        <v>0</v>
      </c>
      <c r="CM46" s="82">
        <v>0</v>
      </c>
      <c r="CN46" s="82">
        <v>0</v>
      </c>
      <c r="CO46" s="82">
        <v>0</v>
      </c>
      <c r="CP46" s="82">
        <v>0</v>
      </c>
      <c r="CQ46" s="82">
        <v>0</v>
      </c>
      <c r="CR46" s="82">
        <v>0</v>
      </c>
      <c r="CS46" s="82">
        <v>0</v>
      </c>
    </row>
    <row r="47" spans="1:98" s="26" customFormat="1" ht="15" customHeight="1" x14ac:dyDescent="0.25">
      <c r="A47" s="77"/>
      <c r="B47" s="78" t="s">
        <v>4</v>
      </c>
      <c r="C47" s="78" t="s">
        <v>23</v>
      </c>
      <c r="D47" s="80"/>
      <c r="E47" s="81">
        <v>2.4428550395552926</v>
      </c>
      <c r="F47" s="82">
        <v>2.6637263301400935</v>
      </c>
      <c r="G47" s="82">
        <v>3.1812285817084325</v>
      </c>
      <c r="H47" s="82">
        <v>3.4581873248196553</v>
      </c>
      <c r="I47" s="82">
        <v>3.256630315882858</v>
      </c>
      <c r="J47" s="82">
        <v>3.0384981351195806</v>
      </c>
      <c r="K47" s="82">
        <v>2.9376511230859252</v>
      </c>
      <c r="L47" s="82">
        <v>2.4862874284475471</v>
      </c>
      <c r="M47" s="82">
        <v>2.4659576260000828</v>
      </c>
      <c r="N47" s="82">
        <v>2.2540982062654744</v>
      </c>
      <c r="O47" s="82">
        <v>2.0937164507743136</v>
      </c>
      <c r="P47" s="82">
        <v>1.8448322904181493</v>
      </c>
      <c r="Q47" s="82">
        <v>1.6990211974468954</v>
      </c>
      <c r="R47" s="82">
        <v>1.4250447349781497</v>
      </c>
      <c r="S47" s="82">
        <v>1.351319028292576</v>
      </c>
      <c r="T47" s="82">
        <v>1.2446132778693</v>
      </c>
      <c r="U47" s="82">
        <v>1.2362605295197173</v>
      </c>
      <c r="V47" s="82">
        <v>1.0152094734442034</v>
      </c>
      <c r="W47" s="82">
        <v>1.0877109392982931</v>
      </c>
      <c r="X47" s="82">
        <v>1.0007840981612279</v>
      </c>
      <c r="Y47" s="82">
        <v>0.99201245886708123</v>
      </c>
      <c r="Z47" s="82">
        <v>0.9563966677174095</v>
      </c>
      <c r="AA47" s="82">
        <v>0.97952324967674043</v>
      </c>
      <c r="AB47" s="82">
        <v>0.95716544425975358</v>
      </c>
      <c r="AC47" s="82">
        <v>0.95998722373722667</v>
      </c>
      <c r="AD47" s="82">
        <v>0.91349018303314566</v>
      </c>
      <c r="AE47" s="82">
        <v>0.91833110614647917</v>
      </c>
      <c r="AF47" s="82">
        <v>0.9148046315150874</v>
      </c>
      <c r="AG47" s="82">
        <v>0.90857166760236652</v>
      </c>
      <c r="AH47" s="82">
        <v>0.90539077441272597</v>
      </c>
      <c r="AI47" s="82">
        <v>0.91592267182522469</v>
      </c>
      <c r="AJ47" s="82">
        <v>0.90624965717684536</v>
      </c>
      <c r="AK47" s="82">
        <v>0.33163474458645004</v>
      </c>
      <c r="AL47" s="82">
        <v>0.32613247119468092</v>
      </c>
      <c r="AM47" s="82">
        <v>0.32602636048910327</v>
      </c>
      <c r="AN47" s="82">
        <v>0.35017286251794927</v>
      </c>
      <c r="AO47" s="82">
        <v>0.35722656050677792</v>
      </c>
      <c r="AP47" s="82">
        <v>0.35333905472099825</v>
      </c>
      <c r="AQ47" s="82">
        <v>0.34706035797983681</v>
      </c>
      <c r="AR47" s="82">
        <v>0.35609136056209389</v>
      </c>
      <c r="AS47" s="82">
        <v>0.40446175004079793</v>
      </c>
      <c r="AT47" s="82">
        <v>0.376337334795041</v>
      </c>
      <c r="AU47" s="82">
        <v>0.35867067634297578</v>
      </c>
      <c r="AV47" s="82">
        <v>0.3529433956865401</v>
      </c>
      <c r="AW47" s="82">
        <v>0.33964443401640204</v>
      </c>
      <c r="AX47" s="82">
        <v>0.34477472634882123</v>
      </c>
      <c r="AY47" s="82">
        <v>0.31750322198882958</v>
      </c>
      <c r="AZ47" s="82">
        <v>0.30836131770774267</v>
      </c>
      <c r="BA47" s="82">
        <v>0.31699029052601896</v>
      </c>
      <c r="BB47" s="82">
        <v>0.31005637607414471</v>
      </c>
      <c r="BC47" s="82">
        <v>0.33301126621552468</v>
      </c>
      <c r="BD47" s="82">
        <v>0.3263001724063645</v>
      </c>
      <c r="BE47" s="82">
        <v>0.36429428437754047</v>
      </c>
      <c r="BF47" s="82">
        <v>0.32797762656345886</v>
      </c>
      <c r="BG47" s="82">
        <v>0.34930032798552707</v>
      </c>
      <c r="BH47" s="82">
        <v>0.35235554263614538</v>
      </c>
      <c r="BI47" s="82">
        <v>0.32918934323039739</v>
      </c>
      <c r="BJ47" s="82">
        <v>0.32383877114644988</v>
      </c>
      <c r="BK47" s="82">
        <v>0.28610452710357509</v>
      </c>
      <c r="BL47" s="82">
        <v>0.31602887703007898</v>
      </c>
      <c r="BM47" s="82">
        <v>0.30942264015841303</v>
      </c>
      <c r="BN47" s="82">
        <v>0.27978687100157573</v>
      </c>
      <c r="BO47" s="82">
        <v>0.26439951743353729</v>
      </c>
      <c r="BP47" s="82">
        <v>0.23704743972749157</v>
      </c>
      <c r="BQ47" s="82">
        <v>0.27629980588958819</v>
      </c>
      <c r="BR47" s="82">
        <v>0.27280452834688423</v>
      </c>
      <c r="BS47" s="82">
        <v>0.26387518491777062</v>
      </c>
      <c r="BT47" s="82">
        <v>0.27141679083581727</v>
      </c>
      <c r="BU47" s="82">
        <v>0.27454194137132742</v>
      </c>
      <c r="BV47" s="82">
        <v>0.26920102619037423</v>
      </c>
      <c r="BW47" s="82">
        <v>0.27234006196327898</v>
      </c>
      <c r="BX47" s="82">
        <v>0.28123686537012571</v>
      </c>
      <c r="BY47" s="82">
        <v>0.28457266787126717</v>
      </c>
      <c r="BZ47" s="82">
        <v>0.27393217239390966</v>
      </c>
      <c r="CA47" s="82">
        <v>0.27805695228421579</v>
      </c>
      <c r="CB47" s="82">
        <v>0.28078242650704516</v>
      </c>
      <c r="CC47" s="82">
        <v>0.29046154387459877</v>
      </c>
      <c r="CD47" s="82">
        <v>0.30166597084104041</v>
      </c>
      <c r="CE47" s="82">
        <v>0.29363441255238948</v>
      </c>
      <c r="CF47" s="82">
        <v>0.29042061335197139</v>
      </c>
      <c r="CG47" s="82">
        <v>0.30192730830489217</v>
      </c>
      <c r="CH47" s="82">
        <v>0.30678908971963098</v>
      </c>
      <c r="CI47" s="82">
        <v>0.29870644282714826</v>
      </c>
      <c r="CJ47" s="82">
        <v>0.31120036549511787</v>
      </c>
      <c r="CK47" s="82">
        <v>0.29693413217187425</v>
      </c>
      <c r="CL47" s="82">
        <v>0.26763496043444135</v>
      </c>
      <c r="CM47" s="82">
        <v>0.19877465045109063</v>
      </c>
      <c r="CN47" s="82">
        <v>0.18717517628552643</v>
      </c>
      <c r="CO47" s="82">
        <v>0.16882891906099878</v>
      </c>
      <c r="CP47" s="82">
        <v>0.16138006557666359</v>
      </c>
      <c r="CQ47" s="82">
        <v>0.11535655761272454</v>
      </c>
      <c r="CR47" s="82">
        <v>0.13916580900214001</v>
      </c>
      <c r="CS47" s="82">
        <v>0.14768970703491724</v>
      </c>
    </row>
    <row r="48" spans="1:98" s="26" customFormat="1" ht="15" customHeight="1" x14ac:dyDescent="0.25">
      <c r="A48" s="77"/>
      <c r="B48" s="78" t="s">
        <v>4</v>
      </c>
      <c r="C48" s="78" t="s">
        <v>24</v>
      </c>
      <c r="D48" s="80"/>
      <c r="E48" s="81">
        <v>0.12575517441757425</v>
      </c>
      <c r="F48" s="82">
        <v>0.12964340241976377</v>
      </c>
      <c r="G48" s="82">
        <v>0.16559149431522555</v>
      </c>
      <c r="H48" s="82">
        <v>0.5696086419169486</v>
      </c>
      <c r="I48" s="82">
        <v>0.11413136863955467</v>
      </c>
      <c r="J48" s="82">
        <v>9.1420310865645671E-2</v>
      </c>
      <c r="K48" s="82">
        <v>9.4330518730787974E-2</v>
      </c>
      <c r="L48" s="82">
        <v>0.10279747779278925</v>
      </c>
      <c r="M48" s="82">
        <v>0.17738241370496344</v>
      </c>
      <c r="N48" s="82">
        <v>0.36475726090708738</v>
      </c>
      <c r="O48" s="82">
        <v>0.38856573848687392</v>
      </c>
      <c r="P48" s="82">
        <v>0.38295758296810051</v>
      </c>
      <c r="Q48" s="82">
        <v>0.37793009734136457</v>
      </c>
      <c r="R48" s="82">
        <v>0.27040728496734656</v>
      </c>
      <c r="S48" s="82">
        <v>0.23922366499576453</v>
      </c>
      <c r="T48" s="82">
        <v>0.25538751655713227</v>
      </c>
      <c r="U48" s="82">
        <v>0.21083161007321144</v>
      </c>
      <c r="V48" s="82">
        <v>1.6866425911461331E-2</v>
      </c>
      <c r="W48" s="82">
        <v>2.684995771715909E-2</v>
      </c>
      <c r="X48" s="82">
        <v>2.4988895732404249E-2</v>
      </c>
      <c r="Y48" s="82">
        <v>2.4311292522029015E-2</v>
      </c>
      <c r="Z48" s="82">
        <v>2.522158514138443E-2</v>
      </c>
      <c r="AA48" s="82">
        <v>6.4794286931150746E-2</v>
      </c>
      <c r="AB48" s="82">
        <v>0.10955680596121183</v>
      </c>
      <c r="AC48" s="82">
        <v>7.2033810138261434E-2</v>
      </c>
      <c r="AD48" s="82">
        <v>7.4187210072855628E-2</v>
      </c>
      <c r="AE48" s="82">
        <v>8.7020458221093763E-2</v>
      </c>
      <c r="AF48" s="82">
        <v>3.4168419442843233E-2</v>
      </c>
      <c r="AG48" s="82">
        <v>3.2906658816033989E-2</v>
      </c>
      <c r="AH48" s="82">
        <v>2.3386401685075588E-2</v>
      </c>
      <c r="AI48" s="82">
        <v>0</v>
      </c>
      <c r="AJ48" s="82">
        <v>0</v>
      </c>
      <c r="AK48" s="82">
        <v>0</v>
      </c>
      <c r="AL48" s="82">
        <v>0</v>
      </c>
      <c r="AM48" s="82">
        <v>0</v>
      </c>
      <c r="AN48" s="82">
        <v>0</v>
      </c>
      <c r="AO48" s="82">
        <v>0</v>
      </c>
      <c r="AP48" s="82">
        <v>0</v>
      </c>
      <c r="AQ48" s="82">
        <v>0</v>
      </c>
      <c r="AR48" s="82">
        <v>0</v>
      </c>
      <c r="AS48" s="82">
        <v>0</v>
      </c>
      <c r="AT48" s="82">
        <v>0</v>
      </c>
      <c r="AU48" s="82">
        <v>0</v>
      </c>
      <c r="AV48" s="82">
        <v>0</v>
      </c>
      <c r="AW48" s="82">
        <v>0</v>
      </c>
      <c r="AX48" s="82">
        <v>0</v>
      </c>
      <c r="AY48" s="82">
        <v>0</v>
      </c>
      <c r="AZ48" s="82">
        <v>0</v>
      </c>
      <c r="BA48" s="82">
        <v>0</v>
      </c>
      <c r="BB48" s="82">
        <v>0</v>
      </c>
      <c r="BC48" s="82">
        <v>0</v>
      </c>
      <c r="BD48" s="82">
        <v>0</v>
      </c>
      <c r="BE48" s="82">
        <v>0</v>
      </c>
      <c r="BF48" s="82">
        <v>0</v>
      </c>
      <c r="BG48" s="82">
        <v>0</v>
      </c>
      <c r="BH48" s="82">
        <v>0</v>
      </c>
      <c r="BI48" s="82">
        <v>0</v>
      </c>
      <c r="BJ48" s="82">
        <v>0</v>
      </c>
      <c r="BK48" s="82">
        <v>0</v>
      </c>
      <c r="BL48" s="82">
        <v>0</v>
      </c>
      <c r="BM48" s="82">
        <v>0</v>
      </c>
      <c r="BN48" s="82">
        <v>0</v>
      </c>
      <c r="BO48" s="82">
        <v>0</v>
      </c>
      <c r="BP48" s="82">
        <v>0</v>
      </c>
      <c r="BQ48" s="82">
        <v>0</v>
      </c>
      <c r="BR48" s="82">
        <v>0</v>
      </c>
      <c r="BS48" s="82">
        <v>0</v>
      </c>
      <c r="BT48" s="82">
        <v>0</v>
      </c>
      <c r="BU48" s="82">
        <v>0</v>
      </c>
      <c r="BV48" s="82">
        <v>0</v>
      </c>
      <c r="BW48" s="82">
        <v>0</v>
      </c>
      <c r="BX48" s="82">
        <v>0</v>
      </c>
      <c r="BY48" s="82">
        <v>0</v>
      </c>
      <c r="BZ48" s="82">
        <v>0</v>
      </c>
      <c r="CA48" s="82">
        <v>0</v>
      </c>
      <c r="CB48" s="82">
        <v>0</v>
      </c>
      <c r="CC48" s="82">
        <v>0</v>
      </c>
      <c r="CD48" s="82">
        <v>0</v>
      </c>
      <c r="CE48" s="82">
        <v>0</v>
      </c>
      <c r="CF48" s="82">
        <v>0</v>
      </c>
      <c r="CG48" s="82">
        <v>0</v>
      </c>
      <c r="CH48" s="82">
        <v>0</v>
      </c>
      <c r="CI48" s="82">
        <v>0</v>
      </c>
      <c r="CJ48" s="82">
        <v>0</v>
      </c>
      <c r="CK48" s="82">
        <v>0</v>
      </c>
      <c r="CL48" s="82">
        <v>0</v>
      </c>
      <c r="CM48" s="82">
        <v>0</v>
      </c>
      <c r="CN48" s="82">
        <v>0</v>
      </c>
      <c r="CO48" s="82">
        <v>0</v>
      </c>
      <c r="CP48" s="82">
        <v>0</v>
      </c>
      <c r="CQ48" s="82">
        <v>0</v>
      </c>
      <c r="CR48" s="82">
        <v>0</v>
      </c>
      <c r="CS48" s="82">
        <v>0</v>
      </c>
    </row>
    <row r="49" spans="1:97" s="26" customFormat="1" ht="15" customHeight="1" x14ac:dyDescent="0.25">
      <c r="A49" s="77"/>
      <c r="B49" s="78" t="s">
        <v>4</v>
      </c>
      <c r="C49" s="78" t="s">
        <v>25</v>
      </c>
      <c r="D49" s="80"/>
      <c r="E49" s="81">
        <v>0</v>
      </c>
      <c r="F49" s="82">
        <v>0</v>
      </c>
      <c r="G49" s="82">
        <v>0</v>
      </c>
      <c r="H49" s="82">
        <v>0</v>
      </c>
      <c r="I49" s="82">
        <v>3.2042506398155968E-3</v>
      </c>
      <c r="J49" s="82">
        <v>3.3654158745467727E-3</v>
      </c>
      <c r="K49" s="82">
        <v>3.3220590967818543E-3</v>
      </c>
      <c r="L49" s="82">
        <v>3.2571059265146308E-3</v>
      </c>
      <c r="M49" s="82">
        <v>3.5440439082281561E-3</v>
      </c>
      <c r="N49" s="82">
        <v>3.4508839347130288E-3</v>
      </c>
      <c r="O49" s="82">
        <v>3.3447098897924281E-3</v>
      </c>
      <c r="P49" s="82">
        <v>1.7978407918197257E-3</v>
      </c>
      <c r="Q49" s="82">
        <v>1.7563980575718548E-3</v>
      </c>
      <c r="R49" s="82">
        <v>1.7107753861669399E-3</v>
      </c>
      <c r="S49" s="82">
        <v>1.6625655274218869E-3</v>
      </c>
      <c r="T49" s="82">
        <v>0</v>
      </c>
      <c r="U49" s="82">
        <v>0</v>
      </c>
      <c r="V49" s="82">
        <v>0</v>
      </c>
      <c r="W49" s="82">
        <v>0</v>
      </c>
      <c r="X49" s="82">
        <v>0</v>
      </c>
      <c r="Y49" s="82">
        <v>0</v>
      </c>
      <c r="Z49" s="82">
        <v>0</v>
      </c>
      <c r="AA49" s="82">
        <v>0</v>
      </c>
      <c r="AB49" s="82">
        <v>0</v>
      </c>
      <c r="AC49" s="82">
        <v>0</v>
      </c>
      <c r="AD49" s="82">
        <v>0</v>
      </c>
      <c r="AE49" s="82">
        <v>0</v>
      </c>
      <c r="AF49" s="82">
        <v>0</v>
      </c>
      <c r="AG49" s="82">
        <v>0</v>
      </c>
      <c r="AH49" s="82">
        <v>0</v>
      </c>
      <c r="AI49" s="82">
        <v>0</v>
      </c>
      <c r="AJ49" s="82">
        <v>0</v>
      </c>
      <c r="AK49" s="82">
        <v>0</v>
      </c>
      <c r="AL49" s="82">
        <v>0</v>
      </c>
      <c r="AM49" s="82">
        <v>0</v>
      </c>
      <c r="AN49" s="82">
        <v>0</v>
      </c>
      <c r="AO49" s="82">
        <v>0</v>
      </c>
      <c r="AP49" s="82">
        <v>0</v>
      </c>
      <c r="AQ49" s="82">
        <v>0</v>
      </c>
      <c r="AR49" s="82">
        <v>0</v>
      </c>
      <c r="AS49" s="82">
        <v>0</v>
      </c>
      <c r="AT49" s="82">
        <v>0</v>
      </c>
      <c r="AU49" s="82">
        <v>0</v>
      </c>
      <c r="AV49" s="82">
        <v>0</v>
      </c>
      <c r="AW49" s="82">
        <v>0</v>
      </c>
      <c r="AX49" s="82">
        <v>0</v>
      </c>
      <c r="AY49" s="82">
        <v>0</v>
      </c>
      <c r="AZ49" s="82">
        <v>0</v>
      </c>
      <c r="BA49" s="82">
        <v>0</v>
      </c>
      <c r="BB49" s="82">
        <v>0</v>
      </c>
      <c r="BC49" s="82">
        <v>0</v>
      </c>
      <c r="BD49" s="82">
        <v>0</v>
      </c>
      <c r="BE49" s="82">
        <v>0</v>
      </c>
      <c r="BF49" s="82">
        <v>0</v>
      </c>
      <c r="BG49" s="82">
        <v>0</v>
      </c>
      <c r="BH49" s="82">
        <v>0</v>
      </c>
      <c r="BI49" s="82">
        <v>0</v>
      </c>
      <c r="BJ49" s="82">
        <v>0</v>
      </c>
      <c r="BK49" s="82">
        <v>0</v>
      </c>
      <c r="BL49" s="82">
        <v>0</v>
      </c>
      <c r="BM49" s="82">
        <v>0</v>
      </c>
      <c r="BN49" s="82">
        <v>0</v>
      </c>
      <c r="BO49" s="82">
        <v>0</v>
      </c>
      <c r="BP49" s="82">
        <v>0</v>
      </c>
      <c r="BQ49" s="82">
        <v>0</v>
      </c>
      <c r="BR49" s="82">
        <v>0</v>
      </c>
      <c r="BS49" s="82">
        <v>0</v>
      </c>
      <c r="BT49" s="82">
        <v>0</v>
      </c>
      <c r="BU49" s="82">
        <v>0</v>
      </c>
      <c r="BV49" s="82">
        <v>0</v>
      </c>
      <c r="BW49" s="82">
        <v>0</v>
      </c>
      <c r="BX49" s="82">
        <v>0</v>
      </c>
      <c r="BY49" s="82">
        <v>0</v>
      </c>
      <c r="BZ49" s="82">
        <v>0</v>
      </c>
      <c r="CA49" s="82">
        <v>0</v>
      </c>
      <c r="CB49" s="82">
        <v>0</v>
      </c>
      <c r="CC49" s="82">
        <v>0</v>
      </c>
      <c r="CD49" s="82">
        <v>0</v>
      </c>
      <c r="CE49" s="82">
        <v>0</v>
      </c>
      <c r="CF49" s="82">
        <v>0</v>
      </c>
      <c r="CG49" s="82">
        <v>0</v>
      </c>
      <c r="CH49" s="82">
        <v>0</v>
      </c>
      <c r="CI49" s="82">
        <v>0</v>
      </c>
      <c r="CJ49" s="82">
        <v>0</v>
      </c>
      <c r="CK49" s="82">
        <v>0</v>
      </c>
      <c r="CL49" s="82">
        <v>0</v>
      </c>
      <c r="CM49" s="82">
        <v>0</v>
      </c>
      <c r="CN49" s="82">
        <v>0</v>
      </c>
      <c r="CO49" s="82">
        <v>0</v>
      </c>
      <c r="CP49" s="82">
        <v>0</v>
      </c>
      <c r="CQ49" s="82">
        <v>0</v>
      </c>
      <c r="CR49" s="82">
        <v>0</v>
      </c>
      <c r="CS49" s="82">
        <v>0</v>
      </c>
    </row>
    <row r="50" spans="1:97" s="26" customFormat="1" ht="15" customHeight="1" x14ac:dyDescent="0.25">
      <c r="A50" s="77"/>
      <c r="B50" s="78" t="s">
        <v>4</v>
      </c>
      <c r="C50" s="78" t="s">
        <v>66</v>
      </c>
      <c r="D50" s="80"/>
      <c r="E50" s="81">
        <v>1.0131028259710455</v>
      </c>
      <c r="F50" s="82">
        <v>1.4504952607194965</v>
      </c>
      <c r="G50" s="82">
        <v>2.6056208603740281</v>
      </c>
      <c r="H50" s="82">
        <v>2.4841577762731188</v>
      </c>
      <c r="I50" s="82">
        <v>3.067534430202624</v>
      </c>
      <c r="J50" s="82">
        <v>3.9209658491895594</v>
      </c>
      <c r="K50" s="82">
        <v>3.7017692299522063</v>
      </c>
      <c r="L50" s="82">
        <v>3.7505515697208205</v>
      </c>
      <c r="M50" s="82">
        <v>3.7430512008550534</v>
      </c>
      <c r="N50" s="82">
        <v>3.5829600190660504</v>
      </c>
      <c r="O50" s="82">
        <v>3.7739876511103483</v>
      </c>
      <c r="P50" s="82">
        <v>4.561152021047139</v>
      </c>
      <c r="Q50" s="82">
        <v>4.8332436973508823</v>
      </c>
      <c r="R50" s="82">
        <v>4.5991624145872638</v>
      </c>
      <c r="S50" s="82">
        <v>4.5616132899843178</v>
      </c>
      <c r="T50" s="82">
        <v>4.6220411849929599</v>
      </c>
      <c r="U50" s="82">
        <v>4.8518739443616816</v>
      </c>
      <c r="V50" s="82">
        <v>4.6460034014033651</v>
      </c>
      <c r="W50" s="82">
        <v>4.8083587722599841</v>
      </c>
      <c r="X50" s="82">
        <v>5.2286119952981691</v>
      </c>
      <c r="Y50" s="82">
        <v>5.657944205817957</v>
      </c>
      <c r="Z50" s="82">
        <v>6.3923467761600392</v>
      </c>
      <c r="AA50" s="82">
        <v>6.8913572951072188</v>
      </c>
      <c r="AB50" s="82">
        <v>7.1437073897498236</v>
      </c>
      <c r="AC50" s="82">
        <v>6.8137874546920996</v>
      </c>
      <c r="AD50" s="82">
        <v>6.7709720766079675</v>
      </c>
      <c r="AE50" s="82">
        <v>6.7297646819490309</v>
      </c>
      <c r="AF50" s="82">
        <v>6.9941824660187297</v>
      </c>
      <c r="AG50" s="82">
        <v>6.5350690305148813</v>
      </c>
      <c r="AH50" s="82">
        <v>6.0713384726399289</v>
      </c>
      <c r="AI50" s="82">
        <v>6.1335671031290371</v>
      </c>
      <c r="AJ50" s="82">
        <v>6.7883276199816391</v>
      </c>
      <c r="AK50" s="82">
        <v>6.7522047810610522</v>
      </c>
      <c r="AL50" s="82">
        <v>7.1044879895286153</v>
      </c>
      <c r="AM50" s="82">
        <v>7.0462023143315706</v>
      </c>
      <c r="AN50" s="82">
        <v>6.7989268595370245</v>
      </c>
      <c r="AO50" s="82">
        <v>6.6872575695568495</v>
      </c>
      <c r="AP50" s="82">
        <v>6.481427320971207</v>
      </c>
      <c r="AQ50" s="82">
        <v>6.5666368256357268</v>
      </c>
      <c r="AR50" s="82">
        <v>6.4077714489903252</v>
      </c>
      <c r="AS50" s="82">
        <v>6.5908052749192327</v>
      </c>
      <c r="AT50" s="82">
        <v>6.576348316385336</v>
      </c>
      <c r="AU50" s="82">
        <v>6.493058317947149</v>
      </c>
      <c r="AV50" s="82">
        <v>6.4332286654809421</v>
      </c>
      <c r="AW50" s="82">
        <v>6.4333871755117649</v>
      </c>
      <c r="AX50" s="82">
        <v>6.7984951346531419</v>
      </c>
      <c r="AY50" s="82">
        <v>6.3576853462680782</v>
      </c>
      <c r="AZ50" s="82">
        <v>6.1102041386250914</v>
      </c>
      <c r="BA50" s="82">
        <v>6.1239852440444009</v>
      </c>
      <c r="BB50" s="82">
        <v>5.7120697854103959</v>
      </c>
      <c r="BC50" s="82">
        <v>5.8713788065466055</v>
      </c>
      <c r="BD50" s="82">
        <v>5.9209990435874484</v>
      </c>
      <c r="BE50" s="82">
        <v>5.702319757777043</v>
      </c>
      <c r="BF50" s="82">
        <v>5.7645529045855817</v>
      </c>
      <c r="BG50" s="82">
        <v>5.7645375149247791</v>
      </c>
      <c r="BH50" s="82">
        <v>6.1600728095679846</v>
      </c>
      <c r="BI50" s="82">
        <v>5.9664774663375733</v>
      </c>
      <c r="BJ50" s="82">
        <v>5.3318201215919698</v>
      </c>
      <c r="BK50" s="82">
        <v>6.0676477413289325</v>
      </c>
      <c r="BL50" s="82">
        <v>5.9960191000482599</v>
      </c>
      <c r="BM50" s="82">
        <v>5.8736373390309193</v>
      </c>
      <c r="BN50" s="82">
        <v>5.0978869279234953</v>
      </c>
      <c r="BO50" s="82">
        <v>4.5478487610531726</v>
      </c>
      <c r="BP50" s="82">
        <v>4.9105793320792266</v>
      </c>
      <c r="BQ50" s="82">
        <v>4.8141871428570226</v>
      </c>
      <c r="BR50" s="82">
        <v>4.6538552130230437</v>
      </c>
      <c r="BS50" s="82">
        <v>4.4437075498387459</v>
      </c>
      <c r="BT50" s="82">
        <v>4.4907955841088656</v>
      </c>
      <c r="BU50" s="82">
        <v>4.4854972686087162</v>
      </c>
      <c r="BV50" s="82">
        <v>4.0538832010313923</v>
      </c>
      <c r="BW50" s="82">
        <v>4.0186335567880418</v>
      </c>
      <c r="BX50" s="82">
        <v>4.9784669640547294</v>
      </c>
      <c r="BY50" s="82">
        <v>5.1484497929805348</v>
      </c>
      <c r="BZ50" s="82">
        <v>5.0181207836721242</v>
      </c>
      <c r="CA50" s="82">
        <v>4.72268674216929</v>
      </c>
      <c r="CB50" s="82">
        <v>4.4930246263033835</v>
      </c>
      <c r="CC50" s="82">
        <v>4.252242155264562</v>
      </c>
      <c r="CD50" s="82">
        <v>3.909504571973478</v>
      </c>
      <c r="CE50" s="82">
        <v>4.1364444436049119</v>
      </c>
      <c r="CF50" s="82">
        <v>4.2672714553618105</v>
      </c>
      <c r="CG50" s="82">
        <v>4.4386121716103588</v>
      </c>
      <c r="CH50" s="82">
        <v>4.0078465304740059</v>
      </c>
      <c r="CI50" s="82">
        <v>4.8310544558205901</v>
      </c>
      <c r="CJ50" s="82">
        <v>4.8960759324940009</v>
      </c>
      <c r="CK50" s="82">
        <v>4.599308834861298</v>
      </c>
      <c r="CL50" s="82">
        <v>4.0506441324341838</v>
      </c>
      <c r="CM50" s="82">
        <v>4.1907580014734531</v>
      </c>
      <c r="CN50" s="82">
        <v>3.7360352323942041</v>
      </c>
      <c r="CO50" s="82">
        <v>3.5088001706146636</v>
      </c>
      <c r="CP50" s="82">
        <v>3.2527904994255112</v>
      </c>
      <c r="CQ50" s="82">
        <v>2.9744312253964509</v>
      </c>
      <c r="CR50" s="82">
        <v>4.6759952768113777</v>
      </c>
      <c r="CS50" s="82">
        <v>4.7935226671936473</v>
      </c>
    </row>
    <row r="51" spans="1:97" s="26" customFormat="1" ht="15" customHeight="1" x14ac:dyDescent="0.25">
      <c r="A51" s="77"/>
      <c r="B51" s="78" t="s">
        <v>4</v>
      </c>
      <c r="C51" s="78" t="s">
        <v>26</v>
      </c>
      <c r="D51" s="80"/>
      <c r="E51" s="81">
        <v>0.56560852023689734</v>
      </c>
      <c r="F51" s="82">
        <v>0.46758627729071284</v>
      </c>
      <c r="G51" s="82">
        <v>0.40600511721964561</v>
      </c>
      <c r="H51" s="82">
        <v>0</v>
      </c>
      <c r="I51" s="82">
        <v>0</v>
      </c>
      <c r="J51" s="82">
        <v>0</v>
      </c>
      <c r="K51" s="82">
        <v>0</v>
      </c>
      <c r="L51" s="82">
        <v>0</v>
      </c>
      <c r="M51" s="82">
        <v>0</v>
      </c>
      <c r="N51" s="82">
        <v>0</v>
      </c>
      <c r="O51" s="82">
        <v>0</v>
      </c>
      <c r="P51" s="82">
        <v>0</v>
      </c>
      <c r="Q51" s="82">
        <v>0</v>
      </c>
      <c r="R51" s="82">
        <v>0</v>
      </c>
      <c r="S51" s="82">
        <v>0</v>
      </c>
      <c r="T51" s="82">
        <v>0</v>
      </c>
      <c r="U51" s="82">
        <v>0</v>
      </c>
      <c r="V51" s="82">
        <v>0</v>
      </c>
      <c r="W51" s="82">
        <v>0</v>
      </c>
      <c r="X51" s="82">
        <v>0</v>
      </c>
      <c r="Y51" s="82">
        <v>0</v>
      </c>
      <c r="Z51" s="82">
        <v>0</v>
      </c>
      <c r="AA51" s="82">
        <v>0</v>
      </c>
      <c r="AB51" s="82">
        <v>0</v>
      </c>
      <c r="AC51" s="82">
        <v>0</v>
      </c>
      <c r="AD51" s="82">
        <v>0</v>
      </c>
      <c r="AE51" s="82">
        <v>0</v>
      </c>
      <c r="AF51" s="82">
        <v>0</v>
      </c>
      <c r="AG51" s="82">
        <v>0</v>
      </c>
      <c r="AH51" s="82">
        <v>0</v>
      </c>
      <c r="AI51" s="82">
        <v>0</v>
      </c>
      <c r="AJ51" s="82">
        <v>0</v>
      </c>
      <c r="AK51" s="82">
        <v>0</v>
      </c>
      <c r="AL51" s="82">
        <v>0</v>
      </c>
      <c r="AM51" s="82">
        <v>0</v>
      </c>
      <c r="AN51" s="82">
        <v>0</v>
      </c>
      <c r="AO51" s="82">
        <v>0</v>
      </c>
      <c r="AP51" s="82">
        <v>0</v>
      </c>
      <c r="AQ51" s="82">
        <v>0</v>
      </c>
      <c r="AR51" s="82">
        <v>0</v>
      </c>
      <c r="AS51" s="82">
        <v>0</v>
      </c>
      <c r="AT51" s="82">
        <v>0</v>
      </c>
      <c r="AU51" s="82">
        <v>0</v>
      </c>
      <c r="AV51" s="82">
        <v>0</v>
      </c>
      <c r="AW51" s="82">
        <v>0</v>
      </c>
      <c r="AX51" s="82">
        <v>0</v>
      </c>
      <c r="AY51" s="82">
        <v>0</v>
      </c>
      <c r="AZ51" s="82">
        <v>0</v>
      </c>
      <c r="BA51" s="82">
        <v>0</v>
      </c>
      <c r="BB51" s="82">
        <v>0</v>
      </c>
      <c r="BC51" s="82">
        <v>0</v>
      </c>
      <c r="BD51" s="82">
        <v>0</v>
      </c>
      <c r="BE51" s="82">
        <v>0</v>
      </c>
      <c r="BF51" s="82">
        <v>0</v>
      </c>
      <c r="BG51" s="82">
        <v>0</v>
      </c>
      <c r="BH51" s="82">
        <v>0</v>
      </c>
      <c r="BI51" s="82">
        <v>0</v>
      </c>
      <c r="BJ51" s="82">
        <v>0</v>
      </c>
      <c r="BK51" s="82">
        <v>0</v>
      </c>
      <c r="BL51" s="82">
        <v>0</v>
      </c>
      <c r="BM51" s="82">
        <v>0</v>
      </c>
      <c r="BN51" s="82">
        <v>0</v>
      </c>
      <c r="BO51" s="82">
        <v>0</v>
      </c>
      <c r="BP51" s="82">
        <v>0</v>
      </c>
      <c r="BQ51" s="82">
        <v>0</v>
      </c>
      <c r="BR51" s="82">
        <v>0</v>
      </c>
      <c r="BS51" s="82">
        <v>0</v>
      </c>
      <c r="BT51" s="82">
        <v>0</v>
      </c>
      <c r="BU51" s="82">
        <v>0</v>
      </c>
      <c r="BV51" s="82">
        <v>0</v>
      </c>
      <c r="BW51" s="82">
        <v>0</v>
      </c>
      <c r="BX51" s="82">
        <v>0</v>
      </c>
      <c r="BY51" s="82">
        <v>0</v>
      </c>
      <c r="BZ51" s="82">
        <v>0</v>
      </c>
      <c r="CA51" s="82">
        <v>0</v>
      </c>
      <c r="CB51" s="82">
        <v>0</v>
      </c>
      <c r="CC51" s="82">
        <v>0</v>
      </c>
      <c r="CD51" s="82">
        <v>0</v>
      </c>
      <c r="CE51" s="82">
        <v>0</v>
      </c>
      <c r="CF51" s="82">
        <v>0</v>
      </c>
      <c r="CG51" s="82">
        <v>0</v>
      </c>
      <c r="CH51" s="82">
        <v>0</v>
      </c>
      <c r="CI51" s="82">
        <v>0</v>
      </c>
      <c r="CJ51" s="82">
        <v>0</v>
      </c>
      <c r="CK51" s="82">
        <v>0</v>
      </c>
      <c r="CL51" s="82">
        <v>0</v>
      </c>
      <c r="CM51" s="82">
        <v>0</v>
      </c>
      <c r="CN51" s="82">
        <v>0</v>
      </c>
      <c r="CO51" s="82">
        <v>0</v>
      </c>
      <c r="CP51" s="82">
        <v>0</v>
      </c>
      <c r="CQ51" s="82">
        <v>0</v>
      </c>
      <c r="CR51" s="82">
        <v>0</v>
      </c>
      <c r="CS51" s="82">
        <v>0</v>
      </c>
    </row>
    <row r="52" spans="1:97" s="26" customFormat="1" ht="15" customHeight="1" x14ac:dyDescent="0.25">
      <c r="A52" s="77"/>
      <c r="B52" s="78" t="s">
        <v>4</v>
      </c>
      <c r="C52" s="78" t="s">
        <v>87</v>
      </c>
      <c r="D52" s="80"/>
      <c r="E52" s="81"/>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v>1.2731095710604141</v>
      </c>
      <c r="BP52" s="82">
        <v>1.3007744694209553</v>
      </c>
      <c r="BQ52" s="82">
        <v>1.3678445914112634</v>
      </c>
      <c r="BR52" s="82">
        <v>1.3256033013914403</v>
      </c>
      <c r="BS52" s="82">
        <v>1.2988611474534015</v>
      </c>
      <c r="BT52" s="82">
        <v>1.3022006904833139</v>
      </c>
      <c r="BU52" s="82">
        <v>1.2777660930067551</v>
      </c>
      <c r="BV52" s="82">
        <v>1.2190606075964372</v>
      </c>
      <c r="BW52" s="82">
        <v>1.2330532850020792</v>
      </c>
      <c r="BX52" s="82">
        <v>1.2807949594100088</v>
      </c>
      <c r="BY52" s="82">
        <v>1.2978752512890903</v>
      </c>
      <c r="BZ52" s="82">
        <v>1.2559884888636246</v>
      </c>
      <c r="CA52" s="82">
        <v>1.3095325464394796</v>
      </c>
      <c r="CB52" s="82">
        <v>1.4324208240867238</v>
      </c>
      <c r="CC52" s="82">
        <v>1.5300459133561519</v>
      </c>
      <c r="CD52" s="82">
        <v>1.3966437401185583</v>
      </c>
      <c r="CE52" s="82">
        <v>1.4269184105702593</v>
      </c>
      <c r="CF52" s="82">
        <v>1.5958798408342953</v>
      </c>
      <c r="CG52" s="82">
        <v>1.6707820584503459</v>
      </c>
      <c r="CH52" s="82">
        <v>1.4041045168198945</v>
      </c>
      <c r="CI52" s="82">
        <v>1.46469552153303</v>
      </c>
      <c r="CJ52" s="82">
        <v>1.3947382147689749</v>
      </c>
      <c r="CK52" s="82">
        <v>1.4133050092842463</v>
      </c>
      <c r="CL52" s="82">
        <v>1.1972811533293086</v>
      </c>
      <c r="CM52" s="82">
        <v>1.2200811779533085</v>
      </c>
      <c r="CN52" s="82">
        <v>1.2026316289846288</v>
      </c>
      <c r="CO52" s="82">
        <v>1.2939761950947033</v>
      </c>
      <c r="CP52" s="82">
        <v>1.1686731026931039</v>
      </c>
      <c r="CQ52" s="82">
        <v>1.2994624678738151</v>
      </c>
      <c r="CR52" s="82">
        <v>1.3961104249445524</v>
      </c>
      <c r="CS52" s="82">
        <v>1.4544378782553216</v>
      </c>
    </row>
    <row r="53" spans="1:97" s="26" customFormat="1" ht="3.75" customHeight="1" x14ac:dyDescent="0.25">
      <c r="A53" s="77"/>
      <c r="B53" s="71"/>
      <c r="C53" s="78"/>
      <c r="D53" s="80"/>
      <c r="E53" s="80"/>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c r="CC53" s="83"/>
      <c r="CD53" s="83"/>
      <c r="CE53" s="83"/>
      <c r="CF53" s="83"/>
      <c r="CG53" s="83"/>
      <c r="CH53" s="83"/>
      <c r="CI53" s="83"/>
      <c r="CJ53" s="83"/>
      <c r="CK53" s="83"/>
      <c r="CL53" s="83"/>
      <c r="CM53" s="83"/>
      <c r="CN53" s="83"/>
      <c r="CO53" s="83"/>
      <c r="CP53" s="83"/>
      <c r="CQ53" s="83"/>
      <c r="CR53" s="83"/>
      <c r="CS53" s="83"/>
    </row>
    <row r="54" spans="1:97" s="26" customFormat="1" ht="15" customHeight="1" x14ac:dyDescent="0.25">
      <c r="A54" s="109" t="s">
        <v>27</v>
      </c>
      <c r="B54" s="110"/>
      <c r="C54" s="111"/>
      <c r="D54" s="112"/>
      <c r="E54" s="113">
        <v>7.0341792060362049</v>
      </c>
      <c r="F54" s="114">
        <v>8.7528076896587628</v>
      </c>
      <c r="G54" s="114">
        <v>8.4174254663164128</v>
      </c>
      <c r="H54" s="114">
        <v>11.753587705305135</v>
      </c>
      <c r="I54" s="114">
        <v>15.402301144791622</v>
      </c>
      <c r="J54" s="114">
        <v>16.519458015092738</v>
      </c>
      <c r="K54" s="114">
        <v>17.750446739846112</v>
      </c>
      <c r="L54" s="114">
        <v>19.413757558903697</v>
      </c>
      <c r="M54" s="114">
        <v>19.034514072113268</v>
      </c>
      <c r="N54" s="114">
        <v>19.834025100650056</v>
      </c>
      <c r="O54" s="114">
        <v>19.766024678865804</v>
      </c>
      <c r="P54" s="114">
        <v>19.021893687880276</v>
      </c>
      <c r="Q54" s="114">
        <v>18.881069905574559</v>
      </c>
      <c r="R54" s="114">
        <v>19.672381989977591</v>
      </c>
      <c r="S54" s="114">
        <v>20.517208995743822</v>
      </c>
      <c r="T54" s="114">
        <v>19.234415469421524</v>
      </c>
      <c r="U54" s="114">
        <v>19.759269137664287</v>
      </c>
      <c r="V54" s="114">
        <v>20.065855856484053</v>
      </c>
      <c r="W54" s="114">
        <v>21.205029270074714</v>
      </c>
      <c r="X54" s="114">
        <v>21.695156397674381</v>
      </c>
      <c r="Y54" s="114">
        <v>21.07779615452921</v>
      </c>
      <c r="Z54" s="114">
        <v>21.316283810975534</v>
      </c>
      <c r="AA54" s="114">
        <v>21.774556048138962</v>
      </c>
      <c r="AB54" s="114">
        <v>20.91881325780653</v>
      </c>
      <c r="AC54" s="114">
        <v>19.547052856079723</v>
      </c>
      <c r="AD54" s="114">
        <v>19.286281492878622</v>
      </c>
      <c r="AE54" s="114">
        <v>18.416682698411034</v>
      </c>
      <c r="AF54" s="114">
        <v>19.110603457710269</v>
      </c>
      <c r="AG54" s="114">
        <v>19.152126691008561</v>
      </c>
      <c r="AH54" s="114">
        <v>18.191831917104153</v>
      </c>
      <c r="AI54" s="114">
        <v>18.891818900025537</v>
      </c>
      <c r="AJ54" s="114">
        <v>17.824094603169652</v>
      </c>
      <c r="AK54" s="114">
        <v>17.769892033006549</v>
      </c>
      <c r="AL54" s="114">
        <v>17.344786111139193</v>
      </c>
      <c r="AM54" s="114">
        <v>18.112852954932169</v>
      </c>
      <c r="AN54" s="114">
        <v>19.165934491970095</v>
      </c>
      <c r="AO54" s="114">
        <v>19.075056938120305</v>
      </c>
      <c r="AP54" s="114">
        <v>19.356617547514958</v>
      </c>
      <c r="AQ54" s="114">
        <v>19.963404372318806</v>
      </c>
      <c r="AR54" s="114">
        <v>20.724582170769345</v>
      </c>
      <c r="AS54" s="114">
        <v>20.643692967558948</v>
      </c>
      <c r="AT54" s="114">
        <v>20.81744103443511</v>
      </c>
      <c r="AU54" s="114">
        <v>21.298880329043865</v>
      </c>
      <c r="AV54" s="114">
        <v>20.289155898315382</v>
      </c>
      <c r="AW54" s="114">
        <v>20.343101600172627</v>
      </c>
      <c r="AX54" s="114">
        <v>19.424584085182449</v>
      </c>
      <c r="AY54" s="114">
        <v>19.744742981810095</v>
      </c>
      <c r="AZ54" s="114">
        <v>19.364508495914965</v>
      </c>
      <c r="BA54" s="114">
        <v>18.94883527410077</v>
      </c>
      <c r="BB54" s="114">
        <v>19.153086481480681</v>
      </c>
      <c r="BC54" s="114">
        <v>19.430539383768117</v>
      </c>
      <c r="BD54" s="114">
        <v>19.499129100497754</v>
      </c>
      <c r="BE54" s="114">
        <v>20.805458395401331</v>
      </c>
      <c r="BF54" s="114">
        <v>20.616961159963974</v>
      </c>
      <c r="BG54" s="114">
        <v>21.513186759541412</v>
      </c>
      <c r="BH54" s="114">
        <v>21.355764630808491</v>
      </c>
      <c r="BI54" s="114">
        <v>21.680475773762083</v>
      </c>
      <c r="BJ54" s="114">
        <v>22.487200390802141</v>
      </c>
      <c r="BK54" s="114">
        <v>22.09679941699688</v>
      </c>
      <c r="BL54" s="114">
        <v>23.065221549941494</v>
      </c>
      <c r="BM54" s="114">
        <v>23.050545213668585</v>
      </c>
      <c r="BN54" s="114">
        <v>22.092176168701219</v>
      </c>
      <c r="BO54" s="114">
        <v>23.130998803558217</v>
      </c>
      <c r="BP54" s="114">
        <v>22.170510784171302</v>
      </c>
      <c r="BQ54" s="114">
        <v>22.699974873187891</v>
      </c>
      <c r="BR54" s="114">
        <v>22.71127280371498</v>
      </c>
      <c r="BS54" s="114">
        <v>24.025678715714808</v>
      </c>
      <c r="BT54" s="114">
        <v>23.300145241122035</v>
      </c>
      <c r="BU54" s="114">
        <v>23.913892417698161</v>
      </c>
      <c r="BV54" s="114">
        <v>24.300562311046793</v>
      </c>
      <c r="BW54" s="114">
        <v>25.185901069580304</v>
      </c>
      <c r="BX54" s="114">
        <v>25.419646777378258</v>
      </c>
      <c r="BY54" s="114">
        <v>26.052663634708413</v>
      </c>
      <c r="BZ54" s="114">
        <v>25.26669361649812</v>
      </c>
      <c r="CA54" s="114">
        <v>26.670536387461176</v>
      </c>
      <c r="CB54" s="114">
        <v>26.971694935001672</v>
      </c>
      <c r="CC54" s="114">
        <v>26.413734077480388</v>
      </c>
      <c r="CD54" s="114">
        <v>26.312343455266817</v>
      </c>
      <c r="CE54" s="114">
        <v>26.775114614643037</v>
      </c>
      <c r="CF54" s="114">
        <v>29.435700348462689</v>
      </c>
      <c r="CG54" s="114">
        <v>31.341187982052499</v>
      </c>
      <c r="CH54" s="114">
        <v>33.236815211128274</v>
      </c>
      <c r="CI54" s="114">
        <v>32.57843210544052</v>
      </c>
      <c r="CJ54" s="114">
        <v>32.06376852949105</v>
      </c>
      <c r="CK54" s="114">
        <v>31.911113577753405</v>
      </c>
      <c r="CL54" s="114">
        <v>30.668271974456417</v>
      </c>
      <c r="CM54" s="114">
        <v>30.771831502407149</v>
      </c>
      <c r="CN54" s="114">
        <v>29.453962305120189</v>
      </c>
      <c r="CO54" s="114">
        <v>29.599374580318454</v>
      </c>
      <c r="CP54" s="114">
        <v>29.178460369095532</v>
      </c>
      <c r="CQ54" s="114">
        <v>28.95789207801251</v>
      </c>
      <c r="CR54" s="114">
        <v>27.990715381170812</v>
      </c>
      <c r="CS54" s="114">
        <v>28.41674297700073</v>
      </c>
    </row>
    <row r="55" spans="1:97" s="20" customFormat="1" ht="15" customHeight="1" x14ac:dyDescent="0.3">
      <c r="A55" s="115" t="s">
        <v>28</v>
      </c>
      <c r="B55" s="116"/>
      <c r="C55" s="116"/>
      <c r="D55" s="117"/>
      <c r="E55" s="118">
        <v>8.4710329051500697</v>
      </c>
      <c r="F55" s="119">
        <v>10.397284532894584</v>
      </c>
      <c r="G55" s="119">
        <v>10.067705530371265</v>
      </c>
      <c r="H55" s="119">
        <v>14.394338920637045</v>
      </c>
      <c r="I55" s="119">
        <v>17.180046728513698</v>
      </c>
      <c r="J55" s="119">
        <v>18.161107886066088</v>
      </c>
      <c r="K55" s="119">
        <v>19.878389596894728</v>
      </c>
      <c r="L55" s="119">
        <v>21.318762752171558</v>
      </c>
      <c r="M55" s="119">
        <v>20.54672815129635</v>
      </c>
      <c r="N55" s="119">
        <v>21.885634917173373</v>
      </c>
      <c r="O55" s="119">
        <v>22.007697434039493</v>
      </c>
      <c r="P55" s="119">
        <v>21.354424648248187</v>
      </c>
      <c r="Q55" s="119">
        <v>20.810487209109191</v>
      </c>
      <c r="R55" s="119">
        <v>21.182381369527743</v>
      </c>
      <c r="S55" s="119">
        <v>22.353595672689444</v>
      </c>
      <c r="T55" s="119">
        <v>21.421204081468794</v>
      </c>
      <c r="U55" s="119">
        <v>21.531748039645315</v>
      </c>
      <c r="V55" s="119">
        <v>21.942906530283047</v>
      </c>
      <c r="W55" s="119">
        <v>23.981765507125118</v>
      </c>
      <c r="X55" s="119">
        <v>24.036986476224566</v>
      </c>
      <c r="Y55" s="119">
        <v>22.9953709612317</v>
      </c>
      <c r="Z55" s="119">
        <v>22.812880424158966</v>
      </c>
      <c r="AA55" s="119">
        <v>24.234731239138839</v>
      </c>
      <c r="AB55" s="119">
        <v>23.424963300828484</v>
      </c>
      <c r="AC55" s="119">
        <v>21.602368892046766</v>
      </c>
      <c r="AD55" s="119">
        <v>20.993061431855708</v>
      </c>
      <c r="AE55" s="119">
        <v>20.983321008139036</v>
      </c>
      <c r="AF55" s="119">
        <v>21.832430629253782</v>
      </c>
      <c r="AG55" s="119">
        <v>21.46315214093865</v>
      </c>
      <c r="AH55" s="119">
        <v>19.423182036908358</v>
      </c>
      <c r="AI55" s="119">
        <v>20.009475481003225</v>
      </c>
      <c r="AJ55" s="119">
        <v>18.947430399805253</v>
      </c>
      <c r="AK55" s="119">
        <v>18.87101910502335</v>
      </c>
      <c r="AL55" s="119">
        <v>18.616931560821765</v>
      </c>
      <c r="AM55" s="119">
        <v>19.440341143045718</v>
      </c>
      <c r="AN55" s="119">
        <v>20.445288218383446</v>
      </c>
      <c r="AO55" s="119">
        <v>20.290101596665359</v>
      </c>
      <c r="AP55" s="119">
        <v>21.278662035493682</v>
      </c>
      <c r="AQ55" s="119">
        <v>22.96965129532424</v>
      </c>
      <c r="AR55" s="119">
        <v>23.301948647689638</v>
      </c>
      <c r="AS55" s="119">
        <v>22.764443358314495</v>
      </c>
      <c r="AT55" s="119">
        <v>22.740624117738946</v>
      </c>
      <c r="AU55" s="119">
        <v>22.607605843153404</v>
      </c>
      <c r="AV55" s="119">
        <v>21.407595384108919</v>
      </c>
      <c r="AW55" s="119">
        <v>21.508489497046408</v>
      </c>
      <c r="AX55" s="119">
        <v>21.7266908078158</v>
      </c>
      <c r="AY55" s="119">
        <v>21.154574360232729</v>
      </c>
      <c r="AZ55" s="119">
        <v>20.698188319825473</v>
      </c>
      <c r="BA55" s="119">
        <v>20.263173613987519</v>
      </c>
      <c r="BB55" s="119">
        <v>21.75921101967716</v>
      </c>
      <c r="BC55" s="119">
        <v>21.646669335999245</v>
      </c>
      <c r="BD55" s="119">
        <v>21.297423193338869</v>
      </c>
      <c r="BE55" s="119">
        <v>22.448291657234211</v>
      </c>
      <c r="BF55" s="119">
        <v>23.022015428788631</v>
      </c>
      <c r="BG55" s="119">
        <v>23.304813503977037</v>
      </c>
      <c r="BH55" s="119">
        <v>22.575825687862171</v>
      </c>
      <c r="BI55" s="119">
        <v>22.934264635461659</v>
      </c>
      <c r="BJ55" s="119">
        <v>24.262340671062884</v>
      </c>
      <c r="BK55" s="119">
        <v>23.494268655258168</v>
      </c>
      <c r="BL55" s="119">
        <v>24.387853433676131</v>
      </c>
      <c r="BM55" s="119">
        <v>24.296425469973752</v>
      </c>
      <c r="BN55" s="119">
        <v>23.472961097448579</v>
      </c>
      <c r="BO55" s="119">
        <v>25.510835517277453</v>
      </c>
      <c r="BP55" s="119">
        <v>24.631398399468658</v>
      </c>
      <c r="BQ55" s="119">
        <v>25.451801293250341</v>
      </c>
      <c r="BR55" s="119">
        <v>25.235196735896125</v>
      </c>
      <c r="BS55" s="119">
        <v>26.464459177273376</v>
      </c>
      <c r="BT55" s="119">
        <v>25.777447394410206</v>
      </c>
      <c r="BU55" s="119">
        <v>26.573467013351742</v>
      </c>
      <c r="BV55" s="119">
        <v>26.728502200643877</v>
      </c>
      <c r="BW55" s="119">
        <v>26.834702310017118</v>
      </c>
      <c r="BX55" s="119">
        <v>27.053132134311515</v>
      </c>
      <c r="BY55" s="119">
        <v>27.845553433962682</v>
      </c>
      <c r="BZ55" s="119">
        <v>27.088907140738755</v>
      </c>
      <c r="CA55" s="119">
        <v>28.790706034894516</v>
      </c>
      <c r="CB55" s="119">
        <v>31.397991783368369</v>
      </c>
      <c r="CC55" s="119">
        <v>30.475951052359669</v>
      </c>
      <c r="CD55" s="119">
        <v>29.516352185089094</v>
      </c>
      <c r="CE55" s="119">
        <v>30.290610837829846</v>
      </c>
      <c r="CF55" s="119">
        <v>33.428564364739529</v>
      </c>
      <c r="CG55" s="119">
        <v>36.158639292492452</v>
      </c>
      <c r="CH55" s="119">
        <v>36.317450635069356</v>
      </c>
      <c r="CI55" s="119">
        <v>36.429887580135208</v>
      </c>
      <c r="CJ55" s="119">
        <v>35.849283286244216</v>
      </c>
      <c r="CK55" s="119">
        <v>35.78008042301424</v>
      </c>
      <c r="CL55" s="119">
        <v>33.6289698624797</v>
      </c>
      <c r="CM55" s="119">
        <v>34.481247723080166</v>
      </c>
      <c r="CN55" s="119">
        <v>33.14180273965377</v>
      </c>
      <c r="CO55" s="119">
        <v>33.01967233435402</v>
      </c>
      <c r="CP55" s="119">
        <v>32.461520393922747</v>
      </c>
      <c r="CQ55" s="119">
        <v>32.867248494283395</v>
      </c>
      <c r="CR55" s="119">
        <v>31.788699000207632</v>
      </c>
      <c r="CS55" s="119">
        <v>31.759319697637029</v>
      </c>
    </row>
    <row r="56" spans="1:97" s="26" customFormat="1" ht="15" customHeight="1" x14ac:dyDescent="0.25">
      <c r="A56" s="102" t="s">
        <v>83</v>
      </c>
      <c r="B56" s="103"/>
      <c r="C56" s="103"/>
      <c r="D56" s="120"/>
      <c r="E56" s="106">
        <v>6.7071498007091233</v>
      </c>
      <c r="F56" s="107">
        <v>8.427450624535652</v>
      </c>
      <c r="G56" s="107">
        <v>8.1380929797943811</v>
      </c>
      <c r="H56" s="107">
        <v>11.832014465397908</v>
      </c>
      <c r="I56" s="107">
        <v>15.217797970235102</v>
      </c>
      <c r="J56" s="107">
        <v>16.735515617610229</v>
      </c>
      <c r="K56" s="107">
        <v>18.151465747572015</v>
      </c>
      <c r="L56" s="107">
        <v>19.691842345295257</v>
      </c>
      <c r="M56" s="107">
        <v>19.161631340506307</v>
      </c>
      <c r="N56" s="107">
        <v>20.20256704468121</v>
      </c>
      <c r="O56" s="107">
        <v>20.12650800714124</v>
      </c>
      <c r="P56" s="107">
        <v>19.390512688791461</v>
      </c>
      <c r="Q56" s="107">
        <v>18.985264822745567</v>
      </c>
      <c r="R56" s="107">
        <v>19.872369760506942</v>
      </c>
      <c r="S56" s="107">
        <v>20.639436890947824</v>
      </c>
      <c r="T56" s="107">
        <v>19.33906980214454</v>
      </c>
      <c r="U56" s="107">
        <v>19.837962720351989</v>
      </c>
      <c r="V56" s="107">
        <v>20.155803816755835</v>
      </c>
      <c r="W56" s="107">
        <v>21.284878592909518</v>
      </c>
      <c r="X56" s="107">
        <v>21.774961517684272</v>
      </c>
      <c r="Y56" s="107">
        <v>21.160803548025573</v>
      </c>
      <c r="Z56" s="107">
        <v>21.416889206315329</v>
      </c>
      <c r="AA56" s="107">
        <v>21.880601155316423</v>
      </c>
      <c r="AB56" s="107">
        <v>21.028434431354146</v>
      </c>
      <c r="AC56" s="107">
        <v>19.682005976364639</v>
      </c>
      <c r="AD56" s="107">
        <v>19.423213369466424</v>
      </c>
      <c r="AE56" s="107">
        <v>18.572741794026072</v>
      </c>
      <c r="AF56" s="107">
        <v>19.280407667407651</v>
      </c>
      <c r="AG56" s="107">
        <v>19.350758050530636</v>
      </c>
      <c r="AH56" s="107">
        <v>18.378845475291801</v>
      </c>
      <c r="AI56" s="107">
        <v>19.083322267656762</v>
      </c>
      <c r="AJ56" s="107">
        <v>18.003937074266702</v>
      </c>
      <c r="AK56" s="107">
        <v>17.934725333005574</v>
      </c>
      <c r="AL56" s="107">
        <v>17.500125107803598</v>
      </c>
      <c r="AM56" s="107">
        <v>18.634665671230017</v>
      </c>
      <c r="AN56" s="107">
        <v>19.67384800796281</v>
      </c>
      <c r="AO56" s="107">
        <v>19.58575034543459</v>
      </c>
      <c r="AP56" s="107">
        <v>19.92212046225794</v>
      </c>
      <c r="AQ56" s="107">
        <v>22.633770326153456</v>
      </c>
      <c r="AR56" s="107">
        <v>22.940709484700704</v>
      </c>
      <c r="AS56" s="107">
        <v>22.460717415052052</v>
      </c>
      <c r="AT56" s="107">
        <v>21.585569056807579</v>
      </c>
      <c r="AU56" s="107">
        <v>22.072639081544445</v>
      </c>
      <c r="AV56" s="107">
        <v>21.124484139900158</v>
      </c>
      <c r="AW56" s="107">
        <v>21.26628530662078</v>
      </c>
      <c r="AX56" s="107">
        <v>20.124331877527851</v>
      </c>
      <c r="AY56" s="107">
        <v>20.495362658053629</v>
      </c>
      <c r="AZ56" s="107">
        <v>20.157231636753934</v>
      </c>
      <c r="BA56" s="107">
        <v>19.742932741747826</v>
      </c>
      <c r="BB56" s="107">
        <v>20.012217378315047</v>
      </c>
      <c r="BC56" s="107">
        <v>20.274421867896187</v>
      </c>
      <c r="BD56" s="107">
        <v>20.19135754820185</v>
      </c>
      <c r="BE56" s="107">
        <v>21.486168233616702</v>
      </c>
      <c r="BF56" s="107">
        <v>21.296203673736532</v>
      </c>
      <c r="BG56" s="107">
        <v>22.185048647814149</v>
      </c>
      <c r="BH56" s="107">
        <v>21.757132433110161</v>
      </c>
      <c r="BI56" s="107">
        <v>22.122001555635158</v>
      </c>
      <c r="BJ56" s="107">
        <v>22.918649168646127</v>
      </c>
      <c r="BK56" s="107">
        <v>22.527094649636425</v>
      </c>
      <c r="BL56" s="107">
        <v>23.438668772442728</v>
      </c>
      <c r="BM56" s="107">
        <v>23.451583309358725</v>
      </c>
      <c r="BN56" s="107">
        <v>22.487727373099624</v>
      </c>
      <c r="BO56" s="107">
        <v>24.659003436424697</v>
      </c>
      <c r="BP56" s="107">
        <v>23.814703855141413</v>
      </c>
      <c r="BQ56" s="107">
        <v>24.633063287040528</v>
      </c>
      <c r="BR56" s="107">
        <v>24.588949145833286</v>
      </c>
      <c r="BS56" s="107">
        <v>25.960145937801563</v>
      </c>
      <c r="BT56" s="107">
        <v>25.230130412144781</v>
      </c>
      <c r="BU56" s="107">
        <v>25.850216604667899</v>
      </c>
      <c r="BV56" s="107">
        <v>26.315223241880542</v>
      </c>
      <c r="BW56" s="107">
        <v>26.754402206001821</v>
      </c>
      <c r="BX56" s="107">
        <v>26.980023857706232</v>
      </c>
      <c r="BY56" s="107">
        <v>27.750023674835131</v>
      </c>
      <c r="BZ56" s="107">
        <v>27.004206536497712</v>
      </c>
      <c r="CA56" s="107">
        <v>28.502036500381067</v>
      </c>
      <c r="CB56" s="107">
        <v>31.057651311137569</v>
      </c>
      <c r="CC56" s="107">
        <v>30.098992882626881</v>
      </c>
      <c r="CD56" s="107">
        <v>29.488984787001296</v>
      </c>
      <c r="CE56" s="107">
        <v>29.934561686256341</v>
      </c>
      <c r="CF56" s="107">
        <v>32.768266096869361</v>
      </c>
      <c r="CG56" s="107">
        <v>34.773160971082028</v>
      </c>
      <c r="CH56" s="107">
        <v>36.301545663706491</v>
      </c>
      <c r="CI56" s="107">
        <v>35.79724226585752</v>
      </c>
      <c r="CJ56" s="107">
        <v>35.1927175016042</v>
      </c>
      <c r="CK56" s="107">
        <v>35.240125598544097</v>
      </c>
      <c r="CL56" s="107">
        <v>33.595513628599761</v>
      </c>
      <c r="CM56" s="107">
        <v>34.073815293567165</v>
      </c>
      <c r="CN56" s="107">
        <v>32.662149928871393</v>
      </c>
      <c r="CO56" s="107">
        <v>32.714702391151185</v>
      </c>
      <c r="CP56" s="107">
        <v>32.44270873376383</v>
      </c>
      <c r="CQ56" s="107">
        <v>32.807724684142698</v>
      </c>
      <c r="CR56" s="107">
        <v>31.686042392144042</v>
      </c>
      <c r="CS56" s="107">
        <v>31.817095998328281</v>
      </c>
    </row>
    <row r="57" spans="1:97" s="26" customFormat="1" ht="15" customHeight="1" x14ac:dyDescent="0.25">
      <c r="A57" s="77"/>
      <c r="B57" s="78" t="s">
        <v>4</v>
      </c>
      <c r="C57" s="78" t="s">
        <v>57</v>
      </c>
      <c r="D57" s="128"/>
      <c r="E57" s="81">
        <v>4.1173526304521522</v>
      </c>
      <c r="F57" s="82">
        <v>4.8598258628518325</v>
      </c>
      <c r="G57" s="82">
        <v>4.5349461232805721</v>
      </c>
      <c r="H57" s="82">
        <v>2.9939611856612736</v>
      </c>
      <c r="I57" s="82">
        <v>3.5159679564925472</v>
      </c>
      <c r="J57" s="82">
        <v>4.3974016294918341</v>
      </c>
      <c r="K57" s="82">
        <v>5.7695033095527437</v>
      </c>
      <c r="L57" s="82">
        <v>5.6165640658291025</v>
      </c>
      <c r="M57" s="82">
        <v>5.2296910965549452</v>
      </c>
      <c r="N57" s="82">
        <v>5.305720562783991</v>
      </c>
      <c r="O57" s="82">
        <v>5.9901451419523992</v>
      </c>
      <c r="P57" s="82">
        <v>6.2781851077439361</v>
      </c>
      <c r="Q57" s="82">
        <v>6.7627166008239854</v>
      </c>
      <c r="R57" s="82">
        <v>5.9513073585285472</v>
      </c>
      <c r="S57" s="82">
        <v>6.9864694621299819</v>
      </c>
      <c r="T57" s="82">
        <v>6.5351864579550947</v>
      </c>
      <c r="U57" s="82">
        <v>7.7072525159019589</v>
      </c>
      <c r="V57" s="82">
        <v>6.8040247706547525</v>
      </c>
      <c r="W57" s="82">
        <v>7.4582741968791142</v>
      </c>
      <c r="X57" s="82">
        <v>8.5758032548118841</v>
      </c>
      <c r="Y57" s="82">
        <v>8.4009121766893369</v>
      </c>
      <c r="Z57" s="82">
        <v>7.4577251797974906</v>
      </c>
      <c r="AA57" s="82">
        <v>8.6316360757174202</v>
      </c>
      <c r="AB57" s="82">
        <v>8.0927088090519064</v>
      </c>
      <c r="AC57" s="82">
        <v>7.8054788914822524</v>
      </c>
      <c r="AD57" s="82">
        <v>6.5256656471577852</v>
      </c>
      <c r="AE57" s="82">
        <v>7.5362381152931466</v>
      </c>
      <c r="AF57" s="82">
        <v>8.5053148366150317</v>
      </c>
      <c r="AG57" s="82">
        <v>8.0640523453644253</v>
      </c>
      <c r="AH57" s="82">
        <v>6.7964006364321623</v>
      </c>
      <c r="AI57" s="82">
        <v>8.3055974157981574</v>
      </c>
      <c r="AJ57" s="82">
        <v>8.3059280861247622</v>
      </c>
      <c r="AK57" s="82">
        <v>7.5667594225672499</v>
      </c>
      <c r="AL57" s="82">
        <v>6.1306221358272097</v>
      </c>
      <c r="AM57" s="82">
        <v>7.4812796017307299</v>
      </c>
      <c r="AN57" s="82">
        <v>8.5876534418154122</v>
      </c>
      <c r="AO57" s="82">
        <v>7.8979318432558383</v>
      </c>
      <c r="AP57" s="82">
        <v>6.5602078386486529</v>
      </c>
      <c r="AQ57" s="82">
        <v>7.1572774284600795</v>
      </c>
      <c r="AR57" s="82">
        <v>8.1413609530303468</v>
      </c>
      <c r="AS57" s="82">
        <v>8.4685057605902081</v>
      </c>
      <c r="AT57" s="82">
        <v>6.5609401432721937</v>
      </c>
      <c r="AU57" s="82">
        <v>7.8861992044469327</v>
      </c>
      <c r="AV57" s="82">
        <v>8.7189461535550379</v>
      </c>
      <c r="AW57" s="82">
        <v>8.9424340918182459</v>
      </c>
      <c r="AX57" s="82">
        <v>6.451354906791515</v>
      </c>
      <c r="AY57" s="82">
        <v>7.1940562020892811</v>
      </c>
      <c r="AZ57" s="82">
        <v>9.7666037670222074</v>
      </c>
      <c r="BA57" s="82">
        <v>9.5193311764296631</v>
      </c>
      <c r="BB57" s="82">
        <v>7.2594900778984002</v>
      </c>
      <c r="BC57" s="82">
        <v>8.3520925825886536</v>
      </c>
      <c r="BD57" s="82">
        <v>9.7216111195337103</v>
      </c>
      <c r="BE57" s="82">
        <v>10.242157470404873</v>
      </c>
      <c r="BF57" s="82">
        <v>8.9460311893550131</v>
      </c>
      <c r="BG57" s="82">
        <v>9.9331417611134345</v>
      </c>
      <c r="BH57" s="82">
        <v>10.098972557955793</v>
      </c>
      <c r="BI57" s="82">
        <v>10.08902843573118</v>
      </c>
      <c r="BJ57" s="82">
        <v>9.5701162504064214</v>
      </c>
      <c r="BK57" s="82">
        <v>10.01176755103622</v>
      </c>
      <c r="BL57" s="82">
        <v>10.663214356668872</v>
      </c>
      <c r="BM57" s="82">
        <v>10.000723514680155</v>
      </c>
      <c r="BN57" s="82">
        <v>7.0089383283254341</v>
      </c>
      <c r="BO57" s="82">
        <v>9.016698529120676</v>
      </c>
      <c r="BP57" s="82">
        <v>9.17122918859911</v>
      </c>
      <c r="BQ57" s="82">
        <v>9.0299074944243731</v>
      </c>
      <c r="BR57" s="82">
        <v>7.3706910385985802</v>
      </c>
      <c r="BS57" s="82">
        <v>8.050369593534235</v>
      </c>
      <c r="BT57" s="82">
        <v>8.5491434222374725</v>
      </c>
      <c r="BU57" s="82">
        <v>8.9153856503874174</v>
      </c>
      <c r="BV57" s="82">
        <v>6.7678735529717553</v>
      </c>
      <c r="BW57" s="82">
        <v>8.1467514498176286</v>
      </c>
      <c r="BX57" s="82">
        <v>8.5668759148901668</v>
      </c>
      <c r="BY57" s="82">
        <v>8.6033170402612082</v>
      </c>
      <c r="BZ57" s="82">
        <v>6.6465741487745369</v>
      </c>
      <c r="CA57" s="82">
        <v>9.3170346822104033</v>
      </c>
      <c r="CB57" s="82">
        <v>10.029275817849879</v>
      </c>
      <c r="CC57" s="82">
        <v>8.8720975677179599</v>
      </c>
      <c r="CD57" s="82">
        <v>6.2468280182253269</v>
      </c>
      <c r="CE57" s="82">
        <v>7.7039079730029121</v>
      </c>
      <c r="CF57" s="82">
        <v>9.3487604616182924</v>
      </c>
      <c r="CG57" s="82">
        <v>9.3022961080632491</v>
      </c>
      <c r="CH57" s="82">
        <v>7.3519551391020661</v>
      </c>
      <c r="CI57" s="82">
        <v>7.9255146635947682</v>
      </c>
      <c r="CJ57" s="82">
        <v>8.1412911054133374</v>
      </c>
      <c r="CK57" s="82">
        <v>8.9872226708025522</v>
      </c>
      <c r="CL57" s="82">
        <v>6.3524831651578904</v>
      </c>
      <c r="CM57" s="82">
        <v>6.9906042003138671</v>
      </c>
      <c r="CN57" s="82">
        <v>8.3925400508782033</v>
      </c>
      <c r="CO57" s="82">
        <v>8.3758723069046255</v>
      </c>
      <c r="CP57" s="82">
        <v>6.3167914792216422</v>
      </c>
      <c r="CQ57" s="82">
        <v>6.9773301125168459</v>
      </c>
      <c r="CR57" s="82">
        <v>8.7390649509276486</v>
      </c>
      <c r="CS57" s="82">
        <v>9.2622887493108124</v>
      </c>
    </row>
    <row r="58" spans="1:97" s="26" customFormat="1" ht="3.75" customHeight="1" x14ac:dyDescent="0.25">
      <c r="A58" s="77"/>
      <c r="B58" s="78"/>
      <c r="C58" s="78"/>
      <c r="D58" s="80"/>
      <c r="E58" s="80"/>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83"/>
    </row>
    <row r="59" spans="1:97" s="19" customFormat="1" ht="15" customHeight="1" x14ac:dyDescent="0.3">
      <c r="A59" s="121" t="s">
        <v>42</v>
      </c>
      <c r="B59" s="122"/>
      <c r="C59" s="122"/>
      <c r="D59" s="123"/>
      <c r="E59" s="124">
        <v>4.3536802746979175</v>
      </c>
      <c r="F59" s="125">
        <v>5.5374586700427528</v>
      </c>
      <c r="G59" s="125">
        <v>5.5327594070906931</v>
      </c>
      <c r="H59" s="125">
        <v>11.400377734975772</v>
      </c>
      <c r="I59" s="125">
        <v>13.664078772021151</v>
      </c>
      <c r="J59" s="125">
        <v>13.763706256574254</v>
      </c>
      <c r="K59" s="125">
        <v>14.108886287341981</v>
      </c>
      <c r="L59" s="125">
        <v>15.702198686342456</v>
      </c>
      <c r="M59" s="125">
        <v>15.317037054741405</v>
      </c>
      <c r="N59" s="125">
        <v>16.579914354389384</v>
      </c>
      <c r="O59" s="125">
        <v>16.017552292087089</v>
      </c>
      <c r="P59" s="125">
        <v>15.076239540504252</v>
      </c>
      <c r="Q59" s="125">
        <v>14.047770608285203</v>
      </c>
      <c r="R59" s="125">
        <v>15.231074010999194</v>
      </c>
      <c r="S59" s="125">
        <v>15.367126210559464</v>
      </c>
      <c r="T59" s="125">
        <v>14.8860176235137</v>
      </c>
      <c r="U59" s="125">
        <v>13.824495523743357</v>
      </c>
      <c r="V59" s="125">
        <v>15.138881759628292</v>
      </c>
      <c r="W59" s="125">
        <v>16.523491310246005</v>
      </c>
      <c r="X59" s="125">
        <v>15.461183221412684</v>
      </c>
      <c r="Y59" s="125">
        <v>14.594458784542363</v>
      </c>
      <c r="Z59" s="125">
        <v>15.355155244361477</v>
      </c>
      <c r="AA59" s="125">
        <v>15.603095163421418</v>
      </c>
      <c r="AB59" s="125">
        <v>15.332254491776576</v>
      </c>
      <c r="AC59" s="125">
        <v>13.796890000564513</v>
      </c>
      <c r="AD59" s="125">
        <v>14.467395784697922</v>
      </c>
      <c r="AE59" s="125">
        <v>13.447082892845891</v>
      </c>
      <c r="AF59" s="125">
        <v>13.32711579263875</v>
      </c>
      <c r="AG59" s="125">
        <v>13.399099795574227</v>
      </c>
      <c r="AH59" s="125">
        <v>12.626781400476197</v>
      </c>
      <c r="AI59" s="125">
        <v>11.703878065205068</v>
      </c>
      <c r="AJ59" s="125">
        <v>10.64150231368049</v>
      </c>
      <c r="AK59" s="125">
        <v>11.304259682456101</v>
      </c>
      <c r="AL59" s="125">
        <v>12.486309424994554</v>
      </c>
      <c r="AM59" s="125">
        <v>11.959061541314988</v>
      </c>
      <c r="AN59" s="125">
        <v>11.857634776568034</v>
      </c>
      <c r="AO59" s="125">
        <v>12.392169753409519</v>
      </c>
      <c r="AP59" s="125">
        <v>14.718454196845029</v>
      </c>
      <c r="AQ59" s="125">
        <v>15.812373866864164</v>
      </c>
      <c r="AR59" s="125">
        <v>15.160587694659291</v>
      </c>
      <c r="AS59" s="125">
        <v>14.295937597724286</v>
      </c>
      <c r="AT59" s="125">
        <v>16.179683974466748</v>
      </c>
      <c r="AU59" s="125">
        <v>14.721406638706473</v>
      </c>
      <c r="AV59" s="125">
        <v>12.68864923055388</v>
      </c>
      <c r="AW59" s="125">
        <v>12.566055405228161</v>
      </c>
      <c r="AX59" s="125">
        <v>15.275335901024285</v>
      </c>
      <c r="AY59" s="125">
        <v>13.960518158143447</v>
      </c>
      <c r="AZ59" s="125">
        <v>10.931584552803264</v>
      </c>
      <c r="BA59" s="125">
        <v>10.743842437557857</v>
      </c>
      <c r="BB59" s="125">
        <v>14.49972094177876</v>
      </c>
      <c r="BC59" s="125">
        <v>13.294576753410592</v>
      </c>
      <c r="BD59" s="125">
        <v>11.575812073805162</v>
      </c>
      <c r="BE59" s="125">
        <v>12.206134186829342</v>
      </c>
      <c r="BF59" s="125">
        <v>14.075984239433618</v>
      </c>
      <c r="BG59" s="125">
        <v>13.371671742863603</v>
      </c>
      <c r="BH59" s="125">
        <v>12.476853129906377</v>
      </c>
      <c r="BI59" s="125">
        <v>12.845236199730481</v>
      </c>
      <c r="BJ59" s="125">
        <v>14.69222442065646</v>
      </c>
      <c r="BK59" s="125">
        <v>13.482501104221948</v>
      </c>
      <c r="BL59" s="125">
        <v>13.724639077007261</v>
      </c>
      <c r="BM59" s="125">
        <v>14.295701955293596</v>
      </c>
      <c r="BN59" s="125">
        <v>16.464022769123147</v>
      </c>
      <c r="BO59" s="125">
        <v>16.494136988156779</v>
      </c>
      <c r="BP59" s="125">
        <v>15.460169210869548</v>
      </c>
      <c r="BQ59" s="125">
        <v>16.42189379882597</v>
      </c>
      <c r="BR59" s="125">
        <v>17.864505697297549</v>
      </c>
      <c r="BS59" s="125">
        <v>18.414089583739141</v>
      </c>
      <c r="BT59" s="125">
        <v>17.228303972172732</v>
      </c>
      <c r="BU59" s="125">
        <v>17.658081362964325</v>
      </c>
      <c r="BV59" s="125">
        <v>19.960628647672124</v>
      </c>
      <c r="BW59" s="125">
        <v>18.687950860199486</v>
      </c>
      <c r="BX59" s="125">
        <v>18.48625621942135</v>
      </c>
      <c r="BY59" s="125">
        <v>19.242236393701472</v>
      </c>
      <c r="BZ59" s="125">
        <v>20.442332991964221</v>
      </c>
      <c r="CA59" s="125">
        <v>19.473671352684111</v>
      </c>
      <c r="CB59" s="125">
        <v>21.368715965518494</v>
      </c>
      <c r="CC59" s="125">
        <v>21.603853484641711</v>
      </c>
      <c r="CD59" s="125">
        <v>23.269524166863768</v>
      </c>
      <c r="CE59" s="125">
        <v>22.586702864826936</v>
      </c>
      <c r="CF59" s="125">
        <v>24.079803903121231</v>
      </c>
      <c r="CG59" s="125">
        <v>26.856343184429203</v>
      </c>
      <c r="CH59" s="125">
        <v>28.965495495967293</v>
      </c>
      <c r="CI59" s="125">
        <v>28.504372916540436</v>
      </c>
      <c r="CJ59" s="125">
        <v>27.707992180830875</v>
      </c>
      <c r="CK59" s="125">
        <v>26.792857752211685</v>
      </c>
      <c r="CL59" s="125">
        <v>27.276486697321811</v>
      </c>
      <c r="CM59" s="125">
        <v>27.490643522766302</v>
      </c>
      <c r="CN59" s="125">
        <v>24.749262688775563</v>
      </c>
      <c r="CO59" s="125">
        <v>24.643800027449394</v>
      </c>
      <c r="CP59" s="125">
        <v>26.144728914701105</v>
      </c>
      <c r="CQ59" s="125">
        <v>25.889918381766552</v>
      </c>
      <c r="CR59" s="125">
        <v>23.049634049279984</v>
      </c>
      <c r="CS59" s="125">
        <v>22.497030948326216</v>
      </c>
    </row>
    <row r="60" spans="1:97" s="19" customFormat="1" ht="15" customHeight="1" x14ac:dyDescent="0.3">
      <c r="A60" s="126" t="s">
        <v>84</v>
      </c>
      <c r="B60" s="104"/>
      <c r="C60" s="104"/>
      <c r="D60" s="127"/>
      <c r="E60" s="106"/>
      <c r="F60" s="107">
        <v>3.5676247616838204</v>
      </c>
      <c r="G60" s="107">
        <v>3.6031468565138089</v>
      </c>
      <c r="H60" s="107">
        <v>8.8380532797366342</v>
      </c>
      <c r="I60" s="107">
        <v>11.701830013742555</v>
      </c>
      <c r="J60" s="107">
        <v>12.338113988118398</v>
      </c>
      <c r="K60" s="107">
        <v>12.381962438019269</v>
      </c>
      <c r="L60" s="107">
        <v>14.075278279466156</v>
      </c>
      <c r="M60" s="107">
        <v>13.931940243951365</v>
      </c>
      <c r="N60" s="107">
        <v>14.896846481897223</v>
      </c>
      <c r="O60" s="107">
        <v>14.136362865188834</v>
      </c>
      <c r="P60" s="107">
        <v>13.112327581047523</v>
      </c>
      <c r="Q60" s="107">
        <v>12.222548221921581</v>
      </c>
      <c r="R60" s="107">
        <v>13.921062401978393</v>
      </c>
      <c r="S60" s="107">
        <v>13.652967428817844</v>
      </c>
      <c r="T60" s="107">
        <v>12.803883344189446</v>
      </c>
      <c r="U60" s="107">
        <v>12.130710204450031</v>
      </c>
      <c r="V60" s="107">
        <v>13.351779046101079</v>
      </c>
      <c r="W60" s="107">
        <v>13.826604396030405</v>
      </c>
      <c r="X60" s="107">
        <v>13.199158262872391</v>
      </c>
      <c r="Y60" s="107">
        <v>12.759891371336238</v>
      </c>
      <c r="Z60" s="107">
        <v>13.95916402651784</v>
      </c>
      <c r="AA60" s="107">
        <v>13.248965079599003</v>
      </c>
      <c r="AB60" s="107">
        <v>12.93572562230224</v>
      </c>
      <c r="AC60" s="107">
        <v>11.876527084882387</v>
      </c>
      <c r="AD60" s="107">
        <v>12.897547722308639</v>
      </c>
      <c r="AE60" s="107">
        <v>11.036503678732927</v>
      </c>
      <c r="AF60" s="107">
        <v>10.775092830792618</v>
      </c>
      <c r="AG60" s="107">
        <v>11.286705705166213</v>
      </c>
      <c r="AH60" s="107">
        <v>11.582444838859638</v>
      </c>
      <c r="AI60" s="107">
        <v>10.777724851858602</v>
      </c>
      <c r="AJ60" s="107">
        <v>9.6980089881419396</v>
      </c>
      <c r="AK60" s="107">
        <v>10.367965910438325</v>
      </c>
      <c r="AL60" s="107">
        <v>11.369502971976388</v>
      </c>
      <c r="AM60" s="107">
        <v>11.153386069499289</v>
      </c>
      <c r="AN60" s="107">
        <v>11.086194566147396</v>
      </c>
      <c r="AO60" s="107">
        <v>11.687818502178752</v>
      </c>
      <c r="AP60" s="107">
        <v>13.361912623609285</v>
      </c>
      <c r="AQ60" s="107">
        <v>15.47649289769338</v>
      </c>
      <c r="AR60" s="107">
        <v>14.799348531670359</v>
      </c>
      <c r="AS60" s="107">
        <v>13.992211654461844</v>
      </c>
      <c r="AT60" s="107">
        <v>15.024628913535382</v>
      </c>
      <c r="AU60" s="107">
        <v>14.186439877097511</v>
      </c>
      <c r="AV60" s="107">
        <v>12.40553798634512</v>
      </c>
      <c r="AW60" s="107">
        <v>12.323851214802531</v>
      </c>
      <c r="AX60" s="107">
        <v>13.672976970736334</v>
      </c>
      <c r="AY60" s="107">
        <v>13.301306455964349</v>
      </c>
      <c r="AZ60" s="107">
        <v>10.390627869731727</v>
      </c>
      <c r="BA60" s="107">
        <v>10.223601565318166</v>
      </c>
      <c r="BB60" s="107">
        <v>12.752727300416646</v>
      </c>
      <c r="BC60" s="107">
        <v>11.922329285307534</v>
      </c>
      <c r="BD60" s="107">
        <v>10.469746428668143</v>
      </c>
      <c r="BE60" s="107">
        <v>11.244010763211833</v>
      </c>
      <c r="BF60" s="107">
        <v>12.350172484381519</v>
      </c>
      <c r="BG60" s="107">
        <v>12.251906886700715</v>
      </c>
      <c r="BH60" s="107">
        <v>11.658159875154368</v>
      </c>
      <c r="BI60" s="107">
        <v>12.03297311990398</v>
      </c>
      <c r="BJ60" s="107">
        <v>13.348532918239703</v>
      </c>
      <c r="BK60" s="107">
        <v>12.515327098600203</v>
      </c>
      <c r="BL60" s="107">
        <v>12.77545441577386</v>
      </c>
      <c r="BM60" s="107">
        <v>13.450859794678571</v>
      </c>
      <c r="BN60" s="107">
        <v>15.478789044774192</v>
      </c>
      <c r="BO60" s="107">
        <v>15.642304907304021</v>
      </c>
      <c r="BP60" s="107">
        <v>14.643474666542305</v>
      </c>
      <c r="BQ60" s="107">
        <v>15.603155792616157</v>
      </c>
      <c r="BR60" s="107">
        <v>17.218258107234711</v>
      </c>
      <c r="BS60" s="107">
        <v>17.909776344267328</v>
      </c>
      <c r="BT60" s="107">
        <v>16.680986989907307</v>
      </c>
      <c r="BU60" s="107">
        <v>16.934830954280482</v>
      </c>
      <c r="BV60" s="107">
        <v>19.547349688908788</v>
      </c>
      <c r="BW60" s="107">
        <v>18.607650756184189</v>
      </c>
      <c r="BX60" s="107">
        <v>18.413147942816067</v>
      </c>
      <c r="BY60" s="107">
        <v>19.146706634573921</v>
      </c>
      <c r="BZ60" s="107">
        <v>20.357632387723179</v>
      </c>
      <c r="CA60" s="107">
        <v>19.185001818170662</v>
      </c>
      <c r="CB60" s="107">
        <v>21.028375493287694</v>
      </c>
      <c r="CC60" s="107">
        <v>21.226895314908923</v>
      </c>
      <c r="CD60" s="107">
        <v>23.24215676877597</v>
      </c>
      <c r="CE60" s="107">
        <v>22.230653713253432</v>
      </c>
      <c r="CF60" s="107">
        <v>23.419505635251063</v>
      </c>
      <c r="CG60" s="107">
        <v>25.470864863018779</v>
      </c>
      <c r="CH60" s="107">
        <v>28.949590524604428</v>
      </c>
      <c r="CI60" s="107">
        <v>27.871727602262748</v>
      </c>
      <c r="CJ60" s="107">
        <v>27.051426396190855</v>
      </c>
      <c r="CK60" s="107">
        <v>26.252902927741541</v>
      </c>
      <c r="CL60" s="107">
        <v>27.243030463441876</v>
      </c>
      <c r="CM60" s="107">
        <v>27.083211093253304</v>
      </c>
      <c r="CN60" s="107">
        <v>24.269609877993187</v>
      </c>
      <c r="CO60" s="107">
        <v>24.338830084246556</v>
      </c>
      <c r="CP60" s="107">
        <v>26.125917254542184</v>
      </c>
      <c r="CQ60" s="107">
        <v>25.830394571625853</v>
      </c>
      <c r="CR60" s="107">
        <v>22.946977441216394</v>
      </c>
      <c r="CS60" s="107">
        <v>22.554807249017468</v>
      </c>
    </row>
    <row r="61" spans="1:97" s="26" customFormat="1" x14ac:dyDescent="0.25">
      <c r="A61" s="186" t="s">
        <v>48</v>
      </c>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7"/>
      <c r="AJ61" s="27"/>
      <c r="AK61" s="27"/>
      <c r="AL61" s="27"/>
      <c r="AM61" s="27"/>
      <c r="AN61" s="27"/>
      <c r="AO61" s="29"/>
      <c r="AP61" s="29"/>
      <c r="AQ61" s="29"/>
      <c r="AR61" s="29"/>
      <c r="AS61" s="29"/>
      <c r="AT61" s="29"/>
      <c r="AV61" s="29"/>
      <c r="AW61" s="29"/>
      <c r="AZ61" s="29"/>
      <c r="BJ61" s="40"/>
      <c r="BK61"/>
      <c r="BL61"/>
      <c r="BM61"/>
      <c r="BN61"/>
      <c r="BS61" s="45"/>
    </row>
    <row r="62" spans="1:97" s="26" customFormat="1" x14ac:dyDescent="0.25">
      <c r="A62" s="186" t="s">
        <v>79</v>
      </c>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7"/>
      <c r="AJ62" s="27"/>
      <c r="AK62" s="27"/>
      <c r="AL62" s="27"/>
      <c r="AM62" s="27"/>
      <c r="AN62" s="27"/>
      <c r="AO62" s="29"/>
      <c r="AP62" s="29"/>
      <c r="AQ62" s="29"/>
      <c r="AR62" s="29"/>
      <c r="AS62" s="29"/>
      <c r="AT62" s="29"/>
      <c r="AV62" s="29"/>
      <c r="AW62" s="29"/>
      <c r="AZ62" s="29"/>
      <c r="BJ62" s="40"/>
      <c r="BK62"/>
      <c r="BL62"/>
      <c r="BM62"/>
      <c r="BN62"/>
      <c r="BS62" s="45"/>
    </row>
    <row r="63" spans="1:97" x14ac:dyDescent="0.25">
      <c r="A63" s="186" t="s">
        <v>77</v>
      </c>
      <c r="BS63" s="39"/>
    </row>
    <row r="64" spans="1:97" x14ac:dyDescent="0.25">
      <c r="A64" s="186" t="s">
        <v>89</v>
      </c>
      <c r="E64" s="4"/>
      <c r="F64" s="4"/>
      <c r="G64" s="4"/>
      <c r="H64" s="4"/>
      <c r="I64" s="3"/>
      <c r="J64" s="3"/>
      <c r="K64" s="3"/>
      <c r="L64" s="3"/>
      <c r="M64" s="3"/>
      <c r="N64" s="3"/>
      <c r="O64" s="3"/>
      <c r="P64" s="3"/>
      <c r="Q64" s="3"/>
      <c r="R64" s="3"/>
      <c r="S64" s="3"/>
      <c r="T64" s="3"/>
      <c r="U64" s="3"/>
      <c r="V64" s="4"/>
      <c r="W64" s="3"/>
      <c r="X64" s="3"/>
      <c r="Y64" s="3"/>
      <c r="Z64" s="3"/>
      <c r="AA64" s="3"/>
      <c r="AB64" s="3"/>
      <c r="AC64" s="3"/>
      <c r="AD64" s="3"/>
      <c r="AE64" s="3"/>
      <c r="AF64" s="3"/>
      <c r="AG64" s="3"/>
      <c r="AH64" s="3"/>
      <c r="AI64" s="3"/>
      <c r="AJ64" s="11"/>
      <c r="AK64" s="11"/>
      <c r="AL64" s="11"/>
      <c r="AM64" s="4"/>
      <c r="AN64" s="4"/>
      <c r="AO64" s="4"/>
      <c r="AP64" s="4"/>
      <c r="AQ64" s="4"/>
      <c r="AR64" s="4"/>
      <c r="AS64" s="4"/>
      <c r="AT64" s="4"/>
      <c r="AV64" s="4"/>
      <c r="AW64" s="4"/>
      <c r="BS64" s="39"/>
    </row>
    <row r="65" spans="1:97" x14ac:dyDescent="0.25">
      <c r="A65" s="186" t="s">
        <v>88</v>
      </c>
      <c r="E65" s="4"/>
      <c r="F65" s="4"/>
      <c r="G65" s="4"/>
      <c r="H65" s="4"/>
      <c r="I65" s="3"/>
      <c r="J65" s="3"/>
      <c r="K65" s="3"/>
      <c r="L65" s="3"/>
      <c r="M65" s="3"/>
      <c r="N65" s="3"/>
      <c r="O65" s="3"/>
      <c r="P65" s="3"/>
      <c r="Q65" s="3"/>
      <c r="R65" s="3"/>
      <c r="S65" s="3"/>
      <c r="T65" s="3"/>
      <c r="U65" s="3"/>
      <c r="V65" s="4"/>
      <c r="W65" s="3"/>
      <c r="X65" s="3"/>
      <c r="Y65" s="3"/>
      <c r="Z65" s="3"/>
      <c r="AA65" s="3"/>
      <c r="AB65" s="3"/>
      <c r="AC65" s="3"/>
      <c r="AD65" s="3"/>
      <c r="AE65" s="3"/>
      <c r="AF65" s="3"/>
      <c r="AG65" s="3"/>
      <c r="AH65" s="3"/>
      <c r="AI65" s="3"/>
      <c r="AJ65" s="11"/>
      <c r="AK65" s="11"/>
      <c r="AL65" s="11"/>
      <c r="AM65" s="4"/>
      <c r="AN65" s="4"/>
      <c r="AO65" s="4"/>
      <c r="AP65" s="4"/>
      <c r="AQ65" s="4"/>
      <c r="AR65" s="4"/>
      <c r="AS65" s="4"/>
      <c r="AT65" s="4"/>
      <c r="AV65" s="4"/>
      <c r="AW65" s="4"/>
      <c r="BS65" s="39"/>
    </row>
    <row r="66" spans="1:97" x14ac:dyDescent="0.25">
      <c r="A66" s="186" t="s">
        <v>97</v>
      </c>
      <c r="E66" s="4"/>
      <c r="F66" s="4"/>
      <c r="G66" s="4"/>
      <c r="H66" s="4"/>
      <c r="I66" s="3"/>
      <c r="J66" s="3"/>
      <c r="K66" s="3"/>
      <c r="L66" s="3"/>
      <c r="M66" s="3"/>
      <c r="N66" s="3"/>
      <c r="O66" s="3"/>
      <c r="P66" s="3"/>
      <c r="Q66" s="3"/>
      <c r="R66" s="3"/>
      <c r="S66" s="3"/>
      <c r="T66" s="3"/>
      <c r="U66" s="3"/>
      <c r="V66" s="4"/>
      <c r="W66" s="3"/>
      <c r="X66" s="3"/>
      <c r="Y66" s="3"/>
      <c r="Z66" s="3"/>
      <c r="AA66" s="3"/>
      <c r="AB66" s="3"/>
      <c r="AC66" s="3"/>
      <c r="AD66" s="3"/>
      <c r="AE66" s="3"/>
      <c r="AF66" s="3"/>
      <c r="AG66" s="3"/>
      <c r="AH66" s="3"/>
      <c r="AI66" s="3"/>
      <c r="AJ66" s="11"/>
      <c r="AK66" s="11"/>
      <c r="AL66" s="11"/>
      <c r="AM66" s="4"/>
      <c r="AN66" s="4"/>
      <c r="AO66" s="4"/>
      <c r="AP66" s="4"/>
      <c r="AQ66" s="4"/>
      <c r="AR66" s="4"/>
      <c r="AS66" s="4"/>
      <c r="AT66" s="4"/>
      <c r="AV66" s="4"/>
      <c r="AW66" s="4"/>
      <c r="BS66" s="39"/>
    </row>
    <row r="67" spans="1:97" x14ac:dyDescent="0.25">
      <c r="A67" s="186" t="s">
        <v>99</v>
      </c>
      <c r="E67" s="4"/>
      <c r="F67" s="4"/>
      <c r="G67" s="4"/>
      <c r="H67" s="4"/>
      <c r="I67" s="3"/>
      <c r="J67" s="3"/>
      <c r="K67" s="3"/>
      <c r="L67" s="3"/>
      <c r="M67" s="3"/>
      <c r="N67" s="3"/>
      <c r="O67" s="3"/>
      <c r="P67" s="3"/>
      <c r="Q67" s="3"/>
      <c r="R67" s="3"/>
      <c r="S67" s="3"/>
      <c r="T67" s="3"/>
      <c r="U67" s="3"/>
      <c r="V67" s="4"/>
      <c r="W67" s="3"/>
      <c r="X67" s="3"/>
      <c r="Y67" s="3"/>
      <c r="Z67" s="3"/>
      <c r="AA67" s="3"/>
      <c r="AB67" s="3"/>
      <c r="AC67" s="3"/>
      <c r="AD67" s="3"/>
      <c r="AE67" s="3"/>
      <c r="AF67" s="3"/>
      <c r="AG67" s="3"/>
      <c r="AH67" s="3"/>
      <c r="AI67" s="3"/>
      <c r="AJ67" s="11"/>
      <c r="AK67" s="11"/>
      <c r="AL67" s="11"/>
      <c r="AM67" s="4"/>
      <c r="AN67" s="4"/>
      <c r="AO67" s="4"/>
      <c r="AP67" s="4"/>
      <c r="AQ67" s="4"/>
      <c r="AR67" s="4"/>
      <c r="AS67" s="4"/>
      <c r="AT67" s="4"/>
      <c r="AV67" s="4"/>
      <c r="AW67" s="4"/>
      <c r="BS67" s="39"/>
    </row>
    <row r="68" spans="1:97" x14ac:dyDescent="0.25">
      <c r="A68" s="186" t="s">
        <v>101</v>
      </c>
      <c r="E68" s="4"/>
      <c r="F68" s="4"/>
      <c r="G68" s="4"/>
      <c r="H68" s="4"/>
      <c r="I68" s="3"/>
      <c r="J68" s="3"/>
      <c r="K68" s="3"/>
      <c r="L68" s="3"/>
      <c r="M68" s="3"/>
      <c r="N68" s="3"/>
      <c r="O68" s="3"/>
      <c r="P68" s="3"/>
      <c r="Q68" s="3"/>
      <c r="R68" s="3"/>
      <c r="S68" s="3"/>
      <c r="T68" s="3"/>
      <c r="U68" s="3"/>
      <c r="V68" s="4"/>
      <c r="W68" s="3"/>
      <c r="X68" s="3"/>
      <c r="Y68" s="3"/>
      <c r="Z68" s="3"/>
      <c r="AA68" s="3"/>
      <c r="AB68" s="3"/>
      <c r="AC68" s="3"/>
      <c r="AD68" s="3"/>
      <c r="AE68" s="3"/>
      <c r="AF68" s="3"/>
      <c r="AG68" s="3"/>
      <c r="AH68" s="3"/>
      <c r="AI68" s="3"/>
      <c r="AJ68" s="11"/>
      <c r="AK68" s="11"/>
      <c r="AL68" s="11"/>
      <c r="AM68" s="4"/>
      <c r="AN68" s="4"/>
      <c r="AO68" s="4"/>
      <c r="AP68" s="4"/>
      <c r="AQ68" s="4"/>
      <c r="AR68" s="4"/>
      <c r="AS68" s="4"/>
      <c r="AT68" s="4"/>
      <c r="AV68" s="4"/>
      <c r="AW68" s="4"/>
      <c r="BS68" s="39"/>
    </row>
    <row r="69" spans="1:97" x14ac:dyDescent="0.25">
      <c r="A69" s="186" t="s">
        <v>95</v>
      </c>
      <c r="E69" s="4"/>
      <c r="F69" s="4"/>
      <c r="G69" s="4"/>
      <c r="H69" s="4"/>
      <c r="I69" s="3"/>
      <c r="J69" s="3"/>
      <c r="K69" s="3"/>
      <c r="L69" s="3"/>
      <c r="M69" s="3"/>
      <c r="N69" s="3"/>
      <c r="O69" s="3"/>
      <c r="P69" s="3"/>
      <c r="Q69" s="3"/>
      <c r="R69" s="3"/>
      <c r="S69" s="3"/>
      <c r="T69" s="3"/>
      <c r="U69" s="3"/>
      <c r="V69" s="4"/>
      <c r="W69" s="3"/>
      <c r="X69" s="3"/>
      <c r="Y69" s="3"/>
      <c r="Z69" s="3"/>
      <c r="AA69" s="3"/>
      <c r="AB69" s="3"/>
      <c r="AC69" s="3"/>
      <c r="AD69" s="3"/>
      <c r="AE69" s="3"/>
      <c r="AF69" s="3"/>
      <c r="AG69" s="3"/>
      <c r="AH69" s="3"/>
      <c r="AI69" s="3"/>
      <c r="AJ69" s="11"/>
      <c r="AK69" s="11"/>
      <c r="AL69" s="11"/>
      <c r="AM69" s="4"/>
      <c r="AN69" s="4"/>
      <c r="AO69" s="4"/>
      <c r="AP69" s="4"/>
      <c r="AQ69" s="4"/>
      <c r="AR69" s="4"/>
      <c r="AS69" s="4"/>
      <c r="AT69" s="4"/>
      <c r="AV69" s="4"/>
      <c r="AW69" s="4"/>
      <c r="BS69" s="39"/>
    </row>
    <row r="70" spans="1:97" x14ac:dyDescent="0.25">
      <c r="I70" s="3"/>
      <c r="J70" s="3"/>
      <c r="K70" s="3"/>
      <c r="L70" s="3"/>
      <c r="M70" s="3"/>
      <c r="N70" s="3"/>
      <c r="O70" s="3"/>
      <c r="P70" s="3"/>
      <c r="Q70" s="3"/>
      <c r="R70" s="3"/>
      <c r="S70" s="3"/>
      <c r="T70" s="3"/>
      <c r="U70" s="3"/>
      <c r="V70" s="4"/>
      <c r="W70" s="3"/>
      <c r="X70" s="3"/>
      <c r="Y70" s="3"/>
      <c r="Z70" s="3"/>
      <c r="AA70" s="3"/>
      <c r="AB70" s="3"/>
      <c r="AC70" s="3"/>
      <c r="AD70" s="3"/>
      <c r="AE70" s="3"/>
      <c r="AF70" s="3"/>
      <c r="AG70" s="3"/>
      <c r="AH70" s="3"/>
      <c r="AI70" s="3"/>
      <c r="AJ70" s="11"/>
      <c r="AK70" s="11"/>
      <c r="AL70" s="11"/>
      <c r="AM70" s="17"/>
      <c r="AN70" s="17"/>
      <c r="AO70" s="17"/>
      <c r="AP70" s="17"/>
      <c r="AQ70" s="17"/>
      <c r="AR70" s="17"/>
      <c r="AS70" s="17"/>
      <c r="AT70" s="34"/>
      <c r="AU70" s="35"/>
      <c r="AV70" s="35"/>
      <c r="AW70" s="35"/>
      <c r="AX70" s="35"/>
      <c r="AY70" s="33"/>
      <c r="BN70" s="2"/>
      <c r="BO70" s="394"/>
      <c r="BP70" s="394"/>
      <c r="BQ70" s="394"/>
      <c r="BR70" s="394"/>
      <c r="BS70" s="394"/>
      <c r="BT70" s="394"/>
      <c r="BU70" s="394"/>
      <c r="BV70" s="394"/>
      <c r="BW70" s="394"/>
      <c r="BX70" s="394"/>
      <c r="CI70" s="460"/>
      <c r="CJ70" s="460"/>
      <c r="CK70" s="460"/>
      <c r="CL70" s="460"/>
      <c r="CM70" s="460"/>
      <c r="CN70" s="460"/>
      <c r="CO70" s="460"/>
      <c r="CP70" s="460"/>
      <c r="CQ70" s="460"/>
      <c r="CR70" s="460"/>
      <c r="CS70" s="460"/>
    </row>
    <row r="71" spans="1:97" x14ac:dyDescent="0.25">
      <c r="E71" s="36"/>
      <c r="F71" s="36"/>
      <c r="G71" s="36"/>
      <c r="H71" s="36"/>
      <c r="I71" s="6"/>
      <c r="J71" s="6"/>
      <c r="N71" s="6"/>
      <c r="R71" s="6"/>
      <c r="V71" s="6"/>
      <c r="Z71" s="6"/>
      <c r="AA71" s="6"/>
      <c r="AB71" s="6"/>
      <c r="AC71" s="6"/>
      <c r="AD71" s="6"/>
      <c r="AE71" s="6"/>
      <c r="AF71" s="6"/>
      <c r="AG71" s="4"/>
      <c r="AH71" s="4"/>
      <c r="AI71" s="4"/>
      <c r="AJ71" s="4"/>
      <c r="AK71" s="4"/>
      <c r="AL71" s="4"/>
      <c r="AM71" s="4"/>
      <c r="AN71" s="4"/>
      <c r="AO71" s="4"/>
      <c r="AP71" s="4"/>
      <c r="AQ71" s="4"/>
      <c r="AR71" s="4"/>
      <c r="AS71" s="4"/>
      <c r="AT71" s="4"/>
      <c r="AV71" s="4"/>
      <c r="AW71" s="4"/>
      <c r="AY71" s="36"/>
      <c r="AZ71" s="36"/>
      <c r="BN71" s="2"/>
      <c r="BO71" s="59"/>
    </row>
    <row r="72" spans="1:97" x14ac:dyDescent="0.2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V72" s="15"/>
      <c r="AW72" s="15"/>
      <c r="AX72" s="12"/>
      <c r="BJ72" s="13"/>
      <c r="BM72" s="12"/>
      <c r="BN72" s="12"/>
      <c r="BO72" s="12"/>
      <c r="BP72" s="12"/>
      <c r="BQ72" s="12"/>
      <c r="BR72" s="12"/>
      <c r="BS72" s="12"/>
      <c r="BT72" s="51"/>
    </row>
    <row r="73" spans="1:97" x14ac:dyDescent="0.25">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V73" s="3"/>
      <c r="AW73" s="3"/>
      <c r="AZ73" s="33"/>
      <c r="BA73" s="34"/>
      <c r="BB73" s="34"/>
      <c r="BC73" s="34"/>
      <c r="BD73" s="34"/>
      <c r="BE73" s="34"/>
      <c r="BF73" s="34"/>
      <c r="BM73" s="52"/>
      <c r="BN73" s="52"/>
      <c r="BO73" s="52"/>
      <c r="BP73" s="52"/>
      <c r="BQ73" s="52"/>
      <c r="BR73" s="52"/>
      <c r="BS73" s="52"/>
      <c r="BT73" s="53"/>
    </row>
    <row r="74" spans="1:97" x14ac:dyDescent="0.25">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V74" s="3"/>
      <c r="AW74" s="3"/>
    </row>
    <row r="75" spans="1:97" x14ac:dyDescent="0.25">
      <c r="AY75" s="33"/>
      <c r="AZ75" s="33"/>
      <c r="BA75" s="33"/>
      <c r="BB75" s="33"/>
      <c r="BC75" s="33"/>
      <c r="BD75" s="33"/>
      <c r="BE75" s="33"/>
      <c r="BF75" s="33"/>
    </row>
    <row r="76" spans="1:97" x14ac:dyDescent="0.25">
      <c r="I76" s="3"/>
      <c r="J76" s="3"/>
      <c r="K76" s="3"/>
      <c r="L76" s="3"/>
      <c r="M76" s="3"/>
      <c r="N76" s="3"/>
      <c r="O76"/>
      <c r="P76"/>
      <c r="Q76"/>
      <c r="R76"/>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V76" s="3"/>
      <c r="AW76" s="3"/>
    </row>
    <row r="77" spans="1:97" x14ac:dyDescent="0.25">
      <c r="E77" s="188"/>
      <c r="F77" s="188"/>
      <c r="G77" s="188"/>
      <c r="H77" s="188"/>
      <c r="I77" s="188"/>
      <c r="J77" s="188"/>
      <c r="K77" s="188"/>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88"/>
      <c r="AM77" s="188"/>
      <c r="AN77" s="188"/>
      <c r="AO77" s="188"/>
      <c r="AP77" s="188"/>
      <c r="AQ77" s="188"/>
      <c r="AR77" s="188"/>
      <c r="AS77" s="188"/>
      <c r="AT77" s="188"/>
      <c r="AU77" s="188"/>
      <c r="AV77" s="188"/>
      <c r="AW77" s="188"/>
      <c r="AX77" s="188"/>
      <c r="AY77" s="188"/>
      <c r="AZ77" s="188"/>
      <c r="BA77" s="188"/>
      <c r="BB77" s="188"/>
      <c r="BC77" s="188"/>
      <c r="BD77" s="188"/>
      <c r="BE77" s="188"/>
      <c r="BF77" s="188"/>
      <c r="BG77" s="188"/>
      <c r="BH77" s="188"/>
      <c r="BI77" s="188"/>
      <c r="BJ77" s="188"/>
      <c r="BK77" s="188"/>
      <c r="BL77" s="188"/>
      <c r="BM77" s="188"/>
      <c r="BN77" s="188"/>
      <c r="BO77" s="188"/>
      <c r="BP77" s="188"/>
      <c r="BQ77" s="188"/>
      <c r="BR77" s="188"/>
      <c r="BS77" s="188"/>
      <c r="BT77" s="188"/>
      <c r="BU77" s="188"/>
      <c r="BV77" s="188"/>
      <c r="BW77" s="188"/>
      <c r="BX77" s="188"/>
    </row>
    <row r="78" spans="1:97" x14ac:dyDescent="0.25">
      <c r="O78"/>
      <c r="P78"/>
      <c r="Q78"/>
      <c r="R78"/>
      <c r="AI78" s="10"/>
      <c r="AJ78" s="10"/>
      <c r="AK78" s="10"/>
      <c r="AL78" s="10"/>
      <c r="AM78" s="10"/>
      <c r="AN78" s="10"/>
      <c r="AO78" s="10"/>
      <c r="AP78" s="10"/>
      <c r="AQ78" s="10"/>
      <c r="AR78" s="10"/>
      <c r="AS78" s="10"/>
      <c r="AT78" s="10"/>
      <c r="AV78" s="10"/>
      <c r="AW78" s="10"/>
      <c r="AY78" s="41"/>
    </row>
    <row r="79" spans="1:97" x14ac:dyDescent="0.25">
      <c r="I79" s="3"/>
      <c r="J79" s="3"/>
      <c r="K79" s="3"/>
      <c r="L79" s="3"/>
      <c r="M79" s="3"/>
      <c r="N79" s="3"/>
      <c r="O79" s="3"/>
      <c r="P79" s="3"/>
      <c r="Q79" s="3"/>
      <c r="R79" s="3"/>
      <c r="S79" s="3"/>
      <c r="T79" s="3"/>
      <c r="U79" s="3"/>
      <c r="V79" s="4"/>
      <c r="W79" s="3"/>
      <c r="X79" s="3"/>
      <c r="Y79" s="3"/>
      <c r="Z79" s="3"/>
      <c r="AA79" s="3"/>
      <c r="AB79" s="3"/>
      <c r="AC79" s="3"/>
      <c r="AD79" s="3"/>
      <c r="AE79" s="3"/>
      <c r="AF79" s="3"/>
      <c r="AG79" s="3"/>
      <c r="AH79" s="3"/>
      <c r="AI79" s="3"/>
      <c r="AJ79" s="11"/>
      <c r="AK79" s="11"/>
      <c r="AL79" s="11"/>
      <c r="AM79" s="3"/>
      <c r="AN79" s="3"/>
      <c r="AO79" s="3"/>
      <c r="AP79" s="3"/>
      <c r="AQ79" s="3"/>
      <c r="AR79" s="3"/>
      <c r="AS79" s="3"/>
      <c r="AT79" s="3"/>
      <c r="AV79" s="3"/>
      <c r="AW79" s="3"/>
      <c r="AY79" s="42"/>
    </row>
    <row r="81" spans="9:49" x14ac:dyDescent="0.25">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V81" s="3"/>
      <c r="AW81" s="3"/>
    </row>
    <row r="84" spans="9:49" x14ac:dyDescent="0.25">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V84" s="3"/>
      <c r="AW84" s="3"/>
    </row>
  </sheetData>
  <phoneticPr fontId="0" type="noConversion"/>
  <printOptions horizontalCentered="1"/>
  <pageMargins left="0.74803149606299213" right="0.74803149606299213" top="0.98425196850393704" bottom="0.98425196850393704" header="0" footer="0"/>
  <pageSetup scale="65"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1:GG28"/>
  <sheetViews>
    <sheetView showGridLines="0" zoomScale="50" zoomScaleNormal="50" workbookViewId="0">
      <pane xSplit="3" ySplit="6" topLeftCell="EZ7" activePane="bottomRight" state="frozen"/>
      <selection activeCell="CL62" sqref="CL62"/>
      <selection pane="topRight" activeCell="CL62" sqref="CL62"/>
      <selection pane="bottomLeft" activeCell="CL62" sqref="CL62"/>
      <selection pane="bottomRight" activeCell="A29" sqref="A29:XFD69"/>
    </sheetView>
  </sheetViews>
  <sheetFormatPr baseColWidth="10" defaultColWidth="10.81640625" defaultRowHeight="13" x14ac:dyDescent="0.3"/>
  <cols>
    <col min="1" max="1" width="2.81640625" customWidth="1"/>
    <col min="2" max="2" width="23.453125" customWidth="1"/>
    <col min="3" max="3" width="41" customWidth="1"/>
    <col min="4" max="4" width="12.1796875" customWidth="1"/>
    <col min="5" max="39" width="12.81640625" customWidth="1"/>
    <col min="40" max="42" width="11.453125" customWidth="1"/>
    <col min="43" max="43" width="12.1796875" customWidth="1"/>
    <col min="44" max="47" width="11.453125" customWidth="1"/>
    <col min="48" max="48" width="12" customWidth="1"/>
    <col min="49" max="51" width="11.453125" customWidth="1"/>
    <col min="52" max="52" width="12" customWidth="1"/>
    <col min="53" max="80" width="11.453125" customWidth="1"/>
    <col min="81" max="81" width="13" customWidth="1"/>
    <col min="82" max="82" width="11.453125" customWidth="1"/>
    <col min="83" max="83" width="12.81640625" customWidth="1"/>
    <col min="84" max="86" width="11.453125" customWidth="1"/>
    <col min="87" max="87" width="12.81640625" customWidth="1"/>
    <col min="88" max="88" width="11.453125" customWidth="1"/>
    <col min="89" max="89" width="12.81640625" customWidth="1"/>
    <col min="90" max="94" width="11.453125" customWidth="1"/>
    <col min="95" max="95" width="12.453125" customWidth="1"/>
    <col min="96" max="96" width="12" customWidth="1"/>
    <col min="97" max="97" width="12.81640625" customWidth="1"/>
    <col min="98" max="98" width="12" customWidth="1"/>
    <col min="99" max="99" width="12.81640625" customWidth="1"/>
    <col min="100" max="100" width="12" customWidth="1"/>
    <col min="101" max="101" width="12.81640625" customWidth="1"/>
    <col min="102" max="102" width="12" bestFit="1" customWidth="1"/>
    <col min="103" max="103" width="12.81640625" bestFit="1" customWidth="1"/>
    <col min="104" max="104" width="12" customWidth="1"/>
    <col min="105" max="105" width="12.81640625" customWidth="1"/>
    <col min="106" max="106" width="12" customWidth="1"/>
    <col min="107" max="107" width="12.81640625" customWidth="1"/>
    <col min="108" max="108" width="12" customWidth="1"/>
    <col min="109" max="109" width="12.81640625" customWidth="1"/>
    <col min="110" max="110" width="12" bestFit="1" customWidth="1"/>
    <col min="111" max="111" width="12.81640625" bestFit="1" customWidth="1"/>
    <col min="112" max="112" width="11.453125" customWidth="1"/>
    <col min="113" max="113" width="12.81640625" customWidth="1"/>
    <col min="114" max="116" width="11.453125" customWidth="1"/>
    <col min="117" max="117" width="12.81640625" customWidth="1"/>
    <col min="119" max="119" width="12.81640625" bestFit="1" customWidth="1"/>
    <col min="120" max="120" width="11.453125" customWidth="1"/>
    <col min="121" max="121" width="13.81640625" customWidth="1"/>
    <col min="122" max="122" width="11.453125" customWidth="1"/>
    <col min="123" max="123" width="17.54296875" customWidth="1"/>
    <col min="124" max="124" width="11.453125" customWidth="1"/>
    <col min="125" max="125" width="14.81640625" customWidth="1"/>
    <col min="126" max="126" width="11.453125" customWidth="1"/>
    <col min="127" max="127" width="12.81640625" bestFit="1" customWidth="1"/>
    <col min="128" max="128" width="11.453125" customWidth="1"/>
    <col min="129" max="129" width="12.453125" customWidth="1"/>
    <col min="130" max="130" width="11.453125" customWidth="1"/>
    <col min="131" max="131" width="12.453125" customWidth="1"/>
    <col min="132" max="132" width="11.453125" customWidth="1"/>
    <col min="133" max="133" width="12.453125" customWidth="1"/>
    <col min="135" max="135" width="12.453125" bestFit="1" customWidth="1"/>
    <col min="136" max="136" width="11.453125" style="38" customWidth="1"/>
    <col min="137" max="137" width="12.453125" customWidth="1"/>
    <col min="138" max="138" width="11.453125" customWidth="1"/>
    <col min="139" max="139" width="12.453125" customWidth="1"/>
    <col min="140" max="140" width="11.453125" customWidth="1"/>
    <col min="141" max="141" width="12.453125" customWidth="1"/>
    <col min="142" max="142" width="12" bestFit="1" customWidth="1"/>
    <col min="143" max="143" width="12.453125" bestFit="1" customWidth="1"/>
    <col min="144" max="144" width="12" customWidth="1"/>
    <col min="145" max="145" width="13" customWidth="1"/>
    <col min="146" max="146" width="12" customWidth="1"/>
    <col min="147" max="147" width="14.453125" customWidth="1"/>
    <col min="148" max="148" width="12" customWidth="1"/>
    <col min="149" max="149" width="13" customWidth="1"/>
    <col min="150" max="150" width="12" bestFit="1" customWidth="1"/>
    <col min="151" max="151" width="14.81640625" bestFit="1" customWidth="1"/>
    <col min="152" max="152" width="12" customWidth="1"/>
    <col min="153" max="153" width="14.453125" bestFit="1" customWidth="1"/>
    <col min="154" max="154" width="12" customWidth="1"/>
    <col min="155" max="155" width="14.453125" bestFit="1" customWidth="1"/>
    <col min="156" max="156" width="12" customWidth="1"/>
    <col min="157" max="157" width="14.453125" bestFit="1" customWidth="1"/>
    <col min="158" max="158" width="13.1796875" customWidth="1"/>
    <col min="159" max="159" width="14.81640625" bestFit="1" customWidth="1"/>
    <col min="160" max="160" width="13.1796875" customWidth="1"/>
    <col min="161" max="161" width="14.81640625" bestFit="1" customWidth="1"/>
    <col min="162" max="162" width="13.1796875" customWidth="1"/>
    <col min="163" max="163" width="14.81640625" bestFit="1" customWidth="1"/>
    <col min="164" max="164" width="13.1796875" customWidth="1"/>
    <col min="165" max="165" width="14.81640625" bestFit="1" customWidth="1"/>
    <col min="166" max="166" width="13.1796875" customWidth="1"/>
    <col min="167" max="167" width="14.81640625" bestFit="1" customWidth="1"/>
    <col min="168" max="168" width="13.1796875" customWidth="1"/>
    <col min="169" max="169" width="14.81640625" bestFit="1" customWidth="1"/>
    <col min="170" max="170" width="13.1796875" customWidth="1"/>
    <col min="171" max="171" width="14.81640625" bestFit="1" customWidth="1"/>
    <col min="172" max="172" width="12" bestFit="1" customWidth="1"/>
    <col min="173" max="173" width="12.453125" bestFit="1" customWidth="1"/>
    <col min="175" max="175" width="12.453125" bestFit="1" customWidth="1"/>
    <col min="176" max="177" width="15.453125" customWidth="1"/>
    <col min="179" max="179" width="15" bestFit="1" customWidth="1"/>
    <col min="180" max="180" width="11.6328125" bestFit="1" customWidth="1"/>
    <col min="181" max="181" width="12.36328125" bestFit="1" customWidth="1"/>
    <col min="183" max="183" width="12.36328125" bestFit="1" customWidth="1"/>
    <col min="185" max="185" width="12.1796875" bestFit="1" customWidth="1"/>
    <col min="187" max="187" width="12.1796875" bestFit="1" customWidth="1"/>
    <col min="189" max="189" width="12.1796875" bestFit="1" customWidth="1"/>
  </cols>
  <sheetData>
    <row r="1" spans="1:189" x14ac:dyDescent="0.3">
      <c r="CX1" s="4"/>
    </row>
    <row r="2" spans="1:189" x14ac:dyDescent="0.3">
      <c r="A2" s="1" t="s">
        <v>68</v>
      </c>
      <c r="AL2" s="5"/>
      <c r="AM2" s="5"/>
      <c r="AT2" s="5"/>
      <c r="AU2" s="5"/>
      <c r="BL2" s="9"/>
      <c r="BM2" s="2"/>
      <c r="BN2" s="2"/>
      <c r="BP2" s="2"/>
      <c r="BX2" s="16"/>
      <c r="DB2" s="4"/>
    </row>
    <row r="3" spans="1:189" x14ac:dyDescent="0.3">
      <c r="A3" s="2" t="s">
        <v>0</v>
      </c>
      <c r="AL3" s="5"/>
      <c r="AT3" s="5"/>
      <c r="CQ3" s="4"/>
      <c r="CX3" s="4"/>
      <c r="CZ3" s="37"/>
      <c r="DB3" s="5"/>
      <c r="DC3" s="5"/>
      <c r="DP3" s="4"/>
      <c r="DQ3" s="44"/>
      <c r="DT3" s="4"/>
    </row>
    <row r="4" spans="1:189" x14ac:dyDescent="0.3">
      <c r="Q4" s="46"/>
      <c r="AL4" s="5"/>
      <c r="BE4" s="46"/>
      <c r="BO4" s="46"/>
      <c r="BW4" s="46"/>
      <c r="CN4" s="46"/>
      <c r="CS4" s="46"/>
      <c r="CU4" s="46"/>
      <c r="CW4" s="46"/>
      <c r="DA4" s="46"/>
      <c r="DC4" s="46"/>
      <c r="DK4" s="46"/>
      <c r="DQ4" s="7"/>
    </row>
    <row r="5" spans="1:189" s="18" customFormat="1" x14ac:dyDescent="0.3">
      <c r="A5" s="61"/>
      <c r="B5" s="62"/>
      <c r="C5" s="62"/>
      <c r="D5" s="466">
        <v>35400</v>
      </c>
      <c r="E5" s="467"/>
      <c r="F5" s="466">
        <v>35765</v>
      </c>
      <c r="G5" s="467"/>
      <c r="H5" s="466">
        <v>36130</v>
      </c>
      <c r="I5" s="467"/>
      <c r="J5" s="466">
        <v>36495</v>
      </c>
      <c r="K5" s="467"/>
      <c r="L5" s="466">
        <v>36861</v>
      </c>
      <c r="M5" s="467"/>
      <c r="N5" s="466">
        <v>37226</v>
      </c>
      <c r="O5" s="467"/>
      <c r="P5" s="466">
        <v>37316</v>
      </c>
      <c r="Q5" s="467"/>
      <c r="R5" s="466">
        <v>37408</v>
      </c>
      <c r="S5" s="467"/>
      <c r="T5" s="466">
        <v>37500</v>
      </c>
      <c r="U5" s="467"/>
      <c r="V5" s="466">
        <v>37591</v>
      </c>
      <c r="W5" s="467"/>
      <c r="X5" s="466">
        <v>37681</v>
      </c>
      <c r="Y5" s="467"/>
      <c r="Z5" s="466">
        <v>37773</v>
      </c>
      <c r="AA5" s="467"/>
      <c r="AB5" s="466">
        <v>37865</v>
      </c>
      <c r="AC5" s="467"/>
      <c r="AD5" s="466">
        <v>37956</v>
      </c>
      <c r="AE5" s="467"/>
      <c r="AF5" s="466">
        <v>38047</v>
      </c>
      <c r="AG5" s="467"/>
      <c r="AH5" s="466">
        <v>38139</v>
      </c>
      <c r="AI5" s="467"/>
      <c r="AJ5" s="466">
        <v>38231</v>
      </c>
      <c r="AK5" s="467"/>
      <c r="AL5" s="466">
        <v>38322</v>
      </c>
      <c r="AM5" s="467"/>
      <c r="AN5" s="466">
        <v>38412</v>
      </c>
      <c r="AO5" s="467"/>
      <c r="AP5" s="466">
        <v>38504</v>
      </c>
      <c r="AQ5" s="467"/>
      <c r="AR5" s="466">
        <v>38596</v>
      </c>
      <c r="AS5" s="467"/>
      <c r="AT5" s="466">
        <v>38687</v>
      </c>
      <c r="AU5" s="467"/>
      <c r="AV5" s="466">
        <v>38777</v>
      </c>
      <c r="AW5" s="467"/>
      <c r="AX5" s="466">
        <v>38869</v>
      </c>
      <c r="AY5" s="467"/>
      <c r="AZ5" s="466">
        <v>38961</v>
      </c>
      <c r="BA5" s="467"/>
      <c r="BB5" s="466">
        <v>39052</v>
      </c>
      <c r="BC5" s="467"/>
      <c r="BD5" s="466">
        <v>39142</v>
      </c>
      <c r="BE5" s="467"/>
      <c r="BF5" s="466">
        <v>39234</v>
      </c>
      <c r="BG5" s="467"/>
      <c r="BH5" s="466">
        <v>39326</v>
      </c>
      <c r="BI5" s="467"/>
      <c r="BJ5" s="466">
        <v>39417</v>
      </c>
      <c r="BK5" s="467"/>
      <c r="BL5" s="466">
        <v>39508</v>
      </c>
      <c r="BM5" s="467"/>
      <c r="BN5" s="466">
        <v>39600</v>
      </c>
      <c r="BO5" s="467"/>
      <c r="BP5" s="466">
        <v>39692</v>
      </c>
      <c r="BQ5" s="467"/>
      <c r="BR5" s="466">
        <v>39783</v>
      </c>
      <c r="BS5" s="467"/>
      <c r="BT5" s="466">
        <v>39873</v>
      </c>
      <c r="BU5" s="467"/>
      <c r="BV5" s="466">
        <v>39965</v>
      </c>
      <c r="BW5" s="467"/>
      <c r="BX5" s="466">
        <v>40057</v>
      </c>
      <c r="BY5" s="467"/>
      <c r="BZ5" s="466">
        <v>40148</v>
      </c>
      <c r="CA5" s="467"/>
      <c r="CB5" s="466">
        <v>40238</v>
      </c>
      <c r="CC5" s="467"/>
      <c r="CD5" s="466">
        <v>40330</v>
      </c>
      <c r="CE5" s="467"/>
      <c r="CF5" s="466">
        <v>40422</v>
      </c>
      <c r="CG5" s="467"/>
      <c r="CH5" s="466">
        <v>40513</v>
      </c>
      <c r="CI5" s="467"/>
      <c r="CJ5" s="466">
        <v>40603</v>
      </c>
      <c r="CK5" s="467"/>
      <c r="CL5" s="466">
        <v>40695</v>
      </c>
      <c r="CM5" s="467"/>
      <c r="CN5" s="466">
        <v>40787</v>
      </c>
      <c r="CO5" s="467"/>
      <c r="CP5" s="466">
        <v>40878</v>
      </c>
      <c r="CQ5" s="467"/>
      <c r="CR5" s="466">
        <v>40969</v>
      </c>
      <c r="CS5" s="467"/>
      <c r="CT5" s="466">
        <v>41061</v>
      </c>
      <c r="CU5" s="467"/>
      <c r="CV5" s="466">
        <v>41153</v>
      </c>
      <c r="CW5" s="467"/>
      <c r="CX5" s="466">
        <v>41244</v>
      </c>
      <c r="CY5" s="467"/>
      <c r="CZ5" s="466">
        <v>41334</v>
      </c>
      <c r="DA5" s="467"/>
      <c r="DB5" s="466">
        <v>41426</v>
      </c>
      <c r="DC5" s="467"/>
      <c r="DD5" s="466">
        <v>41518</v>
      </c>
      <c r="DE5" s="467"/>
      <c r="DF5" s="466">
        <v>41609</v>
      </c>
      <c r="DG5" s="467"/>
      <c r="DH5" s="466">
        <v>41699</v>
      </c>
      <c r="DI5" s="467"/>
      <c r="DJ5" s="466">
        <v>41791</v>
      </c>
      <c r="DK5" s="467"/>
      <c r="DL5" s="466">
        <v>41883</v>
      </c>
      <c r="DM5" s="467"/>
      <c r="DN5" s="466">
        <v>41974</v>
      </c>
      <c r="DO5" s="467"/>
      <c r="DP5" s="466">
        <v>42064</v>
      </c>
      <c r="DQ5" s="467"/>
      <c r="DR5" s="466">
        <v>42156</v>
      </c>
      <c r="DS5" s="467"/>
      <c r="DT5" s="466">
        <v>42248</v>
      </c>
      <c r="DU5" s="467"/>
      <c r="DV5" s="466">
        <v>42339</v>
      </c>
      <c r="DW5" s="467"/>
      <c r="DX5" s="466">
        <v>42430</v>
      </c>
      <c r="DY5" s="467"/>
      <c r="DZ5" s="466">
        <v>42522</v>
      </c>
      <c r="EA5" s="467"/>
      <c r="EB5" s="466">
        <v>42614</v>
      </c>
      <c r="EC5" s="467"/>
      <c r="ED5" s="466">
        <v>42705</v>
      </c>
      <c r="EE5" s="467"/>
      <c r="EF5" s="466">
        <v>42795</v>
      </c>
      <c r="EG5" s="467"/>
      <c r="EH5" s="466">
        <v>42887</v>
      </c>
      <c r="EI5" s="467"/>
      <c r="EJ5" s="466">
        <v>42979</v>
      </c>
      <c r="EK5" s="468"/>
      <c r="EL5" s="466">
        <v>43100</v>
      </c>
      <c r="EM5" s="468"/>
      <c r="EN5" s="466">
        <v>43190</v>
      </c>
      <c r="EO5" s="468"/>
      <c r="EP5" s="466">
        <v>43281</v>
      </c>
      <c r="EQ5" s="468"/>
      <c r="ER5" s="466">
        <v>43344</v>
      </c>
      <c r="ES5" s="468"/>
      <c r="ET5" s="466">
        <v>43435</v>
      </c>
      <c r="EU5" s="468"/>
      <c r="EV5" s="466">
        <v>43525</v>
      </c>
      <c r="EW5" s="468"/>
      <c r="EX5" s="466">
        <v>43617</v>
      </c>
      <c r="EY5" s="468"/>
      <c r="EZ5" s="466">
        <v>43709</v>
      </c>
      <c r="FA5" s="468"/>
      <c r="FB5" s="466">
        <v>43830</v>
      </c>
      <c r="FC5" s="468"/>
      <c r="FD5" s="466">
        <v>43921</v>
      </c>
      <c r="FE5" s="468"/>
      <c r="FF5" s="466">
        <v>44012</v>
      </c>
      <c r="FG5" s="468"/>
      <c r="FH5" s="466">
        <v>0</v>
      </c>
      <c r="FI5" s="468"/>
      <c r="FJ5" s="466">
        <v>44195</v>
      </c>
      <c r="FK5" s="468"/>
      <c r="FL5" s="466">
        <v>44285</v>
      </c>
      <c r="FM5" s="468"/>
      <c r="FN5" s="466">
        <v>44377</v>
      </c>
      <c r="FO5" s="468"/>
      <c r="FP5" s="466">
        <v>44469</v>
      </c>
      <c r="FQ5" s="468"/>
      <c r="FR5" s="466">
        <v>44561</v>
      </c>
      <c r="FS5" s="468"/>
      <c r="FT5" s="466">
        <v>44651</v>
      </c>
      <c r="FU5" s="468"/>
      <c r="FV5" s="466">
        <v>44742</v>
      </c>
      <c r="FW5" s="468"/>
      <c r="FX5" s="466">
        <v>44834</v>
      </c>
      <c r="FY5" s="468"/>
      <c r="FZ5" s="466">
        <v>44925</v>
      </c>
      <c r="GA5" s="468"/>
      <c r="GB5" s="466">
        <v>45016</v>
      </c>
      <c r="GC5" s="468"/>
      <c r="GD5" s="466">
        <v>45107</v>
      </c>
      <c r="GE5" s="468"/>
      <c r="GF5" s="466">
        <v>45199</v>
      </c>
      <c r="GG5" s="468"/>
    </row>
    <row r="6" spans="1:189" s="18" customFormat="1" thickBot="1" x14ac:dyDescent="0.3">
      <c r="A6" s="170"/>
      <c r="B6" s="43"/>
      <c r="C6" s="43"/>
      <c r="D6" s="159" t="s">
        <v>34</v>
      </c>
      <c r="E6" s="160" t="s">
        <v>35</v>
      </c>
      <c r="F6" s="159" t="s">
        <v>34</v>
      </c>
      <c r="G6" s="160" t="s">
        <v>35</v>
      </c>
      <c r="H6" s="159" t="s">
        <v>34</v>
      </c>
      <c r="I6" s="160" t="s">
        <v>35</v>
      </c>
      <c r="J6" s="159" t="s">
        <v>34</v>
      </c>
      <c r="K6" s="160" t="s">
        <v>35</v>
      </c>
      <c r="L6" s="159" t="s">
        <v>34</v>
      </c>
      <c r="M6" s="160" t="s">
        <v>35</v>
      </c>
      <c r="N6" s="159" t="s">
        <v>34</v>
      </c>
      <c r="O6" s="160" t="s">
        <v>35</v>
      </c>
      <c r="P6" s="159" t="s">
        <v>34</v>
      </c>
      <c r="Q6" s="160" t="s">
        <v>35</v>
      </c>
      <c r="R6" s="159" t="s">
        <v>34</v>
      </c>
      <c r="S6" s="160" t="s">
        <v>35</v>
      </c>
      <c r="T6" s="159" t="s">
        <v>34</v>
      </c>
      <c r="U6" s="160" t="s">
        <v>35</v>
      </c>
      <c r="V6" s="159" t="s">
        <v>34</v>
      </c>
      <c r="W6" s="160" t="s">
        <v>35</v>
      </c>
      <c r="X6" s="159" t="s">
        <v>34</v>
      </c>
      <c r="Y6" s="160" t="s">
        <v>35</v>
      </c>
      <c r="Z6" s="159" t="s">
        <v>34</v>
      </c>
      <c r="AA6" s="160" t="s">
        <v>35</v>
      </c>
      <c r="AB6" s="159" t="s">
        <v>34</v>
      </c>
      <c r="AC6" s="160" t="s">
        <v>35</v>
      </c>
      <c r="AD6" s="159" t="s">
        <v>34</v>
      </c>
      <c r="AE6" s="160" t="s">
        <v>35</v>
      </c>
      <c r="AF6" s="159" t="s">
        <v>34</v>
      </c>
      <c r="AG6" s="160" t="s">
        <v>35</v>
      </c>
      <c r="AH6" s="159" t="s">
        <v>34</v>
      </c>
      <c r="AI6" s="160" t="s">
        <v>35</v>
      </c>
      <c r="AJ6" s="159" t="s">
        <v>34</v>
      </c>
      <c r="AK6" s="160" t="s">
        <v>35</v>
      </c>
      <c r="AL6" s="159" t="s">
        <v>34</v>
      </c>
      <c r="AM6" s="160" t="s">
        <v>35</v>
      </c>
      <c r="AN6" s="159" t="s">
        <v>34</v>
      </c>
      <c r="AO6" s="160" t="s">
        <v>35</v>
      </c>
      <c r="AP6" s="159" t="s">
        <v>34</v>
      </c>
      <c r="AQ6" s="160" t="s">
        <v>35</v>
      </c>
      <c r="AR6" s="159" t="s">
        <v>34</v>
      </c>
      <c r="AS6" s="160" t="s">
        <v>35</v>
      </c>
      <c r="AT6" s="159" t="s">
        <v>34</v>
      </c>
      <c r="AU6" s="160" t="s">
        <v>35</v>
      </c>
      <c r="AV6" s="159" t="s">
        <v>34</v>
      </c>
      <c r="AW6" s="160" t="s">
        <v>35</v>
      </c>
      <c r="AX6" s="159" t="s">
        <v>34</v>
      </c>
      <c r="AY6" s="160" t="s">
        <v>35</v>
      </c>
      <c r="AZ6" s="159" t="s">
        <v>34</v>
      </c>
      <c r="BA6" s="160" t="s">
        <v>35</v>
      </c>
      <c r="BB6" s="159" t="s">
        <v>34</v>
      </c>
      <c r="BC6" s="160" t="s">
        <v>35</v>
      </c>
      <c r="BD6" s="159" t="s">
        <v>34</v>
      </c>
      <c r="BE6" s="160" t="s">
        <v>35</v>
      </c>
      <c r="BF6" s="159" t="s">
        <v>34</v>
      </c>
      <c r="BG6" s="160" t="s">
        <v>35</v>
      </c>
      <c r="BH6" s="159" t="s">
        <v>34</v>
      </c>
      <c r="BI6" s="160" t="s">
        <v>35</v>
      </c>
      <c r="BJ6" s="159" t="s">
        <v>34</v>
      </c>
      <c r="BK6" s="160" t="s">
        <v>35</v>
      </c>
      <c r="BL6" s="159" t="s">
        <v>34</v>
      </c>
      <c r="BM6" s="160" t="s">
        <v>35</v>
      </c>
      <c r="BN6" s="159" t="s">
        <v>34</v>
      </c>
      <c r="BO6" s="160" t="s">
        <v>35</v>
      </c>
      <c r="BP6" s="159" t="s">
        <v>34</v>
      </c>
      <c r="BQ6" s="160" t="s">
        <v>35</v>
      </c>
      <c r="BR6" s="159" t="s">
        <v>34</v>
      </c>
      <c r="BS6" s="160" t="s">
        <v>35</v>
      </c>
      <c r="BT6" s="159" t="s">
        <v>34</v>
      </c>
      <c r="BU6" s="160" t="s">
        <v>35</v>
      </c>
      <c r="BV6" s="159" t="s">
        <v>34</v>
      </c>
      <c r="BW6" s="160" t="s">
        <v>35</v>
      </c>
      <c r="BX6" s="159" t="s">
        <v>34</v>
      </c>
      <c r="BY6" s="160" t="s">
        <v>35</v>
      </c>
      <c r="BZ6" s="159" t="s">
        <v>34</v>
      </c>
      <c r="CA6" s="160" t="s">
        <v>35</v>
      </c>
      <c r="CB6" s="159" t="s">
        <v>34</v>
      </c>
      <c r="CC6" s="160" t="s">
        <v>35</v>
      </c>
      <c r="CD6" s="159" t="s">
        <v>34</v>
      </c>
      <c r="CE6" s="160" t="s">
        <v>35</v>
      </c>
      <c r="CF6" s="159" t="s">
        <v>34</v>
      </c>
      <c r="CG6" s="160" t="s">
        <v>35</v>
      </c>
      <c r="CH6" s="159" t="s">
        <v>34</v>
      </c>
      <c r="CI6" s="160" t="s">
        <v>35</v>
      </c>
      <c r="CJ6" s="159" t="s">
        <v>34</v>
      </c>
      <c r="CK6" s="160" t="s">
        <v>35</v>
      </c>
      <c r="CL6" s="159" t="s">
        <v>34</v>
      </c>
      <c r="CM6" s="160" t="s">
        <v>35</v>
      </c>
      <c r="CN6" s="159" t="s">
        <v>34</v>
      </c>
      <c r="CO6" s="160" t="s">
        <v>35</v>
      </c>
      <c r="CP6" s="159" t="s">
        <v>34</v>
      </c>
      <c r="CQ6" s="160" t="s">
        <v>35</v>
      </c>
      <c r="CR6" s="159" t="s">
        <v>34</v>
      </c>
      <c r="CS6" s="160" t="s">
        <v>35</v>
      </c>
      <c r="CT6" s="159" t="s">
        <v>34</v>
      </c>
      <c r="CU6" s="160" t="s">
        <v>35</v>
      </c>
      <c r="CV6" s="159" t="s">
        <v>34</v>
      </c>
      <c r="CW6" s="160" t="s">
        <v>35</v>
      </c>
      <c r="CX6" s="159" t="s">
        <v>34</v>
      </c>
      <c r="CY6" s="160" t="s">
        <v>35</v>
      </c>
      <c r="CZ6" s="159" t="s">
        <v>34</v>
      </c>
      <c r="DA6" s="160" t="s">
        <v>35</v>
      </c>
      <c r="DB6" s="159" t="s">
        <v>34</v>
      </c>
      <c r="DC6" s="160" t="s">
        <v>35</v>
      </c>
      <c r="DD6" s="159" t="s">
        <v>34</v>
      </c>
      <c r="DE6" s="160" t="s">
        <v>35</v>
      </c>
      <c r="DF6" s="159" t="s">
        <v>34</v>
      </c>
      <c r="DG6" s="160" t="s">
        <v>35</v>
      </c>
      <c r="DH6" s="159" t="s">
        <v>34</v>
      </c>
      <c r="DI6" s="160" t="s">
        <v>35</v>
      </c>
      <c r="DJ6" s="159" t="s">
        <v>34</v>
      </c>
      <c r="DK6" s="160" t="s">
        <v>35</v>
      </c>
      <c r="DL6" s="159" t="s">
        <v>34</v>
      </c>
      <c r="DM6" s="160" t="s">
        <v>35</v>
      </c>
      <c r="DN6" s="159" t="s">
        <v>34</v>
      </c>
      <c r="DO6" s="160" t="s">
        <v>35</v>
      </c>
      <c r="DP6" s="159" t="s">
        <v>34</v>
      </c>
      <c r="DQ6" s="160" t="s">
        <v>35</v>
      </c>
      <c r="DR6" s="159" t="s">
        <v>34</v>
      </c>
      <c r="DS6" s="160" t="s">
        <v>35</v>
      </c>
      <c r="DT6" s="159" t="s">
        <v>34</v>
      </c>
      <c r="DU6" s="160" t="s">
        <v>35</v>
      </c>
      <c r="DV6" s="159" t="s">
        <v>34</v>
      </c>
      <c r="DW6" s="160" t="s">
        <v>35</v>
      </c>
      <c r="DX6" s="159" t="s">
        <v>34</v>
      </c>
      <c r="DY6" s="160" t="s">
        <v>35</v>
      </c>
      <c r="DZ6" s="159" t="s">
        <v>34</v>
      </c>
      <c r="EA6" s="160" t="s">
        <v>35</v>
      </c>
      <c r="EB6" s="159" t="s">
        <v>34</v>
      </c>
      <c r="EC6" s="160" t="s">
        <v>35</v>
      </c>
      <c r="ED6" s="159" t="s">
        <v>34</v>
      </c>
      <c r="EE6" s="160" t="s">
        <v>35</v>
      </c>
      <c r="EF6" s="159" t="s">
        <v>34</v>
      </c>
      <c r="EG6" s="160" t="s">
        <v>35</v>
      </c>
      <c r="EH6" s="159" t="s">
        <v>34</v>
      </c>
      <c r="EI6" s="160" t="s">
        <v>35</v>
      </c>
      <c r="EJ6" s="159" t="s">
        <v>34</v>
      </c>
      <c r="EK6" s="171" t="s">
        <v>35</v>
      </c>
      <c r="EL6" s="159" t="s">
        <v>34</v>
      </c>
      <c r="EM6" s="171" t="s">
        <v>35</v>
      </c>
      <c r="EN6" s="159" t="s">
        <v>34</v>
      </c>
      <c r="EO6" s="171" t="s">
        <v>35</v>
      </c>
      <c r="EP6" s="159" t="s">
        <v>34</v>
      </c>
      <c r="EQ6" s="171" t="s">
        <v>35</v>
      </c>
      <c r="ER6" s="159" t="s">
        <v>34</v>
      </c>
      <c r="ES6" s="171" t="s">
        <v>35</v>
      </c>
      <c r="ET6" s="159" t="s">
        <v>34</v>
      </c>
      <c r="EU6" s="171" t="s">
        <v>35</v>
      </c>
      <c r="EV6" s="159" t="s">
        <v>34</v>
      </c>
      <c r="EW6" s="171" t="s">
        <v>35</v>
      </c>
      <c r="EX6" s="159" t="s">
        <v>34</v>
      </c>
      <c r="EY6" s="171" t="s">
        <v>35</v>
      </c>
      <c r="EZ6" s="159" t="s">
        <v>34</v>
      </c>
      <c r="FA6" s="171" t="s">
        <v>35</v>
      </c>
      <c r="FB6" s="159" t="s">
        <v>34</v>
      </c>
      <c r="FC6" s="171" t="s">
        <v>35</v>
      </c>
      <c r="FD6" s="159" t="s">
        <v>34</v>
      </c>
      <c r="FE6" s="171" t="s">
        <v>35</v>
      </c>
      <c r="FF6" s="159" t="s">
        <v>34</v>
      </c>
      <c r="FG6" s="171" t="s">
        <v>35</v>
      </c>
      <c r="FH6" s="159" t="s">
        <v>34</v>
      </c>
      <c r="FI6" s="171" t="s">
        <v>35</v>
      </c>
      <c r="FJ6" s="159" t="s">
        <v>34</v>
      </c>
      <c r="FK6" s="171" t="s">
        <v>35</v>
      </c>
      <c r="FL6" s="159" t="s">
        <v>34</v>
      </c>
      <c r="FM6" s="171" t="s">
        <v>35</v>
      </c>
      <c r="FN6" s="159" t="s">
        <v>34</v>
      </c>
      <c r="FO6" s="171" t="s">
        <v>35</v>
      </c>
      <c r="FP6" s="159" t="s">
        <v>34</v>
      </c>
      <c r="FQ6" s="171" t="s">
        <v>35</v>
      </c>
      <c r="FR6" s="159" t="s">
        <v>34</v>
      </c>
      <c r="FS6" s="171" t="s">
        <v>35</v>
      </c>
      <c r="FT6" s="159" t="s">
        <v>34</v>
      </c>
      <c r="FU6" s="171" t="s">
        <v>35</v>
      </c>
      <c r="FV6" s="159" t="s">
        <v>34</v>
      </c>
      <c r="FW6" s="171" t="s">
        <v>35</v>
      </c>
      <c r="FX6" s="159" t="s">
        <v>34</v>
      </c>
      <c r="FY6" s="171" t="s">
        <v>35</v>
      </c>
      <c r="FZ6" s="159" t="s">
        <v>34</v>
      </c>
      <c r="GA6" s="171" t="s">
        <v>35</v>
      </c>
      <c r="GB6" s="159" t="s">
        <v>34</v>
      </c>
      <c r="GC6" s="171" t="s">
        <v>35</v>
      </c>
      <c r="GD6" s="159" t="s">
        <v>34</v>
      </c>
      <c r="GE6" s="171" t="s">
        <v>35</v>
      </c>
      <c r="GF6" s="159" t="s">
        <v>34</v>
      </c>
      <c r="GG6" s="171" t="s">
        <v>35</v>
      </c>
    </row>
    <row r="7" spans="1:189" s="20" customFormat="1" x14ac:dyDescent="0.3">
      <c r="A7" s="63" t="s">
        <v>1</v>
      </c>
      <c r="B7" s="20" t="s">
        <v>2</v>
      </c>
      <c r="C7" s="25"/>
      <c r="D7" s="161">
        <v>7237.4503663999994</v>
      </c>
      <c r="E7" s="151">
        <v>7276025.9768529115</v>
      </c>
      <c r="F7" s="161">
        <v>8060.6297056400008</v>
      </c>
      <c r="G7" s="151">
        <v>10427069.374621792</v>
      </c>
      <c r="H7" s="161">
        <v>10163.606523440001</v>
      </c>
      <c r="I7" s="151">
        <v>15673399.255862059</v>
      </c>
      <c r="J7" s="161">
        <v>12083.864807010001</v>
      </c>
      <c r="K7" s="151">
        <v>22642383.359431129</v>
      </c>
      <c r="L7" s="161">
        <v>14326.0189551</v>
      </c>
      <c r="M7" s="151">
        <v>31935274.934329815</v>
      </c>
      <c r="N7" s="161">
        <v>18218.619801829995</v>
      </c>
      <c r="O7" s="151">
        <v>41742137.317556843</v>
      </c>
      <c r="P7" s="161">
        <v>17254.596061200002</v>
      </c>
      <c r="Q7" s="151">
        <v>39016610.25146728</v>
      </c>
      <c r="R7" s="161">
        <v>17418.941985810008</v>
      </c>
      <c r="S7" s="151">
        <v>41784906.414400764</v>
      </c>
      <c r="T7" s="161">
        <v>17850.965625649998</v>
      </c>
      <c r="U7" s="151">
        <v>50483958.86658825</v>
      </c>
      <c r="V7" s="161">
        <v>18003.774791070002</v>
      </c>
      <c r="W7" s="151">
        <v>51577033.983709432</v>
      </c>
      <c r="X7" s="161">
        <v>18809.319487469991</v>
      </c>
      <c r="Y7" s="151">
        <v>55642669.373808101</v>
      </c>
      <c r="Z7" s="161">
        <v>19082.369219049997</v>
      </c>
      <c r="AA7" s="151">
        <v>53761140.448213942</v>
      </c>
      <c r="AB7" s="161">
        <v>19778.887798100008</v>
      </c>
      <c r="AC7" s="151">
        <v>57148920.614952177</v>
      </c>
      <c r="AD7" s="161">
        <v>20448.734836759995</v>
      </c>
      <c r="AE7" s="151">
        <v>56810879.610834986</v>
      </c>
      <c r="AF7" s="161">
        <v>20558.785098839999</v>
      </c>
      <c r="AG7" s="151">
        <v>55059715.900309324</v>
      </c>
      <c r="AH7" s="161">
        <v>20802.818442849999</v>
      </c>
      <c r="AI7" s="151">
        <v>56158872.611948997</v>
      </c>
      <c r="AJ7" s="161">
        <v>21248.365558329995</v>
      </c>
      <c r="AK7" s="151">
        <v>55143120.846011259</v>
      </c>
      <c r="AL7" s="161">
        <v>22326.604624839994</v>
      </c>
      <c r="AM7" s="151">
        <v>53355003.402211376</v>
      </c>
      <c r="AN7" s="161">
        <v>22410.002419269997</v>
      </c>
      <c r="AO7" s="151">
        <v>53256922.54934676</v>
      </c>
      <c r="AP7" s="161">
        <v>20426.852873209984</v>
      </c>
      <c r="AQ7" s="151">
        <v>47631539.79827977</v>
      </c>
      <c r="AR7" s="161">
        <v>20493.752619709998</v>
      </c>
      <c r="AS7" s="151">
        <v>46922700.935614213</v>
      </c>
      <c r="AT7" s="161">
        <v>20849.865530440002</v>
      </c>
      <c r="AU7" s="151">
        <v>47625679.841941655</v>
      </c>
      <c r="AV7" s="161">
        <v>20090.451764029996</v>
      </c>
      <c r="AW7" s="151">
        <v>46006732.730593413</v>
      </c>
      <c r="AX7" s="161">
        <v>19560.71168253</v>
      </c>
      <c r="AY7" s="151">
        <v>51505701.145503394</v>
      </c>
      <c r="AZ7" s="161">
        <v>21890.787732680001</v>
      </c>
      <c r="BA7" s="151">
        <v>52413331.97623305</v>
      </c>
      <c r="BB7" s="161">
        <v>23500.641343590007</v>
      </c>
      <c r="BC7" s="151">
        <v>52613000.833615869</v>
      </c>
      <c r="BD7" s="161">
        <v>22975.091113659997</v>
      </c>
      <c r="BE7" s="151">
        <v>50322342.066249497</v>
      </c>
      <c r="BF7" s="161">
        <v>23514.929055800003</v>
      </c>
      <c r="BG7" s="151">
        <v>46103605.056092039</v>
      </c>
      <c r="BH7" s="161">
        <v>23311.864778779996</v>
      </c>
      <c r="BI7" s="151">
        <v>47164331.701779902</v>
      </c>
      <c r="BJ7" s="161">
        <v>23651.850503610007</v>
      </c>
      <c r="BK7" s="151">
        <v>47652802.320653297</v>
      </c>
      <c r="BL7" s="161">
        <v>24188.777457179996</v>
      </c>
      <c r="BM7" s="151">
        <v>44062277.015999079</v>
      </c>
      <c r="BN7" s="161">
        <v>23908.286302190001</v>
      </c>
      <c r="BO7" s="151">
        <v>45976113.191796131</v>
      </c>
      <c r="BP7" s="161">
        <v>23530.026439180001</v>
      </c>
      <c r="BQ7" s="151">
        <v>51168866.095169611</v>
      </c>
      <c r="BR7" s="161">
        <v>24332.903446300006</v>
      </c>
      <c r="BS7" s="151">
        <v>54593058.843084231</v>
      </c>
      <c r="BT7" s="161">
        <v>25330.020731199998</v>
      </c>
      <c r="BU7" s="151">
        <v>64875502.396956749</v>
      </c>
      <c r="BV7" s="161">
        <v>26211.583885349992</v>
      </c>
      <c r="BW7" s="151">
        <v>56582157.738008477</v>
      </c>
      <c r="BX7" s="161">
        <v>26994.049196019983</v>
      </c>
      <c r="BY7" s="151">
        <v>51882562.554750405</v>
      </c>
      <c r="BZ7" s="161">
        <v>29201.421617049997</v>
      </c>
      <c r="CA7" s="151">
        <v>59694421.541881852</v>
      </c>
      <c r="CB7" s="161">
        <v>28799.439274209999</v>
      </c>
      <c r="CC7" s="151">
        <v>55542309.60549283</v>
      </c>
      <c r="CD7" s="161">
        <v>29928.251531380003</v>
      </c>
      <c r="CE7" s="151">
        <v>57356296.929828525</v>
      </c>
      <c r="CF7" s="161">
        <v>30690.976598560002</v>
      </c>
      <c r="CG7" s="151">
        <v>55240381.869982168</v>
      </c>
      <c r="CH7" s="161">
        <v>30985.723416590001</v>
      </c>
      <c r="CI7" s="151">
        <v>59306054.299695022</v>
      </c>
      <c r="CJ7" s="161">
        <v>31057.837877280002</v>
      </c>
      <c r="CK7" s="151">
        <v>58372274.555211447</v>
      </c>
      <c r="CL7" s="161">
        <v>30766.918413899988</v>
      </c>
      <c r="CM7" s="151">
        <v>54770037.483688205</v>
      </c>
      <c r="CN7" s="161">
        <v>32371.092264949995</v>
      </c>
      <c r="CO7" s="151">
        <v>61993878.796605736</v>
      </c>
      <c r="CP7" s="161">
        <v>32933.696268559994</v>
      </c>
      <c r="CQ7" s="151">
        <v>63980291.740931503</v>
      </c>
      <c r="CR7" s="161">
        <v>33218.869351509988</v>
      </c>
      <c r="CS7" s="151">
        <v>59530539.198760502</v>
      </c>
      <c r="CT7" s="161">
        <v>32990.40345636999</v>
      </c>
      <c r="CU7" s="151">
        <v>58874674.008237883</v>
      </c>
      <c r="CV7" s="161">
        <v>33438.470542829993</v>
      </c>
      <c r="CW7" s="151">
        <v>60206634.98177626</v>
      </c>
      <c r="CX7" s="161">
        <v>33660.312634239999</v>
      </c>
      <c r="CY7" s="151">
        <v>59519174.609242193</v>
      </c>
      <c r="CZ7" s="161">
        <v>33742.862712379996</v>
      </c>
      <c r="DA7" s="151">
        <v>61823673.061622627</v>
      </c>
      <c r="DB7" s="161">
        <v>33171.102111089996</v>
      </c>
      <c r="DC7" s="151">
        <v>63987055.972292602</v>
      </c>
      <c r="DD7" s="161">
        <v>35490.48650662</v>
      </c>
      <c r="DE7" s="151">
        <v>67951859.989899993</v>
      </c>
      <c r="DF7" s="161">
        <v>35664.352138729999</v>
      </c>
      <c r="DG7" s="151">
        <v>68719143.631469116</v>
      </c>
      <c r="DH7" s="161">
        <v>37461.346181220004</v>
      </c>
      <c r="DI7" s="151">
        <v>73623532.876875296</v>
      </c>
      <c r="DJ7" s="161">
        <v>37149.434333700003</v>
      </c>
      <c r="DK7" s="151">
        <v>69885144.374213114</v>
      </c>
      <c r="DL7" s="161">
        <v>36599.417164880004</v>
      </c>
      <c r="DM7" s="151">
        <v>74241185.730615795</v>
      </c>
      <c r="DN7" s="161">
        <v>37520.891468649999</v>
      </c>
      <c r="DO7" s="151">
        <v>89767232.003086373</v>
      </c>
      <c r="DP7" s="161">
        <v>39769.818817780004</v>
      </c>
      <c r="DQ7" s="151">
        <v>102449041.76554218</v>
      </c>
      <c r="DR7" s="161">
        <v>39403.468923880006</v>
      </c>
      <c r="DS7" s="151">
        <v>101862301.54981145</v>
      </c>
      <c r="DT7" s="161">
        <v>40164.184282769995</v>
      </c>
      <c r="DU7" s="151">
        <v>125390173.47975096</v>
      </c>
      <c r="DV7" s="161">
        <v>41146.752822430004</v>
      </c>
      <c r="DW7" s="151">
        <v>129590463.61165862</v>
      </c>
      <c r="DX7" s="161">
        <v>42815.763653120011</v>
      </c>
      <c r="DY7" s="151">
        <v>129404223.27700727</v>
      </c>
      <c r="DZ7" s="161">
        <v>43251.076023319998</v>
      </c>
      <c r="EA7" s="151">
        <v>126120137.68400112</v>
      </c>
      <c r="EB7" s="161">
        <v>43125.234038820003</v>
      </c>
      <c r="EC7" s="151">
        <v>124198517.77009965</v>
      </c>
      <c r="ED7" s="161">
        <v>44679.355022420008</v>
      </c>
      <c r="EE7" s="151">
        <v>134069787.40932594</v>
      </c>
      <c r="EF7" s="161">
        <v>45744.313626980002</v>
      </c>
      <c r="EG7" s="151">
        <v>131754601.88097288</v>
      </c>
      <c r="EH7" s="161">
        <v>45768.402534039997</v>
      </c>
      <c r="EI7" s="151">
        <v>139056306.68307236</v>
      </c>
      <c r="EJ7" s="161">
        <v>47667.960544289985</v>
      </c>
      <c r="EK7" s="172">
        <v>140194808.71799496</v>
      </c>
      <c r="EL7" s="161">
        <v>47772.159666510001</v>
      </c>
      <c r="EM7" s="172">
        <v>142552124.44486585</v>
      </c>
      <c r="EN7" s="161">
        <v>49121.353168250003</v>
      </c>
      <c r="EO7" s="172">
        <v>136559326.66186175</v>
      </c>
      <c r="EP7" s="161">
        <v>48704.475120940013</v>
      </c>
      <c r="EQ7" s="172">
        <v>143439062.63392922</v>
      </c>
      <c r="ER7" s="161">
        <v>48774.949391369999</v>
      </c>
      <c r="ES7" s="172">
        <v>145816613.20145193</v>
      </c>
      <c r="ET7" s="161">
        <v>50493.221693082945</v>
      </c>
      <c r="EU7" s="172">
        <v>164090347.19709629</v>
      </c>
      <c r="EV7" s="161">
        <v>51212.948240109457</v>
      </c>
      <c r="EW7" s="172">
        <v>163417445.05729488</v>
      </c>
      <c r="EX7" s="161">
        <v>51063.768403022448</v>
      </c>
      <c r="EY7" s="172">
        <v>163262612.25119546</v>
      </c>
      <c r="EZ7" s="161">
        <v>50853.20998334336</v>
      </c>
      <c r="FA7" s="172">
        <v>176054321.49443457</v>
      </c>
      <c r="FB7" s="161">
        <v>51724.239357024344</v>
      </c>
      <c r="FC7" s="172">
        <v>169507573.76647875</v>
      </c>
      <c r="FD7" s="161">
        <v>53004.872982575871</v>
      </c>
      <c r="FE7" s="172">
        <v>215454737.74830422</v>
      </c>
      <c r="FF7" s="161">
        <v>58455.461533616704</v>
      </c>
      <c r="FG7" s="172">
        <v>219728818.91332716</v>
      </c>
      <c r="FH7" s="161">
        <v>60554.459001058378</v>
      </c>
      <c r="FI7" s="172">
        <v>234887113.19756538</v>
      </c>
      <c r="FJ7" s="161">
        <v>66932.533006060941</v>
      </c>
      <c r="FK7" s="172">
        <v>229745919.54330418</v>
      </c>
      <c r="FL7" s="161">
        <v>66937.699755568334</v>
      </c>
      <c r="FM7" s="172">
        <v>250140159.59358084</v>
      </c>
      <c r="FN7" s="161">
        <v>69949.591373700736</v>
      </c>
      <c r="FO7" s="172">
        <v>262777531.42584035</v>
      </c>
      <c r="FP7" s="161">
        <v>69852.565094852849</v>
      </c>
      <c r="FQ7" s="172">
        <v>267862234.31793031</v>
      </c>
      <c r="FR7" s="161">
        <v>73447.640455886183</v>
      </c>
      <c r="FS7" s="172">
        <v>292406808.27735585</v>
      </c>
      <c r="FT7" s="161">
        <v>73193.215331084357</v>
      </c>
      <c r="FU7" s="172">
        <v>274339150.04320383</v>
      </c>
      <c r="FV7" s="161">
        <v>73170.988334464084</v>
      </c>
      <c r="FW7" s="172">
        <v>302011059.22085047</v>
      </c>
      <c r="FX7" s="161">
        <v>73361.07227782</v>
      </c>
      <c r="FY7" s="172">
        <v>332477514.83813965</v>
      </c>
      <c r="FZ7" s="161">
        <v>75978.186670544994</v>
      </c>
      <c r="GA7" s="172">
        <v>365470273.52265549</v>
      </c>
      <c r="GB7" s="161">
        <v>77006.240062890211</v>
      </c>
      <c r="GC7" s="172">
        <v>356328664.45581001</v>
      </c>
      <c r="GD7" s="161">
        <v>76651.724013930841</v>
      </c>
      <c r="GE7" s="172">
        <v>321268837.82510805</v>
      </c>
      <c r="GF7" s="161">
        <v>77048.972565843695</v>
      </c>
      <c r="GG7" s="172">
        <v>312338043.02851456</v>
      </c>
    </row>
    <row r="8" spans="1:189" s="18" customFormat="1" ht="3" customHeight="1" x14ac:dyDescent="0.25">
      <c r="A8" s="173"/>
      <c r="C8" s="30"/>
      <c r="D8" s="148"/>
      <c r="E8" s="149"/>
      <c r="F8" s="148"/>
      <c r="G8" s="149"/>
      <c r="H8" s="148"/>
      <c r="I8" s="149"/>
      <c r="J8" s="148"/>
      <c r="K8" s="149"/>
      <c r="L8" s="148"/>
      <c r="M8" s="149"/>
      <c r="N8" s="148"/>
      <c r="O8" s="149"/>
      <c r="P8" s="148"/>
      <c r="Q8" s="149"/>
      <c r="R8" s="148"/>
      <c r="S8" s="149"/>
      <c r="T8" s="148"/>
      <c r="U8" s="149"/>
      <c r="V8" s="148"/>
      <c r="W8" s="149"/>
      <c r="X8" s="148"/>
      <c r="Y8" s="149"/>
      <c r="Z8" s="148"/>
      <c r="AA8" s="149"/>
      <c r="AB8" s="148"/>
      <c r="AC8" s="149"/>
      <c r="AD8" s="148"/>
      <c r="AE8" s="149"/>
      <c r="AF8" s="148"/>
      <c r="AG8" s="149"/>
      <c r="AH8" s="148"/>
      <c r="AI8" s="149"/>
      <c r="AJ8" s="148"/>
      <c r="AK8" s="149"/>
      <c r="AL8" s="148"/>
      <c r="AM8" s="149"/>
      <c r="AN8" s="148"/>
      <c r="AO8" s="149"/>
      <c r="AP8" s="148"/>
      <c r="AQ8" s="149"/>
      <c r="AR8" s="148"/>
      <c r="AS8" s="149"/>
      <c r="AT8" s="148"/>
      <c r="AU8" s="149"/>
      <c r="AV8" s="148"/>
      <c r="AW8" s="149"/>
      <c r="AX8" s="148"/>
      <c r="AY8" s="149"/>
      <c r="AZ8" s="148"/>
      <c r="BA8" s="149"/>
      <c r="BB8" s="148"/>
      <c r="BC8" s="149"/>
      <c r="BD8" s="148"/>
      <c r="BE8" s="149"/>
      <c r="BF8" s="148"/>
      <c r="BG8" s="149"/>
      <c r="BH8" s="148"/>
      <c r="BI8" s="149"/>
      <c r="BJ8" s="148"/>
      <c r="BK8" s="149"/>
      <c r="BL8" s="148"/>
      <c r="BM8" s="149"/>
      <c r="BN8" s="148"/>
      <c r="BO8" s="149"/>
      <c r="BP8" s="148"/>
      <c r="BQ8" s="149"/>
      <c r="BR8" s="148"/>
      <c r="BS8" s="149"/>
      <c r="BT8" s="148"/>
      <c r="BU8" s="149"/>
      <c r="BV8" s="148"/>
      <c r="BW8" s="149"/>
      <c r="BX8" s="148"/>
      <c r="BY8" s="149"/>
      <c r="BZ8" s="148"/>
      <c r="CA8" s="149"/>
      <c r="CB8" s="148"/>
      <c r="CC8" s="149"/>
      <c r="CD8" s="148"/>
      <c r="CE8" s="149"/>
      <c r="CF8" s="148"/>
      <c r="CG8" s="149"/>
      <c r="CH8" s="148"/>
      <c r="CI8" s="149"/>
      <c r="CJ8" s="148"/>
      <c r="CK8" s="149"/>
      <c r="CL8" s="148"/>
      <c r="CM8" s="149"/>
      <c r="CN8" s="148"/>
      <c r="CO8" s="149"/>
      <c r="CP8" s="148"/>
      <c r="CQ8" s="149"/>
      <c r="CR8" s="148"/>
      <c r="CS8" s="149"/>
      <c r="CT8" s="148"/>
      <c r="CU8" s="149"/>
      <c r="CV8" s="148"/>
      <c r="CW8" s="149"/>
      <c r="CX8" s="148"/>
      <c r="CY8" s="149"/>
      <c r="CZ8" s="148"/>
      <c r="DA8" s="149"/>
      <c r="DB8" s="148"/>
      <c r="DC8" s="149"/>
      <c r="DD8" s="148"/>
      <c r="DE8" s="149"/>
      <c r="DF8" s="148"/>
      <c r="DG8" s="149"/>
      <c r="DH8" s="148"/>
      <c r="DI8" s="149"/>
      <c r="DJ8" s="148"/>
      <c r="DK8" s="149"/>
      <c r="DL8" s="148"/>
      <c r="DM8" s="149"/>
      <c r="DN8" s="148"/>
      <c r="DO8" s="149"/>
      <c r="DP8" s="148"/>
      <c r="DQ8" s="149"/>
      <c r="DR8" s="148"/>
      <c r="DS8" s="149"/>
      <c r="DT8" s="148"/>
      <c r="DU8" s="149"/>
      <c r="DV8" s="148"/>
      <c r="DW8" s="149"/>
      <c r="DX8" s="148"/>
      <c r="DY8" s="149"/>
      <c r="DZ8" s="148"/>
      <c r="EA8" s="149"/>
      <c r="EB8" s="148"/>
      <c r="EC8" s="149">
        <v>0</v>
      </c>
      <c r="ED8" s="148"/>
      <c r="EE8" s="149">
        <v>0</v>
      </c>
      <c r="EF8" s="148"/>
      <c r="EG8" s="149">
        <v>0</v>
      </c>
      <c r="EH8" s="148"/>
      <c r="EI8" s="149">
        <v>0</v>
      </c>
      <c r="EJ8" s="148"/>
      <c r="EK8" s="174">
        <v>0</v>
      </c>
      <c r="EL8" s="148"/>
      <c r="EM8" s="174"/>
      <c r="EN8" s="148"/>
      <c r="EO8" s="174"/>
      <c r="EP8" s="148"/>
      <c r="EQ8" s="174"/>
      <c r="ER8" s="148"/>
      <c r="ES8" s="174"/>
      <c r="ET8" s="148"/>
      <c r="EU8" s="174"/>
      <c r="EV8" s="148"/>
      <c r="EW8" s="174"/>
      <c r="EX8" s="148"/>
      <c r="EY8" s="174"/>
      <c r="EZ8" s="148"/>
      <c r="FA8" s="174"/>
      <c r="FB8" s="148"/>
      <c r="FC8" s="174"/>
      <c r="FD8" s="148"/>
      <c r="FE8" s="174"/>
      <c r="FF8" s="148"/>
      <c r="FG8" s="174"/>
      <c r="FH8" s="148"/>
      <c r="FI8" s="174"/>
      <c r="FJ8" s="148"/>
      <c r="FK8" s="174"/>
      <c r="FL8" s="148"/>
      <c r="FM8" s="174"/>
      <c r="FN8" s="148"/>
      <c r="FO8" s="174"/>
      <c r="FP8" s="148"/>
      <c r="FQ8" s="174">
        <v>0</v>
      </c>
      <c r="FR8" s="148"/>
      <c r="FS8" s="174">
        <v>0</v>
      </c>
      <c r="FT8" s="148"/>
      <c r="FU8" s="174">
        <v>0</v>
      </c>
      <c r="FV8" s="148"/>
      <c r="FW8" s="174">
        <v>0</v>
      </c>
      <c r="FX8" s="148"/>
      <c r="FY8" s="174">
        <v>0</v>
      </c>
      <c r="FZ8" s="148"/>
      <c r="GA8" s="174">
        <v>0</v>
      </c>
      <c r="GB8" s="148"/>
      <c r="GC8" s="174">
        <v>0</v>
      </c>
      <c r="GD8" s="148"/>
      <c r="GE8" s="174">
        <v>0</v>
      </c>
      <c r="GF8" s="148"/>
      <c r="GG8" s="174">
        <v>0</v>
      </c>
    </row>
    <row r="9" spans="1:189" s="20" customFormat="1" x14ac:dyDescent="0.3">
      <c r="A9" s="63" t="s">
        <v>10</v>
      </c>
      <c r="B9" s="20" t="s">
        <v>36</v>
      </c>
      <c r="C9" s="25"/>
      <c r="D9" s="156">
        <v>116.85438572999999</v>
      </c>
      <c r="E9" s="151">
        <v>117477.21960594089</v>
      </c>
      <c r="F9" s="156">
        <v>301.57061573000004</v>
      </c>
      <c r="G9" s="151">
        <v>390105.71709601342</v>
      </c>
      <c r="H9" s="156">
        <v>380.44558260999997</v>
      </c>
      <c r="I9" s="151">
        <v>586688.93739870703</v>
      </c>
      <c r="J9" s="156">
        <v>380.40215537</v>
      </c>
      <c r="K9" s="151">
        <v>712786.14666764485</v>
      </c>
      <c r="L9" s="156">
        <v>335.14775924000003</v>
      </c>
      <c r="M9" s="151">
        <v>747104.68194262323</v>
      </c>
      <c r="N9" s="156">
        <v>454.97328744999999</v>
      </c>
      <c r="O9" s="151">
        <v>1042425.6967396908</v>
      </c>
      <c r="P9" s="156">
        <v>458.66730592999994</v>
      </c>
      <c r="Q9" s="151">
        <v>1037152.2721880937</v>
      </c>
      <c r="R9" s="156">
        <v>459.48840688000001</v>
      </c>
      <c r="S9" s="151">
        <v>1102229.9801918818</v>
      </c>
      <c r="T9" s="156">
        <v>466.66863804999997</v>
      </c>
      <c r="U9" s="151">
        <v>1319776.2418964438</v>
      </c>
      <c r="V9" s="156">
        <v>428.80858696000001</v>
      </c>
      <c r="W9" s="151">
        <v>1228446.5518371384</v>
      </c>
      <c r="X9" s="156">
        <v>431.43622729999998</v>
      </c>
      <c r="Y9" s="151">
        <v>1276296.2194102251</v>
      </c>
      <c r="Z9" s="156">
        <v>455.74090347000003</v>
      </c>
      <c r="AA9" s="151">
        <v>1283967.9621641005</v>
      </c>
      <c r="AB9" s="156">
        <v>473.64935639000004</v>
      </c>
      <c r="AC9" s="151">
        <v>1368557.7138597022</v>
      </c>
      <c r="AD9" s="156">
        <v>432.05086268000002</v>
      </c>
      <c r="AE9" s="151">
        <v>1200328.027206203</v>
      </c>
      <c r="AF9" s="156">
        <v>446.19012694999998</v>
      </c>
      <c r="AG9" s="151">
        <v>1194968.5503924119</v>
      </c>
      <c r="AH9" s="156">
        <v>456.61237387</v>
      </c>
      <c r="AI9" s="151">
        <v>1232661.6322519747</v>
      </c>
      <c r="AJ9" s="156">
        <v>462.95400785999999</v>
      </c>
      <c r="AK9" s="151">
        <v>1201444.3525780363</v>
      </c>
      <c r="AL9" s="156">
        <v>423.69879252999999</v>
      </c>
      <c r="AM9" s="151">
        <v>1012534.1894485675</v>
      </c>
      <c r="AN9" s="156">
        <v>437.20545831000004</v>
      </c>
      <c r="AO9" s="151">
        <v>1039010.0275645489</v>
      </c>
      <c r="AP9" s="156">
        <v>431.45695238999991</v>
      </c>
      <c r="AQ9" s="151">
        <v>1006075.6361525257</v>
      </c>
      <c r="AR9" s="156">
        <v>445.75538871999998</v>
      </c>
      <c r="AS9" s="151">
        <v>1020605.9955671992</v>
      </c>
      <c r="AT9" s="156">
        <v>435.97443585000002</v>
      </c>
      <c r="AU9" s="151">
        <v>995861.52585728699</v>
      </c>
      <c r="AV9" s="156">
        <v>434.32631298999996</v>
      </c>
      <c r="AW9" s="151">
        <v>994598.57022084016</v>
      </c>
      <c r="AX9" s="156">
        <v>440.73439585</v>
      </c>
      <c r="AY9" s="151">
        <v>1160506.552400552</v>
      </c>
      <c r="AZ9" s="156">
        <v>454.59786840999999</v>
      </c>
      <c r="BA9" s="151">
        <v>1088448.222312747</v>
      </c>
      <c r="BB9" s="156">
        <v>352.16662981000002</v>
      </c>
      <c r="BC9" s="151">
        <v>788427.12915232987</v>
      </c>
      <c r="BD9" s="156">
        <v>355.77654117000003</v>
      </c>
      <c r="BE9" s="151">
        <v>779257.35812465113</v>
      </c>
      <c r="BF9" s="156">
        <v>357.79568883000002</v>
      </c>
      <c r="BG9" s="151">
        <v>701497.80547698634</v>
      </c>
      <c r="BH9" s="156">
        <v>686.25121908999984</v>
      </c>
      <c r="BI9" s="151">
        <v>1388416.6039506968</v>
      </c>
      <c r="BJ9" s="156">
        <v>712.17840945</v>
      </c>
      <c r="BK9" s="151">
        <v>1434868.572223482</v>
      </c>
      <c r="BL9" s="156">
        <v>783.44791965000002</v>
      </c>
      <c r="BM9" s="151">
        <v>1427128.7304344401</v>
      </c>
      <c r="BN9" s="156">
        <v>755.16105268999991</v>
      </c>
      <c r="BO9" s="151">
        <v>1452189.822293163</v>
      </c>
      <c r="BP9" s="156">
        <v>703.91689007999992</v>
      </c>
      <c r="BQ9" s="151">
        <v>1530751.7475057694</v>
      </c>
      <c r="BR9" s="156">
        <v>694.90300260000004</v>
      </c>
      <c r="BS9" s="151">
        <v>1559077.4276033342</v>
      </c>
      <c r="BT9" s="156">
        <v>645.14497693999999</v>
      </c>
      <c r="BU9" s="151">
        <v>1652351.7663884973</v>
      </c>
      <c r="BV9" s="156">
        <v>692.97654434999993</v>
      </c>
      <c r="BW9" s="151">
        <v>1495907.6228532218</v>
      </c>
      <c r="BX9" s="156">
        <v>736.17694895</v>
      </c>
      <c r="BY9" s="151">
        <v>1414932.0958819001</v>
      </c>
      <c r="BZ9" s="156">
        <v>764.60064426999998</v>
      </c>
      <c r="CA9" s="151">
        <v>1563019.5601024558</v>
      </c>
      <c r="CB9" s="156">
        <v>826.70582271000001</v>
      </c>
      <c r="CC9" s="151">
        <v>1594376.5543637322</v>
      </c>
      <c r="CD9" s="156">
        <v>817.72480723000012</v>
      </c>
      <c r="CE9" s="151">
        <v>1567136.8840640062</v>
      </c>
      <c r="CF9" s="156">
        <v>835.03907312000013</v>
      </c>
      <c r="CG9" s="151">
        <v>1502978.4773179572</v>
      </c>
      <c r="CH9" s="156">
        <v>841.32329497000001</v>
      </c>
      <c r="CI9" s="151">
        <v>1610275.9436745851</v>
      </c>
      <c r="CJ9" s="156">
        <v>838.64742641999999</v>
      </c>
      <c r="CK9" s="151">
        <v>1576212.6785335974</v>
      </c>
      <c r="CL9" s="156">
        <v>932.71475349000002</v>
      </c>
      <c r="CM9" s="151">
        <v>1660381.4955727586</v>
      </c>
      <c r="CN9" s="156">
        <v>887.4236367499999</v>
      </c>
      <c r="CO9" s="151">
        <v>1699505.0067399247</v>
      </c>
      <c r="CP9" s="156">
        <v>1001.3580983900001</v>
      </c>
      <c r="CQ9" s="151">
        <v>1945338.3777422532</v>
      </c>
      <c r="CR9" s="156">
        <v>983.40695430000005</v>
      </c>
      <c r="CS9" s="151">
        <v>1762334.1005924011</v>
      </c>
      <c r="CT9" s="156">
        <v>1018.47909615</v>
      </c>
      <c r="CU9" s="151">
        <v>1817577.7949892899</v>
      </c>
      <c r="CV9" s="156">
        <v>1008.21536854</v>
      </c>
      <c r="CW9" s="151">
        <v>1815311.9353636408</v>
      </c>
      <c r="CX9" s="156">
        <v>1013.4605577900001</v>
      </c>
      <c r="CY9" s="151">
        <v>1792031.3621010119</v>
      </c>
      <c r="CZ9" s="156">
        <v>982.66539192000016</v>
      </c>
      <c r="DA9" s="151">
        <v>1800439.5310758243</v>
      </c>
      <c r="DB9" s="156">
        <v>968.55179782000005</v>
      </c>
      <c r="DC9" s="151">
        <v>1868336.41799478</v>
      </c>
      <c r="DD9" s="156">
        <v>1025.00244183</v>
      </c>
      <c r="DE9" s="151">
        <v>1962520.9252498094</v>
      </c>
      <c r="DF9" s="156">
        <v>1020.71330907</v>
      </c>
      <c r="DG9" s="151">
        <v>1966741.0253153481</v>
      </c>
      <c r="DH9" s="156">
        <v>1003.1266860500001</v>
      </c>
      <c r="DI9" s="151">
        <v>1971464.9386277862</v>
      </c>
      <c r="DJ9" s="156">
        <v>1018.6102004700001</v>
      </c>
      <c r="DK9" s="151">
        <v>1916199.3230221595</v>
      </c>
      <c r="DL9" s="156">
        <v>983.14653318000001</v>
      </c>
      <c r="DM9" s="151">
        <v>1994293.0796249665</v>
      </c>
      <c r="DN9" s="156">
        <v>931.8553119899999</v>
      </c>
      <c r="DO9" s="151">
        <v>2229426.5597235952</v>
      </c>
      <c r="DP9" s="156">
        <v>906.15351829999997</v>
      </c>
      <c r="DQ9" s="151">
        <v>2334296.770816715</v>
      </c>
      <c r="DR9" s="156">
        <v>892.84942089999993</v>
      </c>
      <c r="DS9" s="151">
        <v>2308113.9664627989</v>
      </c>
      <c r="DT9" s="156">
        <v>841.05661710000004</v>
      </c>
      <c r="DU9" s="151">
        <v>2625728.2951891744</v>
      </c>
      <c r="DV9" s="156">
        <v>879.10073151000006</v>
      </c>
      <c r="DW9" s="151">
        <v>2768701.3808687995</v>
      </c>
      <c r="DX9" s="156">
        <v>877.10718039999983</v>
      </c>
      <c r="DY9" s="151">
        <v>2650924.8866819395</v>
      </c>
      <c r="DZ9" s="156">
        <v>885.69161540999994</v>
      </c>
      <c r="EA9" s="151">
        <v>2582676.7505355598</v>
      </c>
      <c r="EB9" s="156">
        <v>866.98282049999989</v>
      </c>
      <c r="EC9" s="151">
        <v>2496867.1738989744</v>
      </c>
      <c r="ED9" s="156">
        <v>809.44769997000003</v>
      </c>
      <c r="EE9" s="151">
        <v>2428917.8077769787</v>
      </c>
      <c r="EF9" s="156">
        <v>852.87658993000002</v>
      </c>
      <c r="EG9" s="151">
        <v>2456489.2693799832</v>
      </c>
      <c r="EH9" s="156">
        <v>817.34919462999983</v>
      </c>
      <c r="EI9" s="151">
        <v>2483319.3640765436</v>
      </c>
      <c r="EJ9" s="156">
        <v>829.88801443</v>
      </c>
      <c r="EK9" s="172">
        <v>2440758.74259964</v>
      </c>
      <c r="EL9" s="156">
        <v>831.32348316000002</v>
      </c>
      <c r="EM9" s="172">
        <v>2480669.27374944</v>
      </c>
      <c r="EN9" s="156">
        <v>826.45667395000009</v>
      </c>
      <c r="EO9" s="172">
        <v>2297582.6118479581</v>
      </c>
      <c r="EP9" s="156">
        <v>835.02286298000001</v>
      </c>
      <c r="EQ9" s="172">
        <v>2459217.4835337684</v>
      </c>
      <c r="ER9" s="156">
        <v>800.78883100000007</v>
      </c>
      <c r="ES9" s="172">
        <v>2394022.2733809804</v>
      </c>
      <c r="ET9" s="156">
        <v>785.24323012000002</v>
      </c>
      <c r="EU9" s="172">
        <v>2551844.1870824699</v>
      </c>
      <c r="EV9" s="156">
        <v>786.08098289000009</v>
      </c>
      <c r="EW9" s="172">
        <v>2508337.2515430171</v>
      </c>
      <c r="EX9" s="156">
        <v>802.57886785000005</v>
      </c>
      <c r="EY9" s="172">
        <v>2566029.2336560558</v>
      </c>
      <c r="EZ9" s="156">
        <v>848.14035106000006</v>
      </c>
      <c r="FA9" s="172">
        <v>2936270.3767732312</v>
      </c>
      <c r="FB9" s="156">
        <v>769.15101057000004</v>
      </c>
      <c r="FC9" s="172">
        <v>2520615.5427793697</v>
      </c>
      <c r="FD9" s="156">
        <v>715.03049499000008</v>
      </c>
      <c r="FE9" s="172">
        <v>2906463.1063403022</v>
      </c>
      <c r="FF9" s="156">
        <v>712.23102362000009</v>
      </c>
      <c r="FG9" s="172">
        <v>2677212.3169954545</v>
      </c>
      <c r="FH9" s="156">
        <v>690.73798246000001</v>
      </c>
      <c r="FI9" s="172">
        <v>2679331.1896833926</v>
      </c>
      <c r="FJ9" s="156">
        <v>700.90129546000003</v>
      </c>
      <c r="FK9" s="172">
        <v>2405843.6966664502</v>
      </c>
      <c r="FL9" s="156">
        <v>662.98649989</v>
      </c>
      <c r="FM9" s="172">
        <v>2477520.88130394</v>
      </c>
      <c r="FN9" s="156">
        <v>653.33711599000003</v>
      </c>
      <c r="FO9" s="172">
        <v>2454371.9435261535</v>
      </c>
      <c r="FP9" s="156" t="e">
        <v>#REF!</v>
      </c>
      <c r="FQ9" s="172" t="e">
        <v>#REF!</v>
      </c>
      <c r="FR9" s="156">
        <v>1039.98428214</v>
      </c>
      <c r="FS9" s="172">
        <v>4140343.8246844821</v>
      </c>
      <c r="FT9" s="156">
        <v>1088.8996874600002</v>
      </c>
      <c r="FU9" s="172">
        <v>4081359.3635531999</v>
      </c>
      <c r="FV9" s="156">
        <v>1055.1645657399999</v>
      </c>
      <c r="FW9" s="172">
        <v>4355160.0901548779</v>
      </c>
      <c r="FX9" s="156">
        <v>980.77431735000005</v>
      </c>
      <c r="FY9" s="172">
        <v>4444937.8604324143</v>
      </c>
      <c r="FZ9" s="156">
        <v>842.15188003000003</v>
      </c>
      <c r="GA9" s="172">
        <v>4050918.9733203058</v>
      </c>
      <c r="GB9" s="156">
        <v>1088.8996874600002</v>
      </c>
      <c r="GC9" s="172">
        <v>5038632.8567930358</v>
      </c>
      <c r="GD9" s="156">
        <v>1076.3276243099999</v>
      </c>
      <c r="GE9" s="172">
        <v>4511190.4452180164</v>
      </c>
      <c r="GF9" s="156">
        <v>1085.2084749700002</v>
      </c>
      <c r="GG9" s="172">
        <v>4399174.7074943883</v>
      </c>
    </row>
    <row r="10" spans="1:189" s="18" customFormat="1" ht="3" customHeight="1" x14ac:dyDescent="0.25">
      <c r="A10" s="173"/>
      <c r="C10" s="30"/>
      <c r="D10" s="148"/>
      <c r="E10" s="149"/>
      <c r="F10" s="148"/>
      <c r="G10" s="149"/>
      <c r="H10" s="148"/>
      <c r="I10" s="149"/>
      <c r="J10" s="148"/>
      <c r="K10" s="149"/>
      <c r="L10" s="148"/>
      <c r="M10" s="149"/>
      <c r="N10" s="148"/>
      <c r="O10" s="149"/>
      <c r="P10" s="148"/>
      <c r="Q10" s="149"/>
      <c r="R10" s="148"/>
      <c r="S10" s="149"/>
      <c r="T10" s="148"/>
      <c r="U10" s="149"/>
      <c r="V10" s="148"/>
      <c r="W10" s="149"/>
      <c r="X10" s="148"/>
      <c r="Y10" s="149"/>
      <c r="Z10" s="148"/>
      <c r="AA10" s="149"/>
      <c r="AB10" s="148"/>
      <c r="AC10" s="149"/>
      <c r="AD10" s="148"/>
      <c r="AE10" s="149"/>
      <c r="AF10" s="148"/>
      <c r="AG10" s="149"/>
      <c r="AH10" s="148"/>
      <c r="AI10" s="149"/>
      <c r="AJ10" s="148"/>
      <c r="AK10" s="149"/>
      <c r="AL10" s="148"/>
      <c r="AM10" s="149"/>
      <c r="AN10" s="148"/>
      <c r="AO10" s="149"/>
      <c r="AP10" s="148"/>
      <c r="AQ10" s="149"/>
      <c r="AR10" s="148"/>
      <c r="AS10" s="149"/>
      <c r="AT10" s="148"/>
      <c r="AU10" s="149"/>
      <c r="AV10" s="148"/>
      <c r="AW10" s="149"/>
      <c r="AX10" s="148"/>
      <c r="AY10" s="149"/>
      <c r="AZ10" s="148"/>
      <c r="BA10" s="149"/>
      <c r="BB10" s="148"/>
      <c r="BC10" s="149"/>
      <c r="BD10" s="148"/>
      <c r="BE10" s="149"/>
      <c r="BF10" s="148"/>
      <c r="BG10" s="149"/>
      <c r="BH10" s="148"/>
      <c r="BI10" s="149"/>
      <c r="BJ10" s="148"/>
      <c r="BK10" s="149"/>
      <c r="BL10" s="148"/>
      <c r="BM10" s="149"/>
      <c r="BN10" s="148"/>
      <c r="BO10" s="149"/>
      <c r="BP10" s="148"/>
      <c r="BQ10" s="149"/>
      <c r="BR10" s="148"/>
      <c r="BS10" s="149"/>
      <c r="BT10" s="148"/>
      <c r="BU10" s="149"/>
      <c r="BV10" s="148"/>
      <c r="BW10" s="149"/>
      <c r="BX10" s="148"/>
      <c r="BY10" s="149"/>
      <c r="BZ10" s="148"/>
      <c r="CA10" s="149"/>
      <c r="CB10" s="148"/>
      <c r="CC10" s="149"/>
      <c r="CD10" s="148"/>
      <c r="CE10" s="149"/>
      <c r="CF10" s="148"/>
      <c r="CG10" s="149"/>
      <c r="CH10" s="148"/>
      <c r="CI10" s="149"/>
      <c r="CJ10" s="148"/>
      <c r="CK10" s="149"/>
      <c r="CL10" s="148"/>
      <c r="CM10" s="149"/>
      <c r="CN10" s="148"/>
      <c r="CO10" s="149"/>
      <c r="CP10" s="148"/>
      <c r="CQ10" s="149"/>
      <c r="CR10" s="148"/>
      <c r="CS10" s="149"/>
      <c r="CT10" s="148"/>
      <c r="CU10" s="149"/>
      <c r="CV10" s="148"/>
      <c r="CW10" s="149"/>
      <c r="CX10" s="148"/>
      <c r="CY10" s="149"/>
      <c r="CZ10" s="148"/>
      <c r="DA10" s="149"/>
      <c r="DB10" s="148"/>
      <c r="DC10" s="149"/>
      <c r="DD10" s="148"/>
      <c r="DE10" s="149"/>
      <c r="DF10" s="148"/>
      <c r="DG10" s="149"/>
      <c r="DH10" s="148"/>
      <c r="DI10" s="149"/>
      <c r="DJ10" s="148"/>
      <c r="DK10" s="149"/>
      <c r="DL10" s="148"/>
      <c r="DM10" s="149"/>
      <c r="DN10" s="148"/>
      <c r="DO10" s="149"/>
      <c r="DP10" s="148"/>
      <c r="DQ10" s="149"/>
      <c r="DR10" s="148"/>
      <c r="DS10" s="149"/>
      <c r="DT10" s="148"/>
      <c r="DU10" s="149"/>
      <c r="DV10" s="148"/>
      <c r="DW10" s="149"/>
      <c r="DX10" s="148"/>
      <c r="DY10" s="149"/>
      <c r="DZ10" s="148"/>
      <c r="EA10" s="149"/>
      <c r="EB10" s="148"/>
      <c r="EC10" s="149">
        <v>0</v>
      </c>
      <c r="ED10" s="148"/>
      <c r="EE10" s="149">
        <v>0</v>
      </c>
      <c r="EF10" s="148"/>
      <c r="EG10" s="149">
        <v>0</v>
      </c>
      <c r="EH10" s="148"/>
      <c r="EI10" s="149">
        <v>0</v>
      </c>
      <c r="EJ10" s="148"/>
      <c r="EK10" s="174">
        <v>0</v>
      </c>
      <c r="EL10" s="148"/>
      <c r="EM10" s="174">
        <v>0</v>
      </c>
      <c r="EN10" s="148"/>
      <c r="EO10" s="174">
        <v>0</v>
      </c>
      <c r="EP10" s="148"/>
      <c r="EQ10" s="174">
        <v>0</v>
      </c>
      <c r="ER10" s="148"/>
      <c r="ES10" s="174">
        <v>0</v>
      </c>
      <c r="ET10" s="148"/>
      <c r="EU10" s="174">
        <v>0</v>
      </c>
      <c r="EV10" s="148"/>
      <c r="EW10" s="174">
        <v>0</v>
      </c>
      <c r="EX10" s="148"/>
      <c r="EY10" s="174"/>
      <c r="EZ10" s="148"/>
      <c r="FA10" s="174"/>
      <c r="FB10" s="148"/>
      <c r="FC10" s="174"/>
      <c r="FD10" s="148"/>
      <c r="FE10" s="174"/>
      <c r="FF10" s="148"/>
      <c r="FG10" s="174"/>
      <c r="FH10" s="148"/>
      <c r="FI10" s="174"/>
      <c r="FJ10" s="148"/>
      <c r="FK10" s="174"/>
      <c r="FL10" s="148"/>
      <c r="FM10" s="174"/>
      <c r="FN10" s="148"/>
      <c r="FO10" s="174">
        <v>0</v>
      </c>
      <c r="FP10" s="148"/>
      <c r="FQ10" s="174">
        <v>0</v>
      </c>
      <c r="FR10" s="148"/>
      <c r="FS10" s="174">
        <v>0</v>
      </c>
      <c r="FT10" s="148"/>
      <c r="FU10" s="174">
        <v>0</v>
      </c>
      <c r="FV10" s="148"/>
      <c r="FW10" s="174">
        <v>0</v>
      </c>
      <c r="FX10" s="148"/>
      <c r="FY10" s="174">
        <v>0</v>
      </c>
      <c r="FZ10" s="148"/>
      <c r="GA10" s="174">
        <v>0</v>
      </c>
      <c r="GB10" s="148"/>
      <c r="GC10" s="174">
        <v>0</v>
      </c>
      <c r="GD10" s="148"/>
      <c r="GE10" s="174">
        <v>0</v>
      </c>
      <c r="GF10" s="148"/>
      <c r="GG10" s="174">
        <v>0</v>
      </c>
    </row>
    <row r="11" spans="1:189" s="20" customFormat="1" ht="12.75" hidden="1" customHeight="1" x14ac:dyDescent="0.3">
      <c r="A11" s="63"/>
      <c r="B11" s="20" t="s">
        <v>12</v>
      </c>
      <c r="C11" s="25"/>
      <c r="D11" s="152">
        <v>824.66034585</v>
      </c>
      <c r="E11" s="151">
        <v>829055.78549338051</v>
      </c>
      <c r="F11" s="152">
        <v>1150.0820169799999</v>
      </c>
      <c r="G11" s="151">
        <v>1487723.0955249881</v>
      </c>
      <c r="H11" s="152">
        <v>954.99686948893884</v>
      </c>
      <c r="I11" s="151">
        <v>1472710.2224075873</v>
      </c>
      <c r="J11" s="152">
        <v>839.78432622862624</v>
      </c>
      <c r="K11" s="151">
        <v>1573562.6769574131</v>
      </c>
      <c r="L11" s="152">
        <v>643.44306367169725</v>
      </c>
      <c r="M11" s="151">
        <v>1434350.4086756739</v>
      </c>
      <c r="N11" s="152">
        <v>436.40602000999996</v>
      </c>
      <c r="O11" s="151">
        <v>999884.74492651166</v>
      </c>
      <c r="P11" s="152">
        <v>372.08574000999999</v>
      </c>
      <c r="Q11" s="151">
        <v>841371.43788281234</v>
      </c>
      <c r="R11" s="152">
        <v>334.60577999999998</v>
      </c>
      <c r="S11" s="151">
        <v>802659.03717959998</v>
      </c>
      <c r="T11" s="152">
        <v>309.03610000000003</v>
      </c>
      <c r="U11" s="151">
        <v>873978.81368800008</v>
      </c>
      <c r="V11" s="152">
        <v>377.81551000000002</v>
      </c>
      <c r="W11" s="151">
        <v>1082362.0948929</v>
      </c>
      <c r="X11" s="152">
        <v>227.82871999999998</v>
      </c>
      <c r="Y11" s="151">
        <v>673974.31093999988</v>
      </c>
      <c r="Z11" s="152">
        <v>212.15813</v>
      </c>
      <c r="AA11" s="151">
        <v>597717.34281160007</v>
      </c>
      <c r="AB11" s="152">
        <v>169.69494760000001</v>
      </c>
      <c r="AC11" s="151">
        <v>490314.88464596402</v>
      </c>
      <c r="AD11" s="152">
        <v>143.25</v>
      </c>
      <c r="AE11" s="151">
        <v>397978.58250000002</v>
      </c>
      <c r="AF11" s="152">
        <v>112.5</v>
      </c>
      <c r="AG11" s="151">
        <v>301293</v>
      </c>
      <c r="AH11" s="152">
        <v>112.5</v>
      </c>
      <c r="AI11" s="151">
        <v>303702.75</v>
      </c>
      <c r="AJ11" s="152">
        <v>93.75</v>
      </c>
      <c r="AK11" s="151">
        <v>243297.1875</v>
      </c>
      <c r="AL11" s="152">
        <v>93.75</v>
      </c>
      <c r="AM11" s="151">
        <v>224039.0625</v>
      </c>
      <c r="AN11" s="152">
        <v>75.216841718635564</v>
      </c>
      <c r="AO11" s="151">
        <v>178751.32000750303</v>
      </c>
      <c r="AP11" s="152">
        <v>75.216841718635564</v>
      </c>
      <c r="AQ11" s="151">
        <v>175391.38368793158</v>
      </c>
      <c r="AR11" s="152">
        <v>56.466841718635564</v>
      </c>
      <c r="AS11" s="151">
        <v>129287.04546740519</v>
      </c>
      <c r="AT11" s="152">
        <v>56.466841718635564</v>
      </c>
      <c r="AU11" s="151">
        <v>128982.68919054171</v>
      </c>
      <c r="AV11" s="152">
        <v>37.716841718635564</v>
      </c>
      <c r="AW11" s="151">
        <v>86370.813198841075</v>
      </c>
      <c r="AX11" s="152">
        <v>37.716841718635564</v>
      </c>
      <c r="AY11" s="151">
        <v>99312.970266173666</v>
      </c>
      <c r="AZ11" s="152">
        <v>18.966841718635568</v>
      </c>
      <c r="BA11" s="151">
        <v>45412.498795346328</v>
      </c>
      <c r="BB11" s="152">
        <v>18.966841718635568</v>
      </c>
      <c r="BC11" s="151">
        <v>42462.775571264123</v>
      </c>
      <c r="BD11" s="152">
        <v>18.966841718635568</v>
      </c>
      <c r="BE11" s="151">
        <v>41543.07341632749</v>
      </c>
      <c r="BF11" s="152">
        <v>18.966841718635568</v>
      </c>
      <c r="BG11" s="151">
        <v>37186.579541974075</v>
      </c>
      <c r="BH11" s="152">
        <v>0.21684171863556756</v>
      </c>
      <c r="BI11" s="151">
        <v>438.71199672629393</v>
      </c>
      <c r="BJ11" s="152">
        <v>0.21684171863556756</v>
      </c>
      <c r="BK11" s="151">
        <v>436.88402103819607</v>
      </c>
      <c r="BL11" s="152">
        <v>0</v>
      </c>
      <c r="BM11" s="151">
        <v>0</v>
      </c>
      <c r="BN11" s="152">
        <v>0</v>
      </c>
      <c r="BO11" s="151">
        <v>0</v>
      </c>
      <c r="BP11" s="152">
        <v>0</v>
      </c>
      <c r="BQ11" s="151">
        <v>0</v>
      </c>
      <c r="BR11" s="152">
        <v>0</v>
      </c>
      <c r="BS11" s="151">
        <v>0</v>
      </c>
      <c r="BT11" s="152">
        <v>0</v>
      </c>
      <c r="BU11" s="151">
        <v>0</v>
      </c>
      <c r="BV11" s="152">
        <v>0</v>
      </c>
      <c r="BW11" s="151">
        <v>0</v>
      </c>
      <c r="BX11" s="152">
        <v>0</v>
      </c>
      <c r="BY11" s="151">
        <v>0</v>
      </c>
      <c r="BZ11" s="152">
        <v>0</v>
      </c>
      <c r="CA11" s="151">
        <v>0</v>
      </c>
      <c r="CB11" s="152">
        <v>0</v>
      </c>
      <c r="CC11" s="151">
        <v>0</v>
      </c>
      <c r="CD11" s="152">
        <v>0</v>
      </c>
      <c r="CE11" s="151">
        <v>0</v>
      </c>
      <c r="CF11" s="152">
        <v>0</v>
      </c>
      <c r="CG11" s="151">
        <v>0</v>
      </c>
      <c r="CH11" s="152">
        <v>0</v>
      </c>
      <c r="CI11" s="151">
        <v>0</v>
      </c>
      <c r="CJ11" s="152">
        <v>0</v>
      </c>
      <c r="CK11" s="151">
        <v>0</v>
      </c>
      <c r="CL11" s="152">
        <v>0</v>
      </c>
      <c r="CM11" s="151">
        <v>0</v>
      </c>
      <c r="CN11" s="152">
        <v>0</v>
      </c>
      <c r="CO11" s="151">
        <v>0</v>
      </c>
      <c r="CP11" s="152">
        <v>0</v>
      </c>
      <c r="CQ11" s="151">
        <v>0</v>
      </c>
      <c r="CR11" s="152">
        <v>0</v>
      </c>
      <c r="CS11" s="151">
        <v>0</v>
      </c>
      <c r="CT11" s="152">
        <v>0</v>
      </c>
      <c r="CU11" s="151">
        <v>0</v>
      </c>
      <c r="CV11" s="152">
        <v>0</v>
      </c>
      <c r="CW11" s="151">
        <v>0</v>
      </c>
      <c r="CX11" s="152">
        <v>0</v>
      </c>
      <c r="CY11" s="151">
        <v>0</v>
      </c>
      <c r="CZ11" s="152">
        <v>0</v>
      </c>
      <c r="DA11" s="151">
        <v>0</v>
      </c>
      <c r="DB11" s="152">
        <v>0</v>
      </c>
      <c r="DC11" s="151">
        <v>0</v>
      </c>
      <c r="DD11" s="152">
        <v>0</v>
      </c>
      <c r="DE11" s="151">
        <v>0</v>
      </c>
      <c r="DF11" s="152">
        <v>0</v>
      </c>
      <c r="DG11" s="151">
        <v>0</v>
      </c>
      <c r="DH11" s="152">
        <v>0</v>
      </c>
      <c r="DI11" s="151">
        <v>0</v>
      </c>
      <c r="DJ11" s="152">
        <v>0</v>
      </c>
      <c r="DK11" s="151">
        <v>0</v>
      </c>
      <c r="DL11" s="152">
        <v>0</v>
      </c>
      <c r="DM11" s="151">
        <v>0</v>
      </c>
      <c r="DN11" s="152">
        <v>0</v>
      </c>
      <c r="DO11" s="151">
        <v>0</v>
      </c>
      <c r="DP11" s="152">
        <v>0</v>
      </c>
      <c r="DQ11" s="151">
        <v>0</v>
      </c>
      <c r="DR11" s="152">
        <v>0</v>
      </c>
      <c r="DS11" s="151">
        <v>0</v>
      </c>
      <c r="DT11" s="152">
        <v>0</v>
      </c>
      <c r="DU11" s="151">
        <v>0</v>
      </c>
      <c r="DV11" s="152">
        <v>0</v>
      </c>
      <c r="DW11" s="151">
        <v>0</v>
      </c>
      <c r="DX11" s="152">
        <v>0</v>
      </c>
      <c r="DY11" s="151">
        <v>0</v>
      </c>
      <c r="DZ11" s="152"/>
      <c r="EA11" s="151"/>
      <c r="EB11" s="152"/>
      <c r="EC11" s="151">
        <v>0</v>
      </c>
      <c r="ED11" s="152"/>
      <c r="EE11" s="151">
        <v>0</v>
      </c>
      <c r="EF11" s="152"/>
      <c r="EG11" s="151">
        <v>0</v>
      </c>
      <c r="EH11" s="152"/>
      <c r="EI11" s="151">
        <v>0</v>
      </c>
      <c r="EJ11" s="152"/>
      <c r="EK11" s="172">
        <v>0</v>
      </c>
      <c r="EL11" s="152"/>
      <c r="EM11" s="172">
        <v>0</v>
      </c>
      <c r="EN11" s="152"/>
      <c r="EO11" s="172">
        <v>0</v>
      </c>
      <c r="EP11" s="152"/>
      <c r="EQ11" s="172">
        <v>0</v>
      </c>
      <c r="ER11" s="152"/>
      <c r="ES11" s="172">
        <v>0</v>
      </c>
      <c r="ET11" s="152"/>
      <c r="EU11" s="172">
        <v>0</v>
      </c>
      <c r="EV11" s="152"/>
      <c r="EW11" s="172">
        <v>0</v>
      </c>
      <c r="EX11" s="152"/>
      <c r="EY11" s="172">
        <v>0</v>
      </c>
      <c r="EZ11" s="152"/>
      <c r="FA11" s="172">
        <v>0</v>
      </c>
      <c r="FB11" s="152"/>
      <c r="FC11" s="172">
        <v>0</v>
      </c>
      <c r="FD11" s="152"/>
      <c r="FE11" s="172">
        <v>0</v>
      </c>
      <c r="FF11" s="152"/>
      <c r="FG11" s="172">
        <v>0</v>
      </c>
      <c r="FH11" s="152"/>
      <c r="FI11" s="172">
        <v>0</v>
      </c>
      <c r="FJ11" s="152"/>
      <c r="FK11" s="172">
        <v>0</v>
      </c>
      <c r="FL11" s="152"/>
      <c r="FM11" s="172">
        <v>0</v>
      </c>
      <c r="FN11" s="152"/>
      <c r="FO11" s="172">
        <v>0</v>
      </c>
      <c r="FP11" s="152"/>
      <c r="FQ11" s="172">
        <v>0</v>
      </c>
      <c r="FR11" s="152"/>
      <c r="FS11" s="172">
        <v>0</v>
      </c>
      <c r="FT11" s="152"/>
      <c r="FU11" s="172">
        <v>0</v>
      </c>
      <c r="FV11" s="152"/>
      <c r="FW11" s="172">
        <v>0</v>
      </c>
      <c r="FX11" s="152"/>
      <c r="FY11" s="172">
        <v>0</v>
      </c>
      <c r="FZ11" s="152"/>
      <c r="GA11" s="172">
        <v>0</v>
      </c>
      <c r="GB11" s="152"/>
      <c r="GC11" s="172">
        <v>0</v>
      </c>
      <c r="GD11" s="152"/>
      <c r="GE11" s="172">
        <v>0</v>
      </c>
      <c r="GF11" s="152"/>
      <c r="GG11" s="172">
        <v>0</v>
      </c>
    </row>
    <row r="12" spans="1:189" s="18" customFormat="1" ht="3" customHeight="1" x14ac:dyDescent="0.25">
      <c r="A12" s="173"/>
      <c r="C12" s="30"/>
      <c r="D12" s="148"/>
      <c r="E12" s="149"/>
      <c r="F12" s="148"/>
      <c r="G12" s="149"/>
      <c r="H12" s="148"/>
      <c r="I12" s="149"/>
      <c r="J12" s="148"/>
      <c r="K12" s="149"/>
      <c r="L12" s="148"/>
      <c r="M12" s="149"/>
      <c r="N12" s="148"/>
      <c r="O12" s="149"/>
      <c r="P12" s="148"/>
      <c r="Q12" s="149"/>
      <c r="R12" s="148"/>
      <c r="S12" s="149"/>
      <c r="T12" s="148"/>
      <c r="U12" s="149"/>
      <c r="V12" s="148"/>
      <c r="W12" s="149"/>
      <c r="X12" s="148"/>
      <c r="Y12" s="149"/>
      <c r="Z12" s="148"/>
      <c r="AA12" s="149"/>
      <c r="AB12" s="148"/>
      <c r="AC12" s="149"/>
      <c r="AD12" s="148"/>
      <c r="AE12" s="149"/>
      <c r="AF12" s="148"/>
      <c r="AG12" s="149"/>
      <c r="AH12" s="148"/>
      <c r="AI12" s="149"/>
      <c r="AJ12" s="148"/>
      <c r="AK12" s="149"/>
      <c r="AL12" s="148"/>
      <c r="AM12" s="149"/>
      <c r="AN12" s="148"/>
      <c r="AO12" s="149"/>
      <c r="AP12" s="148"/>
      <c r="AQ12" s="149"/>
      <c r="AR12" s="148"/>
      <c r="AS12" s="149"/>
      <c r="AT12" s="148"/>
      <c r="AU12" s="149"/>
      <c r="AV12" s="148"/>
      <c r="AW12" s="149"/>
      <c r="AX12" s="148"/>
      <c r="AY12" s="149"/>
      <c r="AZ12" s="148"/>
      <c r="BA12" s="149"/>
      <c r="BB12" s="148"/>
      <c r="BC12" s="149"/>
      <c r="BD12" s="148"/>
      <c r="BE12" s="149"/>
      <c r="BF12" s="148"/>
      <c r="BG12" s="149"/>
      <c r="BH12" s="148"/>
      <c r="BI12" s="149"/>
      <c r="BJ12" s="148"/>
      <c r="BK12" s="149"/>
      <c r="BL12" s="148"/>
      <c r="BM12" s="149"/>
      <c r="BN12" s="148"/>
      <c r="BO12" s="149"/>
      <c r="BP12" s="148"/>
      <c r="BQ12" s="149"/>
      <c r="BR12" s="148"/>
      <c r="BS12" s="149"/>
      <c r="BT12" s="148"/>
      <c r="BU12" s="149"/>
      <c r="BV12" s="148"/>
      <c r="BW12" s="149"/>
      <c r="BX12" s="148"/>
      <c r="BY12" s="149"/>
      <c r="BZ12" s="148"/>
      <c r="CA12" s="149"/>
      <c r="CB12" s="148"/>
      <c r="CC12" s="149"/>
      <c r="CD12" s="148"/>
      <c r="CE12" s="149"/>
      <c r="CF12" s="148"/>
      <c r="CG12" s="149"/>
      <c r="CH12" s="148"/>
      <c r="CI12" s="149"/>
      <c r="CJ12" s="148"/>
      <c r="CK12" s="149"/>
      <c r="CL12" s="148"/>
      <c r="CM12" s="149"/>
      <c r="CN12" s="148"/>
      <c r="CO12" s="149"/>
      <c r="CP12" s="148"/>
      <c r="CQ12" s="149"/>
      <c r="CR12" s="148"/>
      <c r="CS12" s="149"/>
      <c r="CT12" s="148"/>
      <c r="CU12" s="149"/>
      <c r="CV12" s="148"/>
      <c r="CW12" s="149"/>
      <c r="CX12" s="148"/>
      <c r="CY12" s="149"/>
      <c r="CZ12" s="148"/>
      <c r="DA12" s="149"/>
      <c r="DB12" s="148"/>
      <c r="DC12" s="149"/>
      <c r="DD12" s="148"/>
      <c r="DE12" s="149"/>
      <c r="DF12" s="148"/>
      <c r="DG12" s="149"/>
      <c r="DH12" s="148"/>
      <c r="DI12" s="149"/>
      <c r="DJ12" s="148"/>
      <c r="DK12" s="149"/>
      <c r="DL12" s="148"/>
      <c r="DM12" s="149"/>
      <c r="DN12" s="148"/>
      <c r="DO12" s="149"/>
      <c r="DP12" s="148"/>
      <c r="DQ12" s="149"/>
      <c r="DR12" s="148"/>
      <c r="DS12" s="149"/>
      <c r="DT12" s="148"/>
      <c r="DU12" s="149"/>
      <c r="DV12" s="148"/>
      <c r="DW12" s="149"/>
      <c r="DX12" s="148"/>
      <c r="DY12" s="149"/>
      <c r="DZ12" s="148"/>
      <c r="EA12" s="149"/>
      <c r="EB12" s="148"/>
      <c r="EC12" s="149">
        <v>0</v>
      </c>
      <c r="ED12" s="148"/>
      <c r="EE12" s="149">
        <v>0</v>
      </c>
      <c r="EF12" s="148"/>
      <c r="EG12" s="149">
        <v>0</v>
      </c>
      <c r="EH12" s="148"/>
      <c r="EI12" s="149">
        <v>0</v>
      </c>
      <c r="EJ12" s="148"/>
      <c r="EK12" s="174">
        <v>0</v>
      </c>
      <c r="EL12" s="148"/>
      <c r="EM12" s="174">
        <v>0</v>
      </c>
      <c r="EN12" s="148"/>
      <c r="EO12" s="174">
        <v>0</v>
      </c>
      <c r="EP12" s="148"/>
      <c r="EQ12" s="174">
        <v>0</v>
      </c>
      <c r="ER12" s="148"/>
      <c r="ES12" s="174">
        <v>0</v>
      </c>
      <c r="ET12" s="148"/>
      <c r="EU12" s="174">
        <v>0</v>
      </c>
      <c r="EV12" s="148"/>
      <c r="EW12" s="174">
        <v>0</v>
      </c>
      <c r="EX12" s="148"/>
      <c r="EY12" s="174"/>
      <c r="EZ12" s="148"/>
      <c r="FA12" s="174"/>
      <c r="FB12" s="148"/>
      <c r="FC12" s="174"/>
      <c r="FD12" s="148"/>
      <c r="FE12" s="174"/>
      <c r="FF12" s="148"/>
      <c r="FG12" s="174"/>
      <c r="FH12" s="148"/>
      <c r="FI12" s="174"/>
      <c r="FJ12" s="148"/>
      <c r="FK12" s="174"/>
      <c r="FL12" s="148"/>
      <c r="FM12" s="174"/>
      <c r="FN12" s="148"/>
      <c r="FO12" s="174">
        <v>0</v>
      </c>
      <c r="FP12" s="148"/>
      <c r="FQ12" s="174">
        <v>0</v>
      </c>
      <c r="FR12" s="148"/>
      <c r="FS12" s="174">
        <v>0</v>
      </c>
      <c r="FT12" s="148"/>
      <c r="FU12" s="174">
        <v>0</v>
      </c>
      <c r="FV12" s="148"/>
      <c r="FW12" s="174">
        <v>0</v>
      </c>
      <c r="FX12" s="148"/>
      <c r="FY12" s="174">
        <v>0</v>
      </c>
      <c r="FZ12" s="148"/>
      <c r="GA12" s="174">
        <v>0</v>
      </c>
      <c r="GB12" s="148"/>
      <c r="GC12" s="174">
        <v>0</v>
      </c>
      <c r="GD12" s="148"/>
      <c r="GE12" s="174">
        <v>0</v>
      </c>
      <c r="GF12" s="148"/>
      <c r="GG12" s="174">
        <v>0</v>
      </c>
    </row>
    <row r="13" spans="1:189" s="20" customFormat="1" x14ac:dyDescent="0.3">
      <c r="A13" s="63" t="s">
        <v>11</v>
      </c>
      <c r="B13" s="20" t="s">
        <v>16</v>
      </c>
      <c r="C13" s="25"/>
      <c r="D13" s="150">
        <v>0</v>
      </c>
      <c r="E13" s="151">
        <v>0</v>
      </c>
      <c r="F13" s="150">
        <v>0</v>
      </c>
      <c r="G13" s="151">
        <v>0</v>
      </c>
      <c r="H13" s="150">
        <v>0</v>
      </c>
      <c r="I13" s="151">
        <v>0</v>
      </c>
      <c r="J13" s="150">
        <v>0</v>
      </c>
      <c r="K13" s="151">
        <v>0</v>
      </c>
      <c r="L13" s="150">
        <v>0</v>
      </c>
      <c r="M13" s="151">
        <v>0</v>
      </c>
      <c r="N13" s="150">
        <v>0</v>
      </c>
      <c r="O13" s="151">
        <v>0</v>
      </c>
      <c r="P13" s="150">
        <v>0</v>
      </c>
      <c r="Q13" s="151">
        <v>0</v>
      </c>
      <c r="R13" s="150">
        <v>0</v>
      </c>
      <c r="S13" s="151">
        <v>0</v>
      </c>
      <c r="T13" s="150">
        <v>0</v>
      </c>
      <c r="U13" s="151">
        <v>0</v>
      </c>
      <c r="V13" s="150">
        <v>0</v>
      </c>
      <c r="W13" s="151">
        <v>0</v>
      </c>
      <c r="X13" s="150">
        <v>0</v>
      </c>
      <c r="Y13" s="151">
        <v>0</v>
      </c>
      <c r="Z13" s="150">
        <v>0</v>
      </c>
      <c r="AA13" s="151">
        <v>0</v>
      </c>
      <c r="AB13" s="150">
        <v>0</v>
      </c>
      <c r="AC13" s="151">
        <v>0</v>
      </c>
      <c r="AD13" s="150">
        <v>0</v>
      </c>
      <c r="AE13" s="151">
        <v>0</v>
      </c>
      <c r="AF13" s="150">
        <v>0</v>
      </c>
      <c r="AG13" s="151">
        <v>0</v>
      </c>
      <c r="AH13" s="150">
        <v>0</v>
      </c>
      <c r="AI13" s="151">
        <v>0</v>
      </c>
      <c r="AJ13" s="150">
        <v>0</v>
      </c>
      <c r="AK13" s="151">
        <v>0</v>
      </c>
      <c r="AL13" s="150">
        <v>0</v>
      </c>
      <c r="AM13" s="151">
        <v>0</v>
      </c>
      <c r="AN13" s="150">
        <v>0</v>
      </c>
      <c r="AO13" s="151">
        <v>0</v>
      </c>
      <c r="AP13" s="150">
        <v>0</v>
      </c>
      <c r="AQ13" s="151">
        <v>0</v>
      </c>
      <c r="AR13" s="150">
        <v>0</v>
      </c>
      <c r="AS13" s="151">
        <v>0</v>
      </c>
      <c r="AT13" s="150">
        <v>0</v>
      </c>
      <c r="AU13" s="151">
        <v>0</v>
      </c>
      <c r="AV13" s="150">
        <v>0</v>
      </c>
      <c r="AW13" s="151">
        <v>0</v>
      </c>
      <c r="AX13" s="150">
        <v>0</v>
      </c>
      <c r="AY13" s="151">
        <v>0</v>
      </c>
      <c r="AZ13" s="150">
        <v>0</v>
      </c>
      <c r="BA13" s="151">
        <v>0</v>
      </c>
      <c r="BB13" s="150">
        <v>0</v>
      </c>
      <c r="BC13" s="151">
        <v>0</v>
      </c>
      <c r="BD13" s="150">
        <v>0</v>
      </c>
      <c r="BE13" s="151">
        <v>0</v>
      </c>
      <c r="BF13" s="150">
        <v>0</v>
      </c>
      <c r="BG13" s="151">
        <v>0</v>
      </c>
      <c r="BH13" s="150">
        <v>0</v>
      </c>
      <c r="BI13" s="151">
        <v>0</v>
      </c>
      <c r="BJ13" s="150">
        <v>0</v>
      </c>
      <c r="BK13" s="151">
        <v>0</v>
      </c>
      <c r="BL13" s="150">
        <v>0</v>
      </c>
      <c r="BM13" s="151">
        <v>0</v>
      </c>
      <c r="BN13" s="150">
        <v>0</v>
      </c>
      <c r="BO13" s="151">
        <v>0</v>
      </c>
      <c r="BP13" s="150">
        <v>0</v>
      </c>
      <c r="BQ13" s="151">
        <v>0</v>
      </c>
      <c r="BR13" s="150">
        <v>0</v>
      </c>
      <c r="BS13" s="151">
        <v>0</v>
      </c>
      <c r="BT13" s="150">
        <v>0</v>
      </c>
      <c r="BU13" s="151">
        <v>0</v>
      </c>
      <c r="BV13" s="150">
        <v>0</v>
      </c>
      <c r="BW13" s="151">
        <v>0</v>
      </c>
      <c r="BX13" s="150">
        <v>0</v>
      </c>
      <c r="BY13" s="151">
        <v>0</v>
      </c>
      <c r="BZ13" s="150">
        <v>0</v>
      </c>
      <c r="CA13" s="151">
        <v>0</v>
      </c>
      <c r="CB13" s="150">
        <v>0</v>
      </c>
      <c r="CC13" s="151">
        <v>0</v>
      </c>
      <c r="CD13" s="150">
        <v>0</v>
      </c>
      <c r="CE13" s="151">
        <v>0</v>
      </c>
      <c r="CF13" s="150">
        <v>0</v>
      </c>
      <c r="CG13" s="151">
        <v>0</v>
      </c>
      <c r="CH13" s="150">
        <v>0</v>
      </c>
      <c r="CI13" s="151">
        <v>0</v>
      </c>
      <c r="CJ13" s="150">
        <v>0</v>
      </c>
      <c r="CK13" s="151">
        <v>0</v>
      </c>
      <c r="CL13" s="150">
        <v>0</v>
      </c>
      <c r="CM13" s="151">
        <v>0</v>
      </c>
      <c r="CN13" s="150">
        <v>0</v>
      </c>
      <c r="CO13" s="151">
        <v>0</v>
      </c>
      <c r="CP13" s="150">
        <v>0</v>
      </c>
      <c r="CQ13" s="151">
        <v>0</v>
      </c>
      <c r="CR13" s="150">
        <v>0</v>
      </c>
      <c r="CS13" s="151">
        <v>0</v>
      </c>
      <c r="CT13" s="150">
        <v>0</v>
      </c>
      <c r="CU13" s="151">
        <v>0</v>
      </c>
      <c r="CV13" s="150">
        <v>0</v>
      </c>
      <c r="CW13" s="151">
        <v>0</v>
      </c>
      <c r="CX13" s="150">
        <v>0</v>
      </c>
      <c r="CY13" s="151">
        <v>0</v>
      </c>
      <c r="CZ13" s="150">
        <v>0</v>
      </c>
      <c r="DA13" s="151">
        <v>0</v>
      </c>
      <c r="DB13" s="150">
        <v>0</v>
      </c>
      <c r="DC13" s="151">
        <v>0</v>
      </c>
      <c r="DD13" s="150">
        <v>0</v>
      </c>
      <c r="DE13" s="151">
        <v>0</v>
      </c>
      <c r="DF13" s="150">
        <v>0</v>
      </c>
      <c r="DG13" s="151">
        <v>0</v>
      </c>
      <c r="DH13" s="150">
        <v>0</v>
      </c>
      <c r="DI13" s="151">
        <v>0</v>
      </c>
      <c r="DJ13" s="150">
        <v>0</v>
      </c>
      <c r="DK13" s="151">
        <v>0</v>
      </c>
      <c r="DL13" s="150">
        <v>0</v>
      </c>
      <c r="DM13" s="151">
        <v>0</v>
      </c>
      <c r="DN13" s="150">
        <v>0</v>
      </c>
      <c r="DO13" s="151">
        <v>0</v>
      </c>
      <c r="DP13" s="150">
        <v>0</v>
      </c>
      <c r="DQ13" s="151">
        <v>0</v>
      </c>
      <c r="DR13" s="150">
        <v>0</v>
      </c>
      <c r="DS13" s="151">
        <v>0</v>
      </c>
      <c r="DT13" s="150">
        <v>0</v>
      </c>
      <c r="DU13" s="151">
        <v>0</v>
      </c>
      <c r="DV13" s="150">
        <v>0</v>
      </c>
      <c r="DW13" s="151">
        <v>0</v>
      </c>
      <c r="DX13" s="150">
        <v>0</v>
      </c>
      <c r="DY13" s="151">
        <v>0</v>
      </c>
      <c r="DZ13" s="150">
        <v>0</v>
      </c>
      <c r="EA13" s="151">
        <v>0</v>
      </c>
      <c r="EB13" s="150">
        <v>0</v>
      </c>
      <c r="EC13" s="151">
        <v>0</v>
      </c>
      <c r="ED13" s="150"/>
      <c r="EE13" s="151">
        <v>0</v>
      </c>
      <c r="EF13" s="150">
        <v>0</v>
      </c>
      <c r="EG13" s="151">
        <v>0</v>
      </c>
      <c r="EH13" s="150">
        <v>0</v>
      </c>
      <c r="EI13" s="151">
        <v>0</v>
      </c>
      <c r="EJ13" s="150">
        <v>0</v>
      </c>
      <c r="EK13" s="172">
        <v>0</v>
      </c>
      <c r="EL13" s="150">
        <v>0</v>
      </c>
      <c r="EM13" s="172">
        <v>0</v>
      </c>
      <c r="EN13" s="150">
        <v>0</v>
      </c>
      <c r="EO13" s="172">
        <v>0</v>
      </c>
      <c r="EP13" s="150">
        <v>0</v>
      </c>
      <c r="EQ13" s="172">
        <v>0</v>
      </c>
      <c r="ER13" s="150">
        <v>0</v>
      </c>
      <c r="ES13" s="172">
        <v>0</v>
      </c>
      <c r="ET13" s="150">
        <v>0</v>
      </c>
      <c r="EU13" s="172">
        <v>0</v>
      </c>
      <c r="EV13" s="150">
        <v>0</v>
      </c>
      <c r="EW13" s="172">
        <v>0</v>
      </c>
      <c r="EX13" s="150">
        <v>0</v>
      </c>
      <c r="EY13" s="172">
        <v>0</v>
      </c>
      <c r="EZ13" s="150">
        <v>0</v>
      </c>
      <c r="FA13" s="172">
        <v>0</v>
      </c>
      <c r="FB13" s="150">
        <v>0</v>
      </c>
      <c r="FC13" s="172">
        <v>0</v>
      </c>
      <c r="FD13" s="150">
        <v>0</v>
      </c>
      <c r="FE13" s="172">
        <v>0</v>
      </c>
      <c r="FF13" s="150">
        <v>0</v>
      </c>
      <c r="FG13" s="172">
        <v>0</v>
      </c>
      <c r="FH13" s="150">
        <v>0</v>
      </c>
      <c r="FI13" s="172">
        <v>0</v>
      </c>
      <c r="FJ13" s="150">
        <v>0</v>
      </c>
      <c r="FK13" s="172">
        <v>0</v>
      </c>
      <c r="FL13" s="150">
        <v>0</v>
      </c>
      <c r="FM13" s="172">
        <v>0</v>
      </c>
      <c r="FN13" s="150">
        <v>0</v>
      </c>
      <c r="FO13" s="172">
        <v>0</v>
      </c>
      <c r="FP13" s="150">
        <v>0</v>
      </c>
      <c r="FQ13" s="172">
        <v>0</v>
      </c>
      <c r="FR13" s="150">
        <v>0</v>
      </c>
      <c r="FS13" s="172">
        <v>0</v>
      </c>
      <c r="FT13" s="150">
        <v>0</v>
      </c>
      <c r="FU13" s="172">
        <v>0</v>
      </c>
      <c r="FV13" s="150">
        <v>0</v>
      </c>
      <c r="FW13" s="172">
        <v>0</v>
      </c>
      <c r="FX13" s="150">
        <v>0</v>
      </c>
      <c r="FY13" s="172">
        <v>0</v>
      </c>
      <c r="FZ13" s="150">
        <v>0</v>
      </c>
      <c r="GA13" s="172">
        <v>0</v>
      </c>
      <c r="GB13" s="150">
        <v>0</v>
      </c>
      <c r="GC13" s="172">
        <v>0</v>
      </c>
      <c r="GD13" s="150">
        <v>0</v>
      </c>
      <c r="GE13" s="172">
        <v>0</v>
      </c>
      <c r="GF13" s="150">
        <v>0</v>
      </c>
      <c r="GG13" s="172">
        <v>0</v>
      </c>
    </row>
    <row r="14" spans="1:189" s="18" customFormat="1" ht="3" customHeight="1" x14ac:dyDescent="0.25">
      <c r="A14" s="173"/>
      <c r="C14" s="30"/>
      <c r="D14" s="148"/>
      <c r="E14" s="149"/>
      <c r="F14" s="148"/>
      <c r="G14" s="149"/>
      <c r="H14" s="148"/>
      <c r="I14" s="149"/>
      <c r="J14" s="148"/>
      <c r="K14" s="149"/>
      <c r="L14" s="148"/>
      <c r="M14" s="149"/>
      <c r="N14" s="148"/>
      <c r="O14" s="149"/>
      <c r="P14" s="148"/>
      <c r="Q14" s="149"/>
      <c r="R14" s="148"/>
      <c r="S14" s="149"/>
      <c r="T14" s="148"/>
      <c r="U14" s="149"/>
      <c r="V14" s="148"/>
      <c r="W14" s="149"/>
      <c r="X14" s="148"/>
      <c r="Y14" s="149"/>
      <c r="Z14" s="148"/>
      <c r="AA14" s="149"/>
      <c r="AB14" s="148"/>
      <c r="AC14" s="149"/>
      <c r="AD14" s="148"/>
      <c r="AE14" s="149"/>
      <c r="AF14" s="148"/>
      <c r="AG14" s="149"/>
      <c r="AH14" s="148"/>
      <c r="AI14" s="149"/>
      <c r="AJ14" s="148"/>
      <c r="AK14" s="149"/>
      <c r="AL14" s="148"/>
      <c r="AM14" s="149"/>
      <c r="AN14" s="148"/>
      <c r="AO14" s="149"/>
      <c r="AP14" s="148"/>
      <c r="AQ14" s="149"/>
      <c r="AR14" s="148"/>
      <c r="AS14" s="149"/>
      <c r="AT14" s="148"/>
      <c r="AU14" s="149"/>
      <c r="AV14" s="148"/>
      <c r="AW14" s="149"/>
      <c r="AX14" s="148"/>
      <c r="AY14" s="149"/>
      <c r="AZ14" s="148"/>
      <c r="BA14" s="149"/>
      <c r="BB14" s="148"/>
      <c r="BC14" s="149"/>
      <c r="BD14" s="148"/>
      <c r="BE14" s="149"/>
      <c r="BF14" s="148"/>
      <c r="BG14" s="149"/>
      <c r="BH14" s="148"/>
      <c r="BI14" s="149"/>
      <c r="BJ14" s="148"/>
      <c r="BK14" s="149"/>
      <c r="BL14" s="148"/>
      <c r="BM14" s="149"/>
      <c r="BN14" s="148"/>
      <c r="BO14" s="149"/>
      <c r="BP14" s="148"/>
      <c r="BQ14" s="149"/>
      <c r="BR14" s="148"/>
      <c r="BS14" s="149"/>
      <c r="BT14" s="148"/>
      <c r="BU14" s="149"/>
      <c r="BV14" s="148"/>
      <c r="BW14" s="149"/>
      <c r="BX14" s="148"/>
      <c r="BY14" s="149"/>
      <c r="BZ14" s="148"/>
      <c r="CA14" s="149"/>
      <c r="CB14" s="148"/>
      <c r="CC14" s="149"/>
      <c r="CD14" s="148"/>
      <c r="CE14" s="149"/>
      <c r="CF14" s="148"/>
      <c r="CG14" s="149"/>
      <c r="CH14" s="148"/>
      <c r="CI14" s="149"/>
      <c r="CJ14" s="148"/>
      <c r="CK14" s="149"/>
      <c r="CL14" s="148"/>
      <c r="CM14" s="149"/>
      <c r="CN14" s="148"/>
      <c r="CO14" s="149"/>
      <c r="CP14" s="148"/>
      <c r="CQ14" s="149"/>
      <c r="CR14" s="148"/>
      <c r="CS14" s="149"/>
      <c r="CT14" s="148"/>
      <c r="CU14" s="149"/>
      <c r="CV14" s="148"/>
      <c r="CW14" s="149"/>
      <c r="CX14" s="148"/>
      <c r="CY14" s="149"/>
      <c r="CZ14" s="148"/>
      <c r="DA14" s="149"/>
      <c r="DB14" s="148"/>
      <c r="DC14" s="149"/>
      <c r="DD14" s="148"/>
      <c r="DE14" s="149"/>
      <c r="DF14" s="148"/>
      <c r="DG14" s="149"/>
      <c r="DH14" s="148"/>
      <c r="DI14" s="149"/>
      <c r="DJ14" s="148"/>
      <c r="DK14" s="149"/>
      <c r="DL14" s="148"/>
      <c r="DM14" s="149"/>
      <c r="DN14" s="148"/>
      <c r="DO14" s="149"/>
      <c r="DP14" s="148"/>
      <c r="DQ14" s="149"/>
      <c r="DR14" s="148"/>
      <c r="DS14" s="149"/>
      <c r="DT14" s="148"/>
      <c r="DU14" s="149"/>
      <c r="DV14" s="148"/>
      <c r="DW14" s="149"/>
      <c r="DX14" s="148"/>
      <c r="DY14" s="149"/>
      <c r="DZ14" s="148"/>
      <c r="EA14" s="149"/>
      <c r="EB14" s="148"/>
      <c r="EC14" s="149">
        <v>0</v>
      </c>
      <c r="ED14" s="148"/>
      <c r="EE14" s="149">
        <v>0</v>
      </c>
      <c r="EF14" s="148"/>
      <c r="EG14" s="149">
        <v>0</v>
      </c>
      <c r="EH14" s="148"/>
      <c r="EI14" s="149">
        <v>0</v>
      </c>
      <c r="EJ14" s="148"/>
      <c r="EK14" s="174">
        <v>0</v>
      </c>
      <c r="EL14" s="148"/>
      <c r="EM14" s="174"/>
      <c r="EN14" s="148"/>
      <c r="EO14" s="174"/>
      <c r="EP14" s="148"/>
      <c r="EQ14" s="174"/>
      <c r="ER14" s="148"/>
      <c r="ES14" s="174"/>
      <c r="ET14" s="148"/>
      <c r="EU14" s="174"/>
      <c r="EV14" s="148"/>
      <c r="EW14" s="174"/>
      <c r="EX14" s="148"/>
      <c r="EY14" s="174"/>
      <c r="EZ14" s="148"/>
      <c r="FA14" s="174"/>
      <c r="FB14" s="148"/>
      <c r="FC14" s="174"/>
      <c r="FD14" s="148"/>
      <c r="FE14" s="174"/>
      <c r="FF14" s="148"/>
      <c r="FG14" s="174"/>
      <c r="FH14" s="148"/>
      <c r="FI14" s="174"/>
      <c r="FJ14" s="148"/>
      <c r="FK14" s="174"/>
      <c r="FL14" s="148"/>
      <c r="FM14" s="174"/>
      <c r="FN14" s="148"/>
      <c r="FO14" s="174">
        <v>0</v>
      </c>
      <c r="FP14" s="148"/>
      <c r="FQ14" s="174">
        <v>0</v>
      </c>
      <c r="FR14" s="148"/>
      <c r="FS14" s="174">
        <v>0</v>
      </c>
      <c r="FT14" s="148"/>
      <c r="FU14" s="174">
        <v>0</v>
      </c>
      <c r="FV14" s="148"/>
      <c r="FW14" s="174">
        <v>0</v>
      </c>
      <c r="FX14" s="148"/>
      <c r="FY14" s="174">
        <v>0</v>
      </c>
      <c r="FZ14" s="148"/>
      <c r="GA14" s="174">
        <v>0</v>
      </c>
      <c r="GB14" s="148"/>
      <c r="GC14" s="174">
        <v>0</v>
      </c>
      <c r="GD14" s="148"/>
      <c r="GE14" s="174">
        <v>0</v>
      </c>
      <c r="GF14" s="148"/>
      <c r="GG14" s="174">
        <v>0</v>
      </c>
    </row>
    <row r="15" spans="1:189" s="20" customFormat="1" x14ac:dyDescent="0.3">
      <c r="A15" s="63" t="s">
        <v>15</v>
      </c>
      <c r="B15" s="20" t="s">
        <v>69</v>
      </c>
      <c r="C15" s="25"/>
      <c r="D15" s="162">
        <v>4678.9197242013433</v>
      </c>
      <c r="E15" s="151">
        <v>4703858.366331337</v>
      </c>
      <c r="F15" s="162">
        <v>4100.734624921809</v>
      </c>
      <c r="G15" s="151">
        <v>5304628.2961063534</v>
      </c>
      <c r="H15" s="162">
        <v>4354.7963063471752</v>
      </c>
      <c r="I15" s="151">
        <v>6715574.931981042</v>
      </c>
      <c r="J15" s="162">
        <v>4243.040533837504</v>
      </c>
      <c r="K15" s="151">
        <v>7950482.0610886998</v>
      </c>
      <c r="L15" s="162">
        <v>3520.7885853166504</v>
      </c>
      <c r="M15" s="151">
        <v>7848471.4986161701</v>
      </c>
      <c r="N15" s="162">
        <v>3091.1903794836117</v>
      </c>
      <c r="O15" s="151">
        <v>7082473.5736652613</v>
      </c>
      <c r="P15" s="162">
        <v>2962.6636497178879</v>
      </c>
      <c r="Q15" s="151">
        <v>6699263.9246515799</v>
      </c>
      <c r="R15" s="162">
        <v>2995.8313098669187</v>
      </c>
      <c r="S15" s="151">
        <v>7186460.0627349624</v>
      </c>
      <c r="T15" s="162">
        <v>2922.5921516467724</v>
      </c>
      <c r="U15" s="151">
        <v>8265324.4122292027</v>
      </c>
      <c r="V15" s="162">
        <v>2813.3665118194426</v>
      </c>
      <c r="W15" s="151">
        <v>8059704.2493952205</v>
      </c>
      <c r="X15" s="162">
        <v>2722.2089255693727</v>
      </c>
      <c r="Y15" s="151">
        <v>8052974.5540655963</v>
      </c>
      <c r="Z15" s="162">
        <v>2661.21115540956</v>
      </c>
      <c r="AA15" s="151">
        <v>7497483.4123584619</v>
      </c>
      <c r="AB15" s="162">
        <v>2551.4064815699999</v>
      </c>
      <c r="AC15" s="151">
        <v>7372008.3737835418</v>
      </c>
      <c r="AD15" s="162">
        <v>2475.4039956199999</v>
      </c>
      <c r="AE15" s="151">
        <v>6877192.1346714403</v>
      </c>
      <c r="AF15" s="162">
        <v>2348.0473485900002</v>
      </c>
      <c r="AG15" s="151">
        <v>6288446.4870997937</v>
      </c>
      <c r="AH15" s="162">
        <v>2238.6837984200001</v>
      </c>
      <c r="AI15" s="151">
        <v>6043506.0085386634</v>
      </c>
      <c r="AJ15" s="162">
        <v>2142.8189162300141</v>
      </c>
      <c r="AK15" s="151">
        <v>5560979.3668326456</v>
      </c>
      <c r="AL15" s="162">
        <v>2153.1312642046191</v>
      </c>
      <c r="AM15" s="151">
        <v>5145445.4386329884</v>
      </c>
      <c r="AN15" s="162">
        <v>1941.1206435516726</v>
      </c>
      <c r="AO15" s="151">
        <v>4613034.3869876796</v>
      </c>
      <c r="AP15" s="162">
        <v>1868.640402444342</v>
      </c>
      <c r="AQ15" s="151">
        <v>4357314.376823741</v>
      </c>
      <c r="AR15" s="162">
        <v>1755.9249107031928</v>
      </c>
      <c r="AS15" s="151">
        <v>4020383.2347951378</v>
      </c>
      <c r="AT15" s="162">
        <v>2006.5095231668579</v>
      </c>
      <c r="AU15" s="151">
        <v>4583309.1830081996</v>
      </c>
      <c r="AV15" s="162">
        <v>1945.4258992665202</v>
      </c>
      <c r="AW15" s="151">
        <v>4454986.4008023459</v>
      </c>
      <c r="AX15" s="162">
        <v>1945.8683523980865</v>
      </c>
      <c r="AY15" s="151">
        <v>5123704.87606645</v>
      </c>
      <c r="AZ15" s="162">
        <v>2412.7394258664226</v>
      </c>
      <c r="BA15" s="151">
        <v>5776846.1347462349</v>
      </c>
      <c r="BB15" s="162">
        <v>2052.3124053464221</v>
      </c>
      <c r="BC15" s="151">
        <v>4594696.4899655161</v>
      </c>
      <c r="BD15" s="162">
        <v>3581.5368984448905</v>
      </c>
      <c r="BE15" s="151">
        <v>7844640.268663845</v>
      </c>
      <c r="BF15" s="162">
        <v>3582.760658585159</v>
      </c>
      <c r="BG15" s="151">
        <v>7024396.3748286488</v>
      </c>
      <c r="BH15" s="162">
        <v>3426.3783274564285</v>
      </c>
      <c r="BI15" s="151">
        <v>6932214.3683265718</v>
      </c>
      <c r="BJ15" s="162">
        <v>3589.1725749014004</v>
      </c>
      <c r="BK15" s="151">
        <v>7231321.3370083449</v>
      </c>
      <c r="BL15" s="162">
        <v>3594.4180004445579</v>
      </c>
      <c r="BM15" s="151">
        <v>6547591.8296098076</v>
      </c>
      <c r="BN15" s="162">
        <v>3571.3643564045578</v>
      </c>
      <c r="BO15" s="151">
        <v>6867805.1544063035</v>
      </c>
      <c r="BP15" s="162">
        <v>3326.3335367445579</v>
      </c>
      <c r="BQ15" s="151">
        <v>7233511.4356754497</v>
      </c>
      <c r="BR15" s="162">
        <v>3281.934034414558</v>
      </c>
      <c r="BS15" s="151">
        <v>7363314.3802721584</v>
      </c>
      <c r="BT15" s="162">
        <v>3315.5623321568901</v>
      </c>
      <c r="BU15" s="151">
        <v>8491851.4007435497</v>
      </c>
      <c r="BV15" s="162">
        <v>3359.6010322268908</v>
      </c>
      <c r="BW15" s="151">
        <v>7252269.697768392</v>
      </c>
      <c r="BX15" s="162">
        <v>3942.1373955068907</v>
      </c>
      <c r="BY15" s="151">
        <v>7576788.0741642434</v>
      </c>
      <c r="BZ15" s="162">
        <v>3846.1636110569561</v>
      </c>
      <c r="CA15" s="151">
        <v>7862442.9635105785</v>
      </c>
      <c r="CB15" s="162">
        <v>3717.9697873320538</v>
      </c>
      <c r="CC15" s="151">
        <v>7170439.2250716807</v>
      </c>
      <c r="CD15" s="162">
        <v>3940.5111193671514</v>
      </c>
      <c r="CE15" s="151">
        <v>7551831.9398223711</v>
      </c>
      <c r="CF15" s="162">
        <v>4062.8422123322484</v>
      </c>
      <c r="CG15" s="151">
        <v>7312669.0695546903</v>
      </c>
      <c r="CH15" s="162">
        <v>4347.3601928073467</v>
      </c>
      <c r="CI15" s="151">
        <v>8320760.3769200267</v>
      </c>
      <c r="CJ15" s="162">
        <v>4654.5236181524451</v>
      </c>
      <c r="CK15" s="151">
        <v>8748037.5046089757</v>
      </c>
      <c r="CL15" s="162">
        <v>4760.6741840275408</v>
      </c>
      <c r="CM15" s="151">
        <v>8474761.7554384675</v>
      </c>
      <c r="CN15" s="162">
        <v>4908.7805676726393</v>
      </c>
      <c r="CO15" s="151">
        <v>9400805.6651498713</v>
      </c>
      <c r="CP15" s="162">
        <v>4892.9922517577379</v>
      </c>
      <c r="CQ15" s="151">
        <v>9505616.0474897567</v>
      </c>
      <c r="CR15" s="162">
        <v>5250.6005974828349</v>
      </c>
      <c r="CS15" s="151">
        <v>9409443.812731063</v>
      </c>
      <c r="CT15" s="162">
        <v>5659.4175607779325</v>
      </c>
      <c r="CU15" s="151">
        <v>10099796.578964299</v>
      </c>
      <c r="CV15" s="162">
        <v>4647.1169519729656</v>
      </c>
      <c r="CW15" s="151">
        <v>8367227.0143663641</v>
      </c>
      <c r="CX15" s="162">
        <v>4978.5584999570856</v>
      </c>
      <c r="CY15" s="151">
        <v>8803236.4963791184</v>
      </c>
      <c r="CZ15" s="162">
        <v>5182.8501145012069</v>
      </c>
      <c r="DA15" s="151">
        <v>9496017.9797891118</v>
      </c>
      <c r="DB15" s="162">
        <v>5255.2361537953284</v>
      </c>
      <c r="DC15" s="151">
        <v>10137350.540671188</v>
      </c>
      <c r="DD15" s="162">
        <v>4663.5073757294494</v>
      </c>
      <c r="DE15" s="151">
        <v>8928984.3969403915</v>
      </c>
      <c r="DF15" s="162">
        <v>4715.8564204807944</v>
      </c>
      <c r="DG15" s="151">
        <v>9086653.6266750097</v>
      </c>
      <c r="DH15" s="162">
        <v>4633.2911733449155</v>
      </c>
      <c r="DI15" s="151">
        <v>9105899.8087982293</v>
      </c>
      <c r="DJ15" s="162">
        <v>4715.795219990795</v>
      </c>
      <c r="DK15" s="151">
        <v>8871306.8098944835</v>
      </c>
      <c r="DL15" s="162">
        <v>5089.1988417971052</v>
      </c>
      <c r="DM15" s="151">
        <v>10323338.066608591</v>
      </c>
      <c r="DN15" s="162">
        <v>4845.4020970738384</v>
      </c>
      <c r="DO15" s="151">
        <v>11592430.701165276</v>
      </c>
      <c r="DP15" s="162">
        <v>4566.6438211449095</v>
      </c>
      <c r="DQ15" s="151">
        <v>11763902.815460347</v>
      </c>
      <c r="DR15" s="162">
        <v>4627.8072585312193</v>
      </c>
      <c r="DS15" s="151">
        <v>11963390.822101641</v>
      </c>
      <c r="DT15" s="162">
        <v>4400.2368865062872</v>
      </c>
      <c r="DU15" s="151">
        <v>13737275.545459438</v>
      </c>
      <c r="DV15" s="162">
        <v>4223.9718661262868</v>
      </c>
      <c r="DW15" s="151">
        <v>13303272.673208756</v>
      </c>
      <c r="DX15" s="162">
        <v>4236.3685637130766</v>
      </c>
      <c r="DY15" s="151">
        <v>12803788.528538216</v>
      </c>
      <c r="DZ15" s="162">
        <v>5380.8389912895627</v>
      </c>
      <c r="EA15" s="151">
        <v>15690526.498600366</v>
      </c>
      <c r="EB15" s="162">
        <v>5512.1600227995623</v>
      </c>
      <c r="EC15" s="151">
        <v>15874745.257661598</v>
      </c>
      <c r="ED15" s="162">
        <v>5281.8168221666838</v>
      </c>
      <c r="EE15" s="151">
        <v>15849200.55644379</v>
      </c>
      <c r="EF15" s="162">
        <v>5374.0082622198206</v>
      </c>
      <c r="EG15" s="151">
        <v>15478433.557176014</v>
      </c>
      <c r="EH15" s="162">
        <v>5678.588344462958</v>
      </c>
      <c r="EI15" s="151">
        <v>17253027.823448028</v>
      </c>
      <c r="EJ15" s="162">
        <v>5538.2049981560958</v>
      </c>
      <c r="EK15" s="172">
        <v>16288248.57392695</v>
      </c>
      <c r="EL15" s="162">
        <v>5531.3673011892333</v>
      </c>
      <c r="EM15" s="172">
        <v>16505600.026748672</v>
      </c>
      <c r="EN15" s="162">
        <v>5769.0675293499989</v>
      </c>
      <c r="EO15" s="172">
        <v>16038238.49429417</v>
      </c>
      <c r="EP15" s="162">
        <v>5878.5621922299997</v>
      </c>
      <c r="EQ15" s="172">
        <v>17312894.726714652</v>
      </c>
      <c r="ER15" s="162">
        <v>6044.1347553200003</v>
      </c>
      <c r="ES15" s="172">
        <v>18069424.381809566</v>
      </c>
      <c r="ET15" s="162">
        <v>5775.9881831200018</v>
      </c>
      <c r="EU15" s="172">
        <v>18770517.598094225</v>
      </c>
      <c r="EV15" s="162">
        <v>5757.7226187100005</v>
      </c>
      <c r="EW15" s="172">
        <v>18372547.412946489</v>
      </c>
      <c r="EX15" s="162">
        <v>6262.7861227000003</v>
      </c>
      <c r="EY15" s="172">
        <v>20023567.675080121</v>
      </c>
      <c r="EZ15" s="162">
        <v>6073.91063252</v>
      </c>
      <c r="FA15" s="172">
        <v>21027939.348890565</v>
      </c>
      <c r="FB15" s="162">
        <v>6159.1164816700011</v>
      </c>
      <c r="FC15" s="172">
        <v>20184286.986740027</v>
      </c>
      <c r="FD15" s="162">
        <v>5678.9955928500003</v>
      </c>
      <c r="FE15" s="172">
        <v>23084038.07577261</v>
      </c>
      <c r="FF15" s="162">
        <v>6780.0356321599993</v>
      </c>
      <c r="FG15" s="172">
        <v>25485543.738082543</v>
      </c>
      <c r="FH15" s="162">
        <v>7176.6074362399995</v>
      </c>
      <c r="FI15" s="172">
        <v>27837629.648728784</v>
      </c>
      <c r="FJ15" s="162">
        <v>7550.6816922299986</v>
      </c>
      <c r="FK15" s="172">
        <v>25917714.908579469</v>
      </c>
      <c r="FL15" s="162">
        <v>7212.8999699500009</v>
      </c>
      <c r="FM15" s="172">
        <v>26953958.026705857</v>
      </c>
      <c r="FN15" s="162">
        <v>7292.0274444100005</v>
      </c>
      <c r="FO15" s="172">
        <v>27393740.739591718</v>
      </c>
      <c r="FP15" s="162" t="e">
        <v>#REF!</v>
      </c>
      <c r="FQ15" s="172" t="e">
        <v>#REF!</v>
      </c>
      <c r="FR15" s="162">
        <v>7309.2935073800008</v>
      </c>
      <c r="FS15" s="172">
        <v>29099466.939840961</v>
      </c>
      <c r="FT15" s="162">
        <v>6920.2594447500005</v>
      </c>
      <c r="FU15" s="172">
        <v>25938170.437839717</v>
      </c>
      <c r="FV15" s="162">
        <v>6605.5194212200004</v>
      </c>
      <c r="FW15" s="172">
        <v>27264083.245502915</v>
      </c>
      <c r="FX15" s="162">
        <v>6285.7253893200013</v>
      </c>
      <c r="FY15" s="172">
        <v>28487347.465175498</v>
      </c>
      <c r="FZ15" s="162">
        <v>6890.0468584500004</v>
      </c>
      <c r="GA15" s="172">
        <v>33142503.398516189</v>
      </c>
      <c r="GB15" s="162">
        <v>6920.2594447500005</v>
      </c>
      <c r="GC15" s="172">
        <v>32021908.920908339</v>
      </c>
      <c r="GD15" s="162">
        <v>7063.1664369600003</v>
      </c>
      <c r="GE15" s="172">
        <v>29603708.223901708</v>
      </c>
      <c r="GF15" s="162">
        <v>7401.2492668199993</v>
      </c>
      <c r="GG15" s="172">
        <v>30002888.227864243</v>
      </c>
    </row>
    <row r="16" spans="1:189" s="18" customFormat="1" x14ac:dyDescent="0.3">
      <c r="A16" s="175"/>
      <c r="B16" s="54" t="s">
        <v>19</v>
      </c>
      <c r="C16" s="55"/>
      <c r="D16" s="153">
        <v>2103.2003850413439</v>
      </c>
      <c r="E16" s="163">
        <v>2114410.4430936142</v>
      </c>
      <c r="F16" s="153">
        <v>1828.0800456318091</v>
      </c>
      <c r="G16" s="163">
        <v>2364767.7854283955</v>
      </c>
      <c r="H16" s="153">
        <v>1935.7635663571748</v>
      </c>
      <c r="I16" s="163">
        <v>2985160.3533150628</v>
      </c>
      <c r="J16" s="153">
        <v>1765.0850235975036</v>
      </c>
      <c r="K16" s="163">
        <v>3307363.3646662943</v>
      </c>
      <c r="L16" s="153">
        <v>1093.2942225066504</v>
      </c>
      <c r="M16" s="163">
        <v>2437149.6149273748</v>
      </c>
      <c r="N16" s="153">
        <v>875.49956048361173</v>
      </c>
      <c r="O16" s="163">
        <v>2005927.0829888415</v>
      </c>
      <c r="P16" s="153">
        <v>826.63300131788776</v>
      </c>
      <c r="Q16" s="163">
        <v>1869207.3415700474</v>
      </c>
      <c r="R16" s="153">
        <v>815.92267723691839</v>
      </c>
      <c r="S16" s="163">
        <v>1957251.6366094647</v>
      </c>
      <c r="T16" s="153">
        <v>781.00472522677262</v>
      </c>
      <c r="U16" s="163">
        <v>2208743.8433193308</v>
      </c>
      <c r="V16" s="153">
        <v>762.48237037944273</v>
      </c>
      <c r="W16" s="163">
        <v>2184351.8698393237</v>
      </c>
      <c r="X16" s="153">
        <v>688.33703998937244</v>
      </c>
      <c r="Y16" s="163">
        <v>2036273.0485485611</v>
      </c>
      <c r="Z16" s="153">
        <v>687.58034748955993</v>
      </c>
      <c r="AA16" s="163">
        <v>1937133.8645892872</v>
      </c>
      <c r="AB16" s="153">
        <v>607.21139959000004</v>
      </c>
      <c r="AC16" s="163">
        <v>1754470.5458613501</v>
      </c>
      <c r="AD16" s="153">
        <v>586.61683740000001</v>
      </c>
      <c r="AE16" s="163">
        <v>1629744.7638330541</v>
      </c>
      <c r="AF16" s="153">
        <v>518.55293160999997</v>
      </c>
      <c r="AG16" s="163">
        <v>1388767.7193206374</v>
      </c>
      <c r="AH16" s="153">
        <v>504.14688465</v>
      </c>
      <c r="AI16" s="163">
        <v>1360984.846863447</v>
      </c>
      <c r="AJ16" s="153">
        <v>464.28855864001372</v>
      </c>
      <c r="AK16" s="163">
        <v>1204907.7387258045</v>
      </c>
      <c r="AL16" s="153">
        <v>499.81364015461901</v>
      </c>
      <c r="AM16" s="163">
        <v>1194429.6465595008</v>
      </c>
      <c r="AN16" s="153">
        <v>376.69798396167249</v>
      </c>
      <c r="AO16" s="163">
        <v>895215.2249252355</v>
      </c>
      <c r="AP16" s="153">
        <v>385.55169557434186</v>
      </c>
      <c r="AQ16" s="163">
        <v>899033.29925720603</v>
      </c>
      <c r="AR16" s="153">
        <v>327.44374632319278</v>
      </c>
      <c r="AS16" s="163">
        <v>749718.47601904545</v>
      </c>
      <c r="AT16" s="153">
        <v>639.28109996685805</v>
      </c>
      <c r="AU16" s="163">
        <v>1460258.6741662964</v>
      </c>
      <c r="AV16" s="153">
        <v>370.6007567265201</v>
      </c>
      <c r="AW16" s="163">
        <v>848668.32088859647</v>
      </c>
      <c r="AX16" s="153">
        <v>399.49808046808653</v>
      </c>
      <c r="AY16" s="163">
        <v>1051926.3856421281</v>
      </c>
      <c r="AZ16" s="153">
        <v>892.95937798642274</v>
      </c>
      <c r="BA16" s="163">
        <v>2138021.5683066719</v>
      </c>
      <c r="BB16" s="153">
        <v>602.48769806642235</v>
      </c>
      <c r="BC16" s="163">
        <v>1348843.4335541257</v>
      </c>
      <c r="BD16" s="153">
        <v>711.21700175489082</v>
      </c>
      <c r="BE16" s="163">
        <v>1557778.5989437376</v>
      </c>
      <c r="BF16" s="153">
        <v>741.10839246515957</v>
      </c>
      <c r="BG16" s="163">
        <v>1453024.5253511164</v>
      </c>
      <c r="BH16" s="153">
        <v>580.73737204642896</v>
      </c>
      <c r="BI16" s="163">
        <v>1174942.0437506146</v>
      </c>
      <c r="BJ16" s="153">
        <v>684.80975592139998</v>
      </c>
      <c r="BK16" s="163">
        <v>1379727.3038401997</v>
      </c>
      <c r="BL16" s="153">
        <v>666.89682272455798</v>
      </c>
      <c r="BM16" s="163">
        <v>1214819.2522750548</v>
      </c>
      <c r="BN16" s="153">
        <v>629.52944316455796</v>
      </c>
      <c r="BO16" s="163">
        <v>1210597.7220898052</v>
      </c>
      <c r="BP16" s="153">
        <v>473.83011609455787</v>
      </c>
      <c r="BQ16" s="163">
        <v>1030400.4470615474</v>
      </c>
      <c r="BR16" s="153">
        <v>453.7628250145579</v>
      </c>
      <c r="BS16" s="163">
        <v>1018057.7365744121</v>
      </c>
      <c r="BT16" s="153">
        <v>385.0524952268907</v>
      </c>
      <c r="BU16" s="163">
        <v>986200.30130006478</v>
      </c>
      <c r="BV16" s="153">
        <v>410.21420543689072</v>
      </c>
      <c r="BW16" s="163">
        <v>885517.06680246815</v>
      </c>
      <c r="BX16" s="153">
        <v>484.69029952689073</v>
      </c>
      <c r="BY16" s="163">
        <v>931574.75569068396</v>
      </c>
      <c r="BZ16" s="153">
        <v>474.05323438695575</v>
      </c>
      <c r="CA16" s="163">
        <v>969073.83407199429</v>
      </c>
      <c r="CB16" s="153">
        <v>375.34205666205344</v>
      </c>
      <c r="CC16" s="163">
        <v>723880.92422879545</v>
      </c>
      <c r="CD16" s="153">
        <v>631.63385603715108</v>
      </c>
      <c r="CE16" s="163">
        <v>1210501.0197409585</v>
      </c>
      <c r="CF16" s="153">
        <v>743.89811512224878</v>
      </c>
      <c r="CG16" s="163">
        <v>1338934.7784273843</v>
      </c>
      <c r="CH16" s="153">
        <v>865.02166916734643</v>
      </c>
      <c r="CI16" s="163">
        <v>1655634.1574579633</v>
      </c>
      <c r="CJ16" s="153">
        <v>813.27126565244407</v>
      </c>
      <c r="CK16" s="163">
        <v>1528518.945655799</v>
      </c>
      <c r="CL16" s="153">
        <v>748.30481572754161</v>
      </c>
      <c r="CM16" s="163">
        <v>1332102.3007655405</v>
      </c>
      <c r="CN16" s="153">
        <v>780.3624451026393</v>
      </c>
      <c r="CO16" s="163">
        <v>1494472.1186160645</v>
      </c>
      <c r="CP16" s="153">
        <v>767.41261250773698</v>
      </c>
      <c r="CQ16" s="163">
        <v>1490852.4823187806</v>
      </c>
      <c r="CR16" s="153">
        <v>747.43812643283468</v>
      </c>
      <c r="CS16" s="163">
        <v>1339461.44323649</v>
      </c>
      <c r="CT16" s="153">
        <v>769.67534411793235</v>
      </c>
      <c r="CU16" s="163">
        <v>1373562.619112862</v>
      </c>
      <c r="CV16" s="153">
        <v>802.77002553296484</v>
      </c>
      <c r="CW16" s="163">
        <v>1445403.4863726138</v>
      </c>
      <c r="CX16" s="153">
        <v>884.05993695708594</v>
      </c>
      <c r="CY16" s="163">
        <v>1563221.302325628</v>
      </c>
      <c r="CZ16" s="153">
        <v>875.5662750912071</v>
      </c>
      <c r="DA16" s="163">
        <v>1604212.5292221096</v>
      </c>
      <c r="DB16" s="153">
        <v>947.95231438532824</v>
      </c>
      <c r="DC16" s="163">
        <v>1828600.0144492981</v>
      </c>
      <c r="DD16" s="153">
        <v>947.11175544944933</v>
      </c>
      <c r="DE16" s="163">
        <v>1813387.5225712883</v>
      </c>
      <c r="DF16" s="153">
        <v>1020.5052723807945</v>
      </c>
      <c r="DG16" s="163">
        <v>1966340.1739814861</v>
      </c>
      <c r="DH16" s="153">
        <v>981.05227499491582</v>
      </c>
      <c r="DI16" s="163">
        <v>1928081.6570930078</v>
      </c>
      <c r="DJ16" s="153">
        <v>939.47674357079461</v>
      </c>
      <c r="DK16" s="163">
        <v>1767334.2552379433</v>
      </c>
      <c r="DL16" s="153">
        <v>939.91813682710438</v>
      </c>
      <c r="DM16" s="163">
        <v>1906605.1421910448</v>
      </c>
      <c r="DN16" s="153">
        <v>915.79898566383861</v>
      </c>
      <c r="DO16" s="163">
        <v>2191012.4412413072</v>
      </c>
      <c r="DP16" s="153">
        <v>902.18132687490925</v>
      </c>
      <c r="DQ16" s="163">
        <v>2324064.2070961101</v>
      </c>
      <c r="DR16" s="153">
        <v>958.267204791219</v>
      </c>
      <c r="DS16" s="163">
        <v>2477226.1337778284</v>
      </c>
      <c r="DT16" s="153">
        <v>975.63350649628671</v>
      </c>
      <c r="DU16" s="163">
        <v>3045869.2692710175</v>
      </c>
      <c r="DV16" s="153">
        <v>811.22871789628675</v>
      </c>
      <c r="DW16" s="163">
        <v>2554940.5101528182</v>
      </c>
      <c r="DX16" s="153">
        <v>770.67430228307592</v>
      </c>
      <c r="DY16" s="163">
        <v>2329247.4775052546</v>
      </c>
      <c r="DZ16" s="153">
        <v>695.38359896956251</v>
      </c>
      <c r="EA16" s="163">
        <v>2027738.5745952444</v>
      </c>
      <c r="EB16" s="153">
        <v>686.11304484956258</v>
      </c>
      <c r="EC16" s="163">
        <v>1975971.2635144976</v>
      </c>
      <c r="ED16" s="153">
        <v>491.84150102668434</v>
      </c>
      <c r="EE16" s="163">
        <v>1475873.710545782</v>
      </c>
      <c r="EF16" s="153">
        <v>574.96211240982166</v>
      </c>
      <c r="EG16" s="163">
        <v>1656028.8746472646</v>
      </c>
      <c r="EH16" s="153">
        <v>550.427898492959</v>
      </c>
      <c r="EI16" s="163">
        <v>1672343.0668752177</v>
      </c>
      <c r="EJ16" s="153">
        <v>562.22018180609643</v>
      </c>
      <c r="EK16" s="176">
        <v>1653528.9101044561</v>
      </c>
      <c r="EL16" s="187">
        <v>568.81270839923366</v>
      </c>
      <c r="EM16" s="176">
        <v>1697337.1218633133</v>
      </c>
      <c r="EN16" s="187">
        <v>529.10552017999998</v>
      </c>
      <c r="EO16" s="176">
        <v>1470934.5103212071</v>
      </c>
      <c r="EP16" s="187">
        <v>546.94444767000005</v>
      </c>
      <c r="EQ16" s="176">
        <v>1610800.6233884406</v>
      </c>
      <c r="ER16" s="187">
        <v>573.09413694</v>
      </c>
      <c r="ES16" s="176">
        <v>1713310.769913085</v>
      </c>
      <c r="ET16" s="187">
        <v>555.35746556000004</v>
      </c>
      <c r="EU16" s="176">
        <v>1804772.9237036102</v>
      </c>
      <c r="EV16" s="187">
        <v>565.18198626999992</v>
      </c>
      <c r="EW16" s="176">
        <v>1803461.8072683937</v>
      </c>
      <c r="EX16" s="187">
        <v>558.07862661000001</v>
      </c>
      <c r="EY16" s="176">
        <v>1784305.7273562904</v>
      </c>
      <c r="EZ16" s="187">
        <v>560.97736705000011</v>
      </c>
      <c r="FA16" s="176">
        <v>1942109.2545007709</v>
      </c>
      <c r="FB16" s="187">
        <v>616.20844585999987</v>
      </c>
      <c r="FC16" s="176">
        <v>2019401.3462656399</v>
      </c>
      <c r="FD16" s="187">
        <v>536.05178601000011</v>
      </c>
      <c r="FE16" s="176">
        <v>2178948.6602913085</v>
      </c>
      <c r="FF16" s="187">
        <v>569.09641781000005</v>
      </c>
      <c r="FG16" s="176">
        <v>2139182.2158701872</v>
      </c>
      <c r="FH16" s="187">
        <v>563.43860696000002</v>
      </c>
      <c r="FI16" s="176">
        <v>2185544.5500814226</v>
      </c>
      <c r="FJ16" s="187">
        <v>608.04056119999996</v>
      </c>
      <c r="FK16" s="176">
        <v>2087099.2263189999</v>
      </c>
      <c r="FL16" s="187">
        <v>673.28400139999997</v>
      </c>
      <c r="FM16" s="176">
        <v>2516001.7176716737</v>
      </c>
      <c r="FN16" s="187">
        <v>830.66543051999997</v>
      </c>
      <c r="FO16" s="176">
        <v>3120535.9028715682</v>
      </c>
      <c r="FP16" s="187" t="e">
        <v>#REF!</v>
      </c>
      <c r="FQ16" s="176" t="e">
        <v>#REF!</v>
      </c>
      <c r="FR16" s="187">
        <v>1039.6378621800002</v>
      </c>
      <c r="FS16" s="176">
        <v>4138964.6713965293</v>
      </c>
      <c r="FT16" s="187">
        <v>1064.42515841</v>
      </c>
      <c r="FU16" s="176">
        <v>3989625.1574944416</v>
      </c>
      <c r="FV16" s="187">
        <v>1041.6752850600001</v>
      </c>
      <c r="FW16" s="176">
        <v>4299483.488826599</v>
      </c>
      <c r="FX16" s="187">
        <v>1032.0357292499998</v>
      </c>
      <c r="FY16" s="176">
        <v>4677258.1674620463</v>
      </c>
      <c r="FZ16" s="187">
        <v>1163.7627557200001</v>
      </c>
      <c r="GA16" s="176">
        <v>5597931.6075643441</v>
      </c>
      <c r="GB16" s="187">
        <v>1064.42515841</v>
      </c>
      <c r="GC16" s="176">
        <v>4925382.6027558409</v>
      </c>
      <c r="GD16" s="187">
        <v>1064.97899904</v>
      </c>
      <c r="GE16" s="176">
        <v>4463625.1790963709</v>
      </c>
      <c r="GF16" s="187">
        <v>1064.00452877</v>
      </c>
      <c r="GG16" s="176">
        <v>4313218.9985466758</v>
      </c>
    </row>
    <row r="17" spans="1:189" s="18" customFormat="1" x14ac:dyDescent="0.3">
      <c r="A17" s="175"/>
      <c r="B17" s="54" t="s">
        <v>20</v>
      </c>
      <c r="C17" s="55"/>
      <c r="D17" s="153">
        <v>2575.7193391599999</v>
      </c>
      <c r="E17" s="163">
        <v>2589447.9232377228</v>
      </c>
      <c r="F17" s="153">
        <v>2272.6545792900001</v>
      </c>
      <c r="G17" s="163">
        <v>2939860.5106779584</v>
      </c>
      <c r="H17" s="153">
        <v>2419.0327399900002</v>
      </c>
      <c r="I17" s="163">
        <v>3730414.5786659792</v>
      </c>
      <c r="J17" s="153">
        <v>2477.9555102400004</v>
      </c>
      <c r="K17" s="163">
        <v>4643118.6964224055</v>
      </c>
      <c r="L17" s="153">
        <v>2427.49436281</v>
      </c>
      <c r="M17" s="163">
        <v>5411321.8836887954</v>
      </c>
      <c r="N17" s="153">
        <v>2215.6908189999999</v>
      </c>
      <c r="O17" s="163">
        <v>5076546.4906764198</v>
      </c>
      <c r="P17" s="153">
        <v>2136.0306484000002</v>
      </c>
      <c r="Q17" s="163">
        <v>4830056.5830815323</v>
      </c>
      <c r="R17" s="153">
        <v>2179.9086326300003</v>
      </c>
      <c r="S17" s="163">
        <v>5229208.4261254976</v>
      </c>
      <c r="T17" s="153">
        <v>2141.5874264199997</v>
      </c>
      <c r="U17" s="163">
        <v>6056580.5689098723</v>
      </c>
      <c r="V17" s="153">
        <v>2050.8841414399999</v>
      </c>
      <c r="W17" s="163">
        <v>5875352.3795558969</v>
      </c>
      <c r="X17" s="153">
        <v>2033.87188558</v>
      </c>
      <c r="Y17" s="163">
        <v>6016701.5055170348</v>
      </c>
      <c r="Z17" s="153">
        <v>1973.6308079200001</v>
      </c>
      <c r="AA17" s="163">
        <v>5560349.5477691749</v>
      </c>
      <c r="AB17" s="153">
        <v>1944.1950819799999</v>
      </c>
      <c r="AC17" s="163">
        <v>5617537.8279221915</v>
      </c>
      <c r="AD17" s="153">
        <v>1888.7871582199998</v>
      </c>
      <c r="AE17" s="163">
        <v>5247447.370838386</v>
      </c>
      <c r="AF17" s="153">
        <v>1829.4944169800001</v>
      </c>
      <c r="AG17" s="163">
        <v>4899678.7677791566</v>
      </c>
      <c r="AH17" s="153">
        <v>1734.53691377</v>
      </c>
      <c r="AI17" s="163">
        <v>4682521.1616752166</v>
      </c>
      <c r="AJ17" s="153">
        <v>1678.5303575900002</v>
      </c>
      <c r="AK17" s="163">
        <v>4356071.6281068409</v>
      </c>
      <c r="AL17" s="153">
        <v>1653.3176240499999</v>
      </c>
      <c r="AM17" s="163">
        <v>3951015.7920734873</v>
      </c>
      <c r="AN17" s="153">
        <v>1564.4226595900002</v>
      </c>
      <c r="AO17" s="163">
        <v>3717819.1620624438</v>
      </c>
      <c r="AP17" s="153">
        <v>1483.0887068700001</v>
      </c>
      <c r="AQ17" s="163">
        <v>3458281.0775665347</v>
      </c>
      <c r="AR17" s="153">
        <v>1428.4811643800001</v>
      </c>
      <c r="AS17" s="163">
        <v>3270664.7587760924</v>
      </c>
      <c r="AT17" s="153">
        <v>1367.2284232</v>
      </c>
      <c r="AU17" s="163">
        <v>3123050.5088419034</v>
      </c>
      <c r="AV17" s="153">
        <v>1574.8251425400001</v>
      </c>
      <c r="AW17" s="163">
        <v>3606318.0799137494</v>
      </c>
      <c r="AX17" s="153">
        <v>1546.3702719299999</v>
      </c>
      <c r="AY17" s="163">
        <v>4071778.4904243215</v>
      </c>
      <c r="AZ17" s="153">
        <v>1519.78004788</v>
      </c>
      <c r="BA17" s="163">
        <v>3638824.5664395625</v>
      </c>
      <c r="BB17" s="153">
        <v>1449.8247072799998</v>
      </c>
      <c r="BC17" s="163">
        <v>3245853.0564113907</v>
      </c>
      <c r="BD17" s="153">
        <v>2870.31989669</v>
      </c>
      <c r="BE17" s="163">
        <v>6286861.6697201077</v>
      </c>
      <c r="BF17" s="153">
        <v>2841.6522661199997</v>
      </c>
      <c r="BG17" s="163">
        <v>5571371.8494775323</v>
      </c>
      <c r="BH17" s="153">
        <v>2845.6409554099996</v>
      </c>
      <c r="BI17" s="163">
        <v>5757272.3245759569</v>
      </c>
      <c r="BJ17" s="153">
        <v>2904.3628189800002</v>
      </c>
      <c r="BK17" s="163">
        <v>5851594.0331681455</v>
      </c>
      <c r="BL17" s="153">
        <v>2927.5211777200002</v>
      </c>
      <c r="BM17" s="163">
        <v>5332772.5773347523</v>
      </c>
      <c r="BN17" s="153">
        <v>2941.8349132399999</v>
      </c>
      <c r="BO17" s="163">
        <v>5657207.4323164979</v>
      </c>
      <c r="BP17" s="153">
        <v>2852.50342065</v>
      </c>
      <c r="BQ17" s="163">
        <v>6203110.9886139026</v>
      </c>
      <c r="BR17" s="153">
        <v>2828.1712094</v>
      </c>
      <c r="BS17" s="163">
        <v>6345256.6436977461</v>
      </c>
      <c r="BT17" s="153">
        <v>2930.5098369299994</v>
      </c>
      <c r="BU17" s="163">
        <v>7505651.0994434841</v>
      </c>
      <c r="BV17" s="153">
        <v>2949.3868267900002</v>
      </c>
      <c r="BW17" s="163">
        <v>6366752.6309659239</v>
      </c>
      <c r="BX17" s="153">
        <v>3457.4470959800001</v>
      </c>
      <c r="BY17" s="163">
        <v>6645213.3184735598</v>
      </c>
      <c r="BZ17" s="153">
        <v>3372.1103766700003</v>
      </c>
      <c r="CA17" s="163">
        <v>6893369.1294385837</v>
      </c>
      <c r="CB17" s="153">
        <v>3342.6277306700003</v>
      </c>
      <c r="CC17" s="163">
        <v>6446558.3008428849</v>
      </c>
      <c r="CD17" s="153">
        <v>3308.8772633300005</v>
      </c>
      <c r="CE17" s="163">
        <v>6341330.9200814124</v>
      </c>
      <c r="CF17" s="153">
        <v>3318.9440972099997</v>
      </c>
      <c r="CG17" s="163">
        <v>5973734.2911273064</v>
      </c>
      <c r="CH17" s="153">
        <v>3482.3385236399999</v>
      </c>
      <c r="CI17" s="163">
        <v>6665126.2194620632</v>
      </c>
      <c r="CJ17" s="153">
        <v>3841.2523525000006</v>
      </c>
      <c r="CK17" s="163">
        <v>7219518.5589531763</v>
      </c>
      <c r="CL17" s="153">
        <v>4012.3693682999992</v>
      </c>
      <c r="CM17" s="163">
        <v>7142659.454672927</v>
      </c>
      <c r="CN17" s="153">
        <v>4128.4181225700004</v>
      </c>
      <c r="CO17" s="163">
        <v>7906333.5465338072</v>
      </c>
      <c r="CP17" s="153">
        <v>4125.5796392500006</v>
      </c>
      <c r="CQ17" s="163">
        <v>8014763.5651709763</v>
      </c>
      <c r="CR17" s="153">
        <v>4503.16247105</v>
      </c>
      <c r="CS17" s="163">
        <v>8069982.3694945732</v>
      </c>
      <c r="CT17" s="153">
        <v>4889.7422166599999</v>
      </c>
      <c r="CU17" s="163">
        <v>8726233.9598514363</v>
      </c>
      <c r="CV17" s="153">
        <v>3844.3469264400005</v>
      </c>
      <c r="CW17" s="163">
        <v>6921823.5279937498</v>
      </c>
      <c r="CX17" s="153">
        <v>4094.4985629999996</v>
      </c>
      <c r="CY17" s="163">
        <v>7240015.1940534897</v>
      </c>
      <c r="CZ17" s="153">
        <v>4307.2838394099999</v>
      </c>
      <c r="DA17" s="163">
        <v>7891805.4505670024</v>
      </c>
      <c r="DB17" s="153">
        <v>4307.2838394099999</v>
      </c>
      <c r="DC17" s="163">
        <v>8308750.52622189</v>
      </c>
      <c r="DD17" s="153">
        <v>3716.3956202800005</v>
      </c>
      <c r="DE17" s="163">
        <v>7115596.8743691035</v>
      </c>
      <c r="DF17" s="153">
        <v>3695.3511481</v>
      </c>
      <c r="DG17" s="163">
        <v>7120313.4526935229</v>
      </c>
      <c r="DH17" s="153">
        <v>3652.23889835</v>
      </c>
      <c r="DI17" s="163">
        <v>7177818.1517052222</v>
      </c>
      <c r="DJ17" s="153">
        <v>3776.3184764200005</v>
      </c>
      <c r="DK17" s="163">
        <v>7103972.554656541</v>
      </c>
      <c r="DL17" s="153">
        <v>4149.2807049700004</v>
      </c>
      <c r="DM17" s="163">
        <v>8416732.924417546</v>
      </c>
      <c r="DN17" s="153">
        <v>3929.6031114100001</v>
      </c>
      <c r="DO17" s="163">
        <v>9401418.2599239685</v>
      </c>
      <c r="DP17" s="153">
        <v>3664.4624942700002</v>
      </c>
      <c r="DQ17" s="163">
        <v>9439838.6083642356</v>
      </c>
      <c r="DR17" s="153">
        <v>3669.5400537400001</v>
      </c>
      <c r="DS17" s="163">
        <v>9486164.6883238126</v>
      </c>
      <c r="DT17" s="153">
        <v>3424.6033800100004</v>
      </c>
      <c r="DU17" s="163">
        <v>10691406.27618842</v>
      </c>
      <c r="DV17" s="153">
        <v>3412.7431482299999</v>
      </c>
      <c r="DW17" s="163">
        <v>10748332.163055938</v>
      </c>
      <c r="DX17" s="153">
        <v>3465.6942614300006</v>
      </c>
      <c r="DY17" s="163">
        <v>10474541.051032962</v>
      </c>
      <c r="DZ17" s="153">
        <v>4685.4553923200001</v>
      </c>
      <c r="EA17" s="163">
        <v>13662787.924005121</v>
      </c>
      <c r="EB17" s="153">
        <v>4826.0469779499999</v>
      </c>
      <c r="EC17" s="163">
        <v>13898773.994147101</v>
      </c>
      <c r="ED17" s="153">
        <v>4789.9753211399993</v>
      </c>
      <c r="EE17" s="163">
        <v>14373326.845898008</v>
      </c>
      <c r="EF17" s="153">
        <v>4799.0461498099994</v>
      </c>
      <c r="EG17" s="163">
        <v>13822404.682528751</v>
      </c>
      <c r="EH17" s="153">
        <v>5128.1604459699993</v>
      </c>
      <c r="EI17" s="163">
        <v>15580684.756572811</v>
      </c>
      <c r="EJ17" s="153">
        <v>4975.9848163499992</v>
      </c>
      <c r="EK17" s="176">
        <v>14634719.663822493</v>
      </c>
      <c r="EL17" s="153">
        <v>4962.5545927899993</v>
      </c>
      <c r="EM17" s="176">
        <v>14808262.904885357</v>
      </c>
      <c r="EN17" s="153">
        <v>5239.962009169999</v>
      </c>
      <c r="EO17" s="176">
        <v>14567303.983972963</v>
      </c>
      <c r="EP17" s="153">
        <v>5331.6177445599997</v>
      </c>
      <c r="EQ17" s="176">
        <v>15702094.103326211</v>
      </c>
      <c r="ER17" s="153">
        <v>5471.0406183800005</v>
      </c>
      <c r="ES17" s="176">
        <v>16356113.611896481</v>
      </c>
      <c r="ET17" s="153">
        <v>5220.6307175600014</v>
      </c>
      <c r="EU17" s="176">
        <v>16965744.674390614</v>
      </c>
      <c r="EV17" s="187">
        <v>5192.5406324400001</v>
      </c>
      <c r="EW17" s="176">
        <v>16569085.605678095</v>
      </c>
      <c r="EX17" s="187">
        <v>5704.7074960899999</v>
      </c>
      <c r="EY17" s="176">
        <v>18239261.947723832</v>
      </c>
      <c r="EZ17" s="187">
        <v>5512.9332654700002</v>
      </c>
      <c r="FA17" s="176">
        <v>19085830.094389796</v>
      </c>
      <c r="FB17" s="187">
        <v>5542.9080358100009</v>
      </c>
      <c r="FC17" s="176">
        <v>18164885.640474387</v>
      </c>
      <c r="FD17" s="187">
        <v>5142.9438068400004</v>
      </c>
      <c r="FE17" s="176">
        <v>20905089.415481303</v>
      </c>
      <c r="FF17" s="187">
        <v>6210.939214349999</v>
      </c>
      <c r="FG17" s="176">
        <v>23346361.522212353</v>
      </c>
      <c r="FH17" s="187">
        <v>6613.16882928</v>
      </c>
      <c r="FI17" s="176">
        <v>25652085.098647363</v>
      </c>
      <c r="FJ17" s="187">
        <v>6942.6411310299991</v>
      </c>
      <c r="FK17" s="176">
        <v>23830615.682260472</v>
      </c>
      <c r="FL17" s="187">
        <v>6539.6159685500006</v>
      </c>
      <c r="FM17" s="176">
        <v>24437956.309034184</v>
      </c>
      <c r="FN17" s="187">
        <v>6461.3620138900005</v>
      </c>
      <c r="FO17" s="176">
        <v>24273204.83672015</v>
      </c>
      <c r="FP17" s="187" t="e">
        <v>#REF!</v>
      </c>
      <c r="FQ17" s="176" t="e">
        <v>#REF!</v>
      </c>
      <c r="FR17" s="187">
        <v>6269.6556452000004</v>
      </c>
      <c r="FS17" s="176">
        <v>24960502.268444434</v>
      </c>
      <c r="FT17" s="187">
        <v>5855.8342863400003</v>
      </c>
      <c r="FU17" s="176">
        <v>21948545.280345272</v>
      </c>
      <c r="FV17" s="187">
        <v>5563.8441361599998</v>
      </c>
      <c r="FW17" s="176">
        <v>22964599.756676316</v>
      </c>
      <c r="FX17" s="187">
        <v>5253.689660070002</v>
      </c>
      <c r="FY17" s="176">
        <v>23810089.297713451</v>
      </c>
      <c r="FZ17" s="187">
        <v>5726.2841027300001</v>
      </c>
      <c r="GA17" s="176">
        <v>27544571.790951844</v>
      </c>
      <c r="GB17" s="187">
        <v>5855.8342863400003</v>
      </c>
      <c r="GC17" s="176">
        <v>27096526.318152495</v>
      </c>
      <c r="GD17" s="187">
        <v>5998.1874379199999</v>
      </c>
      <c r="GE17" s="176">
        <v>25140083.044805337</v>
      </c>
      <c r="GF17" s="187">
        <v>6337.2447380499998</v>
      </c>
      <c r="GG17" s="176">
        <v>25689669.229317568</v>
      </c>
    </row>
    <row r="18" spans="1:189" s="18" customFormat="1" ht="3" customHeight="1" x14ac:dyDescent="0.25">
      <c r="A18" s="175"/>
      <c r="B18" s="54"/>
      <c r="C18" s="55"/>
      <c r="D18" s="157"/>
      <c r="E18" s="154"/>
      <c r="F18" s="157"/>
      <c r="G18" s="154"/>
      <c r="H18" s="157"/>
      <c r="I18" s="154"/>
      <c r="J18" s="157"/>
      <c r="K18" s="154"/>
      <c r="L18" s="157"/>
      <c r="M18" s="154"/>
      <c r="N18" s="157"/>
      <c r="O18" s="154"/>
      <c r="P18" s="157"/>
      <c r="Q18" s="154"/>
      <c r="R18" s="157"/>
      <c r="S18" s="154"/>
      <c r="T18" s="157"/>
      <c r="U18" s="154"/>
      <c r="V18" s="157"/>
      <c r="W18" s="154"/>
      <c r="X18" s="157"/>
      <c r="Y18" s="154"/>
      <c r="Z18" s="157"/>
      <c r="AA18" s="154"/>
      <c r="AB18" s="157"/>
      <c r="AC18" s="154"/>
      <c r="AD18" s="157"/>
      <c r="AE18" s="154"/>
      <c r="AF18" s="157"/>
      <c r="AG18" s="154"/>
      <c r="AH18" s="157"/>
      <c r="AI18" s="154"/>
      <c r="AJ18" s="157"/>
      <c r="AK18" s="154"/>
      <c r="AL18" s="157"/>
      <c r="AM18" s="154"/>
      <c r="AN18" s="157"/>
      <c r="AO18" s="154"/>
      <c r="AP18" s="157"/>
      <c r="AQ18" s="154"/>
      <c r="AR18" s="157"/>
      <c r="AS18" s="154"/>
      <c r="AT18" s="157"/>
      <c r="AU18" s="154"/>
      <c r="AV18" s="157"/>
      <c r="AW18" s="154"/>
      <c r="AX18" s="157"/>
      <c r="AY18" s="154"/>
      <c r="AZ18" s="157"/>
      <c r="BA18" s="154"/>
      <c r="BB18" s="157"/>
      <c r="BC18" s="154"/>
      <c r="BD18" s="157"/>
      <c r="BE18" s="154"/>
      <c r="BF18" s="157"/>
      <c r="BG18" s="154"/>
      <c r="BH18" s="157"/>
      <c r="BI18" s="154"/>
      <c r="BJ18" s="157"/>
      <c r="BK18" s="154"/>
      <c r="BL18" s="157"/>
      <c r="BM18" s="154"/>
      <c r="BN18" s="157"/>
      <c r="BO18" s="154"/>
      <c r="BP18" s="157"/>
      <c r="BQ18" s="154"/>
      <c r="BR18" s="157"/>
      <c r="BS18" s="154"/>
      <c r="BT18" s="157"/>
      <c r="BU18" s="154"/>
      <c r="BV18" s="157"/>
      <c r="BW18" s="154"/>
      <c r="BX18" s="157"/>
      <c r="BY18" s="154"/>
      <c r="BZ18" s="157"/>
      <c r="CA18" s="154"/>
      <c r="CB18" s="157"/>
      <c r="CC18" s="154"/>
      <c r="CD18" s="157"/>
      <c r="CE18" s="154"/>
      <c r="CF18" s="157"/>
      <c r="CG18" s="154"/>
      <c r="CH18" s="157"/>
      <c r="CI18" s="154"/>
      <c r="CJ18" s="157"/>
      <c r="CK18" s="154"/>
      <c r="CL18" s="157"/>
      <c r="CM18" s="154"/>
      <c r="CN18" s="157"/>
      <c r="CO18" s="154"/>
      <c r="CP18" s="157"/>
      <c r="CQ18" s="154"/>
      <c r="CR18" s="157"/>
      <c r="CS18" s="154"/>
      <c r="CT18" s="157"/>
      <c r="CU18" s="154"/>
      <c r="CV18" s="157"/>
      <c r="CW18" s="154"/>
      <c r="CX18" s="157"/>
      <c r="CY18" s="154"/>
      <c r="CZ18" s="157"/>
      <c r="DA18" s="154"/>
      <c r="DB18" s="157"/>
      <c r="DC18" s="154"/>
      <c r="DD18" s="157"/>
      <c r="DE18" s="154"/>
      <c r="DF18" s="157"/>
      <c r="DG18" s="154"/>
      <c r="DH18" s="157"/>
      <c r="DI18" s="154"/>
      <c r="DJ18" s="157"/>
      <c r="DK18" s="154"/>
      <c r="DL18" s="157"/>
      <c r="DM18" s="154"/>
      <c r="DN18" s="157"/>
      <c r="DO18" s="154"/>
      <c r="DP18" s="157"/>
      <c r="DQ18" s="154"/>
      <c r="DR18" s="157"/>
      <c r="DS18" s="154"/>
      <c r="DT18" s="157"/>
      <c r="DU18" s="154"/>
      <c r="DV18" s="157"/>
      <c r="DW18" s="154"/>
      <c r="DX18" s="157"/>
      <c r="DY18" s="154"/>
      <c r="DZ18" s="157"/>
      <c r="EA18" s="154"/>
      <c r="EB18" s="157"/>
      <c r="EC18" s="154">
        <v>0</v>
      </c>
      <c r="ED18" s="157"/>
      <c r="EE18" s="154">
        <v>0</v>
      </c>
      <c r="EF18" s="157"/>
      <c r="EG18" s="154">
        <v>0</v>
      </c>
      <c r="EH18" s="157"/>
      <c r="EI18" s="154">
        <v>0</v>
      </c>
      <c r="EJ18" s="157"/>
      <c r="EK18" s="177">
        <v>0</v>
      </c>
      <c r="EL18" s="157"/>
      <c r="EM18" s="177"/>
      <c r="EN18" s="157"/>
      <c r="EO18" s="177"/>
      <c r="EP18" s="157"/>
      <c r="EQ18" s="177"/>
      <c r="ER18" s="157"/>
      <c r="ES18" s="177"/>
      <c r="ET18" s="157"/>
      <c r="EU18" s="177"/>
      <c r="EV18" s="157"/>
      <c r="EW18" s="177"/>
      <c r="EX18" s="157"/>
      <c r="EY18" s="177"/>
      <c r="EZ18" s="157"/>
      <c r="FA18" s="177"/>
      <c r="FB18" s="157"/>
      <c r="FC18" s="177"/>
      <c r="FD18" s="157"/>
      <c r="FE18" s="177"/>
      <c r="FF18" s="157"/>
      <c r="FG18" s="177"/>
      <c r="FH18" s="157"/>
      <c r="FI18" s="177"/>
      <c r="FJ18" s="157"/>
      <c r="FK18" s="177"/>
      <c r="FL18" s="157"/>
      <c r="FM18" s="177"/>
      <c r="FN18" s="157"/>
      <c r="FO18" s="177">
        <v>0</v>
      </c>
      <c r="FP18" s="157"/>
      <c r="FQ18" s="177">
        <v>0</v>
      </c>
      <c r="FR18" s="157"/>
      <c r="FS18" s="177">
        <v>0</v>
      </c>
      <c r="FT18" s="157"/>
      <c r="FU18" s="177">
        <v>0</v>
      </c>
      <c r="FV18" s="157"/>
      <c r="FW18" s="177">
        <v>0</v>
      </c>
      <c r="FX18" s="157"/>
      <c r="FY18" s="177">
        <v>0</v>
      </c>
      <c r="FZ18" s="157"/>
      <c r="GA18" s="177">
        <v>0</v>
      </c>
      <c r="GB18" s="157"/>
      <c r="GC18" s="177">
        <v>0</v>
      </c>
      <c r="GD18" s="157"/>
      <c r="GE18" s="177">
        <v>0</v>
      </c>
      <c r="GF18" s="157"/>
      <c r="GG18" s="177">
        <v>0</v>
      </c>
    </row>
    <row r="19" spans="1:189" s="20" customFormat="1" x14ac:dyDescent="0.3">
      <c r="A19" s="164" t="s">
        <v>70</v>
      </c>
      <c r="B19" s="165"/>
      <c r="C19" s="166"/>
      <c r="D19" s="167">
        <v>12857.884822181342</v>
      </c>
      <c r="E19" s="168">
        <v>12926417.34828357</v>
      </c>
      <c r="F19" s="167">
        <v>13613.01696327181</v>
      </c>
      <c r="G19" s="168">
        <v>17609526.483349148</v>
      </c>
      <c r="H19" s="167">
        <v>15853.845281886115</v>
      </c>
      <c r="I19" s="168">
        <v>24448373.347649395</v>
      </c>
      <c r="J19" s="167">
        <v>17547.091822446131</v>
      </c>
      <c r="K19" s="168">
        <v>32879214.244144887</v>
      </c>
      <c r="L19" s="167">
        <v>18825.39836332835</v>
      </c>
      <c r="M19" s="168">
        <v>41965201.523564279</v>
      </c>
      <c r="N19" s="167">
        <v>22201.189488773605</v>
      </c>
      <c r="O19" s="168">
        <v>50866921.332888305</v>
      </c>
      <c r="P19" s="167">
        <v>21048.01275685789</v>
      </c>
      <c r="Q19" s="168">
        <v>47594397.886189766</v>
      </c>
      <c r="R19" s="167">
        <v>21208.867482556925</v>
      </c>
      <c r="S19" s="168">
        <v>50876255.494507201</v>
      </c>
      <c r="T19" s="167">
        <v>21549.262515346771</v>
      </c>
      <c r="U19" s="168">
        <v>60943038.334401898</v>
      </c>
      <c r="V19" s="167">
        <v>21623.765399849446</v>
      </c>
      <c r="W19" s="168">
        <v>61947546.879834689</v>
      </c>
      <c r="X19" s="167">
        <v>22190.793360339365</v>
      </c>
      <c r="Y19" s="168">
        <v>65645914.458223924</v>
      </c>
      <c r="Z19" s="167">
        <v>22411.479407929557</v>
      </c>
      <c r="AA19" s="168">
        <v>63140309.165548109</v>
      </c>
      <c r="AB19" s="167">
        <v>22973.638583660009</v>
      </c>
      <c r="AC19" s="168">
        <v>66379801.587241381</v>
      </c>
      <c r="AD19" s="167">
        <v>23499.439695059995</v>
      </c>
      <c r="AE19" s="168">
        <v>65286378.355212636</v>
      </c>
      <c r="AF19" s="167">
        <v>23465.52257438</v>
      </c>
      <c r="AG19" s="168">
        <v>62844423.937801532</v>
      </c>
      <c r="AH19" s="167">
        <v>23610.614615139999</v>
      </c>
      <c r="AI19" s="168">
        <v>63738743.002739638</v>
      </c>
      <c r="AJ19" s="167">
        <v>23947.88848242001</v>
      </c>
      <c r="AK19" s="168">
        <v>62148841.752921939</v>
      </c>
      <c r="AL19" s="167">
        <v>24997.18468157461</v>
      </c>
      <c r="AM19" s="168">
        <v>59737022.092792928</v>
      </c>
      <c r="AN19" s="167">
        <v>24863.545362850306</v>
      </c>
      <c r="AO19" s="168">
        <v>59087718.28390649</v>
      </c>
      <c r="AP19" s="167">
        <v>22802.167069762963</v>
      </c>
      <c r="AQ19" s="168">
        <v>53170321.194943964</v>
      </c>
      <c r="AR19" s="167">
        <v>22751.899760851829</v>
      </c>
      <c r="AS19" s="168">
        <v>52092977.211443961</v>
      </c>
      <c r="AT19" s="167">
        <v>23348.816331175494</v>
      </c>
      <c r="AU19" s="168">
        <v>53333833.239997685</v>
      </c>
      <c r="AV19" s="167">
        <v>22507.920818005154</v>
      </c>
      <c r="AW19" s="168">
        <v>51542688.514815442</v>
      </c>
      <c r="AX19" s="167">
        <v>21985.031272496723</v>
      </c>
      <c r="AY19" s="168">
        <v>57889225.544236571</v>
      </c>
      <c r="AZ19" s="167">
        <v>24777.091868675059</v>
      </c>
      <c r="BA19" s="168">
        <v>59324038.832087383</v>
      </c>
      <c r="BB19" s="167">
        <v>25924.087220465066</v>
      </c>
      <c r="BC19" s="168">
        <v>58038587.228304975</v>
      </c>
      <c r="BD19" s="167">
        <v>26931.371394993523</v>
      </c>
      <c r="BE19" s="168">
        <v>58987782.766454324</v>
      </c>
      <c r="BF19" s="167">
        <v>27474.452244933796</v>
      </c>
      <c r="BG19" s="168">
        <v>53866685.81593965</v>
      </c>
      <c r="BH19" s="167">
        <v>27424.711167045061</v>
      </c>
      <c r="BI19" s="168">
        <v>55485401.386053897</v>
      </c>
      <c r="BJ19" s="167">
        <v>27953.418329680044</v>
      </c>
      <c r="BK19" s="168">
        <v>56319429.11390616</v>
      </c>
      <c r="BL19" s="167">
        <v>28566.643377274555</v>
      </c>
      <c r="BM19" s="168">
        <v>52036997.576043323</v>
      </c>
      <c r="BN19" s="167">
        <v>28234.811711284558</v>
      </c>
      <c r="BO19" s="168">
        <v>54296108.168495595</v>
      </c>
      <c r="BP19" s="167">
        <v>27560.276866004559</v>
      </c>
      <c r="BQ19" s="168">
        <v>59933129.27835083</v>
      </c>
      <c r="BR19" s="167">
        <v>28309.740483314563</v>
      </c>
      <c r="BS19" s="168">
        <v>63515450.650959723</v>
      </c>
      <c r="BT19" s="167">
        <v>29290.728040296886</v>
      </c>
      <c r="BU19" s="168">
        <v>75019705.564088792</v>
      </c>
      <c r="BV19" s="167">
        <v>30264.161461926884</v>
      </c>
      <c r="BW19" s="168">
        <v>65330335.058630086</v>
      </c>
      <c r="BX19" s="167">
        <v>31672.363540476876</v>
      </c>
      <c r="BY19" s="168">
        <v>60874282.724796548</v>
      </c>
      <c r="BZ19" s="167">
        <v>33812.185872376955</v>
      </c>
      <c r="CA19" s="168">
        <v>69119884.06549488</v>
      </c>
      <c r="CB19" s="167">
        <v>33344.114884252049</v>
      </c>
      <c r="CC19" s="168">
        <v>64307125.384928249</v>
      </c>
      <c r="CD19" s="167">
        <v>34686.487457977157</v>
      </c>
      <c r="CE19" s="168">
        <v>66475265.753714897</v>
      </c>
      <c r="CF19" s="167">
        <v>35588.85788401225</v>
      </c>
      <c r="CG19" s="168">
        <v>64056029.416854814</v>
      </c>
      <c r="CH19" s="167">
        <v>36174.406904367344</v>
      </c>
      <c r="CI19" s="168">
        <v>69237090.620289639</v>
      </c>
      <c r="CJ19" s="167">
        <v>36551.008921852452</v>
      </c>
      <c r="CK19" s="168">
        <v>68696524.738354027</v>
      </c>
      <c r="CL19" s="167">
        <v>36460.307351417527</v>
      </c>
      <c r="CM19" s="168">
        <v>64905180.734699436</v>
      </c>
      <c r="CN19" s="167">
        <v>38167.296469372639</v>
      </c>
      <c r="CO19" s="168">
        <v>73094189.468495533</v>
      </c>
      <c r="CP19" s="167">
        <v>38828.046618707733</v>
      </c>
      <c r="CQ19" s="168">
        <v>75431246.166163519</v>
      </c>
      <c r="CR19" s="167">
        <v>39452.876903292825</v>
      </c>
      <c r="CS19" s="168">
        <v>70702317.112083972</v>
      </c>
      <c r="CT19" s="167">
        <v>39668.300113297919</v>
      </c>
      <c r="CU19" s="168">
        <v>70792048.382191464</v>
      </c>
      <c r="CV19" s="167">
        <v>39093.802863342957</v>
      </c>
      <c r="CW19" s="168">
        <v>70389173.931506261</v>
      </c>
      <c r="CX19" s="167">
        <v>39652.331691987085</v>
      </c>
      <c r="CY19" s="168">
        <v>70114442.467722327</v>
      </c>
      <c r="CZ19" s="167">
        <v>39908.378218801205</v>
      </c>
      <c r="DA19" s="168">
        <v>73120130.572487563</v>
      </c>
      <c r="DB19" s="167">
        <v>39394.890062705323</v>
      </c>
      <c r="DC19" s="168">
        <v>75992742.930958569</v>
      </c>
      <c r="DD19" s="167">
        <v>41178.996324179454</v>
      </c>
      <c r="DE19" s="168">
        <v>78843365.312090203</v>
      </c>
      <c r="DF19" s="167">
        <v>41400.921868280791</v>
      </c>
      <c r="DG19" s="168">
        <v>79772538.28345947</v>
      </c>
      <c r="DH19" s="167">
        <v>43097.764040614922</v>
      </c>
      <c r="DI19" s="168">
        <v>84700897.624301299</v>
      </c>
      <c r="DJ19" s="167">
        <v>42883.839754160799</v>
      </c>
      <c r="DK19" s="168">
        <v>80672650.507129759</v>
      </c>
      <c r="DL19" s="167">
        <v>42671.762539857111</v>
      </c>
      <c r="DM19" s="168">
        <v>86558816.876849353</v>
      </c>
      <c r="DN19" s="167">
        <v>43298.148877713844</v>
      </c>
      <c r="DO19" s="168">
        <v>103589089.26397525</v>
      </c>
      <c r="DP19" s="167">
        <v>45242.616157224911</v>
      </c>
      <c r="DQ19" s="168">
        <v>116547241.35181925</v>
      </c>
      <c r="DR19" s="167">
        <v>44924.125603311222</v>
      </c>
      <c r="DS19" s="168">
        <v>116133806.3383759</v>
      </c>
      <c r="DT19" s="167">
        <v>45405.477786376287</v>
      </c>
      <c r="DU19" s="168">
        <v>141753177.32039958</v>
      </c>
      <c r="DV19" s="167">
        <v>46249.825420066292</v>
      </c>
      <c r="DW19" s="168">
        <v>145662437.66573617</v>
      </c>
      <c r="DX19" s="167">
        <v>47929.23939723309</v>
      </c>
      <c r="DY19" s="168">
        <v>144858936.69222742</v>
      </c>
      <c r="DZ19" s="167">
        <v>49517.606630019567</v>
      </c>
      <c r="EA19" s="168">
        <v>144393340.93313706</v>
      </c>
      <c r="EB19" s="167">
        <v>49504.37688211957</v>
      </c>
      <c r="EC19" s="168">
        <v>142570130.20166025</v>
      </c>
      <c r="ED19" s="167">
        <v>50770.619544556692</v>
      </c>
      <c r="EE19" s="168">
        <v>152347905.77354673</v>
      </c>
      <c r="EF19" s="167">
        <v>51971.198479129816</v>
      </c>
      <c r="EG19" s="168">
        <v>149689524.70752886</v>
      </c>
      <c r="EH19" s="167">
        <v>52264.340073132953</v>
      </c>
      <c r="EI19" s="168">
        <v>158792653.87059695</v>
      </c>
      <c r="EJ19" s="167">
        <v>54036.053556876082</v>
      </c>
      <c r="EK19" s="169">
        <v>158923816.03452155</v>
      </c>
      <c r="EL19" s="167">
        <v>54134.85045085923</v>
      </c>
      <c r="EM19" s="169">
        <v>161538393.74536395</v>
      </c>
      <c r="EN19" s="167">
        <v>55716.877371549999</v>
      </c>
      <c r="EO19" s="169">
        <v>154895147.76800385</v>
      </c>
      <c r="EP19" s="167">
        <v>55418.060176150007</v>
      </c>
      <c r="EQ19" s="169">
        <v>163211174.84417763</v>
      </c>
      <c r="ER19" s="167">
        <v>55619.87297769</v>
      </c>
      <c r="ES19" s="169">
        <v>166280059.85664245</v>
      </c>
      <c r="ET19" s="167">
        <v>57054.453106322951</v>
      </c>
      <c r="EU19" s="169">
        <v>185412708.98227301</v>
      </c>
      <c r="EV19" s="167">
        <v>57756.751841709462</v>
      </c>
      <c r="EW19" s="169">
        <v>184298329.72178438</v>
      </c>
      <c r="EX19" s="167">
        <v>58129.133393572454</v>
      </c>
      <c r="EY19" s="169">
        <v>185852209.15993166</v>
      </c>
      <c r="EZ19" s="167">
        <v>57775.260966923357</v>
      </c>
      <c r="FA19" s="169">
        <v>200018531.22009835</v>
      </c>
      <c r="FB19" s="167">
        <v>58652.506849264348</v>
      </c>
      <c r="FC19" s="169">
        <v>192212476.29599816</v>
      </c>
      <c r="FD19" s="167">
        <v>59398.899070415871</v>
      </c>
      <c r="FE19" s="169">
        <v>241445238.93041712</v>
      </c>
      <c r="FF19" s="167">
        <v>65947.728189396701</v>
      </c>
      <c r="FG19" s="169">
        <v>247891574.96840516</v>
      </c>
      <c r="FH19" s="167">
        <v>68421.80441975838</v>
      </c>
      <c r="FI19" s="169">
        <v>265404074.03597757</v>
      </c>
      <c r="FJ19" s="167">
        <v>75184.115993750951</v>
      </c>
      <c r="FK19" s="169">
        <v>258069478.14855015</v>
      </c>
      <c r="FL19" s="167">
        <v>74813.586225408333</v>
      </c>
      <c r="FM19" s="169">
        <v>279571638.50159067</v>
      </c>
      <c r="FN19" s="167">
        <v>77894.955934100741</v>
      </c>
      <c r="FO19" s="169">
        <v>292625644.10895824</v>
      </c>
      <c r="FP19" s="167" t="e">
        <v>#REF!</v>
      </c>
      <c r="FQ19" s="169" t="e">
        <v>#REF!</v>
      </c>
      <c r="FR19" s="167">
        <v>81796.918245406181</v>
      </c>
      <c r="FS19" s="169">
        <v>325646619.04188126</v>
      </c>
      <c r="FT19" s="167">
        <v>81202.374463294356</v>
      </c>
      <c r="FU19" s="169">
        <v>304358679.84459674</v>
      </c>
      <c r="FV19" s="167">
        <v>80831.672321424077</v>
      </c>
      <c r="FW19" s="169">
        <v>333630302.55650824</v>
      </c>
      <c r="FX19" s="167">
        <v>80627.571984490001</v>
      </c>
      <c r="FY19" s="169">
        <v>365409800.16374755</v>
      </c>
      <c r="FZ19" s="167">
        <v>83710.385409024995</v>
      </c>
      <c r="GA19" s="169">
        <v>402663695.89449203</v>
      </c>
      <c r="GB19" s="167">
        <v>85015.39919510021</v>
      </c>
      <c r="GC19" s="169">
        <v>393389206.23351139</v>
      </c>
      <c r="GD19" s="167">
        <v>84791.218075200843</v>
      </c>
      <c r="GE19" s="169">
        <v>355383736.49422777</v>
      </c>
      <c r="GF19" s="167">
        <v>85535.430307633695</v>
      </c>
      <c r="GG19" s="169">
        <v>346740105.96387321</v>
      </c>
    </row>
    <row r="20" spans="1:189" s="18" customFormat="1" ht="3" customHeight="1" x14ac:dyDescent="0.25">
      <c r="A20" s="175"/>
      <c r="B20" s="54"/>
      <c r="C20" s="55"/>
      <c r="D20" s="157"/>
      <c r="E20" s="154"/>
      <c r="F20" s="157"/>
      <c r="G20" s="154"/>
      <c r="H20" s="157"/>
      <c r="I20" s="154"/>
      <c r="J20" s="157"/>
      <c r="K20" s="154"/>
      <c r="L20" s="157"/>
      <c r="M20" s="154"/>
      <c r="N20" s="157"/>
      <c r="O20" s="154"/>
      <c r="P20" s="157"/>
      <c r="Q20" s="154"/>
      <c r="R20" s="157"/>
      <c r="S20" s="154"/>
      <c r="T20" s="157"/>
      <c r="U20" s="154"/>
      <c r="V20" s="157"/>
      <c r="W20" s="154"/>
      <c r="X20" s="157"/>
      <c r="Y20" s="154"/>
      <c r="Z20" s="157"/>
      <c r="AA20" s="154"/>
      <c r="AB20" s="157"/>
      <c r="AC20" s="154"/>
      <c r="AD20" s="157"/>
      <c r="AE20" s="154"/>
      <c r="AF20" s="157"/>
      <c r="AG20" s="154"/>
      <c r="AH20" s="157"/>
      <c r="AI20" s="154"/>
      <c r="AJ20" s="157"/>
      <c r="AK20" s="154"/>
      <c r="AL20" s="157"/>
      <c r="AM20" s="154"/>
      <c r="AN20" s="157"/>
      <c r="AO20" s="154"/>
      <c r="AP20" s="157"/>
      <c r="AQ20" s="154"/>
      <c r="AR20" s="157"/>
      <c r="AS20" s="154"/>
      <c r="AT20" s="157"/>
      <c r="AU20" s="154"/>
      <c r="AV20" s="157"/>
      <c r="AW20" s="154"/>
      <c r="AX20" s="157"/>
      <c r="AY20" s="154"/>
      <c r="AZ20" s="157"/>
      <c r="BA20" s="154"/>
      <c r="BB20" s="157"/>
      <c r="BC20" s="154"/>
      <c r="BD20" s="157"/>
      <c r="BE20" s="154"/>
      <c r="BF20" s="157"/>
      <c r="BG20" s="154"/>
      <c r="BH20" s="157"/>
      <c r="BI20" s="154"/>
      <c r="BJ20" s="157"/>
      <c r="BK20" s="154"/>
      <c r="BL20" s="157"/>
      <c r="BM20" s="154"/>
      <c r="BN20" s="157"/>
      <c r="BO20" s="154"/>
      <c r="BP20" s="157"/>
      <c r="BQ20" s="154"/>
      <c r="BR20" s="157"/>
      <c r="BS20" s="154"/>
      <c r="BT20" s="157"/>
      <c r="BU20" s="154"/>
      <c r="BV20" s="157"/>
      <c r="BW20" s="154"/>
      <c r="BX20" s="157"/>
      <c r="BY20" s="154"/>
      <c r="BZ20" s="157"/>
      <c r="CA20" s="154"/>
      <c r="CB20" s="157"/>
      <c r="CC20" s="154"/>
      <c r="CD20" s="157"/>
      <c r="CE20" s="154"/>
      <c r="CF20" s="157"/>
      <c r="CG20" s="154"/>
      <c r="CH20" s="157"/>
      <c r="CI20" s="154"/>
      <c r="CJ20" s="157"/>
      <c r="CK20" s="154"/>
      <c r="CL20" s="157"/>
      <c r="CM20" s="154"/>
      <c r="CN20" s="157"/>
      <c r="CO20" s="154"/>
      <c r="CP20" s="157"/>
      <c r="CQ20" s="154"/>
      <c r="CR20" s="157"/>
      <c r="CS20" s="154"/>
      <c r="CT20" s="157"/>
      <c r="CU20" s="154"/>
      <c r="CV20" s="157"/>
      <c r="CW20" s="154"/>
      <c r="CX20" s="157"/>
      <c r="CY20" s="154"/>
      <c r="CZ20" s="157"/>
      <c r="DA20" s="154"/>
      <c r="DB20" s="157"/>
      <c r="DC20" s="154"/>
      <c r="DD20" s="157"/>
      <c r="DE20" s="154"/>
      <c r="DF20" s="157"/>
      <c r="DG20" s="154"/>
      <c r="DH20" s="157"/>
      <c r="DI20" s="154"/>
      <c r="DJ20" s="157"/>
      <c r="DK20" s="154"/>
      <c r="DL20" s="157"/>
      <c r="DM20" s="154"/>
      <c r="DN20" s="157"/>
      <c r="DO20" s="154"/>
      <c r="DP20" s="157"/>
      <c r="DQ20" s="154"/>
      <c r="DR20" s="157"/>
      <c r="DS20" s="154"/>
      <c r="DT20" s="157"/>
      <c r="DU20" s="154"/>
      <c r="DV20" s="157"/>
      <c r="DW20" s="154"/>
      <c r="DX20" s="157"/>
      <c r="DY20" s="154"/>
      <c r="DZ20" s="157"/>
      <c r="EA20" s="154"/>
      <c r="EB20" s="157"/>
      <c r="EC20" s="154">
        <v>0</v>
      </c>
      <c r="ED20" s="157"/>
      <c r="EE20" s="154">
        <v>0</v>
      </c>
      <c r="EF20" s="157"/>
      <c r="EG20" s="154">
        <v>0</v>
      </c>
      <c r="EH20" s="157"/>
      <c r="EI20" s="154">
        <v>0</v>
      </c>
      <c r="EJ20" s="157"/>
      <c r="EK20" s="177">
        <v>0</v>
      </c>
      <c r="EL20" s="157"/>
      <c r="EM20" s="177"/>
      <c r="EN20" s="157"/>
      <c r="EO20" s="177"/>
      <c r="EP20" s="157"/>
      <c r="EQ20" s="177"/>
      <c r="ER20" s="157"/>
      <c r="ES20" s="177"/>
      <c r="ET20" s="157"/>
      <c r="EU20" s="177"/>
      <c r="EV20" s="157"/>
      <c r="EW20" s="177"/>
      <c r="EX20" s="157"/>
      <c r="EY20" s="177"/>
      <c r="EZ20" s="157"/>
      <c r="FA20" s="177"/>
      <c r="FB20" s="157"/>
      <c r="FC20" s="177"/>
      <c r="FD20" s="157"/>
      <c r="FE20" s="177"/>
      <c r="FF20" s="157"/>
      <c r="FG20" s="177"/>
      <c r="FH20" s="157"/>
      <c r="FI20" s="177"/>
      <c r="FJ20" s="157"/>
      <c r="FK20" s="177"/>
      <c r="FL20" s="157"/>
      <c r="FM20" s="177"/>
      <c r="FN20" s="157"/>
      <c r="FO20" s="177">
        <v>0</v>
      </c>
      <c r="FP20" s="157"/>
      <c r="FQ20" s="177">
        <v>0</v>
      </c>
      <c r="FR20" s="157"/>
      <c r="FS20" s="177">
        <v>0</v>
      </c>
      <c r="FT20" s="157"/>
      <c r="FU20" s="177">
        <v>0</v>
      </c>
      <c r="FV20" s="157"/>
      <c r="FW20" s="177">
        <v>0</v>
      </c>
      <c r="FX20" s="157"/>
      <c r="FY20" s="177">
        <v>0</v>
      </c>
      <c r="FZ20" s="157"/>
      <c r="GA20" s="177">
        <v>0</v>
      </c>
      <c r="GB20" s="157"/>
      <c r="GC20" s="177">
        <v>0</v>
      </c>
      <c r="GD20" s="157"/>
      <c r="GE20" s="177">
        <v>0</v>
      </c>
      <c r="GF20" s="157"/>
      <c r="GG20" s="177">
        <v>0</v>
      </c>
    </row>
    <row r="21" spans="1:189" s="18" customFormat="1" x14ac:dyDescent="0.3">
      <c r="A21" s="175"/>
      <c r="B21" s="48" t="s">
        <v>4</v>
      </c>
      <c r="C21" s="55" t="s">
        <v>37</v>
      </c>
      <c r="D21" s="153">
        <v>1052.5</v>
      </c>
      <c r="E21" s="154">
        <v>1058109.825</v>
      </c>
      <c r="F21" s="153">
        <v>729.8</v>
      </c>
      <c r="G21" s="154">
        <v>944054.68399999989</v>
      </c>
      <c r="H21" s="153">
        <v>361.19999999999993</v>
      </c>
      <c r="I21" s="154">
        <v>557010.13199999987</v>
      </c>
      <c r="J21" s="153">
        <v>759.5</v>
      </c>
      <c r="K21" s="154">
        <v>1423128.3149999999</v>
      </c>
      <c r="L21" s="153">
        <v>646.60469846043202</v>
      </c>
      <c r="M21" s="154">
        <v>1441398.2617140256</v>
      </c>
      <c r="N21" s="153">
        <v>1784.4118485899999</v>
      </c>
      <c r="O21" s="154">
        <v>4088408.7392524355</v>
      </c>
      <c r="P21" s="153">
        <v>1074.9177514007229</v>
      </c>
      <c r="Q21" s="154">
        <v>2430636.2669998566</v>
      </c>
      <c r="R21" s="153">
        <v>343.09468902072308</v>
      </c>
      <c r="S21" s="154">
        <v>823022.40191669099</v>
      </c>
      <c r="T21" s="153">
        <v>480.46433790072297</v>
      </c>
      <c r="U21" s="154">
        <v>1358791.5847302766</v>
      </c>
      <c r="V21" s="153">
        <v>365.21148425999991</v>
      </c>
      <c r="W21" s="154">
        <v>1046254.2079932052</v>
      </c>
      <c r="X21" s="153">
        <v>462.16835200000003</v>
      </c>
      <c r="Y21" s="154">
        <v>1367209.527304</v>
      </c>
      <c r="Z21" s="153">
        <v>314.39351399999998</v>
      </c>
      <c r="AA21" s="154">
        <v>885747.13486247999</v>
      </c>
      <c r="AB21" s="153">
        <v>256.408503</v>
      </c>
      <c r="AC21" s="154">
        <v>740864.16448316991</v>
      </c>
      <c r="AD21" s="153">
        <v>625.57483800000011</v>
      </c>
      <c r="AE21" s="154">
        <v>1737978.2706799803</v>
      </c>
      <c r="AF21" s="153">
        <v>135.08643199999997</v>
      </c>
      <c r="AG21" s="154">
        <v>361783.07872511994</v>
      </c>
      <c r="AH21" s="153">
        <v>225.07429099999993</v>
      </c>
      <c r="AI21" s="154">
        <v>607606.05449777981</v>
      </c>
      <c r="AJ21" s="153">
        <v>525.17542000000003</v>
      </c>
      <c r="AK21" s="154">
        <v>1362919.4947214001</v>
      </c>
      <c r="AL21" s="153">
        <v>1113.5</v>
      </c>
      <c r="AM21" s="154">
        <v>2660986.625</v>
      </c>
      <c r="AN21" s="153">
        <v>1863.6149160000004</v>
      </c>
      <c r="AO21" s="154">
        <v>4428843.5755756814</v>
      </c>
      <c r="AP21" s="153">
        <v>339.68763700000005</v>
      </c>
      <c r="AQ21" s="154">
        <v>792087.02883297007</v>
      </c>
      <c r="AR21" s="153">
        <v>102.10501000000002</v>
      </c>
      <c r="AS21" s="154">
        <v>233780.65194610006</v>
      </c>
      <c r="AT21" s="153">
        <v>1377.100224</v>
      </c>
      <c r="AU21" s="154">
        <v>3145599.8736652797</v>
      </c>
      <c r="AV21" s="153">
        <v>714.25007500000004</v>
      </c>
      <c r="AW21" s="154">
        <v>1635618.3867485002</v>
      </c>
      <c r="AX21" s="153">
        <v>337.24996399999998</v>
      </c>
      <c r="AY21" s="154">
        <v>888019.62520767993</v>
      </c>
      <c r="AZ21" s="153">
        <v>1589.4942779999994</v>
      </c>
      <c r="BA21" s="154">
        <v>3805742.0447581788</v>
      </c>
      <c r="BB21" s="153">
        <v>1970.293246929418</v>
      </c>
      <c r="BC21" s="154">
        <v>4411072.8182931114</v>
      </c>
      <c r="BD21" s="153">
        <v>1675.1154370000002</v>
      </c>
      <c r="BE21" s="154">
        <v>3669005.3416611007</v>
      </c>
      <c r="BF21" s="153">
        <v>1542.4018720000001</v>
      </c>
      <c r="BG21" s="154">
        <v>3024048.53426192</v>
      </c>
      <c r="BH21" s="153">
        <v>818.41142900000023</v>
      </c>
      <c r="BI21" s="154">
        <v>1655801.8190385106</v>
      </c>
      <c r="BJ21" s="153">
        <v>465.45129592941817</v>
      </c>
      <c r="BK21" s="154">
        <v>937772.65298675455</v>
      </c>
      <c r="BL21" s="153">
        <v>862.24606200000028</v>
      </c>
      <c r="BM21" s="154">
        <v>1570667.4265392004</v>
      </c>
      <c r="BN21" s="153">
        <v>806.93165499999998</v>
      </c>
      <c r="BO21" s="154">
        <v>1551745.7269584839</v>
      </c>
      <c r="BP21" s="153">
        <v>346.7794219999999</v>
      </c>
      <c r="BQ21" s="154">
        <v>754113.46666963969</v>
      </c>
      <c r="BR21" s="153">
        <v>581.43060500941851</v>
      </c>
      <c r="BS21" s="154">
        <v>1304491.8910930813</v>
      </c>
      <c r="BT21" s="153">
        <v>1757.6529540000004</v>
      </c>
      <c r="BU21" s="154">
        <v>4501718.3223143406</v>
      </c>
      <c r="BV21" s="153">
        <v>1088.1223769999999</v>
      </c>
      <c r="BW21" s="154">
        <v>2348897.0465490292</v>
      </c>
      <c r="BX21" s="153">
        <v>531.922144</v>
      </c>
      <c r="BY21" s="154">
        <v>1022354.360768</v>
      </c>
      <c r="BZ21" s="153">
        <v>2415.4396710000001</v>
      </c>
      <c r="CA21" s="154">
        <v>4937714.1914717741</v>
      </c>
      <c r="CB21" s="153">
        <v>1182.0939836800001</v>
      </c>
      <c r="CC21" s="154">
        <v>2279774.5955818086</v>
      </c>
      <c r="CD21" s="153">
        <v>1476.11401789</v>
      </c>
      <c r="CE21" s="154">
        <v>2828913.4707254693</v>
      </c>
      <c r="CF21" s="153">
        <v>1073.5960020499999</v>
      </c>
      <c r="CG21" s="154">
        <v>1932354.7081297745</v>
      </c>
      <c r="CH21" s="153">
        <v>1355.1955567800001</v>
      </c>
      <c r="CI21" s="154">
        <v>2593817.1652971213</v>
      </c>
      <c r="CJ21" s="153">
        <v>626.06809942999996</v>
      </c>
      <c r="CK21" s="154">
        <v>1176676.210835702</v>
      </c>
      <c r="CL21" s="153">
        <v>0</v>
      </c>
      <c r="CM21" s="154">
        <v>0</v>
      </c>
      <c r="CN21" s="153">
        <v>1472.1412242700001</v>
      </c>
      <c r="CO21" s="154">
        <v>2819297.6585994768</v>
      </c>
      <c r="CP21" s="153">
        <v>1525.14078322</v>
      </c>
      <c r="CQ21" s="154">
        <v>2962890.9995614942</v>
      </c>
      <c r="CR21" s="153">
        <v>1023.08969856</v>
      </c>
      <c r="CS21" s="154">
        <v>1833448.3560984191</v>
      </c>
      <c r="CT21" s="153">
        <v>1177.5699683099999</v>
      </c>
      <c r="CU21" s="154">
        <v>2101491.365446026</v>
      </c>
      <c r="CV21" s="153">
        <v>974.72595342</v>
      </c>
      <c r="CW21" s="154">
        <v>1755013.5736517783</v>
      </c>
      <c r="CX21" s="153">
        <v>604.92715550000003</v>
      </c>
      <c r="CY21" s="154">
        <v>1069650.344169765</v>
      </c>
      <c r="CZ21" s="153">
        <v>1025.8687749999999</v>
      </c>
      <c r="DA21" s="154">
        <v>1879596.7695549999</v>
      </c>
      <c r="DB21" s="153">
        <v>152.38898399999999</v>
      </c>
      <c r="DC21" s="154">
        <v>293958.35013599996</v>
      </c>
      <c r="DD21" s="153">
        <v>1727.0454709999999</v>
      </c>
      <c r="DE21" s="154">
        <v>3306687.6110501499</v>
      </c>
      <c r="DF21" s="153">
        <v>1128.3537229999999</v>
      </c>
      <c r="DG21" s="154">
        <v>2174145.8040880896</v>
      </c>
      <c r="DH21" s="153">
        <v>2128.6798130000002</v>
      </c>
      <c r="DI21" s="154">
        <v>4183537.0100851604</v>
      </c>
      <c r="DJ21" s="153">
        <v>1139.6782209999999</v>
      </c>
      <c r="DK21" s="154">
        <v>2143951.27256299</v>
      </c>
      <c r="DL21" s="153">
        <v>77.424029000000004</v>
      </c>
      <c r="DM21" s="154">
        <v>157053.09434592002</v>
      </c>
      <c r="DN21" s="153">
        <v>1022.4442800000002</v>
      </c>
      <c r="DO21" s="154">
        <v>2446157.0421288004</v>
      </c>
      <c r="DP21" s="153">
        <v>2768.4853500000004</v>
      </c>
      <c r="DQ21" s="154">
        <v>7131756.6858675014</v>
      </c>
      <c r="DR21" s="153">
        <v>1574.348174</v>
      </c>
      <c r="DS21" s="154">
        <v>4069863.2080891402</v>
      </c>
      <c r="DT21" s="153">
        <v>2044.5742809999999</v>
      </c>
      <c r="DU21" s="154">
        <v>6383038.2308251401</v>
      </c>
      <c r="DV21" s="153">
        <v>1769.5758409999999</v>
      </c>
      <c r="DW21" s="154">
        <v>5573226.0239542695</v>
      </c>
      <c r="DX21" s="153">
        <v>3051.6102449999998</v>
      </c>
      <c r="DY21" s="154">
        <v>9223034.2239757497</v>
      </c>
      <c r="DZ21" s="153">
        <v>2407.5302140000003</v>
      </c>
      <c r="EA21" s="154">
        <v>7020358.1040240014</v>
      </c>
      <c r="EB21" s="153">
        <v>1316.5321530000001</v>
      </c>
      <c r="EC21" s="154">
        <v>3791546.7740323502</v>
      </c>
      <c r="ED21" s="153">
        <v>2819.0233079999998</v>
      </c>
      <c r="EE21" s="154">
        <v>8459071.4305486791</v>
      </c>
      <c r="EF21" s="153">
        <v>2363.2718348399999</v>
      </c>
      <c r="EG21" s="154">
        <v>6806790.0695795603</v>
      </c>
      <c r="EH21" s="153">
        <v>1200.0586590999999</v>
      </c>
      <c r="EI21" s="154">
        <v>3646090.2215971658</v>
      </c>
      <c r="EJ21" s="153">
        <v>2923.1771403399998</v>
      </c>
      <c r="EK21" s="177">
        <v>8597268.5921397638</v>
      </c>
      <c r="EL21" s="153">
        <v>2556.2857264499999</v>
      </c>
      <c r="EM21" s="177">
        <v>7627956.6077267993</v>
      </c>
      <c r="EN21" s="153">
        <v>2687.50536693</v>
      </c>
      <c r="EO21" s="177">
        <v>7471372.4202800775</v>
      </c>
      <c r="EP21" s="153">
        <v>2179.49396557</v>
      </c>
      <c r="EQ21" s="177">
        <v>6418805.8830605512</v>
      </c>
      <c r="ER21" s="404">
        <v>1705.0723790899999</v>
      </c>
      <c r="ES21" s="177">
        <v>5097450.2830798822</v>
      </c>
      <c r="ET21" s="404">
        <v>3162.5846962200003</v>
      </c>
      <c r="EU21" s="177">
        <v>10277609.616540946</v>
      </c>
      <c r="EV21" s="404">
        <v>2108.3822876300001</v>
      </c>
      <c r="EW21" s="177">
        <v>6727721.3768900726</v>
      </c>
      <c r="EX21" s="404">
        <v>1786.20933674</v>
      </c>
      <c r="EY21" s="177">
        <v>5710922.0777052306</v>
      </c>
      <c r="EZ21" s="404">
        <v>1879.2022783900002</v>
      </c>
      <c r="FA21" s="177">
        <v>6505817.0798089653</v>
      </c>
      <c r="FB21" s="404">
        <v>2034.1781043600001</v>
      </c>
      <c r="FC21" s="177">
        <v>6666286.4329223307</v>
      </c>
      <c r="FD21" s="404">
        <v>2944.66563288</v>
      </c>
      <c r="FE21" s="177">
        <v>11969506.311186953</v>
      </c>
      <c r="FF21" s="404">
        <v>1586.5531293800002</v>
      </c>
      <c r="FG21" s="177">
        <v>5963710.423557776</v>
      </c>
      <c r="FH21" s="404">
        <v>495.51621954999996</v>
      </c>
      <c r="FI21" s="177">
        <v>1922077.6846612769</v>
      </c>
      <c r="FJ21" s="404">
        <v>3206.0639623810439</v>
      </c>
      <c r="FK21" s="177">
        <v>11004814.550872933</v>
      </c>
      <c r="FL21" s="404">
        <v>905.05993712461805</v>
      </c>
      <c r="FM21" s="177">
        <v>3382127.5296403561</v>
      </c>
      <c r="FN21" s="404">
        <v>1804.7119306241229</v>
      </c>
      <c r="FO21" s="177">
        <v>6779707.1684177238</v>
      </c>
      <c r="FP21" s="404">
        <v>4028.4847073639717</v>
      </c>
      <c r="FQ21" s="177">
        <v>15447949.737634474</v>
      </c>
      <c r="FR21" s="404">
        <v>1583.8396293300002</v>
      </c>
      <c r="FS21" s="177">
        <v>6305518.9787034234</v>
      </c>
      <c r="FT21" s="404">
        <v>870.95651782122809</v>
      </c>
      <c r="FU21" s="177">
        <v>3264475.6722716363</v>
      </c>
      <c r="FV21" s="404">
        <v>909.71171274815515</v>
      </c>
      <c r="FW21" s="177">
        <v>3754807.8030166281</v>
      </c>
      <c r="FX21" s="404">
        <v>1162.6947423600629</v>
      </c>
      <c r="FY21" s="177">
        <v>5269413.9610077702</v>
      </c>
      <c r="FZ21" s="404">
        <v>2372.2011886099999</v>
      </c>
      <c r="GA21" s="177">
        <v>11410762.157451821</v>
      </c>
      <c r="GB21" s="404">
        <v>2676.6952276000002</v>
      </c>
      <c r="GC21" s="177">
        <v>12385791.525816655</v>
      </c>
      <c r="GD21" s="404">
        <v>1711.7900856000001</v>
      </c>
      <c r="GE21" s="177">
        <v>7174591.5499735679</v>
      </c>
      <c r="GF21" s="404">
        <v>1923.9496707999999</v>
      </c>
      <c r="GG21" s="177">
        <v>7799230.2175022084</v>
      </c>
    </row>
    <row r="22" spans="1:189" x14ac:dyDescent="0.3">
      <c r="A22" s="178"/>
      <c r="B22" s="49" t="s">
        <v>4</v>
      </c>
      <c r="C22" s="56" t="s">
        <v>38</v>
      </c>
      <c r="D22" s="153">
        <v>33.700000000000003</v>
      </c>
      <c r="E22" s="154">
        <v>33879.621000000006</v>
      </c>
      <c r="F22" s="153">
        <v>83.798361000000028</v>
      </c>
      <c r="G22" s="154">
        <v>108399.88382238003</v>
      </c>
      <c r="H22" s="153">
        <v>193.89836100000002</v>
      </c>
      <c r="I22" s="154">
        <v>299012.60148171004</v>
      </c>
      <c r="J22" s="153">
        <v>471.19836100000003</v>
      </c>
      <c r="K22" s="154">
        <v>882917.35289097007</v>
      </c>
      <c r="L22" s="153">
        <v>1246.1983610000002</v>
      </c>
      <c r="M22" s="154">
        <v>2778000.4623739803</v>
      </c>
      <c r="N22" s="153">
        <v>1442.6883610000007</v>
      </c>
      <c r="O22" s="154">
        <v>3305458.7189559811</v>
      </c>
      <c r="P22" s="153">
        <v>1292.9683610000006</v>
      </c>
      <c r="Q22" s="154">
        <v>2923698.8469440313</v>
      </c>
      <c r="R22" s="153">
        <v>1257.4022280000006</v>
      </c>
      <c r="S22" s="154">
        <v>3016281.6125709615</v>
      </c>
      <c r="T22" s="153">
        <v>1257.0322280000005</v>
      </c>
      <c r="U22" s="154">
        <v>3554987.7033622414</v>
      </c>
      <c r="V22" s="153">
        <v>1114.7847280000005</v>
      </c>
      <c r="W22" s="154">
        <v>3193624.1409271215</v>
      </c>
      <c r="X22" s="153">
        <v>1099.7717280000004</v>
      </c>
      <c r="Y22" s="154">
        <v>3253399.714356001</v>
      </c>
      <c r="Z22" s="153">
        <v>1089.4461280000005</v>
      </c>
      <c r="AA22" s="154">
        <v>3069318.3653369616</v>
      </c>
      <c r="AB22" s="153">
        <v>1071.9723610000001</v>
      </c>
      <c r="AC22" s="154">
        <v>3097346.2201497899</v>
      </c>
      <c r="AD22" s="153">
        <v>1066.7949479600009</v>
      </c>
      <c r="AE22" s="154">
        <v>2963780.3923719539</v>
      </c>
      <c r="AF22" s="153">
        <v>1025.1662089300007</v>
      </c>
      <c r="AG22" s="154">
        <v>2745559.1341079706</v>
      </c>
      <c r="AH22" s="153">
        <v>1061.9884692401288</v>
      </c>
      <c r="AI22" s="154">
        <v>2866922.8317912668</v>
      </c>
      <c r="AJ22" s="153">
        <v>1072.8451806181008</v>
      </c>
      <c r="AK22" s="154">
        <v>2784215.6273846766</v>
      </c>
      <c r="AL22" s="153">
        <v>1136.9058798841008</v>
      </c>
      <c r="AM22" s="154">
        <v>2716920.8264530301</v>
      </c>
      <c r="AN22" s="153">
        <v>1192.7255414541005</v>
      </c>
      <c r="AO22" s="154">
        <v>2834488.394754841</v>
      </c>
      <c r="AP22" s="153">
        <v>1197.1318374141006</v>
      </c>
      <c r="AQ22" s="154">
        <v>2791483.9898005738</v>
      </c>
      <c r="AR22" s="153">
        <v>1254.1026356741006</v>
      </c>
      <c r="AS22" s="154">
        <v>2871405.9356657779</v>
      </c>
      <c r="AT22" s="153">
        <v>1389.3135994941008</v>
      </c>
      <c r="AU22" s="154">
        <v>3173497.9102364145</v>
      </c>
      <c r="AV22" s="153">
        <v>1452.428945054101</v>
      </c>
      <c r="AW22" s="154">
        <v>3326033.2355949902</v>
      </c>
      <c r="AX22" s="153">
        <v>1595.6255788041008</v>
      </c>
      <c r="AY22" s="154">
        <v>4201473.6240606541</v>
      </c>
      <c r="AZ22" s="153">
        <v>1780.1420351641009</v>
      </c>
      <c r="BA22" s="154">
        <v>4262211.8762137583</v>
      </c>
      <c r="BB22" s="153">
        <v>1901.7717464341008</v>
      </c>
      <c r="BC22" s="154">
        <v>4257667.5681992006</v>
      </c>
      <c r="BD22" s="153">
        <v>1963.0803517841009</v>
      </c>
      <c r="BE22" s="154">
        <v>4299734.8945127167</v>
      </c>
      <c r="BF22" s="153">
        <v>2043.5925919241008</v>
      </c>
      <c r="BG22" s="154">
        <v>4006688.0716523109</v>
      </c>
      <c r="BH22" s="153">
        <v>2200.1457274426944</v>
      </c>
      <c r="BI22" s="154">
        <v>4451312.8343047854</v>
      </c>
      <c r="BJ22" s="153">
        <v>2262.4925480626944</v>
      </c>
      <c r="BK22" s="154">
        <v>4558379.4861347945</v>
      </c>
      <c r="BL22" s="153">
        <v>1025.8109780626944</v>
      </c>
      <c r="BM22" s="154">
        <v>1868617.2776390039</v>
      </c>
      <c r="BN22" s="153">
        <v>1103.3738533326946</v>
      </c>
      <c r="BO22" s="154">
        <v>2121810.0089861089</v>
      </c>
      <c r="BP22" s="153">
        <v>1228.9675185726944</v>
      </c>
      <c r="BQ22" s="154">
        <v>2672537.3452385524</v>
      </c>
      <c r="BR22" s="153">
        <v>1346.3806370826946</v>
      </c>
      <c r="BS22" s="154">
        <v>3020726.1335523631</v>
      </c>
      <c r="BT22" s="153">
        <v>930.07556337269466</v>
      </c>
      <c r="BU22" s="154">
        <v>2382118.8336657793</v>
      </c>
      <c r="BV22" s="153">
        <v>910.05841520269473</v>
      </c>
      <c r="BW22" s="154">
        <v>1964515.7280472873</v>
      </c>
      <c r="BX22" s="153">
        <v>923.02494760269462</v>
      </c>
      <c r="BY22" s="154">
        <v>1774053.949292379</v>
      </c>
      <c r="BZ22" s="153">
        <v>948.96466247269461</v>
      </c>
      <c r="CA22" s="154">
        <v>1939902.0134320904</v>
      </c>
      <c r="CB22" s="153">
        <v>745.67101361269454</v>
      </c>
      <c r="CC22" s="154">
        <v>1438093.6346565043</v>
      </c>
      <c r="CD22" s="153">
        <v>771.80583367269446</v>
      </c>
      <c r="CE22" s="154">
        <v>1479135.008000372</v>
      </c>
      <c r="CF22" s="153">
        <v>771.17769431269437</v>
      </c>
      <c r="CG22" s="154">
        <v>1388035.0202164755</v>
      </c>
      <c r="CH22" s="153">
        <v>983.09609683000008</v>
      </c>
      <c r="CI22" s="154">
        <v>1881626.248209588</v>
      </c>
      <c r="CJ22" s="153">
        <v>984.55684294000014</v>
      </c>
      <c r="CK22" s="154">
        <v>1850445.0496004422</v>
      </c>
      <c r="CL22" s="153">
        <v>1006.6693826400001</v>
      </c>
      <c r="CM22" s="154">
        <v>1792032.5682004227</v>
      </c>
      <c r="CN22" s="153">
        <v>1050.3348601100001</v>
      </c>
      <c r="CO22" s="154">
        <v>2011496.2905966612</v>
      </c>
      <c r="CP22" s="153">
        <v>1077.63537784</v>
      </c>
      <c r="CQ22" s="154">
        <v>2093522.2485297681</v>
      </c>
      <c r="CR22" s="153">
        <v>1040.1726901900001</v>
      </c>
      <c r="CS22" s="154">
        <v>1864062.2729087935</v>
      </c>
      <c r="CT22" s="153">
        <v>1017.9561656100001</v>
      </c>
      <c r="CU22" s="154">
        <v>1816644.5731476061</v>
      </c>
      <c r="CV22" s="153">
        <v>1019.7847560000001</v>
      </c>
      <c r="CW22" s="154">
        <v>1836142.8488731203</v>
      </c>
      <c r="CX22" s="153">
        <v>980.06398600000011</v>
      </c>
      <c r="CY22" s="154">
        <v>1732978.5419647803</v>
      </c>
      <c r="CZ22" s="153">
        <v>935.57649420000018</v>
      </c>
      <c r="DA22" s="154">
        <v>1714163.2526732404</v>
      </c>
      <c r="DB22" s="153">
        <v>932.27187559000015</v>
      </c>
      <c r="DC22" s="154">
        <v>1798352.4480131103</v>
      </c>
      <c r="DD22" s="153">
        <v>935.58240625000008</v>
      </c>
      <c r="DE22" s="154">
        <v>1791312.8541265628</v>
      </c>
      <c r="DF22" s="153">
        <v>858.11968256</v>
      </c>
      <c r="DG22" s="154">
        <v>1653450.7479470847</v>
      </c>
      <c r="DH22" s="153">
        <v>850.51655860000017</v>
      </c>
      <c r="DI22" s="154">
        <v>1671537.2029477523</v>
      </c>
      <c r="DJ22" s="153">
        <v>846.87205469539583</v>
      </c>
      <c r="DK22" s="154">
        <v>1593127.2405724318</v>
      </c>
      <c r="DL22" s="153">
        <v>773.50684224999998</v>
      </c>
      <c r="DM22" s="154">
        <v>1569043.1593672801</v>
      </c>
      <c r="DN22" s="153">
        <v>565.44633653000005</v>
      </c>
      <c r="DO22" s="154">
        <v>1352807.7422945639</v>
      </c>
      <c r="DP22" s="153">
        <v>518.74255323000011</v>
      </c>
      <c r="DQ22" s="154">
        <v>1336306.7542481418</v>
      </c>
      <c r="DR22" s="153">
        <v>464.40773719000003</v>
      </c>
      <c r="DS22" s="154">
        <v>1200545.0854872412</v>
      </c>
      <c r="DT22" s="153">
        <v>450.70505849</v>
      </c>
      <c r="DU22" s="154">
        <v>1407074.1503022707</v>
      </c>
      <c r="DV22" s="153">
        <v>448.99065994000006</v>
      </c>
      <c r="DW22" s="154">
        <v>1414082.613761232</v>
      </c>
      <c r="DX22" s="153">
        <v>407.23359869000001</v>
      </c>
      <c r="DY22" s="154">
        <v>1230802.4670007215</v>
      </c>
      <c r="DZ22" s="153">
        <v>400.12086270999998</v>
      </c>
      <c r="EA22" s="154">
        <v>1166752.4356623599</v>
      </c>
      <c r="EB22" s="153">
        <v>340.68054777000003</v>
      </c>
      <c r="EC22" s="154">
        <v>981142.94355021149</v>
      </c>
      <c r="ED22" s="153">
        <v>340.63623250000001</v>
      </c>
      <c r="EE22" s="154">
        <v>1022150.5492250751</v>
      </c>
      <c r="EF22" s="153">
        <v>276.35217699999998</v>
      </c>
      <c r="EG22" s="154">
        <v>795960.59428247984</v>
      </c>
      <c r="EH22" s="153">
        <v>276.35217699999998</v>
      </c>
      <c r="EI22" s="154">
        <v>839629.76529202005</v>
      </c>
      <c r="EJ22" s="153">
        <v>275.57728410999999</v>
      </c>
      <c r="EK22" s="177">
        <v>810492.08297739772</v>
      </c>
      <c r="EL22" s="153">
        <v>226.69</v>
      </c>
      <c r="EM22" s="177">
        <v>676442.96</v>
      </c>
      <c r="EN22" s="153">
        <v>211.029</v>
      </c>
      <c r="EO22" s="177">
        <v>586669.06115999992</v>
      </c>
      <c r="EP22" s="153">
        <v>208.041</v>
      </c>
      <c r="EQ22" s="177">
        <v>612699.46869000001</v>
      </c>
      <c r="ER22" s="404">
        <v>160.19300000000001</v>
      </c>
      <c r="ES22" s="177">
        <v>478909.78894</v>
      </c>
      <c r="ET22" s="404">
        <v>116.86499999999999</v>
      </c>
      <c r="EU22" s="177">
        <v>379782.03375</v>
      </c>
      <c r="EV22" s="404">
        <v>51.079000000000001</v>
      </c>
      <c r="EW22" s="177">
        <v>162990.02426000001</v>
      </c>
      <c r="EX22" s="404">
        <v>18.315999999999999</v>
      </c>
      <c r="EY22" s="177">
        <v>58560.464679999997</v>
      </c>
      <c r="EZ22" s="404">
        <v>18.436</v>
      </c>
      <c r="FA22" s="177">
        <v>63825.616360000007</v>
      </c>
      <c r="FB22" s="404">
        <v>1.2470000000000001</v>
      </c>
      <c r="FC22" s="177">
        <v>4086.5935800000002</v>
      </c>
      <c r="FD22" s="404">
        <v>5.8999999999999997E-2</v>
      </c>
      <c r="FE22" s="177">
        <v>239.82378999999997</v>
      </c>
      <c r="FF22" s="404">
        <v>5.9603929999999999E-2</v>
      </c>
      <c r="FG22" s="177">
        <v>224.04580851629999</v>
      </c>
      <c r="FH22" s="404">
        <v>5.9603929999999999E-2</v>
      </c>
      <c r="FI22" s="177">
        <v>231.20006823419999</v>
      </c>
      <c r="FJ22" s="404">
        <v>5.9603929999999999E-2</v>
      </c>
      <c r="FK22" s="177">
        <v>204.590489725</v>
      </c>
      <c r="FL22" s="404">
        <v>5.8999999999999997E-2</v>
      </c>
      <c r="FM22" s="177">
        <v>220.47768999999997</v>
      </c>
      <c r="FN22" s="404">
        <v>0</v>
      </c>
      <c r="FO22" s="177">
        <v>0</v>
      </c>
      <c r="FP22" s="404">
        <v>0</v>
      </c>
      <c r="FQ22" s="177">
        <v>0</v>
      </c>
      <c r="FR22" s="404">
        <v>0</v>
      </c>
      <c r="FS22" s="177">
        <v>0</v>
      </c>
      <c r="FT22" s="404">
        <v>0</v>
      </c>
      <c r="FU22" s="177">
        <v>0</v>
      </c>
      <c r="FV22" s="404">
        <v>0</v>
      </c>
      <c r="FW22" s="177">
        <v>0</v>
      </c>
      <c r="FX22" s="404">
        <v>0</v>
      </c>
      <c r="FY22" s="177">
        <v>0</v>
      </c>
      <c r="FZ22" s="404">
        <v>0</v>
      </c>
      <c r="GA22" s="177">
        <v>0</v>
      </c>
      <c r="GB22" s="404">
        <v>0</v>
      </c>
      <c r="GC22" s="177">
        <v>0</v>
      </c>
      <c r="GD22" s="404">
        <v>0</v>
      </c>
      <c r="GE22" s="177">
        <v>0</v>
      </c>
      <c r="GF22" s="404">
        <v>0</v>
      </c>
      <c r="GG22" s="177">
        <v>0</v>
      </c>
    </row>
    <row r="23" spans="1:189" s="18" customFormat="1" x14ac:dyDescent="0.3">
      <c r="A23" s="175"/>
      <c r="B23" s="48" t="s">
        <v>4</v>
      </c>
      <c r="C23" s="55" t="s">
        <v>52</v>
      </c>
      <c r="D23" s="153"/>
      <c r="E23" s="154"/>
      <c r="F23" s="153"/>
      <c r="G23" s="154"/>
      <c r="H23" s="153"/>
      <c r="I23" s="154"/>
      <c r="J23" s="153"/>
      <c r="K23" s="154"/>
      <c r="L23" s="153"/>
      <c r="M23" s="154"/>
      <c r="N23" s="153"/>
      <c r="O23" s="154"/>
      <c r="P23" s="153"/>
      <c r="Q23" s="154"/>
      <c r="R23" s="153"/>
      <c r="S23" s="154"/>
      <c r="T23" s="153"/>
      <c r="U23" s="154"/>
      <c r="V23" s="153"/>
      <c r="W23" s="154"/>
      <c r="X23" s="153"/>
      <c r="Y23" s="154"/>
      <c r="Z23" s="153"/>
      <c r="AA23" s="154"/>
      <c r="AB23" s="153"/>
      <c r="AC23" s="154"/>
      <c r="AD23" s="153"/>
      <c r="AE23" s="154"/>
      <c r="AF23" s="153"/>
      <c r="AG23" s="154"/>
      <c r="AH23" s="153"/>
      <c r="AI23" s="154"/>
      <c r="AJ23" s="153"/>
      <c r="AK23" s="154"/>
      <c r="AL23" s="153"/>
      <c r="AM23" s="154"/>
      <c r="AN23" s="153"/>
      <c r="AO23" s="154"/>
      <c r="AP23" s="153"/>
      <c r="AQ23" s="154"/>
      <c r="AR23" s="153"/>
      <c r="AS23" s="154"/>
      <c r="AT23" s="153"/>
      <c r="AU23" s="154"/>
      <c r="AV23" s="153"/>
      <c r="AW23" s="154"/>
      <c r="AX23" s="153"/>
      <c r="AY23" s="154"/>
      <c r="AZ23" s="153"/>
      <c r="BA23" s="154"/>
      <c r="BB23" s="153"/>
      <c r="BC23" s="154"/>
      <c r="BD23" s="153"/>
      <c r="BE23" s="154"/>
      <c r="BF23" s="153"/>
      <c r="BG23" s="154"/>
      <c r="BH23" s="153"/>
      <c r="BI23" s="154"/>
      <c r="BJ23" s="153"/>
      <c r="BK23" s="154"/>
      <c r="BL23" s="153"/>
      <c r="BM23" s="154"/>
      <c r="BN23" s="153"/>
      <c r="BO23" s="154"/>
      <c r="BP23" s="153"/>
      <c r="BQ23" s="154"/>
      <c r="BR23" s="153"/>
      <c r="BS23" s="154"/>
      <c r="BT23" s="153"/>
      <c r="BU23" s="154"/>
      <c r="BV23" s="153"/>
      <c r="BW23" s="154"/>
      <c r="BX23" s="153"/>
      <c r="BY23" s="154"/>
      <c r="BZ23" s="153"/>
      <c r="CA23" s="154"/>
      <c r="CB23" s="153"/>
      <c r="CC23" s="154"/>
      <c r="CD23" s="153"/>
      <c r="CE23" s="154"/>
      <c r="CF23" s="153"/>
      <c r="CG23" s="154"/>
      <c r="CH23" s="153"/>
      <c r="CI23" s="154"/>
      <c r="CJ23" s="153"/>
      <c r="CK23" s="154"/>
      <c r="CL23" s="153"/>
      <c r="CM23" s="154"/>
      <c r="CN23" s="153"/>
      <c r="CO23" s="154"/>
      <c r="CP23" s="153"/>
      <c r="CQ23" s="154"/>
      <c r="CR23" s="153"/>
      <c r="CS23" s="154"/>
      <c r="CT23" s="153"/>
      <c r="CU23" s="154"/>
      <c r="CV23" s="153">
        <v>569.73747515999992</v>
      </c>
      <c r="CW23" s="154">
        <v>1025823.7187750831</v>
      </c>
      <c r="CX23" s="153">
        <v>820.34451902000001</v>
      </c>
      <c r="CY23" s="154">
        <v>1450557.7888667346</v>
      </c>
      <c r="CZ23" s="153">
        <v>1098.77170523</v>
      </c>
      <c r="DA23" s="154">
        <v>2013169.5183224059</v>
      </c>
      <c r="DB23" s="153">
        <v>1249.2613207300001</v>
      </c>
      <c r="DC23" s="154">
        <v>2409825.0876881704</v>
      </c>
      <c r="DD23" s="153">
        <v>1414.3094851400001</v>
      </c>
      <c r="DE23" s="154">
        <v>2707907.6557233012</v>
      </c>
      <c r="DF23" s="153">
        <v>1646.7600265799999</v>
      </c>
      <c r="DG23" s="154">
        <v>3173026.622015141</v>
      </c>
      <c r="DH23" s="153">
        <v>1905.3504629400002</v>
      </c>
      <c r="DI23" s="154">
        <v>3744623.371825241</v>
      </c>
      <c r="DJ23" s="153">
        <v>2111.1593008899999</v>
      </c>
      <c r="DK23" s="154">
        <v>3971491.7652412592</v>
      </c>
      <c r="DL23" s="153">
        <v>2323.3407557600003</v>
      </c>
      <c r="DM23" s="154">
        <v>4712850.2562440457</v>
      </c>
      <c r="DN23" s="153">
        <v>2504.9254550500004</v>
      </c>
      <c r="DO23" s="154">
        <v>5992933.9541889243</v>
      </c>
      <c r="DP23" s="153">
        <v>2508.7245096500001</v>
      </c>
      <c r="DQ23" s="154">
        <v>6462599.7730838833</v>
      </c>
      <c r="DR23" s="153">
        <v>2835.9251210000002</v>
      </c>
      <c r="DS23" s="154">
        <v>7331178.389548311</v>
      </c>
      <c r="DT23" s="153">
        <v>2976.4001629999998</v>
      </c>
      <c r="DU23" s="154">
        <v>9292142.7248762194</v>
      </c>
      <c r="DV23" s="153">
        <v>3090.068276</v>
      </c>
      <c r="DW23" s="154">
        <v>9732077.3332137186</v>
      </c>
      <c r="DX23" s="153">
        <v>3275.5870209999998</v>
      </c>
      <c r="DY23" s="154">
        <v>9899970.4329193495</v>
      </c>
      <c r="DZ23" s="153">
        <v>3377.001366</v>
      </c>
      <c r="EA23" s="154">
        <v>9847335.9832559992</v>
      </c>
      <c r="EB23" s="153">
        <v>3485.563979</v>
      </c>
      <c r="EC23" s="154">
        <v>10038249.98132105</v>
      </c>
      <c r="ED23" s="153">
        <v>3467.8</v>
      </c>
      <c r="EE23" s="154">
        <v>10405862.138</v>
      </c>
      <c r="EF23" s="153">
        <v>3595.971</v>
      </c>
      <c r="EG23" s="154">
        <v>10357259.513039999</v>
      </c>
      <c r="EH23" s="153">
        <v>3644.366</v>
      </c>
      <c r="EI23" s="154">
        <v>11072531.443160001</v>
      </c>
      <c r="EJ23" s="153">
        <v>3685.1949589999999</v>
      </c>
      <c r="EK23" s="177">
        <v>10838416.338066131</v>
      </c>
      <c r="EL23" s="153">
        <v>3694.163</v>
      </c>
      <c r="EM23" s="177">
        <v>11023382.392000001</v>
      </c>
      <c r="EN23" s="153">
        <v>3678.2</v>
      </c>
      <c r="EO23" s="177">
        <v>10225543.127999999</v>
      </c>
      <c r="EP23" s="153">
        <v>3703.3</v>
      </c>
      <c r="EQ23" s="177">
        <v>10906551.797</v>
      </c>
      <c r="ER23" s="404">
        <v>3699.9779822699993</v>
      </c>
      <c r="ES23" s="177">
        <v>11061380.176234744</v>
      </c>
      <c r="ET23" s="404">
        <v>3139.6874189499995</v>
      </c>
      <c r="EU23" s="177">
        <v>10203199.18973276</v>
      </c>
      <c r="EV23" s="404">
        <v>3228.4533615800001</v>
      </c>
      <c r="EW23" s="177">
        <v>10301800.969600085</v>
      </c>
      <c r="EX23" s="404">
        <v>3418.0743637199998</v>
      </c>
      <c r="EY23" s="177">
        <v>10928369.897916496</v>
      </c>
      <c r="EZ23" s="404">
        <v>3447.86982988</v>
      </c>
      <c r="FA23" s="177">
        <v>11936559.82974286</v>
      </c>
      <c r="FB23" s="404">
        <v>3575.7500630700001</v>
      </c>
      <c r="FC23" s="177">
        <v>11718233.56168922</v>
      </c>
      <c r="FD23" s="404">
        <v>3658.41806404</v>
      </c>
      <c r="FE23" s="177">
        <v>14870774.330890432</v>
      </c>
      <c r="FF23" s="404">
        <v>3861.8175641900011</v>
      </c>
      <c r="FG23" s="177">
        <v>14516224.660209436</v>
      </c>
      <c r="FH23" s="404">
        <v>3922.4305573799998</v>
      </c>
      <c r="FI23" s="177">
        <v>15214872.786243577</v>
      </c>
      <c r="FJ23" s="404">
        <v>4005.5051628400006</v>
      </c>
      <c r="FK23" s="177">
        <v>13748896.471448302</v>
      </c>
      <c r="FL23" s="404">
        <v>4005.9669796800003</v>
      </c>
      <c r="FM23" s="177">
        <v>14969938.06603599</v>
      </c>
      <c r="FN23" s="404">
        <v>3660.724462189999</v>
      </c>
      <c r="FO23" s="177">
        <v>13752133.765375303</v>
      </c>
      <c r="FP23" s="404">
        <v>3670.4166460500001</v>
      </c>
      <c r="FQ23" s="177">
        <v>14074873.304275014</v>
      </c>
      <c r="FR23" s="404">
        <v>3690.0039199299999</v>
      </c>
      <c r="FS23" s="177">
        <v>14690496.005868519</v>
      </c>
      <c r="FT23" s="404">
        <v>3665.8070385200008</v>
      </c>
      <c r="FU23" s="177">
        <v>13739994.65142874</v>
      </c>
      <c r="FV23" s="404">
        <v>3646.59411335</v>
      </c>
      <c r="FW23" s="177">
        <v>15051207.805028725</v>
      </c>
      <c r="FX23" s="404">
        <v>3627.7840242699999</v>
      </c>
      <c r="FY23" s="177">
        <v>16441371.142873337</v>
      </c>
      <c r="FZ23" s="404">
        <v>3641.3844941299999</v>
      </c>
      <c r="GA23" s="177">
        <v>17515787.693664126</v>
      </c>
      <c r="GB23" s="404">
        <v>3678.8866926000001</v>
      </c>
      <c r="GC23" s="177">
        <v>17023202.026067205</v>
      </c>
      <c r="GD23" s="404">
        <v>4114.06846563</v>
      </c>
      <c r="GE23" s="177">
        <v>17243212.878625706</v>
      </c>
      <c r="GF23" s="404">
        <v>4111.0793064600002</v>
      </c>
      <c r="GG23" s="177">
        <v>16665328.849355292</v>
      </c>
    </row>
    <row r="24" spans="1:189" s="54" customFormat="1" x14ac:dyDescent="0.3">
      <c r="A24" s="175"/>
      <c r="B24" s="48" t="s">
        <v>4</v>
      </c>
      <c r="C24" s="55" t="s">
        <v>49</v>
      </c>
      <c r="D24" s="155">
        <v>83.37</v>
      </c>
      <c r="E24" s="158">
        <v>83814.362100000013</v>
      </c>
      <c r="F24" s="155">
        <v>116.67</v>
      </c>
      <c r="G24" s="158">
        <v>150921.9786</v>
      </c>
      <c r="H24" s="155">
        <v>164.07000000000002</v>
      </c>
      <c r="I24" s="158">
        <v>253013.98770000003</v>
      </c>
      <c r="J24" s="155">
        <v>192.47000000000003</v>
      </c>
      <c r="K24" s="158">
        <v>360644.51190000004</v>
      </c>
      <c r="L24" s="155">
        <v>87</v>
      </c>
      <c r="M24" s="158">
        <v>193938.65999999997</v>
      </c>
      <c r="N24" s="155">
        <v>169.6</v>
      </c>
      <c r="O24" s="158">
        <v>388584.12799999997</v>
      </c>
      <c r="P24" s="155">
        <v>383.6</v>
      </c>
      <c r="Q24" s="158">
        <v>867407.8280000001</v>
      </c>
      <c r="R24" s="155">
        <v>464.90000000000003</v>
      </c>
      <c r="S24" s="158">
        <v>1115211.4180000001</v>
      </c>
      <c r="T24" s="155">
        <v>280.70000000000005</v>
      </c>
      <c r="U24" s="158">
        <v>793842.0560000001</v>
      </c>
      <c r="V24" s="155">
        <v>249.39999999999998</v>
      </c>
      <c r="W24" s="158">
        <v>714478.62599999993</v>
      </c>
      <c r="X24" s="155">
        <v>393</v>
      </c>
      <c r="Y24" s="158">
        <v>1162592.25</v>
      </c>
      <c r="Z24" s="155">
        <v>526.6</v>
      </c>
      <c r="AA24" s="158">
        <v>1483600.7120000001</v>
      </c>
      <c r="AB24" s="155">
        <v>664.32313647999968</v>
      </c>
      <c r="AC24" s="158">
        <v>1919488.6273139461</v>
      </c>
      <c r="AD24" s="155">
        <v>609.5</v>
      </c>
      <c r="AE24" s="158">
        <v>1693318.9950000001</v>
      </c>
      <c r="AF24" s="155">
        <v>919.47484076000023</v>
      </c>
      <c r="AG24" s="158">
        <v>2462500.739529802</v>
      </c>
      <c r="AH24" s="155">
        <v>1145.6306568787613</v>
      </c>
      <c r="AI24" s="158">
        <v>3092721.6086967662</v>
      </c>
      <c r="AJ24" s="155">
        <v>1369.5617137564475</v>
      </c>
      <c r="AK24" s="158">
        <v>3554245.4726893199</v>
      </c>
      <c r="AL24" s="155">
        <v>789.18999999999994</v>
      </c>
      <c r="AM24" s="158">
        <v>1885966.8024999998</v>
      </c>
      <c r="AN24" s="155">
        <v>1055.1008775630978</v>
      </c>
      <c r="AO24" s="158">
        <v>2507426.1335111507</v>
      </c>
      <c r="AP24" s="155">
        <v>1099.0568072008518</v>
      </c>
      <c r="AQ24" s="158">
        <v>2562791.6535990182</v>
      </c>
      <c r="AR24" s="155">
        <v>1220.9457109779366</v>
      </c>
      <c r="AS24" s="158">
        <v>2795489.5093121938</v>
      </c>
      <c r="AT24" s="155">
        <v>1173.94</v>
      </c>
      <c r="AU24" s="158">
        <v>2681537.2267999998</v>
      </c>
      <c r="AV24" s="155">
        <v>1676.0322503522789</v>
      </c>
      <c r="AW24" s="158">
        <v>3838080.3326617116</v>
      </c>
      <c r="AX24" s="155">
        <v>2131.1317202429946</v>
      </c>
      <c r="AY24" s="158">
        <v>5611525.5552062336</v>
      </c>
      <c r="AZ24" s="155">
        <v>2260.3711398521436</v>
      </c>
      <c r="BA24" s="158">
        <v>5412029.2238593856</v>
      </c>
      <c r="BB24" s="155">
        <v>1892.54</v>
      </c>
      <c r="BC24" s="158">
        <v>4236999.6266000001</v>
      </c>
      <c r="BD24" s="155">
        <v>2395.1600697569193</v>
      </c>
      <c r="BE24" s="158">
        <v>5246119.1007885803</v>
      </c>
      <c r="BF24" s="155">
        <v>3386.3200937274314</v>
      </c>
      <c r="BG24" s="158">
        <v>6639253.0389629388</v>
      </c>
      <c r="BH24" s="155">
        <v>3530.3673585208717</v>
      </c>
      <c r="BI24" s="158">
        <v>7142603.9360858425</v>
      </c>
      <c r="BJ24" s="155">
        <v>3681.0400000000004</v>
      </c>
      <c r="BK24" s="158">
        <v>7416412.1504000006</v>
      </c>
      <c r="BL24" s="155">
        <v>11.424327246665598</v>
      </c>
      <c r="BM24" s="158">
        <v>20810.554512526054</v>
      </c>
      <c r="BN24" s="155">
        <v>92.534580788531457</v>
      </c>
      <c r="BO24" s="158">
        <v>177945.85135527779</v>
      </c>
      <c r="BP24" s="155">
        <v>86.892745835447386</v>
      </c>
      <c r="BQ24" s="158">
        <v>188958.70294868058</v>
      </c>
      <c r="BR24" s="155">
        <v>186.49565415369375</v>
      </c>
      <c r="BS24" s="158">
        <v>418419.78470268578</v>
      </c>
      <c r="BT24" s="155">
        <v>280.9519155954149</v>
      </c>
      <c r="BU24" s="158">
        <v>719576.85574213264</v>
      </c>
      <c r="BV24" s="155">
        <v>264.47222435856338</v>
      </c>
      <c r="BW24" s="158">
        <v>570908.23589420749</v>
      </c>
      <c r="BX24" s="155">
        <v>689.09897934731714</v>
      </c>
      <c r="BY24" s="158">
        <v>1324448.2383055435</v>
      </c>
      <c r="BZ24" s="155">
        <v>655.09274167949013</v>
      </c>
      <c r="CA24" s="158">
        <v>1339160.222528684</v>
      </c>
      <c r="CB24" s="155">
        <v>562.1150635913458</v>
      </c>
      <c r="CC24" s="158">
        <v>1084089.4712787163</v>
      </c>
      <c r="CD24" s="155">
        <v>524.56472293092702</v>
      </c>
      <c r="CE24" s="158">
        <v>1005307.3089082044</v>
      </c>
      <c r="CF24" s="155">
        <v>524.56472293092702</v>
      </c>
      <c r="CG24" s="158">
        <v>944158.79915614624</v>
      </c>
      <c r="CH24" s="155">
        <v>102.46272190610034</v>
      </c>
      <c r="CI24" s="158">
        <v>196111.59847261288</v>
      </c>
      <c r="CJ24" s="155">
        <v>356.97563996637371</v>
      </c>
      <c r="CK24" s="158">
        <v>670925.00604760041</v>
      </c>
      <c r="CL24" s="155">
        <v>309.37590786989608</v>
      </c>
      <c r="CM24" s="158">
        <v>550738.6161536742</v>
      </c>
      <c r="CN24" s="155">
        <v>163.89646899357194</v>
      </c>
      <c r="CO24" s="158">
        <v>313878.1277695896</v>
      </c>
      <c r="CP24" s="155">
        <v>200.8251909107039</v>
      </c>
      <c r="CQ24" s="158">
        <v>390143.09838222445</v>
      </c>
      <c r="CR24" s="155">
        <v>375.30115055374154</v>
      </c>
      <c r="CS24" s="158">
        <v>672565.93287284358</v>
      </c>
      <c r="CT24" s="155">
        <v>148.74010449826039</v>
      </c>
      <c r="CU24" s="158">
        <v>265441.59048759547</v>
      </c>
      <c r="CV24" s="155">
        <v>221.03621292312403</v>
      </c>
      <c r="CW24" s="158">
        <v>397980.12209234328</v>
      </c>
      <c r="CX24" s="155">
        <v>441.42695645019376</v>
      </c>
      <c r="CY24" s="158">
        <v>780544.3872039261</v>
      </c>
      <c r="CZ24" s="155">
        <v>579.46303041324506</v>
      </c>
      <c r="DA24" s="158">
        <v>1061692.1643231476</v>
      </c>
      <c r="DB24" s="155">
        <v>680.69423535999965</v>
      </c>
      <c r="DC24" s="158">
        <v>1313059.1800094394</v>
      </c>
      <c r="DD24" s="155">
        <v>679.27676092999991</v>
      </c>
      <c r="DE24" s="158">
        <v>1300577.2503146243</v>
      </c>
      <c r="DF24" s="155">
        <v>685.30576594999934</v>
      </c>
      <c r="DG24" s="158">
        <v>1320467.7090054371</v>
      </c>
      <c r="DH24" s="155">
        <v>772.39018263886817</v>
      </c>
      <c r="DI24" s="158">
        <v>1517993.8737438202</v>
      </c>
      <c r="DJ24" s="155">
        <v>1090.7953856133884</v>
      </c>
      <c r="DK24" s="158">
        <v>2051993.3714620501</v>
      </c>
      <c r="DL24" s="155">
        <v>869.70000000000016</v>
      </c>
      <c r="DM24" s="158">
        <v>1764169.0560000003</v>
      </c>
      <c r="DN24" s="155">
        <v>1245.1100000000004</v>
      </c>
      <c r="DO24" s="158">
        <v>2978875.870600001</v>
      </c>
      <c r="DP24" s="155">
        <v>1131.1800000000003</v>
      </c>
      <c r="DQ24" s="158">
        <v>2913976.239000001</v>
      </c>
      <c r="DR24" s="155">
        <v>643.91999999999973</v>
      </c>
      <c r="DS24" s="158">
        <v>1664604.0311999994</v>
      </c>
      <c r="DT24" s="155">
        <v>605.77266125726771</v>
      </c>
      <c r="DU24" s="158">
        <v>1891185.9020855145</v>
      </c>
      <c r="DV24" s="155">
        <v>545.39810161512071</v>
      </c>
      <c r="DW24" s="158">
        <v>1717714.9590937742</v>
      </c>
      <c r="DX24" s="155">
        <v>513.88638126000012</v>
      </c>
      <c r="DY24" s="158">
        <v>1553144.5044011613</v>
      </c>
      <c r="DZ24" s="155">
        <v>672.68860733823897</v>
      </c>
      <c r="EA24" s="158">
        <v>1961559.9789983048</v>
      </c>
      <c r="EB24" s="155">
        <v>623.33589568284265</v>
      </c>
      <c r="EC24" s="158">
        <v>1795176.2127718027</v>
      </c>
      <c r="ED24" s="155">
        <v>705.69731754925806</v>
      </c>
      <c r="EE24" s="158">
        <v>2117592.997743234</v>
      </c>
      <c r="EF24" s="155">
        <v>655.36897254570658</v>
      </c>
      <c r="EG24" s="158">
        <v>1887619.9294850458</v>
      </c>
      <c r="EH24" s="155">
        <v>592.22142121197021</v>
      </c>
      <c r="EI24" s="158">
        <v>1799322.6552114808</v>
      </c>
      <c r="EJ24" s="155">
        <v>266.03259343427317</v>
      </c>
      <c r="EK24" s="179">
        <v>782420.47957173781</v>
      </c>
      <c r="EL24" s="153">
        <v>442.47836977228758</v>
      </c>
      <c r="EM24" s="179">
        <v>1320355.455400506</v>
      </c>
      <c r="EN24" s="153">
        <v>410.2131702016477</v>
      </c>
      <c r="EO24" s="179">
        <v>1140409.0216873887</v>
      </c>
      <c r="EP24" s="153">
        <v>610.78612653125174</v>
      </c>
      <c r="EQ24" s="179">
        <v>1798820.1133859244</v>
      </c>
      <c r="ER24" s="404">
        <v>561.98697817299023</v>
      </c>
      <c r="ES24" s="179">
        <v>1680105.0302064081</v>
      </c>
      <c r="ET24" s="404">
        <v>790.92615008185396</v>
      </c>
      <c r="EU24" s="179">
        <v>2570312.2562285047</v>
      </c>
      <c r="EV24" s="404">
        <v>608.11972840585577</v>
      </c>
      <c r="EW24" s="179">
        <v>1940473.5661593815</v>
      </c>
      <c r="EX24" s="404">
        <v>641.67055516017786</v>
      </c>
      <c r="EY24" s="179">
        <v>2051568.3490747754</v>
      </c>
      <c r="EZ24" s="404">
        <v>425.58038577454391</v>
      </c>
      <c r="FA24" s="179">
        <v>1473363.5513553289</v>
      </c>
      <c r="FB24" s="404">
        <v>400.52385151439563</v>
      </c>
      <c r="FC24" s="179">
        <v>1312572.7347518865</v>
      </c>
      <c r="FD24" s="404">
        <v>305.17899806936748</v>
      </c>
      <c r="FE24" s="179">
        <v>1240494.6431423456</v>
      </c>
      <c r="FF24" s="404">
        <v>882.3189654465948</v>
      </c>
      <c r="FG24" s="179">
        <v>3316557.5824068594</v>
      </c>
      <c r="FH24" s="404">
        <v>1385.2107332463429</v>
      </c>
      <c r="FI24" s="179">
        <v>5373149.3216185691</v>
      </c>
      <c r="FJ24" s="404">
        <v>1122.3852459835916</v>
      </c>
      <c r="FK24" s="179">
        <v>3852587.3568386785</v>
      </c>
      <c r="FL24" s="404">
        <v>853.4581139551658</v>
      </c>
      <c r="FM24" s="179">
        <v>3189296.1606201986</v>
      </c>
      <c r="FN24" s="404">
        <v>763.64415509237369</v>
      </c>
      <c r="FO24" s="179">
        <v>2868759.0881108674</v>
      </c>
      <c r="FP24" s="404">
        <v>749.73506822175705</v>
      </c>
      <c r="FQ24" s="179">
        <v>2874994.0714086071</v>
      </c>
      <c r="FR24" s="404">
        <v>446.45648415483879</v>
      </c>
      <c r="FS24" s="179">
        <v>1777414.696457878</v>
      </c>
      <c r="FT24" s="404">
        <v>810.16078968009265</v>
      </c>
      <c r="FU24" s="179">
        <v>3036604.1638394394</v>
      </c>
      <c r="FV24" s="404">
        <v>616.4825226722462</v>
      </c>
      <c r="FW24" s="179">
        <v>2544513.1178540164</v>
      </c>
      <c r="FX24" s="404">
        <v>361.20071812851052</v>
      </c>
      <c r="FY24" s="179">
        <v>1636986.9386086785</v>
      </c>
      <c r="FZ24" s="404">
        <v>461.75817828592335</v>
      </c>
      <c r="GA24" s="179">
        <v>2221149.1891909484</v>
      </c>
      <c r="GB24" s="404">
        <v>268.96658766471728</v>
      </c>
      <c r="GC24" s="179">
        <v>1244581.0221033164</v>
      </c>
      <c r="GD24" s="8">
        <v>191.49940265337796</v>
      </c>
      <c r="GE24" s="179">
        <v>802627.61635304987</v>
      </c>
      <c r="GF24" s="8">
        <v>229.6419543141958</v>
      </c>
      <c r="GG24" s="179">
        <v>930913.36872071447</v>
      </c>
    </row>
    <row r="25" spans="1:189" s="18" customFormat="1" ht="3" customHeight="1" x14ac:dyDescent="0.25">
      <c r="A25" s="173"/>
      <c r="C25" s="30"/>
      <c r="D25" s="153"/>
      <c r="E25" s="149"/>
      <c r="F25" s="153"/>
      <c r="G25" s="149"/>
      <c r="H25" s="153"/>
      <c r="I25" s="149"/>
      <c r="J25" s="153"/>
      <c r="K25" s="149"/>
      <c r="L25" s="153"/>
      <c r="M25" s="149"/>
      <c r="N25" s="153"/>
      <c r="O25" s="149"/>
      <c r="P25" s="153"/>
      <c r="Q25" s="149"/>
      <c r="R25" s="153"/>
      <c r="S25" s="149"/>
      <c r="T25" s="153"/>
      <c r="U25" s="149"/>
      <c r="V25" s="153"/>
      <c r="W25" s="149"/>
      <c r="X25" s="153"/>
      <c r="Y25" s="149"/>
      <c r="Z25" s="153"/>
      <c r="AA25" s="149"/>
      <c r="AB25" s="153"/>
      <c r="AC25" s="149"/>
      <c r="AD25" s="153"/>
      <c r="AE25" s="149"/>
      <c r="AF25" s="153"/>
      <c r="AG25" s="149"/>
      <c r="AH25" s="153"/>
      <c r="AI25" s="149"/>
      <c r="AJ25" s="153"/>
      <c r="AK25" s="149"/>
      <c r="AL25" s="153"/>
      <c r="AM25" s="149"/>
      <c r="AN25" s="153"/>
      <c r="AO25" s="149"/>
      <c r="AP25" s="153"/>
      <c r="AQ25" s="149"/>
      <c r="AR25" s="153"/>
      <c r="AS25" s="149"/>
      <c r="AT25" s="153"/>
      <c r="AU25" s="149"/>
      <c r="AV25" s="153"/>
      <c r="AW25" s="149"/>
      <c r="AX25" s="153"/>
      <c r="AY25" s="149"/>
      <c r="AZ25" s="153"/>
      <c r="BA25" s="149"/>
      <c r="BB25" s="153"/>
      <c r="BC25" s="149"/>
      <c r="BD25" s="153"/>
      <c r="BE25" s="149"/>
      <c r="BF25" s="153"/>
      <c r="BG25" s="149"/>
      <c r="BH25" s="153"/>
      <c r="BI25" s="149"/>
      <c r="BJ25" s="153"/>
      <c r="BK25" s="149"/>
      <c r="BL25" s="153"/>
      <c r="BM25" s="149"/>
      <c r="BN25" s="153"/>
      <c r="BO25" s="149"/>
      <c r="BP25" s="153"/>
      <c r="BQ25" s="149"/>
      <c r="BR25" s="153"/>
      <c r="BS25" s="149"/>
      <c r="BT25" s="153"/>
      <c r="BU25" s="149"/>
      <c r="BV25" s="153"/>
      <c r="BW25" s="149"/>
      <c r="BX25" s="153"/>
      <c r="BY25" s="149"/>
      <c r="BZ25" s="153"/>
      <c r="CA25" s="149"/>
      <c r="CB25" s="153"/>
      <c r="CC25" s="149"/>
      <c r="CD25" s="153"/>
      <c r="CE25" s="149"/>
      <c r="CF25" s="153"/>
      <c r="CG25" s="149"/>
      <c r="CH25" s="153"/>
      <c r="CI25" s="149"/>
      <c r="CJ25" s="153"/>
      <c r="CK25" s="149"/>
      <c r="CL25" s="153"/>
      <c r="CM25" s="149"/>
      <c r="CN25" s="153"/>
      <c r="CO25" s="149"/>
      <c r="CP25" s="153"/>
      <c r="CQ25" s="149"/>
      <c r="CR25" s="153"/>
      <c r="CS25" s="149"/>
      <c r="CT25" s="153"/>
      <c r="CU25" s="149"/>
      <c r="CV25" s="153"/>
      <c r="CW25" s="149"/>
      <c r="CX25" s="153"/>
      <c r="CY25" s="149"/>
      <c r="CZ25" s="153"/>
      <c r="DA25" s="149"/>
      <c r="DB25" s="153"/>
      <c r="DC25" s="149"/>
      <c r="DD25" s="153"/>
      <c r="DE25" s="149"/>
      <c r="DF25" s="153"/>
      <c r="DG25" s="149"/>
      <c r="DH25" s="153"/>
      <c r="DI25" s="149"/>
      <c r="DJ25" s="153"/>
      <c r="DK25" s="149"/>
      <c r="DL25" s="153"/>
      <c r="DM25" s="149"/>
      <c r="DN25" s="153"/>
      <c r="DO25" s="149"/>
      <c r="DP25" s="153"/>
      <c r="DQ25" s="149"/>
      <c r="DR25" s="153"/>
      <c r="DS25" s="149"/>
      <c r="DT25" s="153"/>
      <c r="DU25" s="149"/>
      <c r="DV25" s="153"/>
      <c r="DW25" s="149"/>
      <c r="DX25" s="153"/>
      <c r="DY25" s="149"/>
      <c r="DZ25" s="153"/>
      <c r="EA25" s="149">
        <v>0</v>
      </c>
      <c r="EB25" s="153"/>
      <c r="EC25" s="149">
        <v>0</v>
      </c>
      <c r="ED25" s="153"/>
      <c r="EE25" s="149">
        <v>0</v>
      </c>
      <c r="EF25" s="153"/>
      <c r="EG25" s="149">
        <v>0</v>
      </c>
      <c r="EH25" s="153"/>
      <c r="EI25" s="149">
        <v>0</v>
      </c>
      <c r="EJ25" s="153"/>
      <c r="EK25" s="174"/>
      <c r="EL25" s="153"/>
      <c r="EM25" s="174"/>
      <c r="EN25" s="153">
        <v>410.2131702016477</v>
      </c>
      <c r="EO25" s="174"/>
      <c r="EP25" s="153"/>
      <c r="EQ25" s="174"/>
      <c r="ER25" s="153"/>
      <c r="ES25" s="174"/>
      <c r="ET25" s="153"/>
      <c r="EU25" s="174"/>
      <c r="EV25" s="153"/>
      <c r="EW25" s="174"/>
      <c r="EX25" s="153"/>
      <c r="EY25" s="174"/>
      <c r="EZ25" s="153"/>
      <c r="FA25" s="174"/>
      <c r="FB25" s="153"/>
      <c r="FC25" s="174"/>
      <c r="FD25" s="153"/>
      <c r="FE25" s="174"/>
      <c r="FF25" s="153"/>
      <c r="FG25" s="174"/>
      <c r="FH25" s="153"/>
      <c r="FI25" s="174"/>
      <c r="FJ25" s="153"/>
      <c r="FK25" s="174"/>
      <c r="FL25" s="153"/>
      <c r="FM25" s="174"/>
      <c r="FN25" s="153"/>
      <c r="FO25" s="174">
        <v>0</v>
      </c>
      <c r="FP25" s="153"/>
      <c r="FQ25" s="174">
        <v>0</v>
      </c>
      <c r="FR25" s="153"/>
      <c r="FS25" s="174">
        <v>0</v>
      </c>
      <c r="FT25" s="153"/>
      <c r="FU25" s="174">
        <v>0</v>
      </c>
      <c r="FV25" s="153"/>
      <c r="FW25" s="174">
        <v>0</v>
      </c>
      <c r="FX25" s="153"/>
      <c r="FY25" s="174">
        <v>0</v>
      </c>
      <c r="FZ25" s="153"/>
      <c r="GA25" s="174">
        <v>0</v>
      </c>
      <c r="GB25" s="153"/>
      <c r="GC25" s="174">
        <v>0</v>
      </c>
      <c r="GD25" s="153"/>
      <c r="GE25" s="174">
        <v>0</v>
      </c>
      <c r="GF25" s="153"/>
      <c r="GG25" s="174">
        <v>0</v>
      </c>
    </row>
    <row r="26" spans="1:189" s="20" customFormat="1" x14ac:dyDescent="0.3">
      <c r="A26" s="180" t="s">
        <v>71</v>
      </c>
      <c r="B26" s="181"/>
      <c r="C26" s="181"/>
      <c r="D26" s="182">
        <v>11688.314822181343</v>
      </c>
      <c r="E26" s="183">
        <v>11750613.54018357</v>
      </c>
      <c r="F26" s="182">
        <v>12682.748602271809</v>
      </c>
      <c r="G26" s="183">
        <v>16406149.936926767</v>
      </c>
      <c r="H26" s="182">
        <v>15134.676920886115</v>
      </c>
      <c r="I26" s="183">
        <v>23339336.626467686</v>
      </c>
      <c r="J26" s="182">
        <v>16123.923461446131</v>
      </c>
      <c r="K26" s="183">
        <v>30212524.064353917</v>
      </c>
      <c r="L26" s="182">
        <v>16845.595303867918</v>
      </c>
      <c r="M26" s="183">
        <v>37551864.139476269</v>
      </c>
      <c r="N26" s="182">
        <v>18804.489279183606</v>
      </c>
      <c r="O26" s="183">
        <v>43084469.746679887</v>
      </c>
      <c r="P26" s="182">
        <v>18296.526644457168</v>
      </c>
      <c r="Q26" s="183">
        <v>41372654.944245875</v>
      </c>
      <c r="R26" s="182">
        <v>19143.470565536201</v>
      </c>
      <c r="S26" s="183">
        <v>45921740.062019549</v>
      </c>
      <c r="T26" s="182">
        <v>19531.065949446049</v>
      </c>
      <c r="U26" s="183">
        <v>55235416.99030938</v>
      </c>
      <c r="V26" s="182">
        <v>19894.369187589444</v>
      </c>
      <c r="W26" s="183">
        <v>56993189.904914364</v>
      </c>
      <c r="X26" s="182">
        <v>20235.853280339365</v>
      </c>
      <c r="Y26" s="183">
        <v>59862712.966563925</v>
      </c>
      <c r="Z26" s="182">
        <v>20481.039765929556</v>
      </c>
      <c r="AA26" s="183">
        <v>57701642.953348666</v>
      </c>
      <c r="AB26" s="182">
        <v>20980.934583180009</v>
      </c>
      <c r="AC26" s="183">
        <v>60622102.575294472</v>
      </c>
      <c r="AD26" s="182">
        <v>21197.569909099995</v>
      </c>
      <c r="AE26" s="183">
        <v>58891300.697160706</v>
      </c>
      <c r="AF26" s="182">
        <v>21385.795092690001</v>
      </c>
      <c r="AG26" s="183">
        <v>57274580.985438637</v>
      </c>
      <c r="AH26" s="182">
        <v>21177.921198021108</v>
      </c>
      <c r="AI26" s="183">
        <v>57171492.507753827</v>
      </c>
      <c r="AJ26" s="182">
        <v>20980.306168045463</v>
      </c>
      <c r="AK26" s="183">
        <v>54447461.15812654</v>
      </c>
      <c r="AL26" s="182">
        <v>21957.588801690508</v>
      </c>
      <c r="AM26" s="183">
        <v>52473147.838839896</v>
      </c>
      <c r="AN26" s="182">
        <v>20752.104027833106</v>
      </c>
      <c r="AO26" s="183">
        <v>49316960.180064812</v>
      </c>
      <c r="AP26" s="182">
        <v>20166.29078814801</v>
      </c>
      <c r="AQ26" s="183">
        <v>47023958.522711404</v>
      </c>
      <c r="AR26" s="182">
        <v>20174.746404199792</v>
      </c>
      <c r="AS26" s="183">
        <v>46192301.114519887</v>
      </c>
      <c r="AT26" s="182">
        <v>19408.462507681394</v>
      </c>
      <c r="AU26" s="183">
        <v>44333198.229295991</v>
      </c>
      <c r="AV26" s="182">
        <v>18665.209547598773</v>
      </c>
      <c r="AW26" s="183">
        <v>42742956.559810236</v>
      </c>
      <c r="AX26" s="182">
        <v>17921.024009449626</v>
      </c>
      <c r="AY26" s="183">
        <v>47188206.739762001</v>
      </c>
      <c r="AZ26" s="182">
        <v>19147.084415658814</v>
      </c>
      <c r="BA26" s="183">
        <v>45844055.687256061</v>
      </c>
      <c r="BB26" s="182">
        <v>20159.482227101547</v>
      </c>
      <c r="BC26" s="183">
        <v>45132847.215212658</v>
      </c>
      <c r="BD26" s="182">
        <v>20898.015536452502</v>
      </c>
      <c r="BE26" s="183">
        <v>45772923.429491922</v>
      </c>
      <c r="BF26" s="182">
        <v>20502.137687282266</v>
      </c>
      <c r="BG26" s="183">
        <v>40196696.171062484</v>
      </c>
      <c r="BH26" s="182">
        <v>20875.786652081493</v>
      </c>
      <c r="BI26" s="183">
        <v>42235682.796624757</v>
      </c>
      <c r="BJ26" s="182">
        <v>21544.434485687932</v>
      </c>
      <c r="BK26" s="183">
        <v>43406864.824384615</v>
      </c>
      <c r="BL26" s="182">
        <v>26667.162009965195</v>
      </c>
      <c r="BM26" s="183">
        <v>48576902.317352593</v>
      </c>
      <c r="BN26" s="182">
        <v>26231.971622163332</v>
      </c>
      <c r="BO26" s="183">
        <v>50444606.581195727</v>
      </c>
      <c r="BP26" s="182">
        <v>25897.637179596415</v>
      </c>
      <c r="BQ26" s="183">
        <v>56317519.763493955</v>
      </c>
      <c r="BR26" s="182">
        <v>26195.433587068757</v>
      </c>
      <c r="BS26" s="183">
        <v>58771812.841611594</v>
      </c>
      <c r="BT26" s="182">
        <v>26322.047607328775</v>
      </c>
      <c r="BU26" s="183">
        <v>67416291.55236654</v>
      </c>
      <c r="BV26" s="182">
        <v>28001.508445365627</v>
      </c>
      <c r="BW26" s="183">
        <v>60446014.048139565</v>
      </c>
      <c r="BX26" s="182">
        <v>29528.317469526864</v>
      </c>
      <c r="BY26" s="183">
        <v>56753426.176430628</v>
      </c>
      <c r="BZ26" s="182">
        <v>29792.688797224771</v>
      </c>
      <c r="CA26" s="183">
        <v>60903107.638062328</v>
      </c>
      <c r="CB26" s="182">
        <v>30854.23482336801</v>
      </c>
      <c r="CC26" s="183">
        <v>59505167.683411218</v>
      </c>
      <c r="CD26" s="182">
        <v>31914.002883483536</v>
      </c>
      <c r="CE26" s="183">
        <v>61161909.966080852</v>
      </c>
      <c r="CF26" s="182">
        <v>33219.519464718629</v>
      </c>
      <c r="CG26" s="183">
        <v>59791480.889352418</v>
      </c>
      <c r="CH26" s="182">
        <v>33733.652528851242</v>
      </c>
      <c r="CI26" s="183">
        <v>64565535.608310319</v>
      </c>
      <c r="CJ26" s="182">
        <v>34583.408339516078</v>
      </c>
      <c r="CK26" s="183">
        <v>64998478.471870281</v>
      </c>
      <c r="CL26" s="182">
        <v>35144.262060907633</v>
      </c>
      <c r="CM26" s="183">
        <v>62562409.550345339</v>
      </c>
      <c r="CN26" s="182">
        <v>35480.923915999068</v>
      </c>
      <c r="CO26" s="183">
        <v>67949517.391529799</v>
      </c>
      <c r="CP26" s="182">
        <v>36024.445266737028</v>
      </c>
      <c r="CQ26" s="183">
        <v>69984689.819690034</v>
      </c>
      <c r="CR26" s="182">
        <v>37014.31336398908</v>
      </c>
      <c r="CS26" s="183">
        <v>66332240.550203912</v>
      </c>
      <c r="CT26" s="182">
        <v>37324.033874879657</v>
      </c>
      <c r="CU26" s="183">
        <v>66608470.853110239</v>
      </c>
      <c r="CV26" s="182">
        <v>36308.518465839836</v>
      </c>
      <c r="CW26" s="183">
        <v>65374213.668113939</v>
      </c>
      <c r="CX26" s="182">
        <v>36805.569075016894</v>
      </c>
      <c r="CY26" s="183">
        <v>65080711.405517116</v>
      </c>
      <c r="CZ26" s="182">
        <v>36268.698213957963</v>
      </c>
      <c r="DA26" s="183">
        <v>66451508.86761377</v>
      </c>
      <c r="DB26" s="182">
        <v>36380.273647025322</v>
      </c>
      <c r="DC26" s="183">
        <v>70177547.865111843</v>
      </c>
      <c r="DD26" s="182">
        <v>36422.782200859452</v>
      </c>
      <c r="DE26" s="183">
        <v>69736879.94087556</v>
      </c>
      <c r="DF26" s="182">
        <v>37082.382670190789</v>
      </c>
      <c r="DG26" s="183">
        <v>71451447.400403723</v>
      </c>
      <c r="DH26" s="182">
        <v>37440.827023436053</v>
      </c>
      <c r="DI26" s="183">
        <v>73583206.165699333</v>
      </c>
      <c r="DJ26" s="182">
        <v>37695.334791962014</v>
      </c>
      <c r="DK26" s="183">
        <v>70912086.857291028</v>
      </c>
      <c r="DL26" s="182">
        <v>38627.790912847107</v>
      </c>
      <c r="DM26" s="183">
        <v>78355701.310892105</v>
      </c>
      <c r="DN26" s="182">
        <v>37960.222806133839</v>
      </c>
      <c r="DO26" s="183">
        <v>90818314.654762954</v>
      </c>
      <c r="DP26" s="182">
        <v>38315.483744344907</v>
      </c>
      <c r="DQ26" s="183">
        <v>98702601.899619728</v>
      </c>
      <c r="DR26" s="182">
        <v>39405.524571121219</v>
      </c>
      <c r="DS26" s="183">
        <v>101867615.62405121</v>
      </c>
      <c r="DT26" s="182">
        <v>39328.025622629022</v>
      </c>
      <c r="DU26" s="183">
        <v>122779736.31231044</v>
      </c>
      <c r="DV26" s="182">
        <v>40395.792541511168</v>
      </c>
      <c r="DW26" s="183">
        <v>127225336.73571317</v>
      </c>
      <c r="DX26" s="182">
        <v>40680.922151283092</v>
      </c>
      <c r="DY26" s="183">
        <v>122951985.06393044</v>
      </c>
      <c r="DZ26" s="182">
        <v>42660.265579971325</v>
      </c>
      <c r="EA26" s="183">
        <v>124397334.43119639</v>
      </c>
      <c r="EB26" s="182">
        <v>43738.26430666673</v>
      </c>
      <c r="EC26" s="183">
        <v>125964014.28998484</v>
      </c>
      <c r="ED26" s="182">
        <v>43437.462686507431</v>
      </c>
      <c r="EE26" s="183">
        <v>130343228.65802972</v>
      </c>
      <c r="EF26" s="182">
        <v>45080.234494744109</v>
      </c>
      <c r="EG26" s="183">
        <v>129841894.60114177</v>
      </c>
      <c r="EH26" s="182">
        <v>46551.341815820982</v>
      </c>
      <c r="EI26" s="183">
        <v>141435079.78533626</v>
      </c>
      <c r="EJ26" s="182">
        <v>46886.071579991811</v>
      </c>
      <c r="EK26" s="184">
        <v>137895218.54176652</v>
      </c>
      <c r="EL26" s="182">
        <v>47215.233354636941</v>
      </c>
      <c r="EM26" s="184">
        <v>140890256.33023664</v>
      </c>
      <c r="EN26" s="182">
        <v>48729.929834418348</v>
      </c>
      <c r="EO26" s="184">
        <v>135471154.13687637</v>
      </c>
      <c r="EP26" s="182">
        <v>48716.439084048754</v>
      </c>
      <c r="EQ26" s="184">
        <v>143474297.58204114</v>
      </c>
      <c r="ER26" s="182">
        <v>49492.642638157013</v>
      </c>
      <c r="ES26" s="184">
        <v>147962214.57818145</v>
      </c>
      <c r="ET26" s="182">
        <v>49844.389841071097</v>
      </c>
      <c r="EU26" s="184">
        <v>161981805.88602081</v>
      </c>
      <c r="EV26" s="182">
        <v>51760.717464093606</v>
      </c>
      <c r="EW26" s="184">
        <v>165165343.78487486</v>
      </c>
      <c r="EX26" s="182">
        <v>52264.863137952278</v>
      </c>
      <c r="EY26" s="184">
        <v>167102788.37055516</v>
      </c>
      <c r="EZ26" s="182">
        <v>52004.17247287881</v>
      </c>
      <c r="FA26" s="184">
        <v>180038965.14283118</v>
      </c>
      <c r="FB26" s="182">
        <v>52640.807830319951</v>
      </c>
      <c r="FC26" s="184">
        <v>172511296.97305471</v>
      </c>
      <c r="FD26" s="182">
        <v>52490.577375426503</v>
      </c>
      <c r="FE26" s="184">
        <v>213364223.82140741</v>
      </c>
      <c r="FF26" s="182">
        <v>59616.978926450101</v>
      </c>
      <c r="FG26" s="184">
        <v>224094858.25642255</v>
      </c>
      <c r="FH26" s="182">
        <v>62618.587305652036</v>
      </c>
      <c r="FI26" s="184">
        <v>242893743.04338592</v>
      </c>
      <c r="FJ26" s="182">
        <v>66850.102018616308</v>
      </c>
      <c r="FK26" s="184">
        <v>229462975.17890048</v>
      </c>
      <c r="FL26" s="182">
        <v>69049.042194648544</v>
      </c>
      <c r="FM26" s="184">
        <v>258030056.26760408</v>
      </c>
      <c r="FN26" s="182">
        <v>71665.875386194239</v>
      </c>
      <c r="FO26" s="184">
        <v>269225044.08705431</v>
      </c>
      <c r="FP26" s="182" t="e">
        <v>#REF!</v>
      </c>
      <c r="FQ26" s="184" t="e">
        <v>#REF!</v>
      </c>
      <c r="FR26" s="182">
        <v>76076.618211991343</v>
      </c>
      <c r="FS26" s="184">
        <v>302873189.36085147</v>
      </c>
      <c r="FT26" s="182">
        <v>75855.450117273038</v>
      </c>
      <c r="FU26" s="184">
        <v>301992683.78888273</v>
      </c>
      <c r="FV26" s="182">
        <v>75658.883972653683</v>
      </c>
      <c r="FW26" s="184">
        <v>301210122.51656991</v>
      </c>
      <c r="FX26" s="182">
        <v>75475.892499731432</v>
      </c>
      <c r="FY26" s="184">
        <v>342062028.12125778</v>
      </c>
      <c r="FZ26" s="182">
        <v>77235.041547999077</v>
      </c>
      <c r="GA26" s="184">
        <v>371515996.85418516</v>
      </c>
      <c r="GB26" s="182">
        <v>78390.850687235492</v>
      </c>
      <c r="GC26" s="184">
        <v>362735631.6595242</v>
      </c>
      <c r="GD26" s="182">
        <v>78773.86012131747</v>
      </c>
      <c r="GE26" s="184">
        <v>330163304.44927549</v>
      </c>
      <c r="GF26" s="182">
        <v>79270.759376059505</v>
      </c>
      <c r="GG26" s="184">
        <v>321344633.52829498</v>
      </c>
    </row>
    <row r="27" spans="1:189" s="18" customFormat="1" x14ac:dyDescent="0.3">
      <c r="A27" s="24" t="s">
        <v>48</v>
      </c>
      <c r="AJ27" s="31"/>
      <c r="AL27" s="31"/>
      <c r="AT27" s="31"/>
      <c r="EF27" s="50"/>
      <c r="FF27" s="31"/>
      <c r="FG27" s="31"/>
      <c r="FH27" s="31"/>
      <c r="FI27" s="31"/>
      <c r="FJ27" s="31"/>
      <c r="FK27" s="31"/>
      <c r="FL27" s="31"/>
      <c r="FM27" s="31"/>
      <c r="FN27" s="31"/>
      <c r="FO27" s="31"/>
    </row>
    <row r="28" spans="1:189" x14ac:dyDescent="0.3">
      <c r="AL28" s="4"/>
      <c r="AN28" s="4"/>
      <c r="BL28" s="14"/>
      <c r="BN28" s="14"/>
      <c r="BP28" s="14"/>
      <c r="BR28" s="4"/>
      <c r="BT28" s="4"/>
      <c r="BV28" s="4"/>
      <c r="BX28" s="4"/>
      <c r="BZ28" s="4"/>
      <c r="CB28" s="4"/>
      <c r="CD28" s="4"/>
      <c r="CH28" s="4"/>
      <c r="CR28" s="4"/>
    </row>
  </sheetData>
  <mergeCells count="93">
    <mergeCell ref="GF5:GG5"/>
    <mergeCell ref="GD5:GE5"/>
    <mergeCell ref="FJ5:FK5"/>
    <mergeCell ref="FX5:FY5"/>
    <mergeCell ref="EZ5:FA5"/>
    <mergeCell ref="FV5:FW5"/>
    <mergeCell ref="FT5:FU5"/>
    <mergeCell ref="FR5:FS5"/>
    <mergeCell ref="FP5:FQ5"/>
    <mergeCell ref="FN5:FO5"/>
    <mergeCell ref="FL5:FM5"/>
    <mergeCell ref="FH5:FI5"/>
    <mergeCell ref="FF5:FG5"/>
    <mergeCell ref="EV5:EW5"/>
    <mergeCell ref="ET5:EU5"/>
    <mergeCell ref="FD5:FE5"/>
    <mergeCell ref="FB5:FC5"/>
    <mergeCell ref="DR5:DS5"/>
    <mergeCell ref="EF5:EG5"/>
    <mergeCell ref="ER5:ES5"/>
    <mergeCell ref="EN5:EO5"/>
    <mergeCell ref="EP5:EQ5"/>
    <mergeCell ref="EH5:EI5"/>
    <mergeCell ref="EL5:EM5"/>
    <mergeCell ref="EJ5:EK5"/>
    <mergeCell ref="EX5:EY5"/>
    <mergeCell ref="CR5:CS5"/>
    <mergeCell ref="CP5:CQ5"/>
    <mergeCell ref="DH5:DI5"/>
    <mergeCell ref="DJ5:DK5"/>
    <mergeCell ref="ED5:EE5"/>
    <mergeCell ref="DX5:DY5"/>
    <mergeCell ref="DZ5:EA5"/>
    <mergeCell ref="EB5:EC5"/>
    <mergeCell ref="DT5:DU5"/>
    <mergeCell ref="DV5:DW5"/>
    <mergeCell ref="DD5:DE5"/>
    <mergeCell ref="DF5:DG5"/>
    <mergeCell ref="DL5:DM5"/>
    <mergeCell ref="AR5:AS5"/>
    <mergeCell ref="AJ5:AK5"/>
    <mergeCell ref="AX5:AY5"/>
    <mergeCell ref="AT5:AU5"/>
    <mergeCell ref="AV5:AW5"/>
    <mergeCell ref="AN5:AO5"/>
    <mergeCell ref="CH5:CI5"/>
    <mergeCell ref="CD5:CE5"/>
    <mergeCell ref="BX5:BY5"/>
    <mergeCell ref="BB5:BC5"/>
    <mergeCell ref="BH5:BI5"/>
    <mergeCell ref="BL5:BM5"/>
    <mergeCell ref="BZ5:CA5"/>
    <mergeCell ref="BJ5:BK5"/>
    <mergeCell ref="BP5:BQ5"/>
    <mergeCell ref="BV5:BW5"/>
    <mergeCell ref="BT5:BU5"/>
    <mergeCell ref="BR5:BS5"/>
    <mergeCell ref="BF5:BG5"/>
    <mergeCell ref="BD5:BE5"/>
    <mergeCell ref="D5:E5"/>
    <mergeCell ref="F5:G5"/>
    <mergeCell ref="H5:I5"/>
    <mergeCell ref="J5:K5"/>
    <mergeCell ref="V5:W5"/>
    <mergeCell ref="T5:U5"/>
    <mergeCell ref="AZ5:BA5"/>
    <mergeCell ref="CL5:CM5"/>
    <mergeCell ref="CN5:CO5"/>
    <mergeCell ref="GB5:GC5"/>
    <mergeCell ref="FZ5:GA5"/>
    <mergeCell ref="BN5:BO5"/>
    <mergeCell ref="CB5:CC5"/>
    <mergeCell ref="DN5:DO5"/>
    <mergeCell ref="DP5:DQ5"/>
    <mergeCell ref="CT5:CU5"/>
    <mergeCell ref="CV5:CW5"/>
    <mergeCell ref="CX5:CY5"/>
    <mergeCell ref="CZ5:DA5"/>
    <mergeCell ref="DB5:DC5"/>
    <mergeCell ref="CF5:CG5"/>
    <mergeCell ref="CJ5:CK5"/>
    <mergeCell ref="AF5:AG5"/>
    <mergeCell ref="L5:M5"/>
    <mergeCell ref="N5:O5"/>
    <mergeCell ref="AP5:AQ5"/>
    <mergeCell ref="AD5:AE5"/>
    <mergeCell ref="AH5:AI5"/>
    <mergeCell ref="AL5:AM5"/>
    <mergeCell ref="AB5:AC5"/>
    <mergeCell ref="P5:Q5"/>
    <mergeCell ref="R5:S5"/>
    <mergeCell ref="Z5:AA5"/>
    <mergeCell ref="X5:Y5"/>
  </mergeCells>
  <phoneticPr fontId="0" type="noConversion"/>
  <printOptions horizontalCentered="1" verticalCentered="1"/>
  <pageMargins left="0.74803149606299213" right="0.74803149606299213" top="0.78" bottom="0.9" header="0" footer="0"/>
  <pageSetup scale="12" orientation="landscape" cellComments="asDisplayed"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A2:CS26"/>
  <sheetViews>
    <sheetView showGridLines="0" topLeftCell="BV1" zoomScaleNormal="100" workbookViewId="0">
      <selection activeCell="CJ6" sqref="CJ6"/>
    </sheetView>
  </sheetViews>
  <sheetFormatPr baseColWidth="10" defaultColWidth="10.81640625" defaultRowHeight="12.5" x14ac:dyDescent="0.25"/>
  <cols>
    <col min="1" max="1" width="2.81640625" customWidth="1"/>
    <col min="2" max="2" width="3.1796875" customWidth="1"/>
    <col min="3" max="3" width="42.453125" customWidth="1"/>
    <col min="4" max="68" width="11.453125" customWidth="1"/>
    <col min="70" max="72" width="11.453125" customWidth="1"/>
    <col min="74" max="74" width="12" bestFit="1" customWidth="1"/>
    <col min="89" max="89" width="11.453125" bestFit="1" customWidth="1"/>
    <col min="90" max="96" width="11.453125" customWidth="1"/>
  </cols>
  <sheetData>
    <row r="2" spans="1:96" ht="13" x14ac:dyDescent="0.3">
      <c r="A2" s="1" t="s">
        <v>68</v>
      </c>
    </row>
    <row r="3" spans="1:96" x14ac:dyDescent="0.25">
      <c r="A3" s="2" t="s">
        <v>33</v>
      </c>
    </row>
    <row r="4" spans="1:96" ht="13" thickBot="1" x14ac:dyDescent="0.3"/>
    <row r="5" spans="1:96" s="18" customFormat="1" ht="13.5" thickBot="1" x14ac:dyDescent="0.35">
      <c r="A5" s="295"/>
      <c r="B5" s="296"/>
      <c r="C5" s="297"/>
      <c r="D5" s="309">
        <v>35400</v>
      </c>
      <c r="E5" s="309">
        <v>35765</v>
      </c>
      <c r="F5" s="309">
        <v>36130</v>
      </c>
      <c r="G5" s="309">
        <v>36495</v>
      </c>
      <c r="H5" s="309">
        <v>36861</v>
      </c>
      <c r="I5" s="309">
        <v>37226</v>
      </c>
      <c r="J5" s="243">
        <v>37316</v>
      </c>
      <c r="K5" s="241">
        <v>37408</v>
      </c>
      <c r="L5" s="241">
        <v>37500</v>
      </c>
      <c r="M5" s="242">
        <v>37591</v>
      </c>
      <c r="N5" s="243">
        <v>37681</v>
      </c>
      <c r="O5" s="241">
        <v>37773</v>
      </c>
      <c r="P5" s="241">
        <v>37865</v>
      </c>
      <c r="Q5" s="242">
        <v>37956</v>
      </c>
      <c r="R5" s="243">
        <v>38047</v>
      </c>
      <c r="S5" s="241">
        <v>38139</v>
      </c>
      <c r="T5" s="241">
        <v>38231</v>
      </c>
      <c r="U5" s="242">
        <v>38322</v>
      </c>
      <c r="V5" s="243">
        <v>38412</v>
      </c>
      <c r="W5" s="241">
        <v>38504</v>
      </c>
      <c r="X5" s="241">
        <v>38596</v>
      </c>
      <c r="Y5" s="242">
        <v>38687</v>
      </c>
      <c r="Z5" s="243">
        <v>38777</v>
      </c>
      <c r="AA5" s="241">
        <v>38869</v>
      </c>
      <c r="AB5" s="241">
        <v>38961</v>
      </c>
      <c r="AC5" s="242">
        <v>39052</v>
      </c>
      <c r="AD5" s="243">
        <v>39142</v>
      </c>
      <c r="AE5" s="241">
        <v>39234</v>
      </c>
      <c r="AF5" s="241">
        <v>39326</v>
      </c>
      <c r="AG5" s="242">
        <v>39417</v>
      </c>
      <c r="AH5" s="243">
        <v>39508</v>
      </c>
      <c r="AI5" s="241">
        <v>39600</v>
      </c>
      <c r="AJ5" s="241">
        <v>39692</v>
      </c>
      <c r="AK5" s="242">
        <v>39783</v>
      </c>
      <c r="AL5" s="243">
        <v>39873</v>
      </c>
      <c r="AM5" s="241">
        <v>39965</v>
      </c>
      <c r="AN5" s="241">
        <v>40057</v>
      </c>
      <c r="AO5" s="242">
        <v>40148</v>
      </c>
      <c r="AP5" s="243">
        <v>40238</v>
      </c>
      <c r="AQ5" s="241">
        <v>40330</v>
      </c>
      <c r="AR5" s="241">
        <v>40422</v>
      </c>
      <c r="AS5" s="242">
        <v>40513</v>
      </c>
      <c r="AT5" s="243">
        <v>40603</v>
      </c>
      <c r="AU5" s="241">
        <v>40695</v>
      </c>
      <c r="AV5" s="241">
        <v>40787</v>
      </c>
      <c r="AW5" s="242">
        <v>40878</v>
      </c>
      <c r="AX5" s="243">
        <v>40969</v>
      </c>
      <c r="AY5" s="241">
        <v>41061</v>
      </c>
      <c r="AZ5" s="241">
        <v>41153</v>
      </c>
      <c r="BA5" s="242">
        <v>41244</v>
      </c>
      <c r="BB5" s="243">
        <v>41334</v>
      </c>
      <c r="BC5" s="241">
        <v>41426</v>
      </c>
      <c r="BD5" s="241">
        <v>41518</v>
      </c>
      <c r="BE5" s="242">
        <v>41609</v>
      </c>
      <c r="BF5" s="243">
        <v>41699</v>
      </c>
      <c r="BG5" s="241">
        <v>41791</v>
      </c>
      <c r="BH5" s="241">
        <v>41883</v>
      </c>
      <c r="BI5" s="242">
        <v>41974</v>
      </c>
      <c r="BJ5" s="243">
        <v>42064</v>
      </c>
      <c r="BK5" s="241">
        <v>42156</v>
      </c>
      <c r="BL5" s="241">
        <v>42248</v>
      </c>
      <c r="BM5" s="242">
        <v>42339</v>
      </c>
      <c r="BN5" s="243">
        <v>42430</v>
      </c>
      <c r="BO5" s="241">
        <v>42522</v>
      </c>
      <c r="BP5" s="241">
        <v>42614</v>
      </c>
      <c r="BQ5" s="242">
        <v>42705</v>
      </c>
      <c r="BR5" s="243">
        <v>42795</v>
      </c>
      <c r="BS5" s="241">
        <v>42887</v>
      </c>
      <c r="BT5" s="241">
        <v>42979</v>
      </c>
      <c r="BU5" s="426">
        <v>43070</v>
      </c>
      <c r="BV5" s="243">
        <v>43160</v>
      </c>
      <c r="BW5" s="241">
        <v>43252</v>
      </c>
      <c r="BX5" s="241">
        <v>43344</v>
      </c>
      <c r="BY5" s="242">
        <v>43435</v>
      </c>
      <c r="BZ5" s="243">
        <v>43525</v>
      </c>
      <c r="CA5" s="241">
        <v>43617</v>
      </c>
      <c r="CB5" s="241">
        <v>43709</v>
      </c>
      <c r="CC5" s="242">
        <v>43800</v>
      </c>
      <c r="CD5" s="243">
        <v>43891</v>
      </c>
      <c r="CE5" s="243">
        <v>43983</v>
      </c>
      <c r="CF5" s="243">
        <v>44075</v>
      </c>
      <c r="CG5" s="243">
        <v>44166</v>
      </c>
      <c r="CH5" s="243">
        <v>44256</v>
      </c>
      <c r="CI5" s="243">
        <v>44348</v>
      </c>
      <c r="CJ5" s="243">
        <v>44440</v>
      </c>
      <c r="CK5" s="243">
        <v>44531</v>
      </c>
      <c r="CL5" s="243">
        <v>44621</v>
      </c>
      <c r="CM5" s="243">
        <v>44713</v>
      </c>
      <c r="CN5" s="243">
        <v>44805</v>
      </c>
      <c r="CO5" s="243">
        <v>44896</v>
      </c>
      <c r="CP5" s="243">
        <v>44986</v>
      </c>
      <c r="CQ5" s="243">
        <v>45078</v>
      </c>
      <c r="CR5" s="243">
        <v>45170</v>
      </c>
    </row>
    <row r="6" spans="1:96" s="20" customFormat="1" ht="13" x14ac:dyDescent="0.3">
      <c r="A6" s="63" t="s">
        <v>1</v>
      </c>
      <c r="B6" s="20" t="s">
        <v>2</v>
      </c>
      <c r="C6" s="294"/>
      <c r="D6" s="310">
        <v>6.0943346255967894</v>
      </c>
      <c r="E6" s="310">
        <v>7.2200487974342575</v>
      </c>
      <c r="F6" s="310">
        <v>9.4234692306992383</v>
      </c>
      <c r="G6" s="310">
        <v>12.600953916626608</v>
      </c>
      <c r="H6" s="310">
        <v>15.41349096100458</v>
      </c>
      <c r="I6" s="310">
        <v>18.607069268857057</v>
      </c>
      <c r="J6" s="302">
        <v>17.168068692081782</v>
      </c>
      <c r="K6" s="292">
        <v>18.026684987841257</v>
      </c>
      <c r="L6" s="292">
        <v>21.267784856569065</v>
      </c>
      <c r="M6" s="303">
        <v>21.157116465127409</v>
      </c>
      <c r="N6" s="302">
        <v>22.122600212660323</v>
      </c>
      <c r="O6" s="292">
        <v>20.877842383097189</v>
      </c>
      <c r="P6" s="292">
        <v>21.681877775230614</v>
      </c>
      <c r="Q6" s="303">
        <v>20.993769198554869</v>
      </c>
      <c r="R6" s="302">
        <v>19.773276942541749</v>
      </c>
      <c r="S6" s="292">
        <v>19.605277871773204</v>
      </c>
      <c r="T6" s="292">
        <v>18.679213467897242</v>
      </c>
      <c r="U6" s="303">
        <v>17.444040789657272</v>
      </c>
      <c r="V6" s="302">
        <v>16.991724402144293</v>
      </c>
      <c r="W6" s="292">
        <v>14.787763663710637</v>
      </c>
      <c r="X6" s="292">
        <v>14.172981036471135</v>
      </c>
      <c r="Y6" s="303">
        <v>14.092188923458435</v>
      </c>
      <c r="Z6" s="302">
        <v>13.282156224549169</v>
      </c>
      <c r="AA6" s="292">
        <v>14.493705403866267</v>
      </c>
      <c r="AB6" s="292">
        <v>14.233857093727575</v>
      </c>
      <c r="AC6" s="303">
        <v>13.787329491728565</v>
      </c>
      <c r="AD6" s="302">
        <v>12.745092801902935</v>
      </c>
      <c r="AE6" s="292">
        <v>11.362984474125239</v>
      </c>
      <c r="AF6" s="292">
        <v>11.320843393007909</v>
      </c>
      <c r="AG6" s="303">
        <v>11.120684966057254</v>
      </c>
      <c r="AH6" s="302">
        <v>10.013562156781436</v>
      </c>
      <c r="AI6" s="292">
        <v>10.163454273144621</v>
      </c>
      <c r="AJ6" s="292">
        <v>10.970155904263516</v>
      </c>
      <c r="AK6" s="303">
        <v>11.455797001616656</v>
      </c>
      <c r="AL6" s="302">
        <v>13.443554582368563</v>
      </c>
      <c r="AM6" s="292">
        <v>11.554170152662888</v>
      </c>
      <c r="AN6" s="292">
        <v>10.494088275994322</v>
      </c>
      <c r="AO6" s="303">
        <v>11.901418642489812</v>
      </c>
      <c r="AP6" s="302">
        <v>10.851816461777528</v>
      </c>
      <c r="AQ6" s="292">
        <v>10.979677275009001</v>
      </c>
      <c r="AR6" s="292">
        <v>10.390483456971614</v>
      </c>
      <c r="AS6" s="303">
        <v>10.900645939729998</v>
      </c>
      <c r="AT6" s="302">
        <v>10.421908285640832</v>
      </c>
      <c r="AU6" s="292">
        <v>9.4756702745275057</v>
      </c>
      <c r="AV6" s="292">
        <v>10.367337454467968</v>
      </c>
      <c r="AW6" s="303">
        <v>10.335705635814479</v>
      </c>
      <c r="AX6" s="302">
        <v>9.3685587530252015</v>
      </c>
      <c r="AY6" s="292">
        <v>9.0761435246059872</v>
      </c>
      <c r="AZ6" s="292">
        <v>9.1502226483747613</v>
      </c>
      <c r="BA6" s="303">
        <v>8.9300149299620539</v>
      </c>
      <c r="BB6" s="302">
        <v>9.1800884784443522</v>
      </c>
      <c r="BC6" s="292">
        <v>9.3379452616091374</v>
      </c>
      <c r="BD6" s="292">
        <v>9.6916527117200886</v>
      </c>
      <c r="BE6" s="303">
        <v>9.623276468396849</v>
      </c>
      <c r="BF6" s="302">
        <v>10.08277736604194</v>
      </c>
      <c r="BG6" s="292">
        <v>9.4474620769656141</v>
      </c>
      <c r="BH6" s="292">
        <v>9.8858413590971583</v>
      </c>
      <c r="BI6" s="303">
        <v>11.766532836164805</v>
      </c>
      <c r="BJ6" s="302">
        <v>13.295038648181331</v>
      </c>
      <c r="BK6" s="292">
        <v>13.085810136688957</v>
      </c>
      <c r="BL6" s="292">
        <v>15.835011691517749</v>
      </c>
      <c r="BM6" s="303">
        <v>16.104355904079899</v>
      </c>
      <c r="BN6" s="302">
        <v>15.793155864696768</v>
      </c>
      <c r="BO6" s="292">
        <v>15.095223284344661</v>
      </c>
      <c r="BP6" s="292">
        <v>14.646552508293285</v>
      </c>
      <c r="BQ6" s="303">
        <v>15.521270716689292</v>
      </c>
      <c r="BR6" s="302">
        <v>15.004629564405237</v>
      </c>
      <c r="BS6" s="292">
        <v>15.605787591697082</v>
      </c>
      <c r="BT6" s="292">
        <v>15.469840277142735</v>
      </c>
      <c r="BU6" s="427">
        <v>15.486867532476944</v>
      </c>
      <c r="BV6" s="302">
        <v>14.600231862347204</v>
      </c>
      <c r="BW6" s="292">
        <v>15.065830740832114</v>
      </c>
      <c r="BX6" s="292">
        <v>15.026242764828163</v>
      </c>
      <c r="BY6" s="303">
        <v>16.611865598669382</v>
      </c>
      <c r="BZ6" s="302">
        <v>16.284893940981522</v>
      </c>
      <c r="CA6" s="292">
        <v>15.98197746653544</v>
      </c>
      <c r="CB6" s="292">
        <v>16.931588779208518</v>
      </c>
      <c r="CC6" s="303">
        <v>15.990254754079809</v>
      </c>
      <c r="CD6" s="302">
        <v>20.123995246592138</v>
      </c>
      <c r="CE6" s="302">
        <v>21.381761707176125</v>
      </c>
      <c r="CF6" s="302">
        <v>23.389609544118109</v>
      </c>
      <c r="CG6" s="302">
        <v>23.009796943654209</v>
      </c>
      <c r="CH6" s="302">
        <v>24.765396147433993</v>
      </c>
      <c r="CI6" s="302">
        <v>24.553369969617776</v>
      </c>
      <c r="CJ6" s="302">
        <v>23.698519612907674</v>
      </c>
      <c r="CK6" s="302">
        <v>24.517711477304946</v>
      </c>
      <c r="CL6" s="302">
        <v>21.8268746548579</v>
      </c>
      <c r="CM6" s="302">
        <v>22.567948650146125</v>
      </c>
      <c r="CN6" s="302">
        <v>23.505431701190034</v>
      </c>
      <c r="CO6" s="302">
        <v>24.865458661990409</v>
      </c>
      <c r="CP6" s="302">
        <v>24.243492064913312</v>
      </c>
      <c r="CQ6" s="302">
        <v>21.858130701923475</v>
      </c>
      <c r="CR6" s="302">
        <v>21.250507250929864</v>
      </c>
    </row>
    <row r="7" spans="1:96" s="18" customFormat="1" ht="3.75" customHeight="1" x14ac:dyDescent="0.3">
      <c r="A7" s="173"/>
      <c r="C7" s="293"/>
      <c r="D7" s="310"/>
      <c r="E7" s="310"/>
      <c r="F7" s="310"/>
      <c r="G7" s="310"/>
      <c r="H7" s="310"/>
      <c r="I7" s="310"/>
      <c r="J7" s="302"/>
      <c r="K7" s="292"/>
      <c r="L7" s="292"/>
      <c r="M7" s="303"/>
      <c r="N7" s="302"/>
      <c r="O7" s="292"/>
      <c r="P7" s="292"/>
      <c r="Q7" s="303"/>
      <c r="R7" s="302"/>
      <c r="S7" s="292"/>
      <c r="T7" s="292"/>
      <c r="U7" s="303"/>
      <c r="V7" s="302"/>
      <c r="W7" s="292"/>
      <c r="X7" s="292"/>
      <c r="Y7" s="303"/>
      <c r="Z7" s="302"/>
      <c r="AA7" s="292"/>
      <c r="AB7" s="292"/>
      <c r="AC7" s="303"/>
      <c r="AD7" s="302"/>
      <c r="AE7" s="292"/>
      <c r="AF7" s="292"/>
      <c r="AG7" s="303"/>
      <c r="AH7" s="302"/>
      <c r="AI7" s="292"/>
      <c r="AJ7" s="292"/>
      <c r="AK7" s="303"/>
      <c r="AL7" s="302"/>
      <c r="AM7" s="292"/>
      <c r="AN7" s="292"/>
      <c r="AO7" s="303"/>
      <c r="AP7" s="302"/>
      <c r="AQ7" s="292"/>
      <c r="AR7" s="292"/>
      <c r="AS7" s="303"/>
      <c r="AT7" s="302"/>
      <c r="AU7" s="292"/>
      <c r="AV7" s="292"/>
      <c r="AW7" s="303"/>
      <c r="AX7" s="302"/>
      <c r="AY7" s="292"/>
      <c r="AZ7" s="292"/>
      <c r="BA7" s="303"/>
      <c r="BB7" s="302"/>
      <c r="BC7" s="292"/>
      <c r="BD7" s="292"/>
      <c r="BE7" s="303"/>
      <c r="BF7" s="302"/>
      <c r="BG7" s="292"/>
      <c r="BH7" s="292"/>
      <c r="BI7" s="303"/>
      <c r="BJ7" s="302"/>
      <c r="BK7" s="292"/>
      <c r="BL7" s="292"/>
      <c r="BM7" s="303"/>
      <c r="BN7" s="302"/>
      <c r="BO7" s="292"/>
      <c r="BP7" s="292"/>
      <c r="BQ7" s="303"/>
      <c r="BR7" s="302"/>
      <c r="BS7" s="292"/>
      <c r="BT7" s="292"/>
      <c r="BU7" s="427"/>
      <c r="BV7" s="302"/>
      <c r="BW7" s="292"/>
      <c r="BX7" s="292"/>
      <c r="BY7" s="303"/>
      <c r="BZ7" s="302"/>
      <c r="CA7" s="292"/>
      <c r="CB7" s="292"/>
      <c r="CC7" s="303"/>
      <c r="CD7" s="302"/>
      <c r="CE7" s="302"/>
      <c r="CF7" s="302"/>
      <c r="CG7" s="302"/>
      <c r="CH7" s="302"/>
      <c r="CI7" s="302"/>
      <c r="CJ7" s="302"/>
      <c r="CK7" s="302"/>
      <c r="CL7" s="302"/>
      <c r="CM7" s="302"/>
      <c r="CN7" s="302"/>
      <c r="CO7" s="302"/>
      <c r="CP7" s="302"/>
      <c r="CQ7" s="302"/>
      <c r="CR7" s="302"/>
    </row>
    <row r="8" spans="1:96" s="20" customFormat="1" ht="13" x14ac:dyDescent="0.3">
      <c r="A8" s="63" t="s">
        <v>10</v>
      </c>
      <c r="B8" s="20" t="s">
        <v>36</v>
      </c>
      <c r="C8" s="294"/>
      <c r="D8" s="310">
        <v>9.8397873982438738E-2</v>
      </c>
      <c r="E8" s="310">
        <v>0.27012214193630629</v>
      </c>
      <c r="F8" s="310">
        <v>0.35274065691273454</v>
      </c>
      <c r="G8" s="310">
        <v>0.39668021002867193</v>
      </c>
      <c r="H8" s="310">
        <v>0.36058844915933042</v>
      </c>
      <c r="I8" s="310">
        <v>0.46467402948995135</v>
      </c>
      <c r="J8" s="302">
        <v>0.45636720715388834</v>
      </c>
      <c r="K8" s="292">
        <v>0.47551985494517501</v>
      </c>
      <c r="L8" s="292">
        <v>0.55599279061376283</v>
      </c>
      <c r="M8" s="303">
        <v>0.50391394698290637</v>
      </c>
      <c r="N8" s="302">
        <v>0.50743415678459292</v>
      </c>
      <c r="O8" s="292">
        <v>0.49862187661049051</v>
      </c>
      <c r="P8" s="292">
        <v>0.51922067400327454</v>
      </c>
      <c r="Q8" s="303">
        <v>0.44356661502769051</v>
      </c>
      <c r="R8" s="302">
        <v>0.42914213591872297</v>
      </c>
      <c r="S8" s="292">
        <v>0.4303269046934447</v>
      </c>
      <c r="T8" s="292">
        <v>0.40697797272437236</v>
      </c>
      <c r="U8" s="303">
        <v>0.33104088792788494</v>
      </c>
      <c r="V8" s="302">
        <v>0.3314981638881368</v>
      </c>
      <c r="W8" s="292">
        <v>0.31234784342995758</v>
      </c>
      <c r="X8" s="292">
        <v>0.30827358895497287</v>
      </c>
      <c r="Y8" s="303">
        <v>0.29467020335582739</v>
      </c>
      <c r="Z8" s="302">
        <v>0.28714087713518105</v>
      </c>
      <c r="AA8" s="292">
        <v>0.32656656866457456</v>
      </c>
      <c r="AB8" s="292">
        <v>0.29558923018568478</v>
      </c>
      <c r="AC8" s="303">
        <v>0.20660871719173016</v>
      </c>
      <c r="AD8" s="302">
        <v>0.19736178679420902</v>
      </c>
      <c r="AE8" s="292">
        <v>0.17289556125968583</v>
      </c>
      <c r="AF8" s="292">
        <v>0.33326130935052667</v>
      </c>
      <c r="AG8" s="303">
        <v>0.33485378786375969</v>
      </c>
      <c r="AH8" s="302">
        <v>0.32432827388255242</v>
      </c>
      <c r="AI8" s="292">
        <v>0.32102028271141864</v>
      </c>
      <c r="AJ8" s="292">
        <v>0.32817974292471852</v>
      </c>
      <c r="AK8" s="303">
        <v>0.32715650851809747</v>
      </c>
      <c r="AL8" s="302">
        <v>0.34240168229909368</v>
      </c>
      <c r="AM8" s="292">
        <v>0.30546680964591877</v>
      </c>
      <c r="AN8" s="292">
        <v>0.28619292470477226</v>
      </c>
      <c r="AO8" s="303">
        <v>0.31162292305870237</v>
      </c>
      <c r="AP8" s="302">
        <v>0.311508143284078</v>
      </c>
      <c r="AQ8" s="292">
        <v>0.29999595779060045</v>
      </c>
      <c r="AR8" s="292">
        <v>0.28270392919283527</v>
      </c>
      <c r="AS8" s="303">
        <v>0.29597396310601498</v>
      </c>
      <c r="AT8" s="302">
        <v>0.28142031640044807</v>
      </c>
      <c r="AU8" s="292">
        <v>0.28725975560378308</v>
      </c>
      <c r="AV8" s="292">
        <v>0.28421099393115151</v>
      </c>
      <c r="AW8" s="303">
        <v>0.31425997424037483</v>
      </c>
      <c r="AX8" s="302">
        <v>0.27734555718930065</v>
      </c>
      <c r="AY8" s="292">
        <v>0.28019852699568965</v>
      </c>
      <c r="AZ8" s="292">
        <v>0.2758916586163167</v>
      </c>
      <c r="BA8" s="303">
        <v>0.26886909846423396</v>
      </c>
      <c r="BB8" s="302">
        <v>0.26734409938552961</v>
      </c>
      <c r="BC8" s="292">
        <v>0.27265550721790854</v>
      </c>
      <c r="BD8" s="292">
        <v>0.27990508648080825</v>
      </c>
      <c r="BE8" s="303">
        <v>0.27541805133439873</v>
      </c>
      <c r="BF8" s="302">
        <v>0.26999304820626197</v>
      </c>
      <c r="BG8" s="292">
        <v>0.25904247030272903</v>
      </c>
      <c r="BH8" s="292">
        <v>0.26555697911742132</v>
      </c>
      <c r="BI8" s="303">
        <v>0.292229360708189</v>
      </c>
      <c r="BJ8" s="302">
        <v>0.30292685270162578</v>
      </c>
      <c r="BK8" s="292">
        <v>0.29651343705602889</v>
      </c>
      <c r="BL8" s="292">
        <v>0.33159247729874125</v>
      </c>
      <c r="BM8" s="303">
        <v>0.34406970379583734</v>
      </c>
      <c r="BN8" s="302">
        <v>0.32353248495878406</v>
      </c>
      <c r="BO8" s="292">
        <v>0.30911861449359601</v>
      </c>
      <c r="BP8" s="292">
        <v>0.29445195341573882</v>
      </c>
      <c r="BQ8" s="303">
        <v>0.28119602165097157</v>
      </c>
      <c r="BR8" s="302">
        <v>0.27975274479810031</v>
      </c>
      <c r="BS8" s="292">
        <v>0.27869397255352563</v>
      </c>
      <c r="BT8" s="292">
        <v>0.26932629138221192</v>
      </c>
      <c r="BU8" s="427">
        <v>0.2694999922593368</v>
      </c>
      <c r="BV8" s="302">
        <v>0.24564590113233162</v>
      </c>
      <c r="BW8" s="292">
        <v>0.25829891580071557</v>
      </c>
      <c r="BX8" s="292">
        <v>0.2467013811007252</v>
      </c>
      <c r="BY8" s="303">
        <v>0.25833873465842638</v>
      </c>
      <c r="BZ8" s="302">
        <v>0.24996111091609366</v>
      </c>
      <c r="CA8" s="292">
        <v>0.25119175067261607</v>
      </c>
      <c r="CB8" s="292">
        <v>0.2823885386174268</v>
      </c>
      <c r="CC8" s="303">
        <v>0.23777866540442405</v>
      </c>
      <c r="CD8" s="302">
        <v>0.27147070585523952</v>
      </c>
      <c r="CE8" s="302">
        <v>0.26051892548557132</v>
      </c>
      <c r="CF8" s="302">
        <v>0.26680267603000013</v>
      </c>
      <c r="CG8" s="302">
        <v>0.24095302779917777</v>
      </c>
      <c r="CH8" s="302">
        <v>0.24528962557920439</v>
      </c>
      <c r="CI8" s="302">
        <v>0.22933125996525547</v>
      </c>
      <c r="CJ8" s="302" t="e">
        <v>#REF!</v>
      </c>
      <c r="CK8" s="302">
        <v>0.3471593425217675</v>
      </c>
      <c r="CL8" s="302">
        <v>0.32471967357075054</v>
      </c>
      <c r="CM8" s="302">
        <v>0.32544182167152713</v>
      </c>
      <c r="CN8" s="302">
        <v>0.31424736600696757</v>
      </c>
      <c r="CO8" s="302">
        <v>0.27561190491167148</v>
      </c>
      <c r="CP8" s="302">
        <v>0.34281287998042143</v>
      </c>
      <c r="CQ8" s="302">
        <v>0.30692734172532127</v>
      </c>
      <c r="CR8" s="302">
        <v>0.2993061399542104</v>
      </c>
    </row>
    <row r="9" spans="1:96" s="18" customFormat="1" ht="3" customHeight="1" x14ac:dyDescent="0.3">
      <c r="A9" s="173"/>
      <c r="C9" s="293"/>
      <c r="D9" s="310"/>
      <c r="E9" s="310"/>
      <c r="F9" s="310"/>
      <c r="G9" s="310"/>
      <c r="H9" s="310"/>
      <c r="I9" s="310"/>
      <c r="J9" s="302"/>
      <c r="K9" s="292"/>
      <c r="L9" s="292"/>
      <c r="M9" s="303"/>
      <c r="N9" s="302"/>
      <c r="O9" s="292"/>
      <c r="P9" s="292"/>
      <c r="Q9" s="303"/>
      <c r="R9" s="302"/>
      <c r="S9" s="292"/>
      <c r="T9" s="292"/>
      <c r="U9" s="303"/>
      <c r="V9" s="302"/>
      <c r="W9" s="292"/>
      <c r="X9" s="292"/>
      <c r="Y9" s="303"/>
      <c r="Z9" s="302"/>
      <c r="AA9" s="292"/>
      <c r="AB9" s="292"/>
      <c r="AC9" s="303"/>
      <c r="AD9" s="302"/>
      <c r="AE9" s="292"/>
      <c r="AF9" s="292"/>
      <c r="AG9" s="303"/>
      <c r="AH9" s="302"/>
      <c r="AI9" s="292"/>
      <c r="AJ9" s="292"/>
      <c r="AK9" s="303"/>
      <c r="AL9" s="302"/>
      <c r="AM9" s="292"/>
      <c r="AN9" s="292"/>
      <c r="AO9" s="303"/>
      <c r="AP9" s="302"/>
      <c r="AQ9" s="292"/>
      <c r="AR9" s="292"/>
      <c r="AS9" s="303"/>
      <c r="AT9" s="302"/>
      <c r="AU9" s="292"/>
      <c r="AV9" s="292"/>
      <c r="AW9" s="303"/>
      <c r="AX9" s="302"/>
      <c r="AY9" s="292"/>
      <c r="AZ9" s="292"/>
      <c r="BA9" s="303"/>
      <c r="BB9" s="302"/>
      <c r="BC9" s="292"/>
      <c r="BD9" s="292"/>
      <c r="BE9" s="303"/>
      <c r="BF9" s="302"/>
      <c r="BG9" s="292"/>
      <c r="BH9" s="292"/>
      <c r="BI9" s="303"/>
      <c r="BJ9" s="302"/>
      <c r="BK9" s="292"/>
      <c r="BL9" s="292"/>
      <c r="BM9" s="303"/>
      <c r="BN9" s="302"/>
      <c r="BO9" s="292"/>
      <c r="BP9" s="292"/>
      <c r="BQ9" s="303"/>
      <c r="BR9" s="302"/>
      <c r="BS9" s="292"/>
      <c r="BT9" s="292"/>
      <c r="BU9" s="427"/>
      <c r="BV9" s="302"/>
      <c r="BW9" s="292"/>
      <c r="BX9" s="292"/>
      <c r="BY9" s="303"/>
      <c r="BZ9" s="302"/>
      <c r="CA9" s="292"/>
      <c r="CB9" s="292"/>
      <c r="CC9" s="303"/>
      <c r="CD9" s="302"/>
      <c r="CE9" s="302"/>
      <c r="CF9" s="302"/>
      <c r="CG9" s="302"/>
      <c r="CH9" s="302"/>
      <c r="CI9" s="302"/>
      <c r="CJ9" s="302"/>
      <c r="CK9" s="302"/>
      <c r="CL9" s="302"/>
      <c r="CM9" s="302"/>
      <c r="CN9" s="302"/>
      <c r="CO9" s="302"/>
      <c r="CP9" s="302"/>
      <c r="CQ9" s="302"/>
      <c r="CR9" s="302"/>
    </row>
    <row r="10" spans="1:96" s="20" customFormat="1" ht="13" hidden="1" x14ac:dyDescent="0.3">
      <c r="A10" s="63" t="s">
        <v>11</v>
      </c>
      <c r="B10" s="20" t="s">
        <v>12</v>
      </c>
      <c r="C10" s="294"/>
      <c r="D10" s="310">
        <v>0.69440975006922978</v>
      </c>
      <c r="E10" s="310">
        <v>1.0301488328929405</v>
      </c>
      <c r="F10" s="310">
        <v>0.88545179255888362</v>
      </c>
      <c r="G10" s="310">
        <v>0.87572012462216953</v>
      </c>
      <c r="H10" s="310">
        <v>0.69228610383027189</v>
      </c>
      <c r="I10" s="310">
        <v>0.44571087887001415</v>
      </c>
      <c r="J10" s="302">
        <v>0.37021982555710425</v>
      </c>
      <c r="K10" s="292">
        <v>0.34628010105806806</v>
      </c>
      <c r="L10" s="292">
        <v>0.36818810957033826</v>
      </c>
      <c r="M10" s="303">
        <v>0.4439894877693279</v>
      </c>
      <c r="N10" s="302">
        <v>0.26796098034698607</v>
      </c>
      <c r="O10" s="292">
        <v>0.2321202334776519</v>
      </c>
      <c r="P10" s="292">
        <v>0.18602184058553609</v>
      </c>
      <c r="Q10" s="303">
        <v>0.14706814195109816</v>
      </c>
      <c r="R10" s="302">
        <v>0.10820161042305274</v>
      </c>
      <c r="S10" s="292">
        <v>0.10602379512342261</v>
      </c>
      <c r="T10" s="292">
        <v>8.2414633624789693E-2</v>
      </c>
      <c r="U10" s="303">
        <v>7.3247986046695607E-2</v>
      </c>
      <c r="V10" s="302">
        <v>5.7030955239155995E-2</v>
      </c>
      <c r="W10" s="292">
        <v>5.445228816058547E-2</v>
      </c>
      <c r="X10" s="292">
        <v>3.9051094824768304E-2</v>
      </c>
      <c r="Y10" s="303">
        <v>3.8165301366010485E-2</v>
      </c>
      <c r="Z10" s="302">
        <v>2.4935277209665992E-2</v>
      </c>
      <c r="AA10" s="292">
        <v>2.7946671956848339E-2</v>
      </c>
      <c r="AB10" s="292">
        <v>1.2332645030374042E-2</v>
      </c>
      <c r="AC10" s="303">
        <v>1.1127445092625896E-2</v>
      </c>
      <c r="AD10" s="302">
        <v>1.0521575591023001E-2</v>
      </c>
      <c r="AE10" s="292">
        <v>9.1652382816306398E-3</v>
      </c>
      <c r="AF10" s="292">
        <v>1.0530393690248645E-4</v>
      </c>
      <c r="AG10" s="303">
        <v>1.0195517006487566E-4</v>
      </c>
      <c r="AH10" s="302">
        <v>0</v>
      </c>
      <c r="AI10" s="292">
        <v>0</v>
      </c>
      <c r="AJ10" s="292">
        <v>0</v>
      </c>
      <c r="AK10" s="303">
        <v>0</v>
      </c>
      <c r="AL10" s="302">
        <v>0</v>
      </c>
      <c r="AM10" s="292">
        <v>0</v>
      </c>
      <c r="AN10" s="292">
        <v>0</v>
      </c>
      <c r="AO10" s="303">
        <v>0</v>
      </c>
      <c r="AP10" s="302">
        <v>0</v>
      </c>
      <c r="AQ10" s="292">
        <v>0</v>
      </c>
      <c r="AR10" s="292">
        <v>0</v>
      </c>
      <c r="AS10" s="303">
        <v>0</v>
      </c>
      <c r="AT10" s="302">
        <v>0</v>
      </c>
      <c r="AU10" s="292">
        <v>0</v>
      </c>
      <c r="AV10" s="292">
        <v>0</v>
      </c>
      <c r="AW10" s="303">
        <v>0</v>
      </c>
      <c r="AX10" s="302">
        <v>0</v>
      </c>
      <c r="AY10" s="292">
        <v>0</v>
      </c>
      <c r="AZ10" s="292">
        <v>0</v>
      </c>
      <c r="BA10" s="303">
        <v>0</v>
      </c>
      <c r="BB10" s="302">
        <v>0</v>
      </c>
      <c r="BC10" s="292">
        <v>0</v>
      </c>
      <c r="BD10" s="292">
        <v>0</v>
      </c>
      <c r="BE10" s="303">
        <v>0</v>
      </c>
      <c r="BF10" s="302">
        <v>0</v>
      </c>
      <c r="BG10" s="292">
        <v>0</v>
      </c>
      <c r="BH10" s="292">
        <v>0</v>
      </c>
      <c r="BI10" s="303">
        <v>0</v>
      </c>
      <c r="BJ10" s="302">
        <v>0</v>
      </c>
      <c r="BK10" s="292">
        <v>0</v>
      </c>
      <c r="BL10" s="292">
        <v>0</v>
      </c>
      <c r="BM10" s="303">
        <v>0</v>
      </c>
      <c r="BN10" s="302">
        <v>0</v>
      </c>
      <c r="BO10" s="292">
        <v>0</v>
      </c>
      <c r="BP10" s="292">
        <v>0</v>
      </c>
      <c r="BQ10" s="303">
        <v>0</v>
      </c>
      <c r="BR10" s="302">
        <v>0</v>
      </c>
      <c r="BS10" s="292">
        <v>0</v>
      </c>
      <c r="BT10" s="292">
        <v>0</v>
      </c>
      <c r="BU10" s="427">
        <v>0</v>
      </c>
      <c r="BV10" s="302">
        <v>0</v>
      </c>
      <c r="BW10" s="292">
        <v>0</v>
      </c>
      <c r="BX10" s="292">
        <v>0</v>
      </c>
      <c r="BY10" s="303">
        <v>0</v>
      </c>
      <c r="BZ10" s="302">
        <v>0</v>
      </c>
      <c r="CA10" s="292">
        <v>0</v>
      </c>
      <c r="CB10" s="292">
        <v>0</v>
      </c>
      <c r="CC10" s="303">
        <v>0</v>
      </c>
      <c r="CD10" s="302">
        <v>0</v>
      </c>
      <c r="CE10" s="302">
        <v>0</v>
      </c>
      <c r="CF10" s="302">
        <v>0</v>
      </c>
      <c r="CG10" s="302">
        <v>0</v>
      </c>
      <c r="CH10" s="302">
        <v>0</v>
      </c>
      <c r="CI10" s="302">
        <v>0</v>
      </c>
      <c r="CJ10" s="302">
        <v>0</v>
      </c>
      <c r="CK10" s="302">
        <v>0</v>
      </c>
      <c r="CL10" s="302">
        <v>0</v>
      </c>
      <c r="CM10" s="302">
        <v>0</v>
      </c>
      <c r="CN10" s="302">
        <v>0</v>
      </c>
      <c r="CO10" s="302">
        <v>0</v>
      </c>
      <c r="CP10" s="302">
        <v>0</v>
      </c>
      <c r="CQ10" s="302">
        <v>0</v>
      </c>
      <c r="CR10" s="302">
        <v>0</v>
      </c>
    </row>
    <row r="11" spans="1:96" s="18" customFormat="1" ht="3.75" customHeight="1" x14ac:dyDescent="0.3">
      <c r="A11" s="173"/>
      <c r="C11" s="293"/>
      <c r="D11" s="310"/>
      <c r="E11" s="310"/>
      <c r="F11" s="310"/>
      <c r="G11" s="310"/>
      <c r="H11" s="310"/>
      <c r="I11" s="310"/>
      <c r="J11" s="302"/>
      <c r="K11" s="292"/>
      <c r="L11" s="292"/>
      <c r="M11" s="303"/>
      <c r="N11" s="302"/>
      <c r="O11" s="292"/>
      <c r="P11" s="292"/>
      <c r="Q11" s="303"/>
      <c r="R11" s="302"/>
      <c r="S11" s="292"/>
      <c r="T11" s="292"/>
      <c r="U11" s="303"/>
      <c r="V11" s="302"/>
      <c r="W11" s="292"/>
      <c r="X11" s="292"/>
      <c r="Y11" s="303"/>
      <c r="Z11" s="302"/>
      <c r="AA11" s="292"/>
      <c r="AB11" s="292"/>
      <c r="AC11" s="303"/>
      <c r="AD11" s="302"/>
      <c r="AE11" s="292"/>
      <c r="AF11" s="292"/>
      <c r="AG11" s="303"/>
      <c r="AH11" s="302"/>
      <c r="AI11" s="292"/>
      <c r="AJ11" s="292"/>
      <c r="AK11" s="303"/>
      <c r="AL11" s="302"/>
      <c r="AM11" s="292"/>
      <c r="AN11" s="292"/>
      <c r="AO11" s="303"/>
      <c r="AP11" s="302"/>
      <c r="AQ11" s="292"/>
      <c r="AR11" s="292"/>
      <c r="AS11" s="303"/>
      <c r="AT11" s="302"/>
      <c r="AU11" s="292"/>
      <c r="AV11" s="292"/>
      <c r="AW11" s="303"/>
      <c r="AX11" s="302"/>
      <c r="AY11" s="292"/>
      <c r="AZ11" s="292"/>
      <c r="BA11" s="303"/>
      <c r="BB11" s="302"/>
      <c r="BC11" s="292"/>
      <c r="BD11" s="292"/>
      <c r="BE11" s="303"/>
      <c r="BF11" s="302"/>
      <c r="BG11" s="292"/>
      <c r="BH11" s="292"/>
      <c r="BI11" s="303"/>
      <c r="BJ11" s="302"/>
      <c r="BK11" s="292"/>
      <c r="BL11" s="292"/>
      <c r="BM11" s="303"/>
      <c r="BN11" s="302"/>
      <c r="BO11" s="292"/>
      <c r="BP11" s="292"/>
      <c r="BQ11" s="303"/>
      <c r="BR11" s="302"/>
      <c r="BS11" s="292"/>
      <c r="BT11" s="292"/>
      <c r="BU11" s="427"/>
      <c r="BV11" s="302"/>
      <c r="BW11" s="292"/>
      <c r="BX11" s="292"/>
      <c r="BY11" s="303"/>
      <c r="BZ11" s="302"/>
      <c r="CA11" s="292"/>
      <c r="CB11" s="292"/>
      <c r="CC11" s="303"/>
      <c r="CD11" s="302"/>
      <c r="CE11" s="302"/>
      <c r="CF11" s="302"/>
      <c r="CG11" s="302"/>
      <c r="CH11" s="302"/>
      <c r="CI11" s="302"/>
      <c r="CJ11" s="302"/>
      <c r="CK11" s="302"/>
      <c r="CL11" s="302"/>
      <c r="CM11" s="302"/>
      <c r="CN11" s="302"/>
      <c r="CO11" s="302"/>
      <c r="CP11" s="302"/>
      <c r="CQ11" s="302"/>
      <c r="CR11" s="302"/>
    </row>
    <row r="12" spans="1:96" s="20" customFormat="1" ht="13" x14ac:dyDescent="0.3">
      <c r="A12" s="63" t="s">
        <v>11</v>
      </c>
      <c r="B12" s="20" t="s">
        <v>16</v>
      </c>
      <c r="C12" s="294"/>
      <c r="D12" s="310">
        <v>0</v>
      </c>
      <c r="E12" s="310">
        <v>0</v>
      </c>
      <c r="F12" s="310">
        <v>0</v>
      </c>
      <c r="G12" s="310">
        <v>0</v>
      </c>
      <c r="H12" s="310">
        <v>0</v>
      </c>
      <c r="I12" s="310">
        <v>0</v>
      </c>
      <c r="J12" s="302">
        <v>0</v>
      </c>
      <c r="K12" s="292">
        <v>0</v>
      </c>
      <c r="L12" s="292">
        <v>0</v>
      </c>
      <c r="M12" s="303">
        <v>0</v>
      </c>
      <c r="N12" s="302">
        <v>0</v>
      </c>
      <c r="O12" s="292">
        <v>0</v>
      </c>
      <c r="P12" s="292">
        <v>0</v>
      </c>
      <c r="Q12" s="303">
        <v>0</v>
      </c>
      <c r="R12" s="302">
        <v>0</v>
      </c>
      <c r="S12" s="292">
        <v>0</v>
      </c>
      <c r="T12" s="292">
        <v>0</v>
      </c>
      <c r="U12" s="303">
        <v>0</v>
      </c>
      <c r="V12" s="302">
        <v>0</v>
      </c>
      <c r="W12" s="292">
        <v>0</v>
      </c>
      <c r="X12" s="292">
        <v>0</v>
      </c>
      <c r="Y12" s="303">
        <v>0</v>
      </c>
      <c r="Z12" s="302">
        <v>0</v>
      </c>
      <c r="AA12" s="292">
        <v>0</v>
      </c>
      <c r="AB12" s="292">
        <v>0</v>
      </c>
      <c r="AC12" s="303">
        <v>0</v>
      </c>
      <c r="AD12" s="302">
        <v>0</v>
      </c>
      <c r="AE12" s="292">
        <v>0</v>
      </c>
      <c r="AF12" s="292">
        <v>0</v>
      </c>
      <c r="AG12" s="303">
        <v>0</v>
      </c>
      <c r="AH12" s="302">
        <v>0</v>
      </c>
      <c r="AI12" s="292">
        <v>0</v>
      </c>
      <c r="AJ12" s="292">
        <v>0</v>
      </c>
      <c r="AK12" s="303">
        <v>0</v>
      </c>
      <c r="AL12" s="302">
        <v>0</v>
      </c>
      <c r="AM12" s="292">
        <v>0</v>
      </c>
      <c r="AN12" s="292">
        <v>0</v>
      </c>
      <c r="AO12" s="303">
        <v>0</v>
      </c>
      <c r="AP12" s="302">
        <v>0</v>
      </c>
      <c r="AQ12" s="292">
        <v>0</v>
      </c>
      <c r="AR12" s="292">
        <v>0</v>
      </c>
      <c r="AS12" s="303">
        <v>0</v>
      </c>
      <c r="AT12" s="302">
        <v>0</v>
      </c>
      <c r="AU12" s="292">
        <v>0</v>
      </c>
      <c r="AV12" s="292">
        <v>0</v>
      </c>
      <c r="AW12" s="303">
        <v>0</v>
      </c>
      <c r="AX12" s="302">
        <v>0</v>
      </c>
      <c r="AY12" s="292">
        <v>0</v>
      </c>
      <c r="AZ12" s="292">
        <v>0</v>
      </c>
      <c r="BA12" s="303">
        <v>0</v>
      </c>
      <c r="BB12" s="302">
        <v>0</v>
      </c>
      <c r="BC12" s="292">
        <v>0</v>
      </c>
      <c r="BD12" s="292">
        <v>0</v>
      </c>
      <c r="BE12" s="303">
        <v>0</v>
      </c>
      <c r="BF12" s="302">
        <v>0</v>
      </c>
      <c r="BG12" s="292">
        <v>0</v>
      </c>
      <c r="BH12" s="292">
        <v>0</v>
      </c>
      <c r="BI12" s="303">
        <v>0</v>
      </c>
      <c r="BJ12" s="302">
        <v>0</v>
      </c>
      <c r="BK12" s="292">
        <v>0</v>
      </c>
      <c r="BL12" s="292">
        <v>0</v>
      </c>
      <c r="BM12" s="303">
        <v>0</v>
      </c>
      <c r="BN12" s="302">
        <v>0</v>
      </c>
      <c r="BO12" s="292">
        <v>0</v>
      </c>
      <c r="BP12" s="292">
        <v>0</v>
      </c>
      <c r="BQ12" s="303">
        <v>0</v>
      </c>
      <c r="BR12" s="302">
        <v>0</v>
      </c>
      <c r="BS12" s="292">
        <v>0</v>
      </c>
      <c r="BT12" s="292">
        <v>0</v>
      </c>
      <c r="BU12" s="427">
        <v>0</v>
      </c>
      <c r="BV12" s="302">
        <v>0</v>
      </c>
      <c r="BW12" s="292">
        <v>0</v>
      </c>
      <c r="BX12" s="292">
        <v>0</v>
      </c>
      <c r="BY12" s="303">
        <v>0</v>
      </c>
      <c r="BZ12" s="302">
        <v>0</v>
      </c>
      <c r="CA12" s="292">
        <v>0</v>
      </c>
      <c r="CB12" s="292">
        <v>0</v>
      </c>
      <c r="CC12" s="303">
        <v>0</v>
      </c>
      <c r="CD12" s="302">
        <v>0</v>
      </c>
      <c r="CE12" s="302">
        <v>0</v>
      </c>
      <c r="CF12" s="302">
        <v>0</v>
      </c>
      <c r="CG12" s="302">
        <v>0</v>
      </c>
      <c r="CH12" s="302">
        <v>0</v>
      </c>
      <c r="CI12" s="302">
        <v>0</v>
      </c>
      <c r="CJ12" s="302">
        <v>0</v>
      </c>
      <c r="CK12" s="302">
        <v>0</v>
      </c>
      <c r="CL12" s="302">
        <v>0</v>
      </c>
      <c r="CM12" s="302">
        <v>0</v>
      </c>
      <c r="CN12" s="302">
        <v>0</v>
      </c>
      <c r="CO12" s="302">
        <v>0</v>
      </c>
      <c r="CP12" s="302">
        <v>0</v>
      </c>
      <c r="CQ12" s="302">
        <v>0</v>
      </c>
      <c r="CR12" s="302">
        <v>0</v>
      </c>
    </row>
    <row r="13" spans="1:96" s="18" customFormat="1" ht="3" customHeight="1" x14ac:dyDescent="0.3">
      <c r="A13" s="173"/>
      <c r="C13" s="293"/>
      <c r="D13" s="310"/>
      <c r="E13" s="310"/>
      <c r="F13" s="310"/>
      <c r="G13" s="310"/>
      <c r="H13" s="310"/>
      <c r="I13" s="310"/>
      <c r="J13" s="302"/>
      <c r="K13" s="292"/>
      <c r="L13" s="292"/>
      <c r="M13" s="303"/>
      <c r="N13" s="302"/>
      <c r="O13" s="292"/>
      <c r="P13" s="292"/>
      <c r="Q13" s="303"/>
      <c r="R13" s="302"/>
      <c r="S13" s="292"/>
      <c r="T13" s="292"/>
      <c r="U13" s="303"/>
      <c r="V13" s="302"/>
      <c r="W13" s="292"/>
      <c r="X13" s="292"/>
      <c r="Y13" s="303"/>
      <c r="Z13" s="302"/>
      <c r="AA13" s="292"/>
      <c r="AB13" s="292"/>
      <c r="AC13" s="303"/>
      <c r="AD13" s="302"/>
      <c r="AE13" s="292"/>
      <c r="AF13" s="292"/>
      <c r="AG13" s="303"/>
      <c r="AH13" s="302"/>
      <c r="AI13" s="292"/>
      <c r="AJ13" s="292"/>
      <c r="AK13" s="303"/>
      <c r="AL13" s="302"/>
      <c r="AM13" s="292"/>
      <c r="AN13" s="292"/>
      <c r="AO13" s="303"/>
      <c r="AP13" s="302"/>
      <c r="AQ13" s="292"/>
      <c r="AR13" s="292"/>
      <c r="AS13" s="303"/>
      <c r="AT13" s="302"/>
      <c r="AU13" s="292"/>
      <c r="AV13" s="292"/>
      <c r="AW13" s="303"/>
      <c r="AX13" s="302"/>
      <c r="AY13" s="292"/>
      <c r="AZ13" s="292"/>
      <c r="BA13" s="303"/>
      <c r="BB13" s="302"/>
      <c r="BC13" s="292"/>
      <c r="BD13" s="292"/>
      <c r="BE13" s="303"/>
      <c r="BF13" s="302"/>
      <c r="BG13" s="292"/>
      <c r="BH13" s="292"/>
      <c r="BI13" s="303"/>
      <c r="BJ13" s="302"/>
      <c r="BK13" s="292"/>
      <c r="BL13" s="292"/>
      <c r="BM13" s="303"/>
      <c r="BN13" s="302"/>
      <c r="BO13" s="292"/>
      <c r="BP13" s="292"/>
      <c r="BQ13" s="303"/>
      <c r="BR13" s="302"/>
      <c r="BS13" s="292"/>
      <c r="BT13" s="292"/>
      <c r="BU13" s="427"/>
      <c r="BV13" s="302"/>
      <c r="BW13" s="292"/>
      <c r="BX13" s="292"/>
      <c r="BY13" s="303"/>
      <c r="BZ13" s="302"/>
      <c r="CA13" s="292"/>
      <c r="CB13" s="292"/>
      <c r="CC13" s="303"/>
      <c r="CD13" s="302"/>
      <c r="CE13" s="302"/>
      <c r="CF13" s="302"/>
      <c r="CG13" s="302"/>
      <c r="CH13" s="302"/>
      <c r="CI13" s="302"/>
      <c r="CJ13" s="302"/>
      <c r="CK13" s="302"/>
      <c r="CL13" s="302">
        <v>0</v>
      </c>
      <c r="CM13" s="302">
        <v>0</v>
      </c>
      <c r="CN13" s="302">
        <v>0</v>
      </c>
      <c r="CO13" s="302">
        <v>0</v>
      </c>
      <c r="CP13" s="302">
        <v>0</v>
      </c>
      <c r="CQ13" s="302">
        <v>0</v>
      </c>
      <c r="CR13" s="302">
        <v>0</v>
      </c>
    </row>
    <row r="14" spans="1:96" s="20" customFormat="1" ht="13" x14ac:dyDescent="0.3">
      <c r="A14" s="63" t="s">
        <v>15</v>
      </c>
      <c r="B14" s="20" t="s">
        <v>69</v>
      </c>
      <c r="C14" s="294"/>
      <c r="D14" s="310">
        <v>3.9399099188256965</v>
      </c>
      <c r="E14" s="310">
        <v>3.6731006358656364</v>
      </c>
      <c r="F14" s="310">
        <v>4.0376699849784936</v>
      </c>
      <c r="G14" s="310">
        <v>4.4246074486242719</v>
      </c>
      <c r="H14" s="310">
        <v>3.7880476917886012</v>
      </c>
      <c r="I14" s="310">
        <v>3.1570993928145219</v>
      </c>
      <c r="J14" s="302">
        <v>2.9478066521803608</v>
      </c>
      <c r="K14" s="292">
        <v>3.1003551962958955</v>
      </c>
      <c r="L14" s="292">
        <v>3.4819999325642934</v>
      </c>
      <c r="M14" s="303">
        <v>3.3061246122217036</v>
      </c>
      <c r="N14" s="302">
        <v>3.2017287917207491</v>
      </c>
      <c r="O14" s="292">
        <v>2.9116063321589363</v>
      </c>
      <c r="P14" s="292">
        <v>2.796885449425826</v>
      </c>
      <c r="Q14" s="303">
        <v>2.5413826611808568</v>
      </c>
      <c r="R14" s="302">
        <v>2.2583333730401516</v>
      </c>
      <c r="S14" s="292">
        <v>2.1098111323538453</v>
      </c>
      <c r="T14" s="292">
        <v>1.8837294496572323</v>
      </c>
      <c r="U14" s="303">
        <v>1.6822669738364158</v>
      </c>
      <c r="V14" s="302">
        <v>1.4717975656344175</v>
      </c>
      <c r="W14" s="292">
        <v>1.3527787572234891</v>
      </c>
      <c r="X14" s="292">
        <v>1.2143549755220862</v>
      </c>
      <c r="Y14" s="303">
        <v>1.3561771530806195</v>
      </c>
      <c r="Z14" s="302">
        <v>1.286155782898073</v>
      </c>
      <c r="AA14" s="292">
        <v>1.4418106617027093</v>
      </c>
      <c r="AB14" s="292">
        <v>1.5688146361638742</v>
      </c>
      <c r="AC14" s="303">
        <v>1.2040483039919698</v>
      </c>
      <c r="AD14" s="302">
        <v>1.9868047494697418</v>
      </c>
      <c r="AE14" s="292">
        <v>1.7312769109957604</v>
      </c>
      <c r="AF14" s="292">
        <v>1.6639377766826859</v>
      </c>
      <c r="AG14" s="303">
        <v>1.6875659470365278</v>
      </c>
      <c r="AH14" s="302">
        <v>1.4880011248448517</v>
      </c>
      <c r="AI14" s="292">
        <v>1.5181932268282841</v>
      </c>
      <c r="AJ14" s="292">
        <v>1.5508013806099108</v>
      </c>
      <c r="AK14" s="303">
        <v>1.5451164779378956</v>
      </c>
      <c r="AL14" s="302">
        <v>1.7596883814901143</v>
      </c>
      <c r="AM14" s="292">
        <v>1.4809254618568448</v>
      </c>
      <c r="AN14" s="292">
        <v>1.5325280592082176</v>
      </c>
      <c r="AO14" s="303">
        <v>1.5675539329212795</v>
      </c>
      <c r="AP14" s="302">
        <v>1.4009552532743967</v>
      </c>
      <c r="AQ14" s="292">
        <v>1.4456420998691333</v>
      </c>
      <c r="AR14" s="292">
        <v>1.3754822906972881</v>
      </c>
      <c r="AS14" s="303">
        <v>1.5293828579421436</v>
      </c>
      <c r="AT14" s="302">
        <v>1.5618929576942673</v>
      </c>
      <c r="AU14" s="292">
        <v>1.4662040002004244</v>
      </c>
      <c r="AV14" s="292">
        <v>1.5721120627770604</v>
      </c>
      <c r="AW14" s="303">
        <v>1.5355861419286805</v>
      </c>
      <c r="AX14" s="302">
        <v>1.4808017595563097</v>
      </c>
      <c r="AY14" s="292">
        <v>1.5569887199235826</v>
      </c>
      <c r="AZ14" s="292">
        <v>1.271653699864185</v>
      </c>
      <c r="BA14" s="303">
        <v>1.3208018064895219</v>
      </c>
      <c r="BB14" s="302">
        <v>1.4100470083760899</v>
      </c>
      <c r="BC14" s="292">
        <v>1.4793933399205221</v>
      </c>
      <c r="BD14" s="292">
        <v>1.2734988542826648</v>
      </c>
      <c r="BE14" s="303">
        <v>1.2724748214413262</v>
      </c>
      <c r="BF14" s="302">
        <v>1.2470572506095294</v>
      </c>
      <c r="BG14" s="292">
        <v>1.199272540825292</v>
      </c>
      <c r="BH14" s="292">
        <v>1.3746397153882688</v>
      </c>
      <c r="BI14" s="303">
        <v>1.5195156790791591</v>
      </c>
      <c r="BJ14" s="302">
        <v>1.5266276764493734</v>
      </c>
      <c r="BK14" s="292">
        <v>1.5368851725039299</v>
      </c>
      <c r="BL14" s="292">
        <v>1.7348242915309435</v>
      </c>
      <c r="BM14" s="303">
        <v>1.6532129899649499</v>
      </c>
      <c r="BN14" s="302">
        <v>1.5626400960419804</v>
      </c>
      <c r="BO14" s="292">
        <v>1.8779871739336425</v>
      </c>
      <c r="BP14" s="292">
        <v>1.8720858682268142</v>
      </c>
      <c r="BQ14" s="303">
        <v>1.834863299429345</v>
      </c>
      <c r="BR14" s="302">
        <v>1.7627328263835396</v>
      </c>
      <c r="BS14" s="292">
        <v>1.9362450646702372</v>
      </c>
      <c r="BT14" s="292">
        <v>1.7973319136224548</v>
      </c>
      <c r="BU14" s="427">
        <v>1.7931689348984023</v>
      </c>
      <c r="BV14" s="302">
        <v>1.7147272647303842</v>
      </c>
      <c r="BW14" s="292">
        <v>1.8184247498340114</v>
      </c>
      <c r="BX14" s="292">
        <v>1.8620344514974105</v>
      </c>
      <c r="BY14" s="303">
        <v>1.9002538594331007</v>
      </c>
      <c r="BZ14" s="302">
        <v>1.8308631978708818</v>
      </c>
      <c r="CA14" s="292">
        <v>1.9601316123155113</v>
      </c>
      <c r="CB14" s="292">
        <v>2.022310039920308</v>
      </c>
      <c r="CC14" s="303">
        <v>1.9040558706366031</v>
      </c>
      <c r="CD14" s="302">
        <v>2.1561051632648827</v>
      </c>
      <c r="CE14" s="302">
        <v>2.4799925011222292</v>
      </c>
      <c r="CF14" s="302">
        <v>2.7720179249249712</v>
      </c>
      <c r="CG14" s="302">
        <v>2.5957429776136958</v>
      </c>
      <c r="CH14" s="302">
        <v>2.6686056703459826</v>
      </c>
      <c r="CI14" s="302">
        <v>2.5596124888661054</v>
      </c>
      <c r="CJ14" s="302" t="e">
        <v>#REF!</v>
      </c>
      <c r="CK14" s="302">
        <v>2.4399306527010327</v>
      </c>
      <c r="CL14" s="302">
        <v>2.0636835640626181</v>
      </c>
      <c r="CM14" s="302">
        <v>2.037324170396936</v>
      </c>
      <c r="CN14" s="302">
        <v>2.0139930380457076</v>
      </c>
      <c r="CO14" s="302">
        <v>2.2549126643527</v>
      </c>
      <c r="CP14" s="302">
        <v>2.1786709076942463</v>
      </c>
      <c r="CQ14" s="302">
        <v>2.0141440670069217</v>
      </c>
      <c r="CR14" s="302">
        <v>2.0413030306937681</v>
      </c>
    </row>
    <row r="15" spans="1:96" s="18" customFormat="1" ht="13" x14ac:dyDescent="0.3">
      <c r="A15" s="173"/>
      <c r="B15" s="18" t="s">
        <v>19</v>
      </c>
      <c r="C15" s="293"/>
      <c r="D15" s="310">
        <v>1.771011375861304</v>
      </c>
      <c r="E15" s="310">
        <v>1.6374436758758837</v>
      </c>
      <c r="F15" s="310">
        <v>1.7947967941700047</v>
      </c>
      <c r="G15" s="310">
        <v>1.8406160112265746</v>
      </c>
      <c r="H15" s="310">
        <v>1.1762849587969961</v>
      </c>
      <c r="I15" s="310">
        <v>0.89416658034304852</v>
      </c>
      <c r="J15" s="302">
        <v>0.82248764905483629</v>
      </c>
      <c r="K15" s="292">
        <v>0.84439003752167574</v>
      </c>
      <c r="L15" s="292">
        <v>0.93049534778217435</v>
      </c>
      <c r="M15" s="303">
        <v>0.89603033252370123</v>
      </c>
      <c r="N15" s="302">
        <v>0.80958830846565266</v>
      </c>
      <c r="O15" s="292">
        <v>0.75227525239745308</v>
      </c>
      <c r="P15" s="292">
        <v>0.66563314803281293</v>
      </c>
      <c r="Q15" s="303">
        <v>0.60225234424884799</v>
      </c>
      <c r="R15" s="302">
        <v>0.49874010924264101</v>
      </c>
      <c r="S15" s="292">
        <v>0.47512503120216326</v>
      </c>
      <c r="T15" s="292">
        <v>0.40815116220264985</v>
      </c>
      <c r="U15" s="303">
        <v>0.39051032042659917</v>
      </c>
      <c r="V15" s="302">
        <v>0.28562015329441509</v>
      </c>
      <c r="W15" s="292">
        <v>0.27911530913182331</v>
      </c>
      <c r="X15" s="292">
        <v>0.22645213364614858</v>
      </c>
      <c r="Y15" s="303">
        <v>0.43208288431293135</v>
      </c>
      <c r="Z15" s="302">
        <v>0.24501077455066589</v>
      </c>
      <c r="AA15" s="292">
        <v>0.29601210741661499</v>
      </c>
      <c r="AB15" s="292">
        <v>0.58062123355149553</v>
      </c>
      <c r="AC15" s="303">
        <v>0.35346679635279654</v>
      </c>
      <c r="AD15" s="302">
        <v>0.39453713784263827</v>
      </c>
      <c r="AE15" s="292">
        <v>0.35812156342221313</v>
      </c>
      <c r="AF15" s="292">
        <v>0.28202106111172537</v>
      </c>
      <c r="AG15" s="303">
        <v>0.3219855273532225</v>
      </c>
      <c r="AH15" s="302">
        <v>0.27607897085059857</v>
      </c>
      <c r="AI15" s="292">
        <v>0.26761406603262511</v>
      </c>
      <c r="AJ15" s="292">
        <v>0.22090881449403615</v>
      </c>
      <c r="AK15" s="303">
        <v>0.21362904027128343</v>
      </c>
      <c r="AL15" s="302">
        <v>0.20436123174126922</v>
      </c>
      <c r="AM15" s="292">
        <v>0.18082404899256463</v>
      </c>
      <c r="AN15" s="292">
        <v>0.18842607690376662</v>
      </c>
      <c r="AO15" s="303">
        <v>0.19320655258685543</v>
      </c>
      <c r="AP15" s="302">
        <v>0.141431333801357</v>
      </c>
      <c r="AQ15" s="292">
        <v>0.23172539458196784</v>
      </c>
      <c r="AR15" s="292">
        <v>0.25184799949353032</v>
      </c>
      <c r="AS15" s="303">
        <v>0.30431095053081708</v>
      </c>
      <c r="AT15" s="302">
        <v>0.27290497733511621</v>
      </c>
      <c r="AU15" s="292">
        <v>0.2304647349885971</v>
      </c>
      <c r="AV15" s="292">
        <v>0.24992300967034706</v>
      </c>
      <c r="AW15" s="303">
        <v>0.24083998344465635</v>
      </c>
      <c r="AX15" s="302">
        <v>0.21079639790385551</v>
      </c>
      <c r="AY15" s="292">
        <v>0.21174896814473537</v>
      </c>
      <c r="AZ15" s="292">
        <v>0.21967286032593905</v>
      </c>
      <c r="BA15" s="303">
        <v>0.23453936752736701</v>
      </c>
      <c r="BB15" s="302">
        <v>0.23820669700114774</v>
      </c>
      <c r="BC15" s="292">
        <v>0.26685657873834867</v>
      </c>
      <c r="BD15" s="292">
        <v>0.25863489392548805</v>
      </c>
      <c r="BE15" s="303">
        <v>0.27536191700261536</v>
      </c>
      <c r="BF15" s="302">
        <v>0.26405168744794277</v>
      </c>
      <c r="BG15" s="292">
        <v>0.23891806339093272</v>
      </c>
      <c r="BH15" s="292">
        <v>0.25388058911843042</v>
      </c>
      <c r="BI15" s="303">
        <v>0.28719410478675628</v>
      </c>
      <c r="BJ15" s="302">
        <v>0.30159895028505895</v>
      </c>
      <c r="BK15" s="292">
        <v>0.31823854712735683</v>
      </c>
      <c r="BL15" s="292">
        <v>0.38465036095934574</v>
      </c>
      <c r="BM15" s="303">
        <v>0.31750539462959965</v>
      </c>
      <c r="BN15" s="302">
        <v>0.28427332221566287</v>
      </c>
      <c r="BO15" s="292">
        <v>0.24269848660081897</v>
      </c>
      <c r="BP15" s="292">
        <v>0.23302344815029022</v>
      </c>
      <c r="BQ15" s="303">
        <v>0.17086202527559438</v>
      </c>
      <c r="BR15" s="302">
        <v>0.18859379070864529</v>
      </c>
      <c r="BS15" s="292">
        <v>0.187681028675551</v>
      </c>
      <c r="BT15" s="292">
        <v>0.18245916783130145</v>
      </c>
      <c r="BU15" s="427">
        <v>0.1843987612714918</v>
      </c>
      <c r="BV15" s="302">
        <v>0.15726487110027307</v>
      </c>
      <c r="BW15" s="292">
        <v>0.16918717330948813</v>
      </c>
      <c r="BX15" s="292">
        <v>0.17655480397656306</v>
      </c>
      <c r="BY15" s="303">
        <v>0.18270815899164905</v>
      </c>
      <c r="BZ15" s="302">
        <v>0.17971878245728101</v>
      </c>
      <c r="CA15" s="292">
        <v>0.17466787732235095</v>
      </c>
      <c r="CB15" s="292">
        <v>0.18677755241890934</v>
      </c>
      <c r="CC15" s="303">
        <v>0.19049734038435645</v>
      </c>
      <c r="CD15" s="302">
        <v>0.20351909148312858</v>
      </c>
      <c r="CE15" s="302">
        <v>0.20816333794615921</v>
      </c>
      <c r="CF15" s="302">
        <v>0.21763234675494159</v>
      </c>
      <c r="CG15" s="302">
        <v>0.20902973813124079</v>
      </c>
      <c r="CH15" s="302">
        <v>0.24909946226548416</v>
      </c>
      <c r="CI15" s="302">
        <v>0.29157619417055847</v>
      </c>
      <c r="CJ15" s="302" t="e">
        <v>#REF!</v>
      </c>
      <c r="CK15" s="302">
        <v>0.34704370334566143</v>
      </c>
      <c r="CL15" s="302">
        <v>0.31742114903682206</v>
      </c>
      <c r="CM15" s="302">
        <v>0.32128135588251638</v>
      </c>
      <c r="CN15" s="302">
        <v>0.33067190260260171</v>
      </c>
      <c r="CO15" s="302">
        <v>0.38086582429504223</v>
      </c>
      <c r="CP15" s="302">
        <v>0.33510768556589621</v>
      </c>
      <c r="CQ15" s="302">
        <v>0.30369114922437074</v>
      </c>
      <c r="CR15" s="302">
        <v>0.29345798134201906</v>
      </c>
    </row>
    <row r="16" spans="1:96" s="18" customFormat="1" ht="13" x14ac:dyDescent="0.3">
      <c r="A16" s="173"/>
      <c r="B16" s="18" t="s">
        <v>20</v>
      </c>
      <c r="C16" s="293"/>
      <c r="D16" s="310">
        <v>2.168898542964393</v>
      </c>
      <c r="E16" s="310">
        <v>2.0356569599897534</v>
      </c>
      <c r="F16" s="310">
        <v>2.242873190808488</v>
      </c>
      <c r="G16" s="310">
        <v>2.5839914373976969</v>
      </c>
      <c r="H16" s="310">
        <v>2.6117627329916049</v>
      </c>
      <c r="I16" s="310">
        <v>2.2629328124714734</v>
      </c>
      <c r="J16" s="302">
        <v>2.1253190031255245</v>
      </c>
      <c r="K16" s="292">
        <v>2.2559651587742193</v>
      </c>
      <c r="L16" s="292">
        <v>2.5515045847821192</v>
      </c>
      <c r="M16" s="303">
        <v>2.4100942796980025</v>
      </c>
      <c r="N16" s="302">
        <v>2.3921404832550959</v>
      </c>
      <c r="O16" s="292">
        <v>2.1593310797614831</v>
      </c>
      <c r="P16" s="292">
        <v>2.1312523013930131</v>
      </c>
      <c r="Q16" s="303">
        <v>1.9391303169320089</v>
      </c>
      <c r="R16" s="302">
        <v>1.7595932637975105</v>
      </c>
      <c r="S16" s="292">
        <v>1.634686101151682</v>
      </c>
      <c r="T16" s="292">
        <v>1.4755782874545824</v>
      </c>
      <c r="U16" s="303">
        <v>1.2917566534098166</v>
      </c>
      <c r="V16" s="302">
        <v>1.1861774123400024</v>
      </c>
      <c r="W16" s="292">
        <v>1.0736634480916658</v>
      </c>
      <c r="X16" s="292">
        <v>0.98790284187593758</v>
      </c>
      <c r="Y16" s="303">
        <v>0.92409426876768808</v>
      </c>
      <c r="Z16" s="302">
        <v>1.0411450083474072</v>
      </c>
      <c r="AA16" s="292">
        <v>1.1457985542860942</v>
      </c>
      <c r="AB16" s="292">
        <v>0.98819340261237876</v>
      </c>
      <c r="AC16" s="303">
        <v>0.85058150763917328</v>
      </c>
      <c r="AD16" s="302">
        <v>1.5922676116271037</v>
      </c>
      <c r="AE16" s="292">
        <v>1.3731553475735474</v>
      </c>
      <c r="AF16" s="292">
        <v>1.3819167155709606</v>
      </c>
      <c r="AG16" s="303">
        <v>1.3655804196833055</v>
      </c>
      <c r="AH16" s="302">
        <v>1.2119221539942531</v>
      </c>
      <c r="AI16" s="292">
        <v>1.2505791607956589</v>
      </c>
      <c r="AJ16" s="292">
        <v>1.3298925661158747</v>
      </c>
      <c r="AK16" s="303">
        <v>1.3314874376666119</v>
      </c>
      <c r="AL16" s="302">
        <v>1.555327149748845</v>
      </c>
      <c r="AM16" s="292">
        <v>1.30010141286428</v>
      </c>
      <c r="AN16" s="292">
        <v>1.3441019823044509</v>
      </c>
      <c r="AO16" s="303">
        <v>1.3743473803344239</v>
      </c>
      <c r="AP16" s="302">
        <v>1.2595239194730397</v>
      </c>
      <c r="AQ16" s="292">
        <v>1.2139167052871653</v>
      </c>
      <c r="AR16" s="292">
        <v>1.1236342912037578</v>
      </c>
      <c r="AS16" s="303">
        <v>1.2250719074113265</v>
      </c>
      <c r="AT16" s="302">
        <v>1.2889879803591511</v>
      </c>
      <c r="AU16" s="292">
        <v>1.2357392652118275</v>
      </c>
      <c r="AV16" s="292">
        <v>1.3221890531067133</v>
      </c>
      <c r="AW16" s="303">
        <v>1.2947461584840243</v>
      </c>
      <c r="AX16" s="302">
        <v>1.2700053616524543</v>
      </c>
      <c r="AY16" s="292">
        <v>1.3452397517788472</v>
      </c>
      <c r="AZ16" s="292">
        <v>1.0519808395382457</v>
      </c>
      <c r="BA16" s="303">
        <v>1.0862624389621549</v>
      </c>
      <c r="BB16" s="302">
        <v>1.171840311374942</v>
      </c>
      <c r="BC16" s="292">
        <v>1.2125367611821736</v>
      </c>
      <c r="BD16" s="292">
        <v>1.014863960357177</v>
      </c>
      <c r="BE16" s="303">
        <v>0.9971129044387107</v>
      </c>
      <c r="BF16" s="302">
        <v>0.98300556316158683</v>
      </c>
      <c r="BG16" s="292">
        <v>0.96035447743435953</v>
      </c>
      <c r="BH16" s="292">
        <v>1.1207591262698384</v>
      </c>
      <c r="BI16" s="303">
        <v>1.2323215742924027</v>
      </c>
      <c r="BJ16" s="302">
        <v>1.2250287261643142</v>
      </c>
      <c r="BK16" s="292">
        <v>1.2186466253765731</v>
      </c>
      <c r="BL16" s="292">
        <v>1.3501739305715976</v>
      </c>
      <c r="BM16" s="303">
        <v>1.3357075953353503</v>
      </c>
      <c r="BN16" s="302">
        <v>1.2783667738263178</v>
      </c>
      <c r="BO16" s="292">
        <v>1.6352886873328236</v>
      </c>
      <c r="BP16" s="292">
        <v>1.639062420076524</v>
      </c>
      <c r="BQ16" s="303">
        <v>1.6640012741537504</v>
      </c>
      <c r="BR16" s="302">
        <v>1.5741390356748943</v>
      </c>
      <c r="BS16" s="292">
        <v>1.7485640359946861</v>
      </c>
      <c r="BT16" s="292">
        <v>1.6148727457911529</v>
      </c>
      <c r="BU16" s="427">
        <v>1.6087701736269104</v>
      </c>
      <c r="BV16" s="302">
        <v>1.5574623936301111</v>
      </c>
      <c r="BW16" s="292">
        <v>1.6492375765245231</v>
      </c>
      <c r="BX16" s="292">
        <v>1.6854796475208476</v>
      </c>
      <c r="BY16" s="303">
        <v>1.7175457004414516</v>
      </c>
      <c r="BZ16" s="302">
        <v>1.6511444154136006</v>
      </c>
      <c r="CA16" s="292">
        <v>1.7854637349931604</v>
      </c>
      <c r="CB16" s="292">
        <v>1.8355324875013992</v>
      </c>
      <c r="CC16" s="303">
        <v>1.7135585302522467</v>
      </c>
      <c r="CD16" s="302">
        <v>1.9525860717817545</v>
      </c>
      <c r="CE16" s="302">
        <v>2.2718291631760699</v>
      </c>
      <c r="CF16" s="302">
        <v>2.55438557817003</v>
      </c>
      <c r="CG16" s="302">
        <v>2.3867132394824555</v>
      </c>
      <c r="CH16" s="302">
        <v>2.4195062080804983</v>
      </c>
      <c r="CI16" s="302">
        <v>2.2680362946955466</v>
      </c>
      <c r="CJ16" s="302" t="e">
        <v>#REF!</v>
      </c>
      <c r="CK16" s="302">
        <v>2.0928869493553712</v>
      </c>
      <c r="CL16" s="302">
        <v>1.7462624150257955</v>
      </c>
      <c r="CM16" s="302">
        <v>1.7160428145144193</v>
      </c>
      <c r="CN16" s="302">
        <v>1.6833211354431059</v>
      </c>
      <c r="CO16" s="302">
        <v>1.8740468400576575</v>
      </c>
      <c r="CP16" s="302">
        <v>1.84356322212835</v>
      </c>
      <c r="CQ16" s="302">
        <v>1.7104529177825512</v>
      </c>
      <c r="CR16" s="302">
        <v>1.7478450493517494</v>
      </c>
    </row>
    <row r="17" spans="1:97" s="18" customFormat="1" ht="3.75" customHeight="1" x14ac:dyDescent="0.3">
      <c r="A17" s="173"/>
      <c r="C17" s="293"/>
      <c r="D17" s="310"/>
      <c r="E17" s="310"/>
      <c r="F17" s="310"/>
      <c r="G17" s="310"/>
      <c r="H17" s="310"/>
      <c r="I17" s="310"/>
      <c r="J17" s="302"/>
      <c r="K17" s="292"/>
      <c r="L17" s="292"/>
      <c r="M17" s="303"/>
      <c r="N17" s="302"/>
      <c r="O17" s="292"/>
      <c r="P17" s="292"/>
      <c r="Q17" s="303"/>
      <c r="R17" s="302"/>
      <c r="S17" s="292"/>
      <c r="T17" s="292"/>
      <c r="U17" s="303"/>
      <c r="V17" s="302"/>
      <c r="W17" s="292"/>
      <c r="X17" s="292"/>
      <c r="Y17" s="303"/>
      <c r="Z17" s="302"/>
      <c r="AA17" s="292"/>
      <c r="AB17" s="292"/>
      <c r="AC17" s="303"/>
      <c r="AD17" s="302"/>
      <c r="AE17" s="292"/>
      <c r="AF17" s="292"/>
      <c r="AG17" s="303"/>
      <c r="AH17" s="302"/>
      <c r="AI17" s="292"/>
      <c r="AJ17" s="292"/>
      <c r="AK17" s="303"/>
      <c r="AL17" s="302"/>
      <c r="AM17" s="292"/>
      <c r="AN17" s="292"/>
      <c r="AO17" s="303"/>
      <c r="AP17" s="302"/>
      <c r="AQ17" s="292"/>
      <c r="AR17" s="292"/>
      <c r="AS17" s="303"/>
      <c r="AT17" s="302"/>
      <c r="AU17" s="292"/>
      <c r="AV17" s="292"/>
      <c r="AW17" s="303"/>
      <c r="AX17" s="302"/>
      <c r="AY17" s="292"/>
      <c r="AZ17" s="292"/>
      <c r="BA17" s="303"/>
      <c r="BB17" s="302"/>
      <c r="BC17" s="292"/>
      <c r="BD17" s="292"/>
      <c r="BE17" s="303"/>
      <c r="BF17" s="302"/>
      <c r="BG17" s="292"/>
      <c r="BH17" s="292"/>
      <c r="BI17" s="303"/>
      <c r="BJ17" s="302"/>
      <c r="BK17" s="292"/>
      <c r="BL17" s="292"/>
      <c r="BM17" s="303"/>
      <c r="BN17" s="302"/>
      <c r="BO17" s="292"/>
      <c r="BP17" s="292"/>
      <c r="BQ17" s="303"/>
      <c r="BR17" s="302"/>
      <c r="BS17" s="292"/>
      <c r="BT17" s="292"/>
      <c r="BU17" s="427"/>
      <c r="BV17" s="302"/>
      <c r="BW17" s="292"/>
      <c r="BX17" s="292"/>
      <c r="BY17" s="303"/>
      <c r="BZ17" s="302"/>
      <c r="CA17" s="292"/>
      <c r="CB17" s="292"/>
      <c r="CC17" s="303"/>
      <c r="CD17" s="302"/>
      <c r="CE17" s="302"/>
      <c r="CF17" s="302"/>
      <c r="CG17" s="302"/>
      <c r="CH17" s="302"/>
      <c r="CI17" s="302"/>
      <c r="CJ17" s="302"/>
      <c r="CK17" s="302"/>
      <c r="CL17" s="302"/>
      <c r="CM17" s="302"/>
      <c r="CN17" s="302"/>
      <c r="CO17" s="302"/>
      <c r="CP17" s="302"/>
      <c r="CQ17" s="302"/>
      <c r="CR17" s="302"/>
    </row>
    <row r="18" spans="1:97" s="20" customFormat="1" ht="13" x14ac:dyDescent="0.3">
      <c r="A18" s="244" t="s">
        <v>70</v>
      </c>
      <c r="B18" s="245"/>
      <c r="C18" s="298"/>
      <c r="D18" s="311">
        <v>10.827052168474156</v>
      </c>
      <c r="E18" s="311">
        <v>12.193420408129141</v>
      </c>
      <c r="F18" s="311">
        <v>14.699331665149348</v>
      </c>
      <c r="G18" s="311">
        <v>18.29796169990172</v>
      </c>
      <c r="H18" s="311">
        <v>20.254413205782782</v>
      </c>
      <c r="I18" s="311">
        <v>22.674553570031545</v>
      </c>
      <c r="J18" s="304">
        <v>20.942462376973133</v>
      </c>
      <c r="K18" s="299">
        <v>21.948840140140394</v>
      </c>
      <c r="L18" s="299">
        <v>25.673965689317455</v>
      </c>
      <c r="M18" s="305">
        <v>25.411144512101348</v>
      </c>
      <c r="N18" s="304">
        <v>26.099724141512652</v>
      </c>
      <c r="O18" s="299">
        <v>24.520190825344269</v>
      </c>
      <c r="P18" s="299">
        <v>25.184005739245251</v>
      </c>
      <c r="Q18" s="305">
        <v>24.125786616714517</v>
      </c>
      <c r="R18" s="304">
        <v>22.568954061923677</v>
      </c>
      <c r="S18" s="299">
        <v>22.251439703943916</v>
      </c>
      <c r="T18" s="299">
        <v>21.052335523903636</v>
      </c>
      <c r="U18" s="305">
        <v>19.530596637468268</v>
      </c>
      <c r="V18" s="304">
        <v>18.852051086906005</v>
      </c>
      <c r="W18" s="299">
        <v>16.507342552524669</v>
      </c>
      <c r="X18" s="299">
        <v>15.734660695772964</v>
      </c>
      <c r="Y18" s="305">
        <v>15.781201581260893</v>
      </c>
      <c r="Z18" s="304">
        <v>14.880388161792089</v>
      </c>
      <c r="AA18" s="299">
        <v>16.290029306190398</v>
      </c>
      <c r="AB18" s="299">
        <v>16.11059360510751</v>
      </c>
      <c r="AC18" s="305">
        <v>15.209113958004892</v>
      </c>
      <c r="AD18" s="304">
        <v>14.939780913757911</v>
      </c>
      <c r="AE18" s="299">
        <v>13.276322184662318</v>
      </c>
      <c r="AF18" s="299">
        <v>13.318147782978023</v>
      </c>
      <c r="AG18" s="305">
        <v>13.143206656127607</v>
      </c>
      <c r="AH18" s="304">
        <v>11.825891555508839</v>
      </c>
      <c r="AI18" s="299">
        <v>12.002667782684325</v>
      </c>
      <c r="AJ18" s="299">
        <v>12.849137027798143</v>
      </c>
      <c r="AK18" s="305">
        <v>13.328069988072647</v>
      </c>
      <c r="AL18" s="304">
        <v>15.545644646157772</v>
      </c>
      <c r="AM18" s="299">
        <v>13.34056242416565</v>
      </c>
      <c r="AN18" s="299">
        <v>12.312809259907311</v>
      </c>
      <c r="AO18" s="305">
        <v>13.780595498469793</v>
      </c>
      <c r="AP18" s="304">
        <v>12.564279858336002</v>
      </c>
      <c r="AQ18" s="299">
        <v>12.725315332668735</v>
      </c>
      <c r="AR18" s="299">
        <v>12.048669676861737</v>
      </c>
      <c r="AS18" s="305">
        <v>12.726002760778158</v>
      </c>
      <c r="AT18" s="304">
        <v>12.265221559735547</v>
      </c>
      <c r="AU18" s="299">
        <v>11.229134030331716</v>
      </c>
      <c r="AV18" s="299">
        <v>12.223660511176179</v>
      </c>
      <c r="AW18" s="305">
        <v>12.185551751983535</v>
      </c>
      <c r="AX18" s="304">
        <v>11.126706069770812</v>
      </c>
      <c r="AY18" s="299">
        <v>10.913330771525258</v>
      </c>
      <c r="AZ18" s="299">
        <v>10.697768006855263</v>
      </c>
      <c r="BA18" s="305">
        <v>10.51968583491581</v>
      </c>
      <c r="BB18" s="304">
        <v>10.857479586205972</v>
      </c>
      <c r="BC18" s="299">
        <v>11.089994108747568</v>
      </c>
      <c r="BD18" s="299">
        <v>11.245056652483564</v>
      </c>
      <c r="BE18" s="305">
        <v>11.171169341172574</v>
      </c>
      <c r="BF18" s="304">
        <v>11.599827664857729</v>
      </c>
      <c r="BG18" s="299">
        <v>10.905777088093634</v>
      </c>
      <c r="BH18" s="299">
        <v>11.526038053602848</v>
      </c>
      <c r="BI18" s="305">
        <v>13.578277875952152</v>
      </c>
      <c r="BJ18" s="304">
        <v>15.124593177332329</v>
      </c>
      <c r="BK18" s="299">
        <v>14.919208746248916</v>
      </c>
      <c r="BL18" s="299">
        <v>17.901428460347436</v>
      </c>
      <c r="BM18" s="305">
        <v>18.101638597840687</v>
      </c>
      <c r="BN18" s="304">
        <v>17.679328445697536</v>
      </c>
      <c r="BO18" s="299">
        <v>17.282329072771901</v>
      </c>
      <c r="BP18" s="299">
        <v>16.813090329935839</v>
      </c>
      <c r="BQ18" s="305">
        <v>17.637330037769612</v>
      </c>
      <c r="BR18" s="304">
        <v>17.047115135586875</v>
      </c>
      <c r="BS18" s="299">
        <v>17.820726628920845</v>
      </c>
      <c r="BT18" s="299">
        <v>17.536498482147405</v>
      </c>
      <c r="BU18" s="428">
        <v>17.54953645963468</v>
      </c>
      <c r="BV18" s="304">
        <v>16.560605028209917</v>
      </c>
      <c r="BW18" s="299">
        <v>17.142554406466843</v>
      </c>
      <c r="BX18" s="299">
        <v>17.134978597426297</v>
      </c>
      <c r="BY18" s="305">
        <v>18.770458192760913</v>
      </c>
      <c r="BZ18" s="304">
        <v>18.365718249768499</v>
      </c>
      <c r="CA18" s="299">
        <v>18.193300829523569</v>
      </c>
      <c r="CB18" s="299">
        <v>19.236287357746249</v>
      </c>
      <c r="CC18" s="305">
        <v>18.132089290120838</v>
      </c>
      <c r="CD18" s="304">
        <v>22.55157111571226</v>
      </c>
      <c r="CE18" s="304">
        <v>24.122273133783924</v>
      </c>
      <c r="CF18" s="304">
        <v>26.428430145073083</v>
      </c>
      <c r="CG18" s="304">
        <v>25.846492949067091</v>
      </c>
      <c r="CH18" s="304">
        <v>27.679291443359183</v>
      </c>
      <c r="CI18" s="304">
        <v>27.342313718449141</v>
      </c>
      <c r="CJ18" s="304" t="e">
        <v>#REF!</v>
      </c>
      <c r="CK18" s="304">
        <v>27.304801472527746</v>
      </c>
      <c r="CL18" s="304">
        <v>24.215277892491269</v>
      </c>
      <c r="CM18" s="304">
        <v>24.930714642214586</v>
      </c>
      <c r="CN18" s="304">
        <v>25.833672105242705</v>
      </c>
      <c r="CO18" s="304">
        <v>27.395983231254782</v>
      </c>
      <c r="CP18" s="304">
        <v>26.76497585258798</v>
      </c>
      <c r="CQ18" s="304">
        <v>24.179202110655716</v>
      </c>
      <c r="CR18" s="304">
        <v>23.591116421577844</v>
      </c>
      <c r="CS18" s="462"/>
    </row>
    <row r="19" spans="1:97" s="18" customFormat="1" ht="3.75" customHeight="1" x14ac:dyDescent="0.3">
      <c r="A19" s="173"/>
      <c r="C19" s="293"/>
      <c r="D19" s="310"/>
      <c r="E19" s="310"/>
      <c r="F19" s="310"/>
      <c r="G19" s="310"/>
      <c r="H19" s="310"/>
      <c r="I19" s="310"/>
      <c r="J19" s="302"/>
      <c r="K19" s="292"/>
      <c r="L19" s="292"/>
      <c r="M19" s="303"/>
      <c r="N19" s="302"/>
      <c r="O19" s="292"/>
      <c r="P19" s="292"/>
      <c r="Q19" s="303"/>
      <c r="R19" s="302"/>
      <c r="S19" s="292"/>
      <c r="T19" s="292"/>
      <c r="U19" s="303"/>
      <c r="V19" s="302"/>
      <c r="W19" s="292"/>
      <c r="X19" s="292"/>
      <c r="Y19" s="303"/>
      <c r="Z19" s="302"/>
      <c r="AA19" s="292"/>
      <c r="AB19" s="292"/>
      <c r="AC19" s="303"/>
      <c r="AD19" s="302"/>
      <c r="AE19" s="292"/>
      <c r="AF19" s="292"/>
      <c r="AG19" s="303"/>
      <c r="AH19" s="302"/>
      <c r="AI19" s="292"/>
      <c r="AJ19" s="292"/>
      <c r="AK19" s="303"/>
      <c r="AL19" s="302"/>
      <c r="AM19" s="292"/>
      <c r="AN19" s="292"/>
      <c r="AO19" s="303"/>
      <c r="AP19" s="302"/>
      <c r="AQ19" s="292"/>
      <c r="AR19" s="292"/>
      <c r="AS19" s="303"/>
      <c r="AT19" s="302"/>
      <c r="AU19" s="292"/>
      <c r="AV19" s="292"/>
      <c r="AW19" s="303"/>
      <c r="AX19" s="302"/>
      <c r="AY19" s="292"/>
      <c r="AZ19" s="292"/>
      <c r="BA19" s="303"/>
      <c r="BB19" s="302"/>
      <c r="BC19" s="292"/>
      <c r="BD19" s="292"/>
      <c r="BE19" s="303"/>
      <c r="BF19" s="302"/>
      <c r="BG19" s="292"/>
      <c r="BH19" s="292"/>
      <c r="BI19" s="303"/>
      <c r="BJ19" s="302"/>
      <c r="BK19" s="292"/>
      <c r="BL19" s="292"/>
      <c r="BM19" s="303"/>
      <c r="BN19" s="302"/>
      <c r="BO19" s="292"/>
      <c r="BP19" s="292"/>
      <c r="BQ19" s="303"/>
      <c r="BR19" s="302"/>
      <c r="BS19" s="292"/>
      <c r="BT19" s="292"/>
      <c r="BU19" s="427"/>
      <c r="BV19" s="302"/>
      <c r="BW19" s="292"/>
      <c r="BX19" s="292"/>
      <c r="BY19" s="303"/>
      <c r="BZ19" s="302"/>
      <c r="CA19" s="292"/>
      <c r="CB19" s="292"/>
      <c r="CC19" s="303"/>
      <c r="CD19" s="302"/>
      <c r="CE19" s="302"/>
      <c r="CF19" s="302"/>
      <c r="CG19" s="302"/>
      <c r="CH19" s="302"/>
      <c r="CI19" s="302"/>
      <c r="CJ19" s="302"/>
      <c r="CK19" s="302"/>
      <c r="CL19" s="302"/>
      <c r="CM19" s="302"/>
      <c r="CN19" s="302"/>
      <c r="CO19" s="302"/>
      <c r="CP19" s="302"/>
      <c r="CQ19" s="302"/>
      <c r="CR19" s="302"/>
    </row>
    <row r="20" spans="1:97" s="18" customFormat="1" ht="13" x14ac:dyDescent="0.3">
      <c r="A20" s="173"/>
      <c r="B20" s="20" t="s">
        <v>4</v>
      </c>
      <c r="C20" s="293" t="s">
        <v>37</v>
      </c>
      <c r="D20" s="310">
        <v>0.88626337573506142</v>
      </c>
      <c r="E20" s="310">
        <v>0.6536947862374427</v>
      </c>
      <c r="F20" s="310">
        <v>0.33489658206253736</v>
      </c>
      <c r="G20" s="310">
        <v>0.7920002956443194</v>
      </c>
      <c r="H20" s="310">
        <v>0.69568773476423151</v>
      </c>
      <c r="I20" s="310">
        <v>1.8224582999173358</v>
      </c>
      <c r="J20" s="302">
        <v>1.069527314863276</v>
      </c>
      <c r="K20" s="292">
        <v>0.35506518622177546</v>
      </c>
      <c r="L20" s="292">
        <v>0.57242909901992478</v>
      </c>
      <c r="M20" s="303">
        <v>0.42917788055888267</v>
      </c>
      <c r="N20" s="302">
        <v>0.54357977645342936</v>
      </c>
      <c r="O20" s="292">
        <v>0.3439750146437443</v>
      </c>
      <c r="P20" s="292">
        <v>0.28107838415008851</v>
      </c>
      <c r="Q20" s="303">
        <v>0.64224871955336305</v>
      </c>
      <c r="R20" s="302">
        <v>0.12992506212181512</v>
      </c>
      <c r="S20" s="292">
        <v>0.21211760459140974</v>
      </c>
      <c r="T20" s="292">
        <v>0.46167615816581387</v>
      </c>
      <c r="U20" s="303">
        <v>0.86999074627195261</v>
      </c>
      <c r="V20" s="302">
        <v>1.4130311301157286</v>
      </c>
      <c r="W20" s="292">
        <v>0.24591259978321636</v>
      </c>
      <c r="X20" s="292">
        <v>7.0613342383517741E-2</v>
      </c>
      <c r="Y20" s="303">
        <v>0.93076650757350898</v>
      </c>
      <c r="Z20" s="302">
        <v>0.4722034721255558</v>
      </c>
      <c r="AA20" s="292">
        <v>0.2498887415249855</v>
      </c>
      <c r="AB20" s="292">
        <v>1.0335230819754444</v>
      </c>
      <c r="AC20" s="303">
        <v>1.1559293975674028</v>
      </c>
      <c r="AD20" s="302">
        <v>0.92924557264417984</v>
      </c>
      <c r="AE20" s="292">
        <v>0.74532602172894125</v>
      </c>
      <c r="AF20" s="292">
        <v>0.39744171934244105</v>
      </c>
      <c r="AG20" s="303">
        <v>0.21884702967677339</v>
      </c>
      <c r="AH20" s="302">
        <v>0.35694877724025403</v>
      </c>
      <c r="AI20" s="292">
        <v>0.34302805619297694</v>
      </c>
      <c r="AJ20" s="292">
        <v>0.16167531020687462</v>
      </c>
      <c r="AK20" s="303">
        <v>0.27373432834328981</v>
      </c>
      <c r="AL20" s="302">
        <v>0.93284974673768972</v>
      </c>
      <c r="AM20" s="292">
        <v>0.47964866014086427</v>
      </c>
      <c r="AN20" s="292">
        <v>0.20678772178851856</v>
      </c>
      <c r="AO20" s="303">
        <v>0.98444380918304653</v>
      </c>
      <c r="AP20" s="302">
        <v>0.44542071910942382</v>
      </c>
      <c r="AQ20" s="292">
        <v>0.54153699959904544</v>
      </c>
      <c r="AR20" s="292">
        <v>0.36346779200551016</v>
      </c>
      <c r="AS20" s="303">
        <v>0.47675204302781332</v>
      </c>
      <c r="AT20" s="302">
        <v>0.21008623776731361</v>
      </c>
      <c r="AU20" s="292">
        <v>0</v>
      </c>
      <c r="AV20" s="292">
        <v>0.47147574532620651</v>
      </c>
      <c r="AW20" s="303">
        <v>0.47864066213502821</v>
      </c>
      <c r="AX20" s="302">
        <v>0.28853709164964442</v>
      </c>
      <c r="AY20" s="292">
        <v>0.3239667576900645</v>
      </c>
      <c r="AZ20" s="292">
        <v>0.26672749531167789</v>
      </c>
      <c r="BA20" s="303">
        <v>0.16048598801959546</v>
      </c>
      <c r="BB20" s="302">
        <v>0.27909801850683191</v>
      </c>
      <c r="BC20" s="292">
        <v>4.2898785403590288E-2</v>
      </c>
      <c r="BD20" s="292">
        <v>0.47161722956823765</v>
      </c>
      <c r="BE20" s="303">
        <v>0.30446255657009513</v>
      </c>
      <c r="BF20" s="302">
        <v>0.57293735612807617</v>
      </c>
      <c r="BG20" s="292">
        <v>0.28983124416174005</v>
      </c>
      <c r="BH20" s="292">
        <v>2.0912946909181943E-2</v>
      </c>
      <c r="BI20" s="303">
        <v>0.32063801585900176</v>
      </c>
      <c r="BJ20" s="302">
        <v>0.92550383228596367</v>
      </c>
      <c r="BK20" s="292">
        <v>0.52283775658953668</v>
      </c>
      <c r="BL20" s="292">
        <v>0.80608776754618161</v>
      </c>
      <c r="BM20" s="303">
        <v>0.69259120557359455</v>
      </c>
      <c r="BN20" s="302">
        <v>1.1256264545004449</v>
      </c>
      <c r="BO20" s="292">
        <v>0.84026131799683312</v>
      </c>
      <c r="BP20" s="292">
        <v>0.44713165592129334</v>
      </c>
      <c r="BQ20" s="303">
        <v>0.97930742057867437</v>
      </c>
      <c r="BR20" s="302">
        <v>0.77517871906273705</v>
      </c>
      <c r="BS20" s="292">
        <v>0.40918755068112056</v>
      </c>
      <c r="BT20" s="292">
        <v>0.94866830773760802</v>
      </c>
      <c r="BU20" s="427">
        <v>0.82870145911460547</v>
      </c>
      <c r="BV20" s="302">
        <v>0.79880131465601478</v>
      </c>
      <c r="BW20" s="292">
        <v>0.67418624478359546</v>
      </c>
      <c r="BX20" s="292">
        <v>0.5252866854710192</v>
      </c>
      <c r="BY20" s="303">
        <v>1.0404650397899295</v>
      </c>
      <c r="BZ20" s="302">
        <v>0.67043166076128957</v>
      </c>
      <c r="CA20" s="292">
        <v>0.55904917053877679</v>
      </c>
      <c r="CB20" s="292">
        <v>0.62568086107195486</v>
      </c>
      <c r="CC20" s="303">
        <v>0.62885460488594414</v>
      </c>
      <c r="CD20" s="302">
        <v>1.1179809301375025</v>
      </c>
      <c r="CE20" s="302">
        <v>0.580327313448189</v>
      </c>
      <c r="CF20" s="302">
        <v>0.1913968201391979</v>
      </c>
      <c r="CG20" s="302">
        <v>1.102167771778114</v>
      </c>
      <c r="CH20" s="302">
        <v>0.33485118194845509</v>
      </c>
      <c r="CI20" s="302">
        <v>0.63348132349286823</v>
      </c>
      <c r="CJ20" s="302">
        <v>1.3667232365500985</v>
      </c>
      <c r="CK20" s="302">
        <v>0.52870484085268532</v>
      </c>
      <c r="CL20" s="302">
        <v>0.25972706156334152</v>
      </c>
      <c r="CM20" s="302">
        <v>0.2805801546084476</v>
      </c>
      <c r="CN20" s="302">
        <v>0.37253601954425153</v>
      </c>
      <c r="CO20" s="302">
        <v>0.77635270303409265</v>
      </c>
      <c r="CP20" s="302">
        <v>0.84269066321787622</v>
      </c>
      <c r="CQ20" s="302">
        <v>0.4881368541495742</v>
      </c>
      <c r="CR20" s="302">
        <v>0.53063532281135273</v>
      </c>
    </row>
    <row r="21" spans="1:97" s="18" customFormat="1" ht="13" x14ac:dyDescent="0.3">
      <c r="A21" s="173"/>
      <c r="B21" s="20" t="s">
        <v>4</v>
      </c>
      <c r="C21" s="293" t="s">
        <v>38</v>
      </c>
      <c r="D21" s="310">
        <v>2.8377269132799601E-2</v>
      </c>
      <c r="E21" s="310">
        <v>7.5059676186548463E-2</v>
      </c>
      <c r="F21" s="310">
        <v>0.17977823468003329</v>
      </c>
      <c r="G21" s="310">
        <v>0.49136173959067653</v>
      </c>
      <c r="H21" s="310">
        <v>1.3407958786801808</v>
      </c>
      <c r="I21" s="310">
        <v>1.4734487331364403</v>
      </c>
      <c r="J21" s="302">
        <v>1.2864844566400484</v>
      </c>
      <c r="K21" s="292">
        <v>1.3012727113753988</v>
      </c>
      <c r="L21" s="292">
        <v>1.497638365538235</v>
      </c>
      <c r="M21" s="303">
        <v>1.3100380668802871</v>
      </c>
      <c r="N21" s="302">
        <v>1.2934976345070939</v>
      </c>
      <c r="O21" s="292">
        <v>1.1919528589014425</v>
      </c>
      <c r="P21" s="292">
        <v>1.1751102461817946</v>
      </c>
      <c r="Q21" s="303">
        <v>1.0952289761905465</v>
      </c>
      <c r="R21" s="302">
        <v>0.98599675340019388</v>
      </c>
      <c r="S21" s="292">
        <v>1.0008537589880231</v>
      </c>
      <c r="T21" s="292">
        <v>0.94312685329879575</v>
      </c>
      <c r="U21" s="303">
        <v>0.88827803761233926</v>
      </c>
      <c r="V21" s="302">
        <v>0.90434901829192138</v>
      </c>
      <c r="W21" s="292">
        <v>0.86664856284351643</v>
      </c>
      <c r="X21" s="292">
        <v>0.86730689117926019</v>
      </c>
      <c r="Y21" s="303">
        <v>0.93902139030187615</v>
      </c>
      <c r="Z21" s="302">
        <v>0.96022669772936953</v>
      </c>
      <c r="AA21" s="292">
        <v>1.1822947676650704</v>
      </c>
      <c r="AB21" s="292">
        <v>1.1574863200211167</v>
      </c>
      <c r="AC21" s="303">
        <v>1.115729281715915</v>
      </c>
      <c r="AD21" s="302">
        <v>1.0889898602493475</v>
      </c>
      <c r="AE21" s="292">
        <v>0.98751354249751955</v>
      </c>
      <c r="AF21" s="292">
        <v>1.0684475677315473</v>
      </c>
      <c r="AG21" s="303">
        <v>1.0637842844988854</v>
      </c>
      <c r="AH21" s="302">
        <v>2.3312508307752141E-4</v>
      </c>
      <c r="AI21" s="292">
        <v>0.46904615256774007</v>
      </c>
      <c r="AJ21" s="292">
        <v>0.57296855636207078</v>
      </c>
      <c r="AK21" s="303">
        <v>0.63386859276228158</v>
      </c>
      <c r="AL21" s="302">
        <v>0.49362460988936052</v>
      </c>
      <c r="AM21" s="292">
        <v>0.40115735943723801</v>
      </c>
      <c r="AN21" s="292">
        <v>0.35883113388249527</v>
      </c>
      <c r="AO21" s="303">
        <v>0.38676287316170505</v>
      </c>
      <c r="AP21" s="302">
        <v>0.28097369895110719</v>
      </c>
      <c r="AQ21" s="292">
        <v>0.28314981795078198</v>
      </c>
      <c r="AR21" s="292">
        <v>0.26108354843024195</v>
      </c>
      <c r="AS21" s="303">
        <v>0.34584903286578467</v>
      </c>
      <c r="AT21" s="302">
        <v>0.33038233890154511</v>
      </c>
      <c r="AU21" s="292">
        <v>0.31003648194579353</v>
      </c>
      <c r="AV21" s="292">
        <v>0.33638580514449001</v>
      </c>
      <c r="AW21" s="303">
        <v>0.33819835943306831</v>
      </c>
      <c r="AX21" s="302">
        <v>0.29335492602773772</v>
      </c>
      <c r="AY21" s="292">
        <v>0.28005466113964711</v>
      </c>
      <c r="AZ21" s="292">
        <v>0.27905754717060099</v>
      </c>
      <c r="BA21" s="303">
        <v>0.26000905346302144</v>
      </c>
      <c r="BB21" s="302">
        <v>0.25453308654685258</v>
      </c>
      <c r="BC21" s="292">
        <v>0.26244240284939524</v>
      </c>
      <c r="BD21" s="292">
        <v>0.25548648827000714</v>
      </c>
      <c r="BE21" s="303">
        <v>0.23154557570891815</v>
      </c>
      <c r="BF21" s="302">
        <v>0.22891780410163265</v>
      </c>
      <c r="BG21" s="292">
        <v>0.21536779130762715</v>
      </c>
      <c r="BH21" s="292">
        <v>0.20893135806537813</v>
      </c>
      <c r="BI21" s="303">
        <v>0.17732368889551672</v>
      </c>
      <c r="BJ21" s="302">
        <v>0.17341548185695493</v>
      </c>
      <c r="BK21" s="292">
        <v>0.15422884433392356</v>
      </c>
      <c r="BL21" s="292">
        <v>0.17769363421821074</v>
      </c>
      <c r="BM21" s="303">
        <v>0.17572967219274355</v>
      </c>
      <c r="BN21" s="302">
        <v>0.15021345291324439</v>
      </c>
      <c r="BO21" s="292">
        <v>0.13964771096273954</v>
      </c>
      <c r="BP21" s="292">
        <v>0.11570477569990147</v>
      </c>
      <c r="BQ21" s="303">
        <v>0.11833445621344706</v>
      </c>
      <c r="BR21" s="302">
        <v>9.0646502623580857E-2</v>
      </c>
      <c r="BS21" s="292">
        <v>9.4228619221689777E-2</v>
      </c>
      <c r="BT21" s="292">
        <v>8.9434003899316272E-2</v>
      </c>
      <c r="BU21" s="427">
        <v>7.3488785632572884E-2</v>
      </c>
      <c r="BV21" s="302">
        <v>6.2723685952339445E-2</v>
      </c>
      <c r="BW21" s="292">
        <v>6.4353644821559489E-2</v>
      </c>
      <c r="BX21" s="292">
        <v>4.9351130801009474E-2</v>
      </c>
      <c r="BY21" s="303">
        <v>3.8447649171382582E-2</v>
      </c>
      <c r="BZ21" s="302">
        <v>1.624230055476332E-2</v>
      </c>
      <c r="CA21" s="292">
        <v>5.7325557519906185E-3</v>
      </c>
      <c r="CB21" s="292">
        <v>6.1382707372008806E-3</v>
      </c>
      <c r="CC21" s="303">
        <v>3.8550296584747391E-4</v>
      </c>
      <c r="CD21" s="302">
        <v>2.2400123851617166E-5</v>
      </c>
      <c r="CE21" s="302">
        <v>2.1801846989751332E-5</v>
      </c>
      <c r="CF21" s="302">
        <v>2.3022460657613689E-5</v>
      </c>
      <c r="CG21" s="302">
        <v>2.0490399283403607E-5</v>
      </c>
      <c r="CH21" s="302">
        <v>2.1828631369679782E-5</v>
      </c>
      <c r="CI21" s="302">
        <v>0</v>
      </c>
      <c r="CJ21" s="302">
        <v>0</v>
      </c>
      <c r="CK21" s="302">
        <v>0</v>
      </c>
      <c r="CL21" s="302">
        <v>0</v>
      </c>
      <c r="CM21" s="302">
        <v>0</v>
      </c>
      <c r="CN21" s="302">
        <v>0</v>
      </c>
      <c r="CO21" s="302">
        <v>0</v>
      </c>
      <c r="CP21" s="302">
        <v>0</v>
      </c>
      <c r="CQ21" s="302">
        <v>0</v>
      </c>
      <c r="CR21" s="302">
        <v>0</v>
      </c>
    </row>
    <row r="22" spans="1:97" s="18" customFormat="1" ht="13" x14ac:dyDescent="0.3">
      <c r="A22" s="173"/>
      <c r="B22" s="20" t="s">
        <v>4</v>
      </c>
      <c r="C22" s="293" t="s">
        <v>52</v>
      </c>
      <c r="D22" s="310"/>
      <c r="E22" s="310"/>
      <c r="F22" s="310"/>
      <c r="G22" s="310"/>
      <c r="H22" s="310"/>
      <c r="I22" s="310"/>
      <c r="J22" s="302"/>
      <c r="K22" s="292"/>
      <c r="L22" s="292"/>
      <c r="M22" s="303"/>
      <c r="N22" s="302"/>
      <c r="O22" s="292"/>
      <c r="P22" s="292"/>
      <c r="Q22" s="303"/>
      <c r="R22" s="302"/>
      <c r="S22" s="292"/>
      <c r="T22" s="292"/>
      <c r="U22" s="303"/>
      <c r="V22" s="302"/>
      <c r="W22" s="292"/>
      <c r="X22" s="292"/>
      <c r="Y22" s="303"/>
      <c r="Z22" s="302"/>
      <c r="AA22" s="292"/>
      <c r="AB22" s="292"/>
      <c r="AC22" s="303"/>
      <c r="AD22" s="302"/>
      <c r="AE22" s="292"/>
      <c r="AF22" s="292"/>
      <c r="AG22" s="303"/>
      <c r="AH22" s="302"/>
      <c r="AI22" s="292"/>
      <c r="AJ22" s="292"/>
      <c r="AK22" s="303"/>
      <c r="AL22" s="302"/>
      <c r="AM22" s="292"/>
      <c r="AN22" s="292"/>
      <c r="AO22" s="303"/>
      <c r="AP22" s="302"/>
      <c r="AQ22" s="292"/>
      <c r="AR22" s="292"/>
      <c r="AS22" s="303"/>
      <c r="AT22" s="302"/>
      <c r="AU22" s="292"/>
      <c r="AV22" s="292"/>
      <c r="AW22" s="303"/>
      <c r="AX22" s="302"/>
      <c r="AY22" s="292">
        <v>0</v>
      </c>
      <c r="AZ22" s="292">
        <v>0.15590499996581705</v>
      </c>
      <c r="BA22" s="303">
        <v>0.21763579210221867</v>
      </c>
      <c r="BB22" s="302">
        <v>0.29893200104571443</v>
      </c>
      <c r="BC22" s="292">
        <v>0.35167760755595073</v>
      </c>
      <c r="BD22" s="292">
        <v>0.38621607382901812</v>
      </c>
      <c r="BE22" s="303">
        <v>0.44434361098836439</v>
      </c>
      <c r="BF22" s="302">
        <v>0.51282792746353223</v>
      </c>
      <c r="BG22" s="292">
        <v>0.53688832121727281</v>
      </c>
      <c r="BH22" s="292">
        <v>0.62755584415721288</v>
      </c>
      <c r="BI22" s="303">
        <v>0.78554337238009608</v>
      </c>
      <c r="BJ22" s="302">
        <v>0.83866586031629176</v>
      </c>
      <c r="BK22" s="292">
        <v>0.94180483873038801</v>
      </c>
      <c r="BL22" s="292">
        <v>1.1734666649251275</v>
      </c>
      <c r="BM22" s="303">
        <v>1.2094164392355979</v>
      </c>
      <c r="BN22" s="302">
        <v>1.2082432253257507</v>
      </c>
      <c r="BO22" s="292">
        <v>1.1786201486367993</v>
      </c>
      <c r="BP22" s="292">
        <v>1.1837963776262455</v>
      </c>
      <c r="BQ22" s="303">
        <v>1.2046875467277007</v>
      </c>
      <c r="BR22" s="302">
        <v>1.1795173760683664</v>
      </c>
      <c r="BS22" s="292">
        <v>1.2426302547943116</v>
      </c>
      <c r="BT22" s="292">
        <v>1.1959684608887797</v>
      </c>
      <c r="BU22" s="427">
        <v>1.1975806290475204</v>
      </c>
      <c r="BV22" s="302">
        <v>1.0932633034791188</v>
      </c>
      <c r="BW22" s="292">
        <v>1.145547526053428</v>
      </c>
      <c r="BX22" s="292">
        <v>1.1398631486011364</v>
      </c>
      <c r="BY22" s="303">
        <v>1.0329320189243423</v>
      </c>
      <c r="BZ22" s="302">
        <v>1.0265962494531675</v>
      </c>
      <c r="CA22" s="292">
        <v>1.0697915404277549</v>
      </c>
      <c r="CB22" s="292">
        <v>1.1479691083982524</v>
      </c>
      <c r="CC22" s="303">
        <v>1.1054228183181853</v>
      </c>
      <c r="CD22" s="302">
        <v>1.3889664022964325</v>
      </c>
      <c r="CE22" s="302">
        <v>1.412570540848642</v>
      </c>
      <c r="CF22" s="302">
        <v>1.515067935780456</v>
      </c>
      <c r="CG22" s="302">
        <v>1.3769964517159556</v>
      </c>
      <c r="CH22" s="302">
        <v>1.4821148555685464</v>
      </c>
      <c r="CI22" s="302">
        <v>1.2849699378054533</v>
      </c>
      <c r="CJ22" s="302">
        <v>1.2452433315203797</v>
      </c>
      <c r="CK22" s="302">
        <v>1.2317679764444711</v>
      </c>
      <c r="CL22" s="302">
        <v>1.0931766062843151</v>
      </c>
      <c r="CM22" s="302">
        <v>1.1247100875805149</v>
      </c>
      <c r="CN22" s="302">
        <v>1.1623689098520462</v>
      </c>
      <c r="CO22" s="302">
        <v>1.1917196182085839</v>
      </c>
      <c r="CP22" s="302">
        <v>1.1582056242055643</v>
      </c>
      <c r="CQ22" s="302">
        <v>1.1731744770940702</v>
      </c>
      <c r="CR22" s="302">
        <v>1.1338570483392054</v>
      </c>
    </row>
    <row r="23" spans="1:97" s="18" customFormat="1" ht="13" x14ac:dyDescent="0.3">
      <c r="A23" s="173"/>
      <c r="B23" s="20" t="s">
        <v>4</v>
      </c>
      <c r="C23" s="293" t="s">
        <v>43</v>
      </c>
      <c r="D23" s="310">
        <v>7.0202164023783459E-2</v>
      </c>
      <c r="E23" s="310">
        <v>0.10450338546221216</v>
      </c>
      <c r="F23" s="310">
        <v>0.1521220437956825</v>
      </c>
      <c r="G23" s="310">
        <v>0.20070611837085212</v>
      </c>
      <c r="H23" s="310">
        <v>9.3604072269499392E-2</v>
      </c>
      <c r="I23" s="310">
        <v>0.17321613724444551</v>
      </c>
      <c r="J23" s="302">
        <v>0.38167634448954812</v>
      </c>
      <c r="K23" s="292">
        <v>0.48112025734252367</v>
      </c>
      <c r="L23" s="292">
        <v>0.33442825079786453</v>
      </c>
      <c r="M23" s="303">
        <v>0.29308214014207723</v>
      </c>
      <c r="N23" s="302">
        <v>0.46222734902063944</v>
      </c>
      <c r="O23" s="292">
        <v>0.57614815397049113</v>
      </c>
      <c r="P23" s="292">
        <v>0.72823978756787577</v>
      </c>
      <c r="Q23" s="303">
        <v>0.62574542770816288</v>
      </c>
      <c r="R23" s="302">
        <v>0.88434363123299531</v>
      </c>
      <c r="S23" s="292">
        <v>1.0796809782402297</v>
      </c>
      <c r="T23" s="292">
        <v>1.2039672199016183</v>
      </c>
      <c r="U23" s="303">
        <v>0.61660349982071139</v>
      </c>
      <c r="V23" s="302">
        <v>0.79999916968312179</v>
      </c>
      <c r="W23" s="292">
        <v>0.79564837612327544</v>
      </c>
      <c r="X23" s="292">
        <v>0.84437636822103557</v>
      </c>
      <c r="Y23" s="303">
        <v>0.79345280383953021</v>
      </c>
      <c r="Z23" s="302">
        <v>1.1080548336109797</v>
      </c>
      <c r="AA23" s="292">
        <v>1.5790834112453733</v>
      </c>
      <c r="AB23" s="292">
        <v>1.4697415267249778</v>
      </c>
      <c r="AC23" s="303">
        <v>1.1103132112346832</v>
      </c>
      <c r="AD23" s="302">
        <v>1.3286797085350612</v>
      </c>
      <c r="AE23" s="292">
        <v>1.6363520620510774</v>
      </c>
      <c r="AF23" s="292">
        <v>1.7144375349149317</v>
      </c>
      <c r="AG23" s="303">
        <v>1.7307603978474049</v>
      </c>
      <c r="AH23" s="302">
        <v>4.7293920160458823E-3</v>
      </c>
      <c r="AI23" s="292">
        <v>3.9336611944566641E-2</v>
      </c>
      <c r="AJ23" s="292">
        <v>4.0511087874392594E-2</v>
      </c>
      <c r="AK23" s="303">
        <v>8.7801127406901575E-2</v>
      </c>
      <c r="AL23" s="302">
        <v>0.14911130363488781</v>
      </c>
      <c r="AM23" s="292">
        <v>0.11658040560456094</v>
      </c>
      <c r="AN23" s="292">
        <v>0.26789109954035889</v>
      </c>
      <c r="AO23" s="303">
        <v>0.26699155509031247</v>
      </c>
      <c r="AP23" s="302">
        <v>0.21180862038366949</v>
      </c>
      <c r="AQ23" s="292">
        <v>0.19244530077532793</v>
      </c>
      <c r="AR23" s="292">
        <v>0.17759229844710864</v>
      </c>
      <c r="AS23" s="303">
        <v>3.6045950533509702E-2</v>
      </c>
      <c r="AT23" s="302">
        <v>0.11978835727837578</v>
      </c>
      <c r="AU23" s="292">
        <v>9.5282343666023797E-2</v>
      </c>
      <c r="AV23" s="292">
        <v>5.249035119806239E-2</v>
      </c>
      <c r="AW23" s="303">
        <v>6.3025724187868032E-2</v>
      </c>
      <c r="AX23" s="302">
        <v>0.1058443874725333</v>
      </c>
      <c r="AY23" s="292">
        <v>4.0920582801494659E-2</v>
      </c>
      <c r="AZ23" s="292">
        <v>6.0485139683933146E-2</v>
      </c>
      <c r="BA23" s="303">
        <v>0.11710970585514123</v>
      </c>
      <c r="BB23" s="302">
        <v>0.15764880219334174</v>
      </c>
      <c r="BC23" s="292">
        <v>0.19162117340561577</v>
      </c>
      <c r="BD23" s="292">
        <v>0.1854951878680979</v>
      </c>
      <c r="BE23" s="303">
        <v>0.18491536942743272</v>
      </c>
      <c r="BF23" s="302">
        <v>0.20788997313631918</v>
      </c>
      <c r="BG23" s="292">
        <v>0.27739986420097901</v>
      </c>
      <c r="BH23" s="292">
        <v>0.23491402038655901</v>
      </c>
      <c r="BI23" s="303">
        <v>0.39046587450829279</v>
      </c>
      <c r="BJ23" s="302">
        <v>0.37815313886534979</v>
      </c>
      <c r="BK23" s="292">
        <v>0.21384449372958994</v>
      </c>
      <c r="BL23" s="292">
        <v>0.23883012551373289</v>
      </c>
      <c r="BM23" s="303">
        <v>0.2134624128354419</v>
      </c>
      <c r="BN23" s="302">
        <v>0.18955373029748029</v>
      </c>
      <c r="BO23" s="292">
        <v>0.23477762086498272</v>
      </c>
      <c r="BP23" s="292">
        <v>0.21170254793758309</v>
      </c>
      <c r="BQ23" s="303">
        <v>0.24515392185556686</v>
      </c>
      <c r="BR23" s="302">
        <v>0.21496811038068242</v>
      </c>
      <c r="BS23" s="292">
        <v>0.20193148973930716</v>
      </c>
      <c r="BT23" s="292">
        <v>8.6336433989417649E-2</v>
      </c>
      <c r="BU23" s="427">
        <v>0.14344346051103252</v>
      </c>
      <c r="BV23" s="302">
        <v>0.12192675917168599</v>
      </c>
      <c r="BW23" s="292">
        <v>0.18893541873346251</v>
      </c>
      <c r="BX23" s="292">
        <v>0.17313298875905497</v>
      </c>
      <c r="BY23" s="303">
        <v>0.26020836981833229</v>
      </c>
      <c r="BZ23" s="302">
        <v>0.19337229393780128</v>
      </c>
      <c r="CA23" s="292">
        <v>0.20083054334278724</v>
      </c>
      <c r="CB23" s="292">
        <v>0.1416970941813053</v>
      </c>
      <c r="CC23" s="303">
        <v>0.12381967333717142</v>
      </c>
      <c r="CD23" s="302">
        <v>0.11586520938417404</v>
      </c>
      <c r="CE23" s="302">
        <v>0.32273346876325693</v>
      </c>
      <c r="CF23" s="302">
        <v>0.53504793406522255</v>
      </c>
      <c r="CG23" s="302">
        <v>0.38584908478358676</v>
      </c>
      <c r="CH23" s="302">
        <v>0.31575970438965212</v>
      </c>
      <c r="CI23" s="302">
        <v>0.26805070761526656</v>
      </c>
      <c r="CJ23" s="302">
        <v>0.25435875110114187</v>
      </c>
      <c r="CK23" s="302">
        <v>0.14903257882402227</v>
      </c>
      <c r="CL23" s="302">
        <v>0.24159722901417863</v>
      </c>
      <c r="CM23" s="302">
        <v>0.1901401939766719</v>
      </c>
      <c r="CN23" s="302">
        <v>0.11573138923376149</v>
      </c>
      <c r="CO23" s="302">
        <v>0.15112007007737482</v>
      </c>
      <c r="CP23" s="302">
        <v>8.467741482314943E-2</v>
      </c>
      <c r="CQ23" s="302">
        <v>5.4608282153928683E-2</v>
      </c>
      <c r="CR23" s="302">
        <v>6.3336445026586391E-2</v>
      </c>
    </row>
    <row r="24" spans="1:97" s="18" customFormat="1" ht="3.75" customHeight="1" x14ac:dyDescent="0.3">
      <c r="A24" s="173"/>
      <c r="C24" s="293"/>
      <c r="D24" s="310"/>
      <c r="E24" s="310"/>
      <c r="F24" s="310"/>
      <c r="G24" s="310"/>
      <c r="H24" s="310"/>
      <c r="I24" s="310"/>
      <c r="J24" s="302"/>
      <c r="K24" s="292"/>
      <c r="L24" s="292"/>
      <c r="M24" s="303"/>
      <c r="N24" s="302"/>
      <c r="O24" s="292"/>
      <c r="P24" s="292"/>
      <c r="Q24" s="303"/>
      <c r="R24" s="302"/>
      <c r="S24" s="292"/>
      <c r="T24" s="292"/>
      <c r="U24" s="303"/>
      <c r="V24" s="302"/>
      <c r="W24" s="292"/>
      <c r="X24" s="292"/>
      <c r="Y24" s="303"/>
      <c r="Z24" s="302"/>
      <c r="AA24" s="292"/>
      <c r="AB24" s="292"/>
      <c r="AC24" s="303"/>
      <c r="AD24" s="302"/>
      <c r="AE24" s="292"/>
      <c r="AF24" s="292"/>
      <c r="AG24" s="303"/>
      <c r="AH24" s="302"/>
      <c r="AI24" s="292"/>
      <c r="AJ24" s="292"/>
      <c r="AK24" s="303"/>
      <c r="AL24" s="302"/>
      <c r="AM24" s="292"/>
      <c r="AN24" s="292"/>
      <c r="AO24" s="303"/>
      <c r="AP24" s="302"/>
      <c r="AQ24" s="292"/>
      <c r="AR24" s="292"/>
      <c r="AS24" s="303"/>
      <c r="AT24" s="302"/>
      <c r="AU24" s="292"/>
      <c r="AV24" s="292"/>
      <c r="AW24" s="303"/>
      <c r="AX24" s="302"/>
      <c r="AY24" s="292"/>
      <c r="AZ24" s="292"/>
      <c r="BA24" s="303"/>
      <c r="BB24" s="302"/>
      <c r="BC24" s="292"/>
      <c r="BD24" s="292"/>
      <c r="BE24" s="303"/>
      <c r="BF24" s="302"/>
      <c r="BG24" s="292"/>
      <c r="BH24" s="292"/>
      <c r="BI24" s="303"/>
      <c r="BJ24" s="302"/>
      <c r="BK24" s="292"/>
      <c r="BL24" s="292"/>
      <c r="BM24" s="303"/>
      <c r="BN24" s="302"/>
      <c r="BO24" s="292"/>
      <c r="BP24" s="292"/>
      <c r="BQ24" s="303"/>
      <c r="BR24" s="302"/>
      <c r="BS24" s="292"/>
      <c r="BT24" s="292"/>
      <c r="BU24" s="427"/>
      <c r="BV24" s="302"/>
      <c r="BW24" s="292"/>
      <c r="BX24" s="292"/>
      <c r="BY24" s="303"/>
      <c r="BZ24" s="302"/>
      <c r="CA24" s="292"/>
      <c r="CB24" s="292"/>
      <c r="CC24" s="303"/>
      <c r="CD24" s="302"/>
      <c r="CE24" s="302"/>
      <c r="CF24" s="302"/>
      <c r="CG24" s="302"/>
      <c r="CH24" s="302"/>
      <c r="CI24" s="302"/>
      <c r="CJ24" s="302"/>
      <c r="CK24" s="302"/>
      <c r="CL24" s="302"/>
      <c r="CM24" s="302"/>
      <c r="CN24" s="302"/>
      <c r="CO24" s="302"/>
      <c r="CP24" s="302"/>
      <c r="CQ24" s="302"/>
      <c r="CR24" s="302"/>
    </row>
    <row r="25" spans="1:97" s="19" customFormat="1" ht="13.5" thickBot="1" x14ac:dyDescent="0.35">
      <c r="A25" s="280" t="s">
        <v>71</v>
      </c>
      <c r="B25" s="300"/>
      <c r="C25" s="301"/>
      <c r="D25" s="312">
        <v>9.8422093595825118</v>
      </c>
      <c r="E25" s="312">
        <v>11.360162560242937</v>
      </c>
      <c r="F25" s="312">
        <v>14.032534804611096</v>
      </c>
      <c r="G25" s="312">
        <v>16.813893546295873</v>
      </c>
      <c r="H25" s="312">
        <v>18.124325520068872</v>
      </c>
      <c r="I25" s="312">
        <v>19.205430399733324</v>
      </c>
      <c r="J25" s="306">
        <v>18.204774260980262</v>
      </c>
      <c r="K25" s="307">
        <v>19.811381985200697</v>
      </c>
      <c r="L25" s="307">
        <v>23.269469973961435</v>
      </c>
      <c r="M25" s="308">
        <v>23.378846424520098</v>
      </c>
      <c r="N25" s="306">
        <v>23.800419381531491</v>
      </c>
      <c r="O25" s="307">
        <v>22.408114797828592</v>
      </c>
      <c r="P25" s="307">
        <v>22.999577321345491</v>
      </c>
      <c r="Q25" s="308">
        <v>21.762563493262448</v>
      </c>
      <c r="R25" s="306">
        <v>20.568688615168671</v>
      </c>
      <c r="S25" s="307">
        <v>19.958787362124255</v>
      </c>
      <c r="T25" s="307">
        <v>18.443565292537407</v>
      </c>
      <c r="U25" s="308">
        <v>17.155724353763265</v>
      </c>
      <c r="V25" s="306">
        <v>15.734671768815234</v>
      </c>
      <c r="W25" s="307">
        <v>14.599133013774662</v>
      </c>
      <c r="X25" s="307">
        <v>13.95236409398915</v>
      </c>
      <c r="Y25" s="308">
        <v>13.117960879545977</v>
      </c>
      <c r="Z25" s="306">
        <v>12.339903158326184</v>
      </c>
      <c r="AA25" s="307">
        <v>13.27876238575497</v>
      </c>
      <c r="AB25" s="307">
        <v>12.449842676385972</v>
      </c>
      <c r="AC25" s="308">
        <v>11.827142067486891</v>
      </c>
      <c r="AD25" s="306">
        <v>11.59286577232932</v>
      </c>
      <c r="AE25" s="307">
        <v>9.9071305583847789</v>
      </c>
      <c r="AF25" s="307">
        <v>10.137820960989103</v>
      </c>
      <c r="AG25" s="308">
        <v>10.129814944104544</v>
      </c>
      <c r="AH25" s="306">
        <v>11.039552734918527</v>
      </c>
      <c r="AI25" s="307">
        <v>11.15125696197904</v>
      </c>
      <c r="AJ25" s="307">
        <v>12.073982073354806</v>
      </c>
      <c r="AK25" s="308">
        <v>12.332665939560176</v>
      </c>
      <c r="AL25" s="306">
        <v>13.970058985895834</v>
      </c>
      <c r="AM25" s="307">
        <v>12.343175998982987</v>
      </c>
      <c r="AN25" s="307">
        <v>11.479299304695939</v>
      </c>
      <c r="AO25" s="308">
        <v>12.142397261034727</v>
      </c>
      <c r="AP25" s="306">
        <v>11.626076819891802</v>
      </c>
      <c r="AQ25" s="307">
        <v>11.708183214343579</v>
      </c>
      <c r="AR25" s="307">
        <v>11.246526037978876</v>
      </c>
      <c r="AS25" s="308">
        <v>11.867355734351049</v>
      </c>
      <c r="AT25" s="306">
        <v>11.604964625788314</v>
      </c>
      <c r="AU25" s="307">
        <v>10.823815204719898</v>
      </c>
      <c r="AV25" s="307">
        <v>11.363308609507419</v>
      </c>
      <c r="AW25" s="308">
        <v>11.30568700622757</v>
      </c>
      <c r="AX25" s="306">
        <v>10.438969664620895</v>
      </c>
      <c r="AY25" s="307">
        <v>10.268388769894052</v>
      </c>
      <c r="AZ25" s="307">
        <v>9.9355928247232335</v>
      </c>
      <c r="BA25" s="308">
        <v>9.7644452954758343</v>
      </c>
      <c r="BB25" s="306">
        <v>9.8672676779132313</v>
      </c>
      <c r="BC25" s="307">
        <v>10.241354139533014</v>
      </c>
      <c r="BD25" s="307">
        <v>9.9462416729482008</v>
      </c>
      <c r="BE25" s="308">
        <v>10.005902228477764</v>
      </c>
      <c r="BF25" s="306">
        <v>10.07725460402817</v>
      </c>
      <c r="BG25" s="307">
        <v>9.5862898672060162</v>
      </c>
      <c r="BH25" s="307">
        <v>10.433723884084516</v>
      </c>
      <c r="BI25" s="308">
        <v>11.904306924309244</v>
      </c>
      <c r="BJ25" s="306">
        <v>12.80885486400777</v>
      </c>
      <c r="BK25" s="307">
        <v>13.08649281286548</v>
      </c>
      <c r="BL25" s="307">
        <v>15.505350268144182</v>
      </c>
      <c r="BM25" s="308">
        <v>15.810438868003306</v>
      </c>
      <c r="BN25" s="306">
        <v>15.005691582660614</v>
      </c>
      <c r="BO25" s="307">
        <v>14.889022274310548</v>
      </c>
      <c r="BP25" s="307">
        <v>14.854754972750817</v>
      </c>
      <c r="BQ25" s="308">
        <v>15.089846692394222</v>
      </c>
      <c r="BR25" s="306">
        <v>14.786804427451509</v>
      </c>
      <c r="BS25" s="307">
        <v>15.872748714484416</v>
      </c>
      <c r="BT25" s="307">
        <v>15.216091275632282</v>
      </c>
      <c r="BU25" s="429">
        <v>15.306322125328951</v>
      </c>
      <c r="BV25" s="306">
        <v>14.483889964950759</v>
      </c>
      <c r="BW25" s="307">
        <v>15.069531572074796</v>
      </c>
      <c r="BX25" s="307">
        <v>15.247344643794081</v>
      </c>
      <c r="BY25" s="308">
        <v>16.398405115056928</v>
      </c>
      <c r="BZ25" s="306">
        <v>16.459075745061476</v>
      </c>
      <c r="CA25" s="307">
        <v>16.357897019462261</v>
      </c>
      <c r="CB25" s="307">
        <v>17.314802023357533</v>
      </c>
      <c r="CC25" s="308">
        <v>16.273606690613686</v>
      </c>
      <c r="CD25" s="306">
        <v>19.9287361737703</v>
      </c>
      <c r="CE25" s="306">
        <v>21.806620008876845</v>
      </c>
      <c r="CF25" s="306">
        <v>24.186894432627547</v>
      </c>
      <c r="CG25" s="306">
        <v>22.981459150390148</v>
      </c>
      <c r="CH25" s="306">
        <v>25.546543872821161</v>
      </c>
      <c r="CI25" s="306">
        <v>25.155811749535552</v>
      </c>
      <c r="CJ25" s="306" t="e">
        <v>#REF!</v>
      </c>
      <c r="CK25" s="306">
        <v>25.395296076406566</v>
      </c>
      <c r="CL25" s="306">
        <v>24.027035349150935</v>
      </c>
      <c r="CM25" s="306">
        <v>22.508098198110183</v>
      </c>
      <c r="CN25" s="306">
        <v>24.183035786612646</v>
      </c>
      <c r="CO25" s="306">
        <v>25.276790839934737</v>
      </c>
      <c r="CP25" s="306">
        <v>24.679402150341389</v>
      </c>
      <c r="CQ25" s="306">
        <v>22.463282497258145</v>
      </c>
      <c r="CR25" s="306">
        <v>21.8632876054007</v>
      </c>
    </row>
    <row r="26" spans="1:97" s="18" customFormat="1" x14ac:dyDescent="0.25">
      <c r="A26" s="469" t="s">
        <v>48</v>
      </c>
      <c r="B26" s="469"/>
      <c r="C26" s="469"/>
      <c r="D26" s="469"/>
      <c r="E26" s="469"/>
      <c r="F26" s="469"/>
      <c r="G26" s="469"/>
      <c r="H26" s="469"/>
      <c r="I26" s="469"/>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69"/>
      <c r="AL26" s="469"/>
      <c r="AM26" s="469"/>
      <c r="AN26" s="469"/>
      <c r="AO26" s="469"/>
      <c r="AP26" s="469"/>
      <c r="AQ26" s="469"/>
      <c r="AR26" s="469"/>
      <c r="AS26" s="469"/>
      <c r="AT26" s="469"/>
      <c r="AU26" s="469"/>
      <c r="AV26" s="469"/>
      <c r="AW26" s="469"/>
      <c r="AX26" s="469"/>
      <c r="AY26" s="469"/>
      <c r="AZ26" s="469"/>
      <c r="BA26" s="469"/>
      <c r="BB26" s="469"/>
      <c r="BC26" s="469"/>
      <c r="BD26" s="469"/>
      <c r="BE26" s="469"/>
      <c r="BF26" s="469"/>
      <c r="BG26" s="469"/>
      <c r="BH26" s="469"/>
      <c r="BI26" s="469"/>
      <c r="BJ26" s="469"/>
      <c r="BK26" s="469"/>
      <c r="BL26" s="469"/>
      <c r="BM26" s="469"/>
      <c r="BN26" s="469"/>
      <c r="BO26" s="469"/>
      <c r="BP26" s="469"/>
      <c r="BQ26" s="469"/>
      <c r="BR26" s="469"/>
      <c r="BS26" s="469"/>
      <c r="BT26" s="469"/>
      <c r="BU26" s="469"/>
    </row>
  </sheetData>
  <mergeCells count="1">
    <mergeCell ref="A26:BU26"/>
  </mergeCells>
  <phoneticPr fontId="0" type="noConversion"/>
  <printOptions horizontalCentered="1"/>
  <pageMargins left="0.78740157480314965" right="0.78740157480314965" top="0.98425196850393704" bottom="0.98425196850393704" header="0" footer="0"/>
  <pageSetup paperSize="9" scale="93"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pageSetUpPr fitToPage="1"/>
  </sheetPr>
  <dimension ref="A2:CR90"/>
  <sheetViews>
    <sheetView showGridLines="0" zoomScale="70" zoomScaleNormal="70" workbookViewId="0">
      <pane xSplit="3" ySplit="5" topLeftCell="CO37" activePane="bottomRight" state="frozen"/>
      <selection activeCell="AV7" sqref="AV7"/>
      <selection pane="topRight" activeCell="AV7" sqref="AV7"/>
      <selection pane="bottomLeft" activeCell="AV7" sqref="AV7"/>
      <selection pane="bottomRight" activeCell="CQ46" sqref="CQ46"/>
    </sheetView>
  </sheetViews>
  <sheetFormatPr baseColWidth="10" defaultColWidth="11.453125" defaultRowHeight="12.5" x14ac:dyDescent="0.25"/>
  <cols>
    <col min="1" max="1" width="2.54296875" style="39" customWidth="1"/>
    <col min="2" max="2" width="2" style="39" customWidth="1"/>
    <col min="3" max="3" width="74.1796875" style="39" customWidth="1"/>
    <col min="4" max="69" width="12.81640625" style="39" customWidth="1"/>
    <col min="70" max="72" width="13.54296875" style="39" customWidth="1"/>
    <col min="73" max="73" width="13.54296875" style="39" bestFit="1" customWidth="1"/>
    <col min="74" max="77" width="14" style="39" customWidth="1"/>
    <col min="78" max="82" width="14.81640625" style="39" bestFit="1" customWidth="1"/>
    <col min="83" max="86" width="14" style="39" bestFit="1" customWidth="1"/>
    <col min="87" max="87" width="12" style="39" bestFit="1" customWidth="1"/>
    <col min="88" max="92" width="11.453125" style="39"/>
    <col min="93" max="93" width="12" style="39" bestFit="1" customWidth="1"/>
    <col min="94" max="94" width="12.6328125" style="39" bestFit="1" customWidth="1"/>
    <col min="95" max="95" width="13.54296875" style="39" bestFit="1" customWidth="1"/>
    <col min="96" max="16384" width="11.453125" style="39"/>
  </cols>
  <sheetData>
    <row r="2" spans="1:96" ht="13" x14ac:dyDescent="0.3">
      <c r="A2" s="1" t="s">
        <v>72</v>
      </c>
    </row>
    <row r="3" spans="1:96" x14ac:dyDescent="0.25">
      <c r="A3" s="39" t="s">
        <v>0</v>
      </c>
    </row>
    <row r="4" spans="1:96" ht="13" thickBot="1" x14ac:dyDescent="0.3">
      <c r="AP4" s="32"/>
      <c r="AS4" s="32"/>
      <c r="AT4" s="32"/>
      <c r="AU4" s="32"/>
      <c r="AV4" s="32"/>
      <c r="AW4" s="32"/>
      <c r="AX4" s="32"/>
    </row>
    <row r="5" spans="1:96" s="189" customFormat="1" ht="13.5" thickBot="1" x14ac:dyDescent="0.35">
      <c r="A5" s="235"/>
      <c r="B5" s="236"/>
      <c r="C5" s="237"/>
      <c r="D5" s="238">
        <v>35400</v>
      </c>
      <c r="E5" s="239">
        <v>35765</v>
      </c>
      <c r="F5" s="239">
        <v>36130</v>
      </c>
      <c r="G5" s="239">
        <v>36495</v>
      </c>
      <c r="H5" s="239">
        <v>36861</v>
      </c>
      <c r="I5" s="239">
        <v>37226</v>
      </c>
      <c r="J5" s="240">
        <v>37316</v>
      </c>
      <c r="K5" s="241">
        <v>37408</v>
      </c>
      <c r="L5" s="241">
        <v>37500</v>
      </c>
      <c r="M5" s="242">
        <v>37591</v>
      </c>
      <c r="N5" s="243">
        <v>37681</v>
      </c>
      <c r="O5" s="241">
        <v>37773</v>
      </c>
      <c r="P5" s="241">
        <v>37865</v>
      </c>
      <c r="Q5" s="242">
        <v>37956</v>
      </c>
      <c r="R5" s="243">
        <v>38047</v>
      </c>
      <c r="S5" s="241">
        <v>38139</v>
      </c>
      <c r="T5" s="241">
        <v>38231</v>
      </c>
      <c r="U5" s="242">
        <v>38322</v>
      </c>
      <c r="V5" s="243">
        <v>38412</v>
      </c>
      <c r="W5" s="241">
        <v>38504</v>
      </c>
      <c r="X5" s="241">
        <v>38596</v>
      </c>
      <c r="Y5" s="242">
        <v>38687</v>
      </c>
      <c r="Z5" s="243">
        <v>38777</v>
      </c>
      <c r="AA5" s="241">
        <v>38869</v>
      </c>
      <c r="AB5" s="241">
        <v>38961</v>
      </c>
      <c r="AC5" s="242">
        <v>39052</v>
      </c>
      <c r="AD5" s="243">
        <v>39142</v>
      </c>
      <c r="AE5" s="241">
        <v>39234</v>
      </c>
      <c r="AF5" s="241">
        <v>39326</v>
      </c>
      <c r="AG5" s="242">
        <v>39417</v>
      </c>
      <c r="AH5" s="243">
        <v>39508</v>
      </c>
      <c r="AI5" s="241">
        <v>39600</v>
      </c>
      <c r="AJ5" s="241">
        <v>39692</v>
      </c>
      <c r="AK5" s="242">
        <v>39783</v>
      </c>
      <c r="AL5" s="243">
        <v>39873</v>
      </c>
      <c r="AM5" s="241">
        <v>39965</v>
      </c>
      <c r="AN5" s="241">
        <v>40057</v>
      </c>
      <c r="AO5" s="242">
        <v>40148</v>
      </c>
      <c r="AP5" s="243">
        <v>40238</v>
      </c>
      <c r="AQ5" s="241">
        <v>40330</v>
      </c>
      <c r="AR5" s="241">
        <v>40422</v>
      </c>
      <c r="AS5" s="242">
        <v>40513</v>
      </c>
      <c r="AT5" s="243">
        <v>40603</v>
      </c>
      <c r="AU5" s="241">
        <v>40695</v>
      </c>
      <c r="AV5" s="241">
        <v>40787</v>
      </c>
      <c r="AW5" s="242">
        <v>40878</v>
      </c>
      <c r="AX5" s="243">
        <v>40969</v>
      </c>
      <c r="AY5" s="241">
        <v>41061</v>
      </c>
      <c r="AZ5" s="241">
        <v>41153</v>
      </c>
      <c r="BA5" s="242">
        <v>41244</v>
      </c>
      <c r="BB5" s="243">
        <v>41334</v>
      </c>
      <c r="BC5" s="241">
        <v>41426</v>
      </c>
      <c r="BD5" s="241">
        <v>41518</v>
      </c>
      <c r="BE5" s="242">
        <v>41609</v>
      </c>
      <c r="BF5" s="243">
        <v>41699</v>
      </c>
      <c r="BG5" s="241">
        <v>41791</v>
      </c>
      <c r="BH5" s="241">
        <v>41883</v>
      </c>
      <c r="BI5" s="242">
        <v>41974</v>
      </c>
      <c r="BJ5" s="243">
        <v>42064</v>
      </c>
      <c r="BK5" s="241">
        <v>42156</v>
      </c>
      <c r="BL5" s="241">
        <v>42248</v>
      </c>
      <c r="BM5" s="242">
        <v>42339</v>
      </c>
      <c r="BN5" s="243">
        <v>42430</v>
      </c>
      <c r="BO5" s="241">
        <v>42522</v>
      </c>
      <c r="BP5" s="241">
        <v>42614</v>
      </c>
      <c r="BQ5" s="242">
        <v>42705</v>
      </c>
      <c r="BR5" s="243">
        <v>42795</v>
      </c>
      <c r="BS5" s="241">
        <v>42887</v>
      </c>
      <c r="BT5" s="241">
        <v>42979</v>
      </c>
      <c r="BU5" s="242">
        <v>43100</v>
      </c>
      <c r="BV5" s="243">
        <v>43190</v>
      </c>
      <c r="BW5" s="241">
        <v>43281</v>
      </c>
      <c r="BX5" s="241">
        <v>43373</v>
      </c>
      <c r="BY5" s="242">
        <v>43435</v>
      </c>
      <c r="BZ5" s="243">
        <v>43555</v>
      </c>
      <c r="CA5" s="243">
        <v>43646</v>
      </c>
      <c r="CB5" s="243">
        <v>43738</v>
      </c>
      <c r="CC5" s="243">
        <v>43830</v>
      </c>
      <c r="CD5" s="243">
        <v>43891</v>
      </c>
      <c r="CE5" s="243">
        <v>43983</v>
      </c>
      <c r="CF5" s="243">
        <v>44075</v>
      </c>
      <c r="CG5" s="243">
        <v>44166</v>
      </c>
      <c r="CH5" s="243">
        <v>44256</v>
      </c>
      <c r="CI5" s="243">
        <v>44348</v>
      </c>
      <c r="CJ5" s="243">
        <v>44440</v>
      </c>
      <c r="CK5" s="243">
        <v>44531</v>
      </c>
      <c r="CL5" s="243">
        <v>44621</v>
      </c>
      <c r="CM5" s="243">
        <v>44713</v>
      </c>
      <c r="CN5" s="243">
        <v>44805</v>
      </c>
      <c r="CO5" s="243">
        <v>44896</v>
      </c>
      <c r="CP5" s="243">
        <v>44986</v>
      </c>
      <c r="CQ5" s="243">
        <v>45078</v>
      </c>
      <c r="CR5" s="243">
        <v>45170</v>
      </c>
    </row>
    <row r="6" spans="1:96" s="19" customFormat="1" ht="13" x14ac:dyDescent="0.3">
      <c r="A6" s="152" t="s">
        <v>1</v>
      </c>
      <c r="B6" s="20" t="s">
        <v>2</v>
      </c>
      <c r="C6" s="232"/>
      <c r="D6" s="230">
        <v>16557986.303736884</v>
      </c>
      <c r="E6" s="226">
        <v>24622971.761299647</v>
      </c>
      <c r="F6" s="226">
        <v>34369785.97661078</v>
      </c>
      <c r="G6" s="226">
        <v>52436440.379085995</v>
      </c>
      <c r="H6" s="226">
        <v>74652464.66058293</v>
      </c>
      <c r="I6" s="226">
        <v>91312321.502029434</v>
      </c>
      <c r="J6" s="222">
        <v>90875266.604270145</v>
      </c>
      <c r="K6" s="207">
        <v>97378962.598252892</v>
      </c>
      <c r="L6" s="207">
        <v>107084336.68475959</v>
      </c>
      <c r="M6" s="217">
        <v>113239077.4484677</v>
      </c>
      <c r="N6" s="216">
        <v>119138946.64050835</v>
      </c>
      <c r="O6" s="207">
        <v>119736140.15441802</v>
      </c>
      <c r="P6" s="207">
        <v>123360975.24412099</v>
      </c>
      <c r="Q6" s="217">
        <v>124900996.20497406</v>
      </c>
      <c r="R6" s="216">
        <v>125738335.35686013</v>
      </c>
      <c r="S6" s="207">
        <v>128900163.85814062</v>
      </c>
      <c r="T6" s="207">
        <v>128758264.9936246</v>
      </c>
      <c r="U6" s="217">
        <v>132137552.77402821</v>
      </c>
      <c r="V6" s="216">
        <v>139516345.54491985</v>
      </c>
      <c r="W6" s="207">
        <v>135693818.99768564</v>
      </c>
      <c r="X6" s="207">
        <v>138069478.77664834</v>
      </c>
      <c r="Y6" s="217">
        <v>144436909.00656983</v>
      </c>
      <c r="Z6" s="216">
        <v>148861981.023736</v>
      </c>
      <c r="AA6" s="207">
        <v>155283631.28898492</v>
      </c>
      <c r="AB6" s="207">
        <v>152000161.45380414</v>
      </c>
      <c r="AC6" s="217">
        <v>154845887.57777771</v>
      </c>
      <c r="AD6" s="216">
        <v>158452505.35769093</v>
      </c>
      <c r="AE6" s="207">
        <v>157059237.51904446</v>
      </c>
      <c r="AF6" s="207">
        <v>157603835.76033941</v>
      </c>
      <c r="AG6" s="217">
        <v>157782191.87687537</v>
      </c>
      <c r="AH6" s="216">
        <v>154743596.04161361</v>
      </c>
      <c r="AI6" s="207">
        <v>157217494.3349041</v>
      </c>
      <c r="AJ6" s="207">
        <v>165600247.71588135</v>
      </c>
      <c r="AK6" s="217">
        <v>173705995.09152097</v>
      </c>
      <c r="AL6" s="216">
        <v>184738070.97808054</v>
      </c>
      <c r="AM6" s="207">
        <v>178743665.08054042</v>
      </c>
      <c r="AN6" s="207">
        <v>173629962.60006726</v>
      </c>
      <c r="AO6" s="217">
        <v>192138228.59934238</v>
      </c>
      <c r="AP6" s="216">
        <v>186461320.64057422</v>
      </c>
      <c r="AQ6" s="207">
        <v>190581240.14509547</v>
      </c>
      <c r="AR6" s="207">
        <v>191135559.76441896</v>
      </c>
      <c r="AS6" s="217">
        <v>209124477.96185181</v>
      </c>
      <c r="AT6" s="216">
        <v>203287337.80454937</v>
      </c>
      <c r="AU6" s="207">
        <v>197130225.86685926</v>
      </c>
      <c r="AV6" s="207">
        <v>209376096.59181729</v>
      </c>
      <c r="AW6" s="217">
        <v>224612542.35486183</v>
      </c>
      <c r="AX6" s="216">
        <v>216108536.74141887</v>
      </c>
      <c r="AY6" s="207">
        <v>214612595.560332</v>
      </c>
      <c r="AZ6" s="207">
        <v>216207083.86359447</v>
      </c>
      <c r="BA6" s="217">
        <v>227933246.4024646</v>
      </c>
      <c r="BB6" s="216">
        <v>233860436.76662081</v>
      </c>
      <c r="BC6" s="207">
        <v>233072633.56314772</v>
      </c>
      <c r="BD6" s="207">
        <v>248021269.31046578</v>
      </c>
      <c r="BE6" s="217">
        <v>261683226.90775365</v>
      </c>
      <c r="BF6" s="216">
        <v>268963121.90055931</v>
      </c>
      <c r="BG6" s="207">
        <v>267453617.1288203</v>
      </c>
      <c r="BH6" s="207">
        <v>278316613.74640512</v>
      </c>
      <c r="BI6" s="217">
        <v>304392369.13933706</v>
      </c>
      <c r="BJ6" s="216">
        <v>316231586.33847284</v>
      </c>
      <c r="BK6" s="207">
        <v>321954253.19913805</v>
      </c>
      <c r="BL6" s="207">
        <v>360051986.97579712</v>
      </c>
      <c r="BM6" s="217">
        <v>358993516.14454055</v>
      </c>
      <c r="BN6" s="216">
        <v>369472130.67806125</v>
      </c>
      <c r="BO6" s="207">
        <v>376729538.87402141</v>
      </c>
      <c r="BP6" s="207">
        <v>382009792.46233624</v>
      </c>
      <c r="BQ6" s="217">
        <v>394117872.51310092</v>
      </c>
      <c r="BR6" s="216">
        <v>401059905.63347</v>
      </c>
      <c r="BS6" s="207">
        <v>406105125.36538655</v>
      </c>
      <c r="BT6" s="207">
        <v>419891154.05380452</v>
      </c>
      <c r="BU6" s="217">
        <v>426911124.59872627</v>
      </c>
      <c r="BV6" s="216">
        <v>429406326.09073138</v>
      </c>
      <c r="BW6" s="207">
        <v>452589734.97476161</v>
      </c>
      <c r="BX6" s="207">
        <v>470642493.58598709</v>
      </c>
      <c r="BY6" s="217">
        <v>487269119.3554123</v>
      </c>
      <c r="BZ6" s="216">
        <v>503523655.17529774</v>
      </c>
      <c r="CA6" s="216">
        <v>536906306.46721184</v>
      </c>
      <c r="CB6" s="216">
        <v>550585498.62135327</v>
      </c>
      <c r="CC6" s="216">
        <v>533683344.42917061</v>
      </c>
      <c r="CD6" s="216">
        <v>604328545.58857274</v>
      </c>
      <c r="CE6" s="216">
        <v>625286604.52205348</v>
      </c>
      <c r="CF6" s="216">
        <v>663509011.29716134</v>
      </c>
      <c r="CG6" s="216">
        <v>649352760.56916964</v>
      </c>
      <c r="CH6" s="216">
        <v>681998493.06421971</v>
      </c>
      <c r="CI6" s="216">
        <v>712227602.09827816</v>
      </c>
      <c r="CJ6" s="216">
        <v>731170263.55800319</v>
      </c>
      <c r="CK6" s="216">
        <v>751051455.47132504</v>
      </c>
      <c r="CL6" s="216">
        <v>759513094.37390673</v>
      </c>
      <c r="CM6" s="216">
        <v>795721860.68655896</v>
      </c>
      <c r="CN6" s="216">
        <v>848549719.49432516</v>
      </c>
      <c r="CO6" s="216">
        <v>894136587.03926539</v>
      </c>
      <c r="CP6" s="216">
        <v>902732990.09317756</v>
      </c>
      <c r="CQ6" s="216">
        <v>889477041.20326674</v>
      </c>
      <c r="CR6" s="216">
        <v>887675746.96108437</v>
      </c>
    </row>
    <row r="7" spans="1:96" s="189" customFormat="1" x14ac:dyDescent="0.25">
      <c r="A7" s="233"/>
      <c r="B7" s="45" t="s">
        <v>39</v>
      </c>
      <c r="C7" s="229"/>
      <c r="D7" s="228">
        <v>9281960.3268839717</v>
      </c>
      <c r="E7" s="224">
        <v>14195902.386677857</v>
      </c>
      <c r="F7" s="224">
        <v>18696386.720748723</v>
      </c>
      <c r="G7" s="224">
        <v>29794057.019654866</v>
      </c>
      <c r="H7" s="224">
        <v>42717189.726253115</v>
      </c>
      <c r="I7" s="224">
        <v>49570184.184472591</v>
      </c>
      <c r="J7" s="220">
        <v>51858656.352802865</v>
      </c>
      <c r="K7" s="205">
        <v>55594056.183852136</v>
      </c>
      <c r="L7" s="205">
        <v>56600377.818171345</v>
      </c>
      <c r="M7" s="213">
        <v>61662043.464758269</v>
      </c>
      <c r="N7" s="212">
        <v>63496277.266700245</v>
      </c>
      <c r="O7" s="205">
        <v>65974999.706204079</v>
      </c>
      <c r="P7" s="205">
        <v>66212054.629168808</v>
      </c>
      <c r="Q7" s="213">
        <v>68090116.594139069</v>
      </c>
      <c r="R7" s="212">
        <v>70678619.456550807</v>
      </c>
      <c r="S7" s="205">
        <v>72741291.246191621</v>
      </c>
      <c r="T7" s="205">
        <v>73615144.147613347</v>
      </c>
      <c r="U7" s="213">
        <v>78782549.371816844</v>
      </c>
      <c r="V7" s="212">
        <v>86259422.995573089</v>
      </c>
      <c r="W7" s="205">
        <v>88062279.199405879</v>
      </c>
      <c r="X7" s="205">
        <v>91146777.841034114</v>
      </c>
      <c r="Y7" s="213">
        <v>96811229.164628178</v>
      </c>
      <c r="Z7" s="212">
        <v>102855248.2931426</v>
      </c>
      <c r="AA7" s="205">
        <v>103777930.14348152</v>
      </c>
      <c r="AB7" s="205">
        <v>99586829.477571085</v>
      </c>
      <c r="AC7" s="213">
        <v>102232886.74416184</v>
      </c>
      <c r="AD7" s="212">
        <v>108130163.29144144</v>
      </c>
      <c r="AE7" s="205">
        <v>110955632.46295241</v>
      </c>
      <c r="AF7" s="205">
        <v>110439504.05855951</v>
      </c>
      <c r="AG7" s="213">
        <v>110129389.55622208</v>
      </c>
      <c r="AH7" s="212">
        <v>110681319.02561453</v>
      </c>
      <c r="AI7" s="205">
        <v>111241381.14310797</v>
      </c>
      <c r="AJ7" s="205">
        <v>114431381.62071174</v>
      </c>
      <c r="AK7" s="213">
        <v>119112936.24843675</v>
      </c>
      <c r="AL7" s="212">
        <v>119862568.5811238</v>
      </c>
      <c r="AM7" s="205">
        <v>122161507.34253193</v>
      </c>
      <c r="AN7" s="205">
        <v>121747400.04531685</v>
      </c>
      <c r="AO7" s="213">
        <v>132443807.05746052</v>
      </c>
      <c r="AP7" s="212">
        <v>130919011.03508137</v>
      </c>
      <c r="AQ7" s="205">
        <v>133224943.21526693</v>
      </c>
      <c r="AR7" s="205">
        <v>135895177.89443678</v>
      </c>
      <c r="AS7" s="213">
        <v>149818423.66215679</v>
      </c>
      <c r="AT7" s="212">
        <v>144915063.24933791</v>
      </c>
      <c r="AU7" s="205">
        <v>142360188.38317105</v>
      </c>
      <c r="AV7" s="205">
        <v>147382217.79521155</v>
      </c>
      <c r="AW7" s="213">
        <v>160632250.61393031</v>
      </c>
      <c r="AX7" s="212">
        <v>156577997.54265836</v>
      </c>
      <c r="AY7" s="205">
        <v>155737921.55209413</v>
      </c>
      <c r="AZ7" s="205">
        <v>156000448.88181821</v>
      </c>
      <c r="BA7" s="213">
        <v>168414071.7932224</v>
      </c>
      <c r="BB7" s="212">
        <v>172036763.7049982</v>
      </c>
      <c r="BC7" s="205">
        <v>169085577.59085512</v>
      </c>
      <c r="BD7" s="205">
        <v>180069409.32056579</v>
      </c>
      <c r="BE7" s="213">
        <v>192964083.27628455</v>
      </c>
      <c r="BF7" s="212">
        <v>195339589.023684</v>
      </c>
      <c r="BG7" s="205">
        <v>197568472.7546072</v>
      </c>
      <c r="BH7" s="205">
        <v>204075428.01578933</v>
      </c>
      <c r="BI7" s="213">
        <v>214625137.13625067</v>
      </c>
      <c r="BJ7" s="212">
        <v>213782544.57293069</v>
      </c>
      <c r="BK7" s="205">
        <v>220091951.64932662</v>
      </c>
      <c r="BL7" s="205">
        <v>234661813.49604616</v>
      </c>
      <c r="BM7" s="213">
        <v>229403052.53288192</v>
      </c>
      <c r="BN7" s="212">
        <v>240067907.40105397</v>
      </c>
      <c r="BO7" s="205">
        <v>250609401.19002032</v>
      </c>
      <c r="BP7" s="205">
        <v>257811274.69223657</v>
      </c>
      <c r="BQ7" s="213">
        <v>260048085.10377496</v>
      </c>
      <c r="BR7" s="212">
        <v>269305303.75249714</v>
      </c>
      <c r="BS7" s="205">
        <v>267048818.68231419</v>
      </c>
      <c r="BT7" s="205">
        <v>279696345.33580953</v>
      </c>
      <c r="BU7" s="213">
        <v>284359000.15386045</v>
      </c>
      <c r="BV7" s="212">
        <v>292846999.42886966</v>
      </c>
      <c r="BW7" s="205">
        <v>309150672.34083235</v>
      </c>
      <c r="BX7" s="205">
        <v>324825880.38453513</v>
      </c>
      <c r="BY7" s="213">
        <v>323178772.15831602</v>
      </c>
      <c r="BZ7" s="212">
        <v>340106210.11800283</v>
      </c>
      <c r="CA7" s="212">
        <v>373643694.21601635</v>
      </c>
      <c r="CB7" s="212">
        <v>374531177.12691873</v>
      </c>
      <c r="CC7" s="212">
        <v>364175770.66269189</v>
      </c>
      <c r="CD7" s="212">
        <v>388873807.84026855</v>
      </c>
      <c r="CE7" s="212">
        <v>405557785.60872638</v>
      </c>
      <c r="CF7" s="212">
        <v>428621898.0995959</v>
      </c>
      <c r="CG7" s="212">
        <v>419606841.02586544</v>
      </c>
      <c r="CH7" s="212">
        <v>431858333.47063887</v>
      </c>
      <c r="CI7" s="212">
        <v>449450070.67243785</v>
      </c>
      <c r="CJ7" s="212">
        <v>463308029.24007285</v>
      </c>
      <c r="CK7" s="212">
        <v>458644647.19396919</v>
      </c>
      <c r="CL7" s="212">
        <v>485173944.3307029</v>
      </c>
      <c r="CM7" s="212">
        <v>493710801.46570855</v>
      </c>
      <c r="CN7" s="212">
        <v>516072204.65618551</v>
      </c>
      <c r="CO7" s="212">
        <v>528666313.51660997</v>
      </c>
      <c r="CP7" s="212">
        <v>546404325.63736749</v>
      </c>
      <c r="CQ7" s="212">
        <v>568208203.37815869</v>
      </c>
      <c r="CR7" s="212">
        <v>575337703.93256974</v>
      </c>
    </row>
    <row r="8" spans="1:96" s="189" customFormat="1" x14ac:dyDescent="0.25">
      <c r="A8" s="233"/>
      <c r="B8" s="45" t="s">
        <v>40</v>
      </c>
      <c r="C8" s="229"/>
      <c r="D8" s="228">
        <v>7276025.9768529115</v>
      </c>
      <c r="E8" s="224">
        <v>10427069.374621792</v>
      </c>
      <c r="F8" s="224">
        <v>15673399.255862059</v>
      </c>
      <c r="G8" s="224">
        <v>22642383.359431129</v>
      </c>
      <c r="H8" s="224">
        <v>31935274.934329815</v>
      </c>
      <c r="I8" s="224">
        <v>41742137.317556843</v>
      </c>
      <c r="J8" s="220">
        <v>39016610.25146728</v>
      </c>
      <c r="K8" s="205">
        <v>41784906.414400764</v>
      </c>
      <c r="L8" s="205">
        <v>50483958.86658825</v>
      </c>
      <c r="M8" s="213">
        <v>51577033.983709432</v>
      </c>
      <c r="N8" s="212">
        <v>55642669.373808101</v>
      </c>
      <c r="O8" s="205">
        <v>53761140.448213942</v>
      </c>
      <c r="P8" s="205">
        <v>57148920.614952177</v>
      </c>
      <c r="Q8" s="213">
        <v>56810879.610834986</v>
      </c>
      <c r="R8" s="212">
        <v>55059715.900309324</v>
      </c>
      <c r="S8" s="205">
        <v>56158872.611948997</v>
      </c>
      <c r="T8" s="205">
        <v>55143120.846011259</v>
      </c>
      <c r="U8" s="213">
        <v>53355003.402211376</v>
      </c>
      <c r="V8" s="212">
        <v>53256922.54934676</v>
      </c>
      <c r="W8" s="205">
        <v>47631539.79827977</v>
      </c>
      <c r="X8" s="205">
        <v>46922700.935614213</v>
      </c>
      <c r="Y8" s="213">
        <v>47625679.841941655</v>
      </c>
      <c r="Z8" s="212">
        <v>46006732.730593413</v>
      </c>
      <c r="AA8" s="205">
        <v>51505701.145503394</v>
      </c>
      <c r="AB8" s="205">
        <v>52413331.97623305</v>
      </c>
      <c r="AC8" s="213">
        <v>52613000.833615869</v>
      </c>
      <c r="AD8" s="212">
        <v>50322342.066249497</v>
      </c>
      <c r="AE8" s="205">
        <v>46103605.056092039</v>
      </c>
      <c r="AF8" s="205">
        <v>47164331.701779902</v>
      </c>
      <c r="AG8" s="213">
        <v>47652802.320653297</v>
      </c>
      <c r="AH8" s="212">
        <v>44062277.015999079</v>
      </c>
      <c r="AI8" s="205">
        <v>45976113.191796131</v>
      </c>
      <c r="AJ8" s="205">
        <v>51168866.095169611</v>
      </c>
      <c r="AK8" s="213">
        <v>54593058.843084231</v>
      </c>
      <c r="AL8" s="212">
        <v>64875502.396956749</v>
      </c>
      <c r="AM8" s="205">
        <v>56582157.738008477</v>
      </c>
      <c r="AN8" s="205">
        <v>51882562.554750405</v>
      </c>
      <c r="AO8" s="213">
        <v>59694421.541881852</v>
      </c>
      <c r="AP8" s="212">
        <v>55542309.60549283</v>
      </c>
      <c r="AQ8" s="205">
        <v>57356296.929828525</v>
      </c>
      <c r="AR8" s="205">
        <v>55240381.869982168</v>
      </c>
      <c r="AS8" s="213">
        <v>59306054.299695022</v>
      </c>
      <c r="AT8" s="212">
        <v>58372274.555211447</v>
      </c>
      <c r="AU8" s="205">
        <v>54770037.483688205</v>
      </c>
      <c r="AV8" s="205">
        <v>61993878.796605736</v>
      </c>
      <c r="AW8" s="213">
        <v>63980291.740931503</v>
      </c>
      <c r="AX8" s="212">
        <v>59530539.198760502</v>
      </c>
      <c r="AY8" s="205">
        <v>58874674.008237883</v>
      </c>
      <c r="AZ8" s="205">
        <v>60206634.98177626</v>
      </c>
      <c r="BA8" s="213">
        <v>59519174.609242193</v>
      </c>
      <c r="BB8" s="212">
        <v>61823673.061622627</v>
      </c>
      <c r="BC8" s="205">
        <v>63987055.972292602</v>
      </c>
      <c r="BD8" s="205">
        <v>67951859.989899993</v>
      </c>
      <c r="BE8" s="213">
        <v>68719143.631469116</v>
      </c>
      <c r="BF8" s="212">
        <v>73623532.876875296</v>
      </c>
      <c r="BG8" s="205">
        <v>69885144.374213114</v>
      </c>
      <c r="BH8" s="205">
        <v>74241185.730615795</v>
      </c>
      <c r="BI8" s="213">
        <v>89767232.003086373</v>
      </c>
      <c r="BJ8" s="212">
        <v>102449041.76554218</v>
      </c>
      <c r="BK8" s="205">
        <v>101862301.54981145</v>
      </c>
      <c r="BL8" s="205">
        <v>125390173.47975096</v>
      </c>
      <c r="BM8" s="213">
        <v>129590463.61165862</v>
      </c>
      <c r="BN8" s="212">
        <v>129404223.27700727</v>
      </c>
      <c r="BO8" s="205">
        <v>126120137.68400112</v>
      </c>
      <c r="BP8" s="205">
        <v>124198517.77009965</v>
      </c>
      <c r="BQ8" s="213">
        <v>134069787.40932594</v>
      </c>
      <c r="BR8" s="212">
        <v>131754601.88097288</v>
      </c>
      <c r="BS8" s="205">
        <v>139056306.68307236</v>
      </c>
      <c r="BT8" s="205">
        <v>140194808.71799496</v>
      </c>
      <c r="BU8" s="213">
        <v>142552124.44486585</v>
      </c>
      <c r="BV8" s="212">
        <v>136559326.66186175</v>
      </c>
      <c r="BW8" s="205">
        <v>143439062.63392922</v>
      </c>
      <c r="BX8" s="205">
        <v>145816613.20145193</v>
      </c>
      <c r="BY8" s="213">
        <v>164090347.19709629</v>
      </c>
      <c r="BZ8" s="212">
        <v>163417445.05729488</v>
      </c>
      <c r="CA8" s="212">
        <v>163262612.25119546</v>
      </c>
      <c r="CB8" s="212">
        <v>176054321.49443457</v>
      </c>
      <c r="CC8" s="212">
        <v>169507573.76647875</v>
      </c>
      <c r="CD8" s="212">
        <v>215454737.74830422</v>
      </c>
      <c r="CE8" s="212">
        <v>219728818.91332716</v>
      </c>
      <c r="CF8" s="212">
        <v>234887113.19756538</v>
      </c>
      <c r="CG8" s="212">
        <v>229745919.54330418</v>
      </c>
      <c r="CH8" s="212">
        <v>250140159.59358084</v>
      </c>
      <c r="CI8" s="212">
        <v>262777531.42584035</v>
      </c>
      <c r="CJ8" s="212">
        <v>267862234.31793031</v>
      </c>
      <c r="CK8" s="212">
        <v>292406808.27735585</v>
      </c>
      <c r="CL8" s="212">
        <v>274339150.04320383</v>
      </c>
      <c r="CM8" s="212">
        <v>302011059.22085047</v>
      </c>
      <c r="CN8" s="212">
        <v>332477514.83813965</v>
      </c>
      <c r="CO8" s="212">
        <v>365470273.52265549</v>
      </c>
      <c r="CP8" s="212">
        <v>356328664.45581001</v>
      </c>
      <c r="CQ8" s="212">
        <v>321268837.82510805</v>
      </c>
      <c r="CR8" s="212">
        <v>312338043.02851456</v>
      </c>
    </row>
    <row r="9" spans="1:96" s="189" customFormat="1" ht="2.25" customHeight="1" x14ac:dyDescent="0.25">
      <c r="A9" s="233"/>
      <c r="B9" s="45"/>
      <c r="C9" s="229"/>
      <c r="D9" s="229"/>
      <c r="E9" s="225"/>
      <c r="F9" s="225"/>
      <c r="G9" s="225"/>
      <c r="H9" s="225"/>
      <c r="I9" s="225"/>
      <c r="J9" s="221"/>
      <c r="K9" s="206"/>
      <c r="L9" s="206"/>
      <c r="M9" s="215"/>
      <c r="N9" s="214"/>
      <c r="O9" s="206"/>
      <c r="P9" s="206"/>
      <c r="Q9" s="215"/>
      <c r="R9" s="214"/>
      <c r="S9" s="206"/>
      <c r="T9" s="206"/>
      <c r="U9" s="215"/>
      <c r="V9" s="214"/>
      <c r="W9" s="206"/>
      <c r="X9" s="206"/>
      <c r="Y9" s="215"/>
      <c r="Z9" s="214"/>
      <c r="AA9" s="206"/>
      <c r="AB9" s="206"/>
      <c r="AC9" s="215"/>
      <c r="AD9" s="214"/>
      <c r="AE9" s="206"/>
      <c r="AF9" s="206"/>
      <c r="AG9" s="215"/>
      <c r="AH9" s="214"/>
      <c r="AI9" s="206"/>
      <c r="AJ9" s="206"/>
      <c r="AK9" s="215"/>
      <c r="AL9" s="214"/>
      <c r="AM9" s="206"/>
      <c r="AN9" s="206"/>
      <c r="AO9" s="215"/>
      <c r="AP9" s="214"/>
      <c r="AQ9" s="206"/>
      <c r="AR9" s="206"/>
      <c r="AS9" s="215"/>
      <c r="AT9" s="214"/>
      <c r="AU9" s="206"/>
      <c r="AV9" s="206"/>
      <c r="AW9" s="215"/>
      <c r="AX9" s="214"/>
      <c r="AY9" s="206"/>
      <c r="AZ9" s="206"/>
      <c r="BA9" s="215"/>
      <c r="BB9" s="214"/>
      <c r="BC9" s="206"/>
      <c r="BD9" s="206"/>
      <c r="BE9" s="215"/>
      <c r="BF9" s="214"/>
      <c r="BG9" s="206"/>
      <c r="BH9" s="206"/>
      <c r="BI9" s="215"/>
      <c r="BJ9" s="214"/>
      <c r="BK9" s="206"/>
      <c r="BL9" s="206"/>
      <c r="BM9" s="215"/>
      <c r="BN9" s="214"/>
      <c r="BO9" s="206"/>
      <c r="BP9" s="206"/>
      <c r="BQ9" s="215"/>
      <c r="BR9" s="214"/>
      <c r="BS9" s="206"/>
      <c r="BT9" s="206"/>
      <c r="BU9" s="215"/>
      <c r="BV9" s="214"/>
      <c r="BW9" s="206"/>
      <c r="BX9" s="206"/>
      <c r="BY9" s="215"/>
      <c r="BZ9" s="214"/>
      <c r="CA9" s="214"/>
      <c r="CB9" s="214"/>
      <c r="CC9" s="214"/>
      <c r="CD9" s="214"/>
      <c r="CE9" s="214"/>
      <c r="CF9" s="214"/>
      <c r="CG9" s="214"/>
      <c r="CH9" s="214"/>
      <c r="CI9" s="214"/>
      <c r="CJ9" s="214"/>
      <c r="CK9" s="214"/>
      <c r="CL9" s="214"/>
      <c r="CM9" s="214"/>
      <c r="CN9" s="214"/>
      <c r="CO9" s="214"/>
      <c r="CP9" s="214"/>
      <c r="CQ9" s="214"/>
      <c r="CR9" s="214"/>
    </row>
    <row r="10" spans="1:96" s="19" customFormat="1" ht="13" x14ac:dyDescent="0.3">
      <c r="A10" s="152" t="s">
        <v>10</v>
      </c>
      <c r="B10" s="20" t="s">
        <v>36</v>
      </c>
      <c r="C10" s="232"/>
      <c r="D10" s="230">
        <v>2320595.3216307908</v>
      </c>
      <c r="E10" s="226">
        <v>3873278.9813670134</v>
      </c>
      <c r="F10" s="226">
        <v>4308476.5997727374</v>
      </c>
      <c r="G10" s="226">
        <v>5267351.404497603</v>
      </c>
      <c r="H10" s="226">
        <v>6323506.8259762824</v>
      </c>
      <c r="I10" s="226">
        <v>7680315.4083755817</v>
      </c>
      <c r="J10" s="222">
        <v>7605009.4410636947</v>
      </c>
      <c r="K10" s="207">
        <v>7391702.7874374352</v>
      </c>
      <c r="L10" s="207">
        <v>7094437.931727916</v>
      </c>
      <c r="M10" s="217">
        <v>7636791.3572602384</v>
      </c>
      <c r="N10" s="216">
        <v>7360967.3615407674</v>
      </c>
      <c r="O10" s="207">
        <v>7134611.1553500667</v>
      </c>
      <c r="P10" s="207">
        <v>6610140.8780274848</v>
      </c>
      <c r="Q10" s="217">
        <v>6565745.4454335123</v>
      </c>
      <c r="R10" s="216">
        <v>6026614.4373521227</v>
      </c>
      <c r="S10" s="207">
        <v>5818861.1184412092</v>
      </c>
      <c r="T10" s="207">
        <v>5696377.107274632</v>
      </c>
      <c r="U10" s="217">
        <v>5422497.4449537164</v>
      </c>
      <c r="V10" s="216">
        <v>5659839.5538477022</v>
      </c>
      <c r="W10" s="207">
        <v>5583659.0773237245</v>
      </c>
      <c r="X10" s="207">
        <v>5627022.0178426327</v>
      </c>
      <c r="Y10" s="217">
        <v>5852958.6640772875</v>
      </c>
      <c r="Z10" s="216">
        <v>5884760.8256331021</v>
      </c>
      <c r="AA10" s="207">
        <v>5874722.2104385151</v>
      </c>
      <c r="AB10" s="207">
        <v>5953508.691293817</v>
      </c>
      <c r="AC10" s="217">
        <v>5920979.0656127296</v>
      </c>
      <c r="AD10" s="216">
        <v>6119802.6895341389</v>
      </c>
      <c r="AE10" s="207">
        <v>6257672.3030585796</v>
      </c>
      <c r="AF10" s="207">
        <v>7090052.0853172382</v>
      </c>
      <c r="AG10" s="217">
        <v>7022788.671106182</v>
      </c>
      <c r="AH10" s="216">
        <v>6922081.7570482716</v>
      </c>
      <c r="AI10" s="207">
        <v>6901371.5650331732</v>
      </c>
      <c r="AJ10" s="207">
        <v>6929000.2985834097</v>
      </c>
      <c r="AK10" s="217">
        <v>6787342.438109234</v>
      </c>
      <c r="AL10" s="216">
        <v>6940689.8046057085</v>
      </c>
      <c r="AM10" s="207">
        <v>6812849.3122898825</v>
      </c>
      <c r="AN10" s="207">
        <v>6601168.1842841664</v>
      </c>
      <c r="AO10" s="217">
        <v>7424683.511570856</v>
      </c>
      <c r="AP10" s="216">
        <v>18427301.79306579</v>
      </c>
      <c r="AQ10" s="207">
        <v>16371046.494401218</v>
      </c>
      <c r="AR10" s="207">
        <v>14582995.564403145</v>
      </c>
      <c r="AS10" s="217">
        <v>9336713.5470445864</v>
      </c>
      <c r="AT10" s="216">
        <v>9545255.862452507</v>
      </c>
      <c r="AU10" s="207">
        <v>9743785.2518877704</v>
      </c>
      <c r="AV10" s="207">
        <v>9953018.8356292285</v>
      </c>
      <c r="AW10" s="217">
        <v>10600842.881283876</v>
      </c>
      <c r="AX10" s="216">
        <v>10236495.883513328</v>
      </c>
      <c r="AY10" s="207">
        <v>10001067.046705155</v>
      </c>
      <c r="AZ10" s="207">
        <v>9820046.5507919621</v>
      </c>
      <c r="BA10" s="217">
        <v>9938250.2290290631</v>
      </c>
      <c r="BB10" s="216">
        <v>9759769.254153518</v>
      </c>
      <c r="BC10" s="207">
        <v>9980996.9375426415</v>
      </c>
      <c r="BD10" s="207">
        <v>10035035.269297075</v>
      </c>
      <c r="BE10" s="217">
        <v>10272304.54469699</v>
      </c>
      <c r="BF10" s="216">
        <v>10391806.522305954</v>
      </c>
      <c r="BG10" s="207">
        <v>10328343.289816914</v>
      </c>
      <c r="BH10" s="207">
        <v>10197152.257324046</v>
      </c>
      <c r="BI10" s="217">
        <v>10800176.003973916</v>
      </c>
      <c r="BJ10" s="216">
        <v>11229704.480128746</v>
      </c>
      <c r="BK10" s="207">
        <v>11403875.843636315</v>
      </c>
      <c r="BL10" s="207">
        <v>11966259.930707062</v>
      </c>
      <c r="BM10" s="217">
        <v>12509328.058898721</v>
      </c>
      <c r="BN10" s="216">
        <v>12303271.933496989</v>
      </c>
      <c r="BO10" s="207">
        <v>10952237.050788127</v>
      </c>
      <c r="BP10" s="207">
        <v>11912470.714724248</v>
      </c>
      <c r="BQ10" s="217">
        <v>12111759.18065883</v>
      </c>
      <c r="BR10" s="216">
        <v>11678336.235980224</v>
      </c>
      <c r="BS10" s="207">
        <v>12000705.319091978</v>
      </c>
      <c r="BT10" s="207">
        <v>12133848.766764829</v>
      </c>
      <c r="BU10" s="217">
        <v>12933275.946468439</v>
      </c>
      <c r="BV10" s="216">
        <v>11353427.78350034</v>
      </c>
      <c r="BW10" s="207">
        <v>11753953.230186459</v>
      </c>
      <c r="BX10" s="207">
        <v>11820425.040306427</v>
      </c>
      <c r="BY10" s="217">
        <v>13054772.048154218</v>
      </c>
      <c r="BZ10" s="216">
        <v>13332293.080178171</v>
      </c>
      <c r="CA10" s="216">
        <v>13986220.042976357</v>
      </c>
      <c r="CB10" s="216">
        <v>14844561.228578618</v>
      </c>
      <c r="CC10" s="216">
        <v>16903565.33868254</v>
      </c>
      <c r="CD10" s="216">
        <v>17485895.886211731</v>
      </c>
      <c r="CE10" s="216">
        <v>16683555.19404598</v>
      </c>
      <c r="CF10" s="216">
        <v>17598312.190131318</v>
      </c>
      <c r="CG10" s="216">
        <v>17846029.479555279</v>
      </c>
      <c r="CH10" s="216">
        <v>17602737.113719638</v>
      </c>
      <c r="CI10" s="216">
        <v>17681364.566478677</v>
      </c>
      <c r="CJ10" s="216" t="e">
        <v>#REF!</v>
      </c>
      <c r="CK10" s="216">
        <v>21114679.070390593</v>
      </c>
      <c r="CL10" s="216">
        <v>22586459.485763788</v>
      </c>
      <c r="CM10" s="216">
        <v>22049910.466181803</v>
      </c>
      <c r="CN10" s="216">
        <v>25705282.508720309</v>
      </c>
      <c r="CO10" s="216">
        <v>26027817.971945316</v>
      </c>
      <c r="CP10" s="216">
        <v>26023277.963423137</v>
      </c>
      <c r="CQ10" s="216">
        <v>28259816.549267504</v>
      </c>
      <c r="CR10" s="216">
        <v>28622047.306934398</v>
      </c>
    </row>
    <row r="11" spans="1:96" s="189" customFormat="1" x14ac:dyDescent="0.25">
      <c r="A11" s="233"/>
      <c r="B11" s="45" t="s">
        <v>39</v>
      </c>
      <c r="C11" s="229"/>
      <c r="D11" s="228">
        <v>2203118.10202485</v>
      </c>
      <c r="E11" s="224">
        <v>3483173.2642709999</v>
      </c>
      <c r="F11" s="224">
        <v>3721787.6623740303</v>
      </c>
      <c r="G11" s="224">
        <v>4554565.2578299586</v>
      </c>
      <c r="H11" s="224">
        <v>5576402.1440336592</v>
      </c>
      <c r="I11" s="224">
        <v>6637889.7116358904</v>
      </c>
      <c r="J11" s="220">
        <v>6567857.1688756011</v>
      </c>
      <c r="K11" s="205">
        <v>6289472.8072455535</v>
      </c>
      <c r="L11" s="205">
        <v>5774661.689831472</v>
      </c>
      <c r="M11" s="213">
        <v>6408344.8054230995</v>
      </c>
      <c r="N11" s="212">
        <v>6084671.1421305425</v>
      </c>
      <c r="O11" s="205">
        <v>5850643.1931859665</v>
      </c>
      <c r="P11" s="205">
        <v>5241583.1641677823</v>
      </c>
      <c r="Q11" s="213">
        <v>5365417.4182273094</v>
      </c>
      <c r="R11" s="212">
        <v>4831645.8869597111</v>
      </c>
      <c r="S11" s="205">
        <v>4586199.486189235</v>
      </c>
      <c r="T11" s="205">
        <v>4494932.7546965955</v>
      </c>
      <c r="U11" s="213">
        <v>4409963.2555051493</v>
      </c>
      <c r="V11" s="212">
        <v>4620829.5262831533</v>
      </c>
      <c r="W11" s="205">
        <v>4577583.4411711991</v>
      </c>
      <c r="X11" s="205">
        <v>4606416.0222754339</v>
      </c>
      <c r="Y11" s="213">
        <v>4857097.138220001</v>
      </c>
      <c r="Z11" s="212">
        <v>4890162.2554122619</v>
      </c>
      <c r="AA11" s="205">
        <v>4714215.6580379633</v>
      </c>
      <c r="AB11" s="205">
        <v>4865060.4689810704</v>
      </c>
      <c r="AC11" s="213">
        <v>5132551.9364604</v>
      </c>
      <c r="AD11" s="212">
        <v>5340545.3314094879</v>
      </c>
      <c r="AE11" s="205">
        <v>5556174.4975815928</v>
      </c>
      <c r="AF11" s="205">
        <v>5701635.4813665412</v>
      </c>
      <c r="AG11" s="213">
        <v>5587920.0988827003</v>
      </c>
      <c r="AH11" s="212">
        <v>5494953.0266138315</v>
      </c>
      <c r="AI11" s="205">
        <v>5449181.7427400099</v>
      </c>
      <c r="AJ11" s="205">
        <v>5398248.5510776406</v>
      </c>
      <c r="AK11" s="213">
        <v>5228265.0105058998</v>
      </c>
      <c r="AL11" s="212">
        <v>5288338.0382172111</v>
      </c>
      <c r="AM11" s="205">
        <v>5316941.6894366601</v>
      </c>
      <c r="AN11" s="205">
        <v>5186236.0884022666</v>
      </c>
      <c r="AO11" s="213">
        <v>5861663.9514683997</v>
      </c>
      <c r="AP11" s="212">
        <v>16832925.238702059</v>
      </c>
      <c r="AQ11" s="205">
        <v>14803909.610337213</v>
      </c>
      <c r="AR11" s="205">
        <v>13080017.087085187</v>
      </c>
      <c r="AS11" s="213">
        <v>7726437.6033700015</v>
      </c>
      <c r="AT11" s="212">
        <v>7969043.1839189101</v>
      </c>
      <c r="AU11" s="205">
        <v>8083403.7563150115</v>
      </c>
      <c r="AV11" s="205">
        <v>8253513.8288893048</v>
      </c>
      <c r="AW11" s="213">
        <v>8655504.5035416223</v>
      </c>
      <c r="AX11" s="212">
        <v>8474161.7829209268</v>
      </c>
      <c r="AY11" s="205">
        <v>8183489.251715865</v>
      </c>
      <c r="AZ11" s="205">
        <v>8004734.6154283211</v>
      </c>
      <c r="BA11" s="213">
        <v>8146218.8669280512</v>
      </c>
      <c r="BB11" s="212">
        <v>7959329.723077694</v>
      </c>
      <c r="BC11" s="205">
        <v>8112660.5195478611</v>
      </c>
      <c r="BD11" s="205">
        <v>8072514.3440472661</v>
      </c>
      <c r="BE11" s="213">
        <v>8305563.5193816414</v>
      </c>
      <c r="BF11" s="212">
        <v>8420341.5836781673</v>
      </c>
      <c r="BG11" s="205">
        <v>8412143.9667947553</v>
      </c>
      <c r="BH11" s="205">
        <v>8202859.1776990797</v>
      </c>
      <c r="BI11" s="213">
        <v>8570749.444250321</v>
      </c>
      <c r="BJ11" s="212">
        <v>8895407.709312031</v>
      </c>
      <c r="BK11" s="205">
        <v>9095761.8771735169</v>
      </c>
      <c r="BL11" s="205">
        <v>9340531.6355178878</v>
      </c>
      <c r="BM11" s="213">
        <v>9740626.6780299209</v>
      </c>
      <c r="BN11" s="212">
        <v>9652347.0468150489</v>
      </c>
      <c r="BO11" s="205">
        <v>8369560.3002525661</v>
      </c>
      <c r="BP11" s="205">
        <v>9415603.5408252738</v>
      </c>
      <c r="BQ11" s="213">
        <v>9682841.3728818521</v>
      </c>
      <c r="BR11" s="212">
        <v>9221846.9666002411</v>
      </c>
      <c r="BS11" s="205">
        <v>9517385.955015434</v>
      </c>
      <c r="BT11" s="205">
        <v>9693090.0241651889</v>
      </c>
      <c r="BU11" s="213">
        <v>10452606.672719</v>
      </c>
      <c r="BV11" s="212">
        <v>9055845.1716523822</v>
      </c>
      <c r="BW11" s="205">
        <v>9294735.7466526907</v>
      </c>
      <c r="BX11" s="205">
        <v>9426402.7669254467</v>
      </c>
      <c r="BY11" s="213">
        <v>10502927.861071749</v>
      </c>
      <c r="BZ11" s="212">
        <v>10823955.828635154</v>
      </c>
      <c r="CA11" s="212">
        <v>11420190.809320301</v>
      </c>
      <c r="CB11" s="212">
        <v>11908290.851805387</v>
      </c>
      <c r="CC11" s="212">
        <v>14382949.795903169</v>
      </c>
      <c r="CD11" s="212">
        <v>14579432.77987143</v>
      </c>
      <c r="CE11" s="212">
        <v>14006342.877050525</v>
      </c>
      <c r="CF11" s="212">
        <v>14918981.000447925</v>
      </c>
      <c r="CG11" s="212">
        <v>15440185.78288883</v>
      </c>
      <c r="CH11" s="212">
        <v>15125216.232415698</v>
      </c>
      <c r="CI11" s="212">
        <v>15226992.622952525</v>
      </c>
      <c r="CJ11" s="212">
        <v>15086798.592241026</v>
      </c>
      <c r="CK11" s="212">
        <v>16974335.245706111</v>
      </c>
      <c r="CL11" s="212">
        <v>18505100.122210588</v>
      </c>
      <c r="CM11" s="212">
        <v>17694750.376026925</v>
      </c>
      <c r="CN11" s="212">
        <v>21260344.648287896</v>
      </c>
      <c r="CO11" s="212">
        <v>21976898.99862501</v>
      </c>
      <c r="CP11" s="212">
        <v>20984645.106630102</v>
      </c>
      <c r="CQ11" s="212">
        <v>23748626.104049489</v>
      </c>
      <c r="CR11" s="212">
        <v>24222872.599440008</v>
      </c>
    </row>
    <row r="12" spans="1:96" s="189" customFormat="1" x14ac:dyDescent="0.25">
      <c r="A12" s="233"/>
      <c r="B12" s="45" t="s">
        <v>40</v>
      </c>
      <c r="C12" s="229"/>
      <c r="D12" s="228">
        <v>117477.21960594089</v>
      </c>
      <c r="E12" s="224">
        <v>390105.71709601342</v>
      </c>
      <c r="F12" s="224">
        <v>586688.93739870703</v>
      </c>
      <c r="G12" s="224">
        <v>712786.14666764485</v>
      </c>
      <c r="H12" s="224">
        <v>747104.68194262323</v>
      </c>
      <c r="I12" s="224">
        <v>1042425.6967396908</v>
      </c>
      <c r="J12" s="220">
        <v>1037152.2721880937</v>
      </c>
      <c r="K12" s="205">
        <v>1102229.9801918818</v>
      </c>
      <c r="L12" s="205">
        <v>1319776.2418964438</v>
      </c>
      <c r="M12" s="213">
        <v>1228446.5518371384</v>
      </c>
      <c r="N12" s="212">
        <v>1276296.2194102251</v>
      </c>
      <c r="O12" s="205">
        <v>1283967.9621641005</v>
      </c>
      <c r="P12" s="205">
        <v>1368557.7138597022</v>
      </c>
      <c r="Q12" s="213">
        <v>1200328.027206203</v>
      </c>
      <c r="R12" s="212">
        <v>1194968.5503924119</v>
      </c>
      <c r="S12" s="205">
        <v>1232661.6322519747</v>
      </c>
      <c r="T12" s="205">
        <v>1201444.3525780363</v>
      </c>
      <c r="U12" s="213">
        <v>1012534.1894485675</v>
      </c>
      <c r="V12" s="212">
        <v>1039010.0275645489</v>
      </c>
      <c r="W12" s="205">
        <v>1006075.6361525257</v>
      </c>
      <c r="X12" s="205">
        <v>1020605.9955671992</v>
      </c>
      <c r="Y12" s="213">
        <v>995861.52585728699</v>
      </c>
      <c r="Z12" s="212">
        <v>994598.57022084016</v>
      </c>
      <c r="AA12" s="205">
        <v>1160506.552400552</v>
      </c>
      <c r="AB12" s="205">
        <v>1088448.222312747</v>
      </c>
      <c r="AC12" s="213">
        <v>788427.12915232987</v>
      </c>
      <c r="AD12" s="212">
        <v>779257.35812465113</v>
      </c>
      <c r="AE12" s="205">
        <v>701497.80547698634</v>
      </c>
      <c r="AF12" s="205">
        <v>1388416.6039506968</v>
      </c>
      <c r="AG12" s="213">
        <v>1434868.572223482</v>
      </c>
      <c r="AH12" s="212">
        <v>1427128.7304344401</v>
      </c>
      <c r="AI12" s="205">
        <v>1452189.822293163</v>
      </c>
      <c r="AJ12" s="205">
        <v>1530751.7475057694</v>
      </c>
      <c r="AK12" s="213">
        <v>1559077.4276033342</v>
      </c>
      <c r="AL12" s="212">
        <v>1652351.7663884973</v>
      </c>
      <c r="AM12" s="205">
        <v>1495907.6228532218</v>
      </c>
      <c r="AN12" s="205">
        <v>1414932.0958819001</v>
      </c>
      <c r="AO12" s="213">
        <v>1563019.5601024558</v>
      </c>
      <c r="AP12" s="212">
        <v>1594376.5543637322</v>
      </c>
      <c r="AQ12" s="205">
        <v>1567136.8840640062</v>
      </c>
      <c r="AR12" s="205">
        <v>1502978.4773179572</v>
      </c>
      <c r="AS12" s="213">
        <v>1610275.9436745851</v>
      </c>
      <c r="AT12" s="212">
        <v>1576212.6785335974</v>
      </c>
      <c r="AU12" s="205">
        <v>1660381.4955727586</v>
      </c>
      <c r="AV12" s="205">
        <v>1699505.0067399247</v>
      </c>
      <c r="AW12" s="213">
        <v>1945338.3777422532</v>
      </c>
      <c r="AX12" s="212">
        <v>1762334.1005924011</v>
      </c>
      <c r="AY12" s="205">
        <v>1817577.7949892899</v>
      </c>
      <c r="AZ12" s="205">
        <v>1815311.9353636408</v>
      </c>
      <c r="BA12" s="213">
        <v>1792031.3621010119</v>
      </c>
      <c r="BB12" s="212">
        <v>1800439.5310758243</v>
      </c>
      <c r="BC12" s="205">
        <v>1868336.41799478</v>
      </c>
      <c r="BD12" s="205">
        <v>1962520.9252498094</v>
      </c>
      <c r="BE12" s="213">
        <v>1966741.0253153481</v>
      </c>
      <c r="BF12" s="212">
        <v>1971464.9386277862</v>
      </c>
      <c r="BG12" s="205">
        <v>1916199.3230221595</v>
      </c>
      <c r="BH12" s="205">
        <v>1994293.0796249665</v>
      </c>
      <c r="BI12" s="213">
        <v>2229426.5597235952</v>
      </c>
      <c r="BJ12" s="212">
        <v>2334296.770816715</v>
      </c>
      <c r="BK12" s="205">
        <v>2308113.9664627989</v>
      </c>
      <c r="BL12" s="205">
        <v>2625728.2951891744</v>
      </c>
      <c r="BM12" s="213">
        <v>2768701.3808687995</v>
      </c>
      <c r="BN12" s="212">
        <v>2650924.8866819395</v>
      </c>
      <c r="BO12" s="205">
        <v>2582676.7505355598</v>
      </c>
      <c r="BP12" s="205">
        <v>2496867.1738989744</v>
      </c>
      <c r="BQ12" s="213">
        <v>2428917.8077769787</v>
      </c>
      <c r="BR12" s="212">
        <v>2456489.2693799832</v>
      </c>
      <c r="BS12" s="205">
        <v>2483319.3640765436</v>
      </c>
      <c r="BT12" s="205">
        <v>2440758.74259964</v>
      </c>
      <c r="BU12" s="213">
        <v>2480669.27374944</v>
      </c>
      <c r="BV12" s="212">
        <v>2297582.6118479581</v>
      </c>
      <c r="BW12" s="205">
        <v>2459217.4835337684</v>
      </c>
      <c r="BX12" s="205">
        <v>2394022.2733809804</v>
      </c>
      <c r="BY12" s="213">
        <v>2551844.1870824699</v>
      </c>
      <c r="BZ12" s="212">
        <v>2508337.2515430171</v>
      </c>
      <c r="CA12" s="212">
        <v>2566029.2336560558</v>
      </c>
      <c r="CB12" s="212">
        <v>2936270.3767732312</v>
      </c>
      <c r="CC12" s="212">
        <v>2520615.5427793697</v>
      </c>
      <c r="CD12" s="212">
        <v>2906463.1063403022</v>
      </c>
      <c r="CE12" s="212">
        <v>2677212.3169954545</v>
      </c>
      <c r="CF12" s="212">
        <v>2679331.1896833926</v>
      </c>
      <c r="CG12" s="212">
        <v>2405843.6966664502</v>
      </c>
      <c r="CH12" s="212">
        <v>2477520.88130394</v>
      </c>
      <c r="CI12" s="212">
        <v>2454371.9435261535</v>
      </c>
      <c r="CJ12" s="212" t="e">
        <v>#REF!</v>
      </c>
      <c r="CK12" s="212">
        <v>4140343.8246844821</v>
      </c>
      <c r="CL12" s="212">
        <v>4081359.3635531999</v>
      </c>
      <c r="CM12" s="212">
        <v>4355160.0901548779</v>
      </c>
      <c r="CN12" s="212">
        <v>4444937.8604324143</v>
      </c>
      <c r="CO12" s="212">
        <v>4050918.9733203058</v>
      </c>
      <c r="CP12" s="212">
        <v>5038632.8567930358</v>
      </c>
      <c r="CQ12" s="212">
        <v>4511190.4452180164</v>
      </c>
      <c r="CR12" s="212">
        <v>4399174.7074943883</v>
      </c>
    </row>
    <row r="13" spans="1:96" s="189" customFormat="1" ht="2.25" customHeight="1" x14ac:dyDescent="0.25">
      <c r="A13" s="233"/>
      <c r="B13" s="45"/>
      <c r="C13" s="229"/>
      <c r="D13" s="229"/>
      <c r="E13" s="225"/>
      <c r="F13" s="225"/>
      <c r="G13" s="225"/>
      <c r="H13" s="225"/>
      <c r="I13" s="225"/>
      <c r="J13" s="221"/>
      <c r="K13" s="206"/>
      <c r="L13" s="206"/>
      <c r="M13" s="215"/>
      <c r="N13" s="214"/>
      <c r="O13" s="206"/>
      <c r="P13" s="206"/>
      <c r="Q13" s="215"/>
      <c r="R13" s="214"/>
      <c r="S13" s="206"/>
      <c r="T13" s="206"/>
      <c r="U13" s="215"/>
      <c r="V13" s="214"/>
      <c r="W13" s="206"/>
      <c r="X13" s="206"/>
      <c r="Y13" s="215"/>
      <c r="Z13" s="214"/>
      <c r="AA13" s="206"/>
      <c r="AB13" s="206"/>
      <c r="AC13" s="215"/>
      <c r="AD13" s="214"/>
      <c r="AE13" s="206"/>
      <c r="AF13" s="206"/>
      <c r="AG13" s="215"/>
      <c r="AH13" s="214"/>
      <c r="AI13" s="206"/>
      <c r="AJ13" s="206"/>
      <c r="AK13" s="215"/>
      <c r="AL13" s="214"/>
      <c r="AM13" s="206"/>
      <c r="AN13" s="206"/>
      <c r="AO13" s="215"/>
      <c r="AP13" s="214"/>
      <c r="AQ13" s="206"/>
      <c r="AR13" s="206"/>
      <c r="AS13" s="215"/>
      <c r="AT13" s="214"/>
      <c r="AU13" s="206"/>
      <c r="AV13" s="206"/>
      <c r="AW13" s="215"/>
      <c r="AX13" s="214"/>
      <c r="AY13" s="206"/>
      <c r="AZ13" s="206"/>
      <c r="BA13" s="215"/>
      <c r="BB13" s="214"/>
      <c r="BC13" s="206"/>
      <c r="BD13" s="206"/>
      <c r="BE13" s="215"/>
      <c r="BF13" s="214"/>
      <c r="BG13" s="206"/>
      <c r="BH13" s="206"/>
      <c r="BI13" s="215"/>
      <c r="BJ13" s="214"/>
      <c r="BK13" s="206"/>
      <c r="BL13" s="206"/>
      <c r="BM13" s="215"/>
      <c r="BN13" s="214"/>
      <c r="BO13" s="206"/>
      <c r="BP13" s="206"/>
      <c r="BQ13" s="215"/>
      <c r="BR13" s="214"/>
      <c r="BS13" s="206"/>
      <c r="BT13" s="206"/>
      <c r="BU13" s="215"/>
      <c r="BV13" s="214"/>
      <c r="BW13" s="206"/>
      <c r="BX13" s="206"/>
      <c r="BY13" s="215"/>
      <c r="BZ13" s="214"/>
      <c r="CA13" s="214"/>
      <c r="CB13" s="214"/>
      <c r="CC13" s="214"/>
      <c r="CD13" s="214"/>
      <c r="CE13" s="214"/>
      <c r="CF13" s="214"/>
      <c r="CG13" s="214"/>
      <c r="CH13" s="214"/>
      <c r="CI13" s="214"/>
      <c r="CJ13" s="214"/>
      <c r="CK13" s="214"/>
      <c r="CL13" s="214"/>
      <c r="CM13" s="214"/>
      <c r="CN13" s="214"/>
      <c r="CO13" s="214"/>
      <c r="CP13" s="214"/>
      <c r="CQ13" s="214"/>
      <c r="CR13" s="214"/>
    </row>
    <row r="14" spans="1:96" s="19" customFormat="1" ht="13" hidden="1" x14ac:dyDescent="0.3">
      <c r="A14" s="152"/>
      <c r="B14" s="20" t="s">
        <v>12</v>
      </c>
      <c r="C14" s="232"/>
      <c r="D14" s="230">
        <v>886679.58845611056</v>
      </c>
      <c r="E14" s="226">
        <v>1776601.3404779881</v>
      </c>
      <c r="F14" s="226">
        <v>1750818.9258262774</v>
      </c>
      <c r="G14" s="226">
        <v>1827486.5249102232</v>
      </c>
      <c r="H14" s="226">
        <v>1544683.2517176939</v>
      </c>
      <c r="I14" s="226">
        <v>1092033.8583205116</v>
      </c>
      <c r="J14" s="222">
        <v>932595.68007781229</v>
      </c>
      <c r="K14" s="207">
        <v>884829.26844360004</v>
      </c>
      <c r="L14" s="207">
        <v>969607.27798946004</v>
      </c>
      <c r="M14" s="217">
        <v>1190920.0568735199</v>
      </c>
      <c r="N14" s="216">
        <v>761459.25925065984</v>
      </c>
      <c r="O14" s="207">
        <v>597717.57536527002</v>
      </c>
      <c r="P14" s="207">
        <v>490314.88464596402</v>
      </c>
      <c r="Q14" s="217">
        <v>398044.14484230004</v>
      </c>
      <c r="R14" s="216">
        <v>301295.71245738998</v>
      </c>
      <c r="S14" s="207">
        <v>303702.75771500001</v>
      </c>
      <c r="T14" s="207">
        <v>243297.1875</v>
      </c>
      <c r="U14" s="217">
        <v>224039.0625</v>
      </c>
      <c r="V14" s="216">
        <v>178751.32000750303</v>
      </c>
      <c r="W14" s="207">
        <v>175391.38368793158</v>
      </c>
      <c r="X14" s="207">
        <v>129287.04546740519</v>
      </c>
      <c r="Y14" s="217">
        <v>128982.68919054171</v>
      </c>
      <c r="Z14" s="216">
        <v>86370.813198841075</v>
      </c>
      <c r="AA14" s="207">
        <v>99312.970266173666</v>
      </c>
      <c r="AB14" s="207">
        <v>45412.498795346328</v>
      </c>
      <c r="AC14" s="217">
        <v>42462.775571264123</v>
      </c>
      <c r="AD14" s="216">
        <v>41543.07341632749</v>
      </c>
      <c r="AE14" s="207">
        <v>37186.579541974075</v>
      </c>
      <c r="AF14" s="207">
        <v>489.73572672629393</v>
      </c>
      <c r="AG14" s="217">
        <v>436.88402103819607</v>
      </c>
      <c r="AH14" s="216">
        <v>0</v>
      </c>
      <c r="AI14" s="207">
        <v>0</v>
      </c>
      <c r="AJ14" s="207">
        <v>0</v>
      </c>
      <c r="AK14" s="217">
        <v>0</v>
      </c>
      <c r="AL14" s="216">
        <v>0</v>
      </c>
      <c r="AM14" s="207">
        <v>0</v>
      </c>
      <c r="AN14" s="207">
        <v>0</v>
      </c>
      <c r="AO14" s="217">
        <v>0</v>
      </c>
      <c r="AP14" s="216">
        <v>0</v>
      </c>
      <c r="AQ14" s="207">
        <v>0</v>
      </c>
      <c r="AR14" s="207">
        <v>0</v>
      </c>
      <c r="AS14" s="217">
        <v>0</v>
      </c>
      <c r="AT14" s="216">
        <v>0</v>
      </c>
      <c r="AU14" s="207">
        <v>0</v>
      </c>
      <c r="AV14" s="207">
        <v>0</v>
      </c>
      <c r="AW14" s="217">
        <v>0</v>
      </c>
      <c r="AX14" s="216">
        <v>0</v>
      </c>
      <c r="AY14" s="207">
        <v>0</v>
      </c>
      <c r="AZ14" s="207">
        <v>0</v>
      </c>
      <c r="BA14" s="217">
        <v>0</v>
      </c>
      <c r="BB14" s="216">
        <v>0</v>
      </c>
      <c r="BC14" s="207">
        <v>0</v>
      </c>
      <c r="BD14" s="207">
        <v>0</v>
      </c>
      <c r="BE14" s="217">
        <v>0</v>
      </c>
      <c r="BF14" s="216">
        <v>0</v>
      </c>
      <c r="BG14" s="207">
        <v>0</v>
      </c>
      <c r="BH14" s="207">
        <v>0</v>
      </c>
      <c r="BI14" s="217">
        <v>0</v>
      </c>
      <c r="BJ14" s="216">
        <v>0</v>
      </c>
      <c r="BK14" s="207">
        <v>0</v>
      </c>
      <c r="BL14" s="207">
        <v>0</v>
      </c>
      <c r="BM14" s="217">
        <v>0</v>
      </c>
      <c r="BN14" s="216">
        <v>0</v>
      </c>
      <c r="BO14" s="207">
        <v>0</v>
      </c>
      <c r="BP14" s="207">
        <v>0</v>
      </c>
      <c r="BQ14" s="217">
        <v>0</v>
      </c>
      <c r="BR14" s="216">
        <v>0</v>
      </c>
      <c r="BS14" s="207">
        <v>0</v>
      </c>
      <c r="BT14" s="207">
        <v>0</v>
      </c>
      <c r="BU14" s="217">
        <v>0</v>
      </c>
      <c r="BV14" s="216">
        <v>0</v>
      </c>
      <c r="BW14" s="207">
        <v>0</v>
      </c>
      <c r="BX14" s="207">
        <v>0</v>
      </c>
      <c r="BY14" s="217">
        <v>0</v>
      </c>
      <c r="BZ14" s="216">
        <v>0</v>
      </c>
      <c r="CA14" s="216">
        <v>0</v>
      </c>
      <c r="CB14" s="216">
        <v>0</v>
      </c>
      <c r="CC14" s="216">
        <v>0</v>
      </c>
      <c r="CD14" s="216">
        <v>0</v>
      </c>
      <c r="CE14" s="216">
        <v>0</v>
      </c>
      <c r="CF14" s="216">
        <v>0</v>
      </c>
      <c r="CG14" s="216">
        <v>0</v>
      </c>
      <c r="CH14" s="216">
        <v>0</v>
      </c>
      <c r="CI14" s="216">
        <v>0</v>
      </c>
      <c r="CJ14" s="216">
        <v>0</v>
      </c>
      <c r="CK14" s="216">
        <v>0</v>
      </c>
      <c r="CL14" s="216">
        <v>0</v>
      </c>
      <c r="CM14" s="216">
        <v>0</v>
      </c>
      <c r="CN14" s="216">
        <v>0</v>
      </c>
      <c r="CO14" s="216">
        <v>0</v>
      </c>
      <c r="CP14" s="216">
        <v>0</v>
      </c>
      <c r="CQ14" s="216">
        <v>0</v>
      </c>
      <c r="CR14" s="216">
        <v>0</v>
      </c>
    </row>
    <row r="15" spans="1:96" s="189" customFormat="1" hidden="1" x14ac:dyDescent="0.25">
      <c r="A15" s="233"/>
      <c r="B15" s="45" t="s">
        <v>39</v>
      </c>
      <c r="C15" s="229"/>
      <c r="D15" s="228">
        <v>57623.802962729998</v>
      </c>
      <c r="E15" s="224">
        <v>288878.24495299999</v>
      </c>
      <c r="F15" s="224">
        <v>278108.70341869001</v>
      </c>
      <c r="G15" s="224">
        <v>253923.84795281</v>
      </c>
      <c r="H15" s="224">
        <v>110332.84304201999</v>
      </c>
      <c r="I15" s="224">
        <v>92149.113394</v>
      </c>
      <c r="J15" s="220">
        <v>91224.242194999984</v>
      </c>
      <c r="K15" s="205">
        <v>82170.231264000002</v>
      </c>
      <c r="L15" s="205">
        <v>95628.464301460001</v>
      </c>
      <c r="M15" s="213">
        <v>108557.96198061999</v>
      </c>
      <c r="N15" s="212">
        <v>87484.948310659995</v>
      </c>
      <c r="O15" s="205">
        <v>0.23255367000000002</v>
      </c>
      <c r="P15" s="205">
        <v>0</v>
      </c>
      <c r="Q15" s="213">
        <v>65.562342300000012</v>
      </c>
      <c r="R15" s="212">
        <v>2.71245739</v>
      </c>
      <c r="S15" s="205">
        <v>7.7149999999999996E-3</v>
      </c>
      <c r="T15" s="205">
        <v>0</v>
      </c>
      <c r="U15" s="213">
        <v>0</v>
      </c>
      <c r="V15" s="212">
        <v>0</v>
      </c>
      <c r="W15" s="205">
        <v>0</v>
      </c>
      <c r="X15" s="205">
        <v>0</v>
      </c>
      <c r="Y15" s="213">
        <v>0</v>
      </c>
      <c r="Z15" s="212">
        <v>0</v>
      </c>
      <c r="AA15" s="205">
        <v>0</v>
      </c>
      <c r="AB15" s="205">
        <v>0</v>
      </c>
      <c r="AC15" s="213">
        <v>0</v>
      </c>
      <c r="AD15" s="212">
        <v>0</v>
      </c>
      <c r="AE15" s="205">
        <v>0</v>
      </c>
      <c r="AF15" s="205">
        <v>51.02373</v>
      </c>
      <c r="AG15" s="213">
        <v>0</v>
      </c>
      <c r="AH15" s="212">
        <v>0</v>
      </c>
      <c r="AI15" s="205">
        <v>0</v>
      </c>
      <c r="AJ15" s="205">
        <v>0</v>
      </c>
      <c r="AK15" s="213">
        <v>0</v>
      </c>
      <c r="AL15" s="212">
        <v>0</v>
      </c>
      <c r="AM15" s="205">
        <v>0</v>
      </c>
      <c r="AN15" s="205">
        <v>0</v>
      </c>
      <c r="AO15" s="213">
        <v>0</v>
      </c>
      <c r="AP15" s="212">
        <v>0</v>
      </c>
      <c r="AQ15" s="205">
        <v>0</v>
      </c>
      <c r="AR15" s="205">
        <v>0</v>
      </c>
      <c r="AS15" s="213">
        <v>0</v>
      </c>
      <c r="AT15" s="212">
        <v>0</v>
      </c>
      <c r="AU15" s="205">
        <v>0</v>
      </c>
      <c r="AV15" s="205">
        <v>0</v>
      </c>
      <c r="AW15" s="213">
        <v>0</v>
      </c>
      <c r="AX15" s="212">
        <v>0</v>
      </c>
      <c r="AY15" s="205">
        <v>0</v>
      </c>
      <c r="AZ15" s="205">
        <v>0</v>
      </c>
      <c r="BA15" s="213">
        <v>0</v>
      </c>
      <c r="BB15" s="212">
        <v>0</v>
      </c>
      <c r="BC15" s="205">
        <v>0</v>
      </c>
      <c r="BD15" s="205">
        <v>0</v>
      </c>
      <c r="BE15" s="213">
        <v>0</v>
      </c>
      <c r="BF15" s="212">
        <v>0</v>
      </c>
      <c r="BG15" s="205">
        <v>0</v>
      </c>
      <c r="BH15" s="205">
        <v>0</v>
      </c>
      <c r="BI15" s="213">
        <v>0</v>
      </c>
      <c r="BJ15" s="212">
        <v>0</v>
      </c>
      <c r="BK15" s="205">
        <v>0</v>
      </c>
      <c r="BL15" s="205">
        <v>0</v>
      </c>
      <c r="BM15" s="213">
        <v>0</v>
      </c>
      <c r="BN15" s="212">
        <v>0</v>
      </c>
      <c r="BO15" s="205">
        <v>0</v>
      </c>
      <c r="BP15" s="205">
        <v>0</v>
      </c>
      <c r="BQ15" s="213">
        <v>0</v>
      </c>
      <c r="BR15" s="212">
        <v>0</v>
      </c>
      <c r="BS15" s="205">
        <v>0</v>
      </c>
      <c r="BT15" s="205">
        <v>0</v>
      </c>
      <c r="BU15" s="213">
        <v>0</v>
      </c>
      <c r="BV15" s="212">
        <v>0</v>
      </c>
      <c r="BW15" s="205">
        <v>0</v>
      </c>
      <c r="BX15" s="205">
        <v>0</v>
      </c>
      <c r="BY15" s="213">
        <v>0</v>
      </c>
      <c r="BZ15" s="212">
        <v>0</v>
      </c>
      <c r="CA15" s="212">
        <v>0</v>
      </c>
      <c r="CB15" s="212">
        <v>0</v>
      </c>
      <c r="CC15" s="212">
        <v>0</v>
      </c>
      <c r="CD15" s="212">
        <v>0</v>
      </c>
      <c r="CE15" s="212">
        <v>0</v>
      </c>
      <c r="CF15" s="212">
        <v>0</v>
      </c>
      <c r="CG15" s="212">
        <v>0</v>
      </c>
      <c r="CH15" s="212">
        <v>0</v>
      </c>
      <c r="CI15" s="212">
        <v>0</v>
      </c>
      <c r="CJ15" s="212">
        <v>0</v>
      </c>
      <c r="CK15" s="212">
        <v>0</v>
      </c>
      <c r="CL15" s="212">
        <v>0</v>
      </c>
      <c r="CM15" s="212">
        <v>0</v>
      </c>
      <c r="CN15" s="212">
        <v>0</v>
      </c>
      <c r="CO15" s="212">
        <v>0</v>
      </c>
      <c r="CP15" s="212">
        <v>0</v>
      </c>
      <c r="CQ15" s="212">
        <v>0</v>
      </c>
      <c r="CR15" s="212">
        <v>0</v>
      </c>
    </row>
    <row r="16" spans="1:96" s="189" customFormat="1" hidden="1" x14ac:dyDescent="0.25">
      <c r="A16" s="233"/>
      <c r="B16" s="45" t="s">
        <v>40</v>
      </c>
      <c r="C16" s="229"/>
      <c r="D16" s="228">
        <v>829055.78549338051</v>
      </c>
      <c r="E16" s="224">
        <v>1487723.0955249881</v>
      </c>
      <c r="F16" s="224">
        <v>1472710.2224075873</v>
      </c>
      <c r="G16" s="224">
        <v>1573562.6769574131</v>
      </c>
      <c r="H16" s="224">
        <v>1434350.4086756739</v>
      </c>
      <c r="I16" s="224">
        <v>999884.74492651166</v>
      </c>
      <c r="J16" s="220">
        <v>841371.43788281234</v>
      </c>
      <c r="K16" s="205">
        <v>802659.03717959998</v>
      </c>
      <c r="L16" s="205">
        <v>873978.81368800008</v>
      </c>
      <c r="M16" s="213">
        <v>1082362.0948929</v>
      </c>
      <c r="N16" s="212">
        <v>673974.31093999988</v>
      </c>
      <c r="O16" s="205">
        <v>597717.34281160007</v>
      </c>
      <c r="P16" s="205">
        <v>490314.88464596402</v>
      </c>
      <c r="Q16" s="213">
        <v>397978.58250000002</v>
      </c>
      <c r="R16" s="212">
        <v>301293</v>
      </c>
      <c r="S16" s="205">
        <v>303702.75</v>
      </c>
      <c r="T16" s="205">
        <v>243297.1875</v>
      </c>
      <c r="U16" s="213">
        <v>224039.0625</v>
      </c>
      <c r="V16" s="212">
        <v>178751.32000750303</v>
      </c>
      <c r="W16" s="205">
        <v>175391.38368793158</v>
      </c>
      <c r="X16" s="205">
        <v>129287.04546740519</v>
      </c>
      <c r="Y16" s="213">
        <v>128982.68919054171</v>
      </c>
      <c r="Z16" s="212">
        <v>86370.813198841075</v>
      </c>
      <c r="AA16" s="205">
        <v>99312.970266173666</v>
      </c>
      <c r="AB16" s="205">
        <v>45412.498795346328</v>
      </c>
      <c r="AC16" s="213">
        <v>42462.775571264123</v>
      </c>
      <c r="AD16" s="212">
        <v>41543.07341632749</v>
      </c>
      <c r="AE16" s="205">
        <v>37186.579541974075</v>
      </c>
      <c r="AF16" s="205">
        <v>438.71199672629393</v>
      </c>
      <c r="AG16" s="213">
        <v>436.88402103819607</v>
      </c>
      <c r="AH16" s="212">
        <v>0</v>
      </c>
      <c r="AI16" s="205">
        <v>0</v>
      </c>
      <c r="AJ16" s="205">
        <v>0</v>
      </c>
      <c r="AK16" s="213">
        <v>0</v>
      </c>
      <c r="AL16" s="212">
        <v>0</v>
      </c>
      <c r="AM16" s="205">
        <v>0</v>
      </c>
      <c r="AN16" s="205">
        <v>0</v>
      </c>
      <c r="AO16" s="213">
        <v>0</v>
      </c>
      <c r="AP16" s="212">
        <v>0</v>
      </c>
      <c r="AQ16" s="205">
        <v>0</v>
      </c>
      <c r="AR16" s="205">
        <v>0</v>
      </c>
      <c r="AS16" s="213">
        <v>0</v>
      </c>
      <c r="AT16" s="212">
        <v>0</v>
      </c>
      <c r="AU16" s="205">
        <v>0</v>
      </c>
      <c r="AV16" s="205">
        <v>0</v>
      </c>
      <c r="AW16" s="213">
        <v>0</v>
      </c>
      <c r="AX16" s="212">
        <v>0</v>
      </c>
      <c r="AY16" s="205">
        <v>0</v>
      </c>
      <c r="AZ16" s="205">
        <v>0</v>
      </c>
      <c r="BA16" s="213">
        <v>0</v>
      </c>
      <c r="BB16" s="212">
        <v>0</v>
      </c>
      <c r="BC16" s="205">
        <v>0</v>
      </c>
      <c r="BD16" s="205">
        <v>0</v>
      </c>
      <c r="BE16" s="213">
        <v>0</v>
      </c>
      <c r="BF16" s="212">
        <v>0</v>
      </c>
      <c r="BG16" s="205">
        <v>0</v>
      </c>
      <c r="BH16" s="205">
        <v>0</v>
      </c>
      <c r="BI16" s="213">
        <v>0</v>
      </c>
      <c r="BJ16" s="212">
        <v>0</v>
      </c>
      <c r="BK16" s="205">
        <v>0</v>
      </c>
      <c r="BL16" s="205">
        <v>0</v>
      </c>
      <c r="BM16" s="213">
        <v>0</v>
      </c>
      <c r="BN16" s="212">
        <v>0</v>
      </c>
      <c r="BO16" s="205">
        <v>0</v>
      </c>
      <c r="BP16" s="205">
        <v>0</v>
      </c>
      <c r="BQ16" s="213">
        <v>0</v>
      </c>
      <c r="BR16" s="212">
        <v>0</v>
      </c>
      <c r="BS16" s="205">
        <v>0</v>
      </c>
      <c r="BT16" s="205">
        <v>0</v>
      </c>
      <c r="BU16" s="213">
        <v>0</v>
      </c>
      <c r="BV16" s="212">
        <v>0</v>
      </c>
      <c r="BW16" s="205">
        <v>0</v>
      </c>
      <c r="BX16" s="205">
        <v>0</v>
      </c>
      <c r="BY16" s="213">
        <v>0</v>
      </c>
      <c r="BZ16" s="212">
        <v>0</v>
      </c>
      <c r="CA16" s="212">
        <v>0</v>
      </c>
      <c r="CB16" s="212">
        <v>0</v>
      </c>
      <c r="CC16" s="212">
        <v>0</v>
      </c>
      <c r="CD16" s="212">
        <v>0</v>
      </c>
      <c r="CE16" s="212">
        <v>0</v>
      </c>
      <c r="CF16" s="212">
        <v>0</v>
      </c>
      <c r="CG16" s="212">
        <v>0</v>
      </c>
      <c r="CH16" s="212">
        <v>0</v>
      </c>
      <c r="CI16" s="212">
        <v>0</v>
      </c>
      <c r="CJ16" s="212">
        <v>0</v>
      </c>
      <c r="CK16" s="212">
        <v>0</v>
      </c>
      <c r="CL16" s="212">
        <v>0</v>
      </c>
      <c r="CM16" s="212">
        <v>0</v>
      </c>
      <c r="CN16" s="212">
        <v>0</v>
      </c>
      <c r="CO16" s="212">
        <v>0</v>
      </c>
      <c r="CP16" s="212">
        <v>0</v>
      </c>
      <c r="CQ16" s="212">
        <v>0</v>
      </c>
      <c r="CR16" s="212">
        <v>0</v>
      </c>
    </row>
    <row r="17" spans="1:96" s="189" customFormat="1" ht="2.25" hidden="1" customHeight="1" x14ac:dyDescent="0.25">
      <c r="A17" s="233"/>
      <c r="B17" s="45"/>
      <c r="C17" s="229"/>
      <c r="D17" s="229"/>
      <c r="E17" s="225"/>
      <c r="F17" s="225"/>
      <c r="G17" s="225"/>
      <c r="H17" s="225"/>
      <c r="I17" s="225"/>
      <c r="J17" s="221"/>
      <c r="K17" s="206"/>
      <c r="L17" s="206"/>
      <c r="M17" s="215"/>
      <c r="N17" s="214"/>
      <c r="O17" s="206"/>
      <c r="P17" s="206"/>
      <c r="Q17" s="215"/>
      <c r="R17" s="214"/>
      <c r="S17" s="206"/>
      <c r="T17" s="206"/>
      <c r="U17" s="215"/>
      <c r="V17" s="214"/>
      <c r="W17" s="206"/>
      <c r="X17" s="206"/>
      <c r="Y17" s="215"/>
      <c r="Z17" s="214"/>
      <c r="AA17" s="206"/>
      <c r="AB17" s="206"/>
      <c r="AC17" s="215"/>
      <c r="AD17" s="214"/>
      <c r="AE17" s="206"/>
      <c r="AF17" s="206"/>
      <c r="AG17" s="215"/>
      <c r="AH17" s="214"/>
      <c r="AI17" s="206"/>
      <c r="AJ17" s="206"/>
      <c r="AK17" s="215"/>
      <c r="AL17" s="214"/>
      <c r="AM17" s="206"/>
      <c r="AN17" s="206"/>
      <c r="AO17" s="215"/>
      <c r="AP17" s="214"/>
      <c r="AQ17" s="206"/>
      <c r="AR17" s="206"/>
      <c r="AS17" s="215"/>
      <c r="AT17" s="214"/>
      <c r="AU17" s="206"/>
      <c r="AV17" s="206"/>
      <c r="AW17" s="215"/>
      <c r="AX17" s="214"/>
      <c r="AY17" s="206"/>
      <c r="AZ17" s="206"/>
      <c r="BA17" s="215"/>
      <c r="BB17" s="214"/>
      <c r="BC17" s="206"/>
      <c r="BD17" s="206"/>
      <c r="BE17" s="215"/>
      <c r="BF17" s="214"/>
      <c r="BG17" s="206"/>
      <c r="BH17" s="206"/>
      <c r="BI17" s="215"/>
      <c r="BJ17" s="214"/>
      <c r="BK17" s="206"/>
      <c r="BL17" s="206"/>
      <c r="BM17" s="215"/>
      <c r="BN17" s="214"/>
      <c r="BO17" s="206"/>
      <c r="BP17" s="206"/>
      <c r="BQ17" s="215"/>
      <c r="BR17" s="214"/>
      <c r="BS17" s="206"/>
      <c r="BT17" s="206"/>
      <c r="BU17" s="215"/>
      <c r="BV17" s="214"/>
      <c r="BW17" s="206"/>
      <c r="BX17" s="206"/>
      <c r="BY17" s="215"/>
      <c r="BZ17" s="214"/>
      <c r="CA17" s="214"/>
      <c r="CB17" s="214"/>
      <c r="CC17" s="214"/>
      <c r="CD17" s="214"/>
      <c r="CE17" s="214"/>
      <c r="CF17" s="214"/>
      <c r="CG17" s="214"/>
      <c r="CH17" s="214"/>
      <c r="CI17" s="214"/>
      <c r="CJ17" s="214"/>
      <c r="CK17" s="214"/>
      <c r="CL17" s="214"/>
      <c r="CM17" s="214"/>
      <c r="CN17" s="214"/>
      <c r="CO17" s="214"/>
      <c r="CP17" s="214"/>
      <c r="CQ17" s="214"/>
      <c r="CR17" s="214"/>
    </row>
    <row r="18" spans="1:96" s="19" customFormat="1" ht="13" x14ac:dyDescent="0.3">
      <c r="A18" s="152" t="s">
        <v>15</v>
      </c>
      <c r="B18" s="20" t="s">
        <v>16</v>
      </c>
      <c r="C18" s="232"/>
      <c r="D18" s="230">
        <v>16068.711842999999</v>
      </c>
      <c r="E18" s="226">
        <v>20172.235021999997</v>
      </c>
      <c r="F18" s="226">
        <v>25941.215441</v>
      </c>
      <c r="G18" s="226">
        <v>172379.90188007924</v>
      </c>
      <c r="H18" s="226">
        <v>198969.20026656197</v>
      </c>
      <c r="I18" s="226">
        <v>649314.89505435468</v>
      </c>
      <c r="J18" s="222">
        <v>651324.33067074465</v>
      </c>
      <c r="K18" s="207">
        <v>654301.78736299463</v>
      </c>
      <c r="L18" s="207">
        <v>654939.88146571466</v>
      </c>
      <c r="M18" s="217">
        <v>1208611.9401290701</v>
      </c>
      <c r="N18" s="216">
        <v>1209410.1878424799</v>
      </c>
      <c r="O18" s="207">
        <v>1220066.2725981299</v>
      </c>
      <c r="P18" s="207">
        <v>1217929.61873262</v>
      </c>
      <c r="Q18" s="217">
        <v>1320173.2171418599</v>
      </c>
      <c r="R18" s="216">
        <v>1290512.92928613</v>
      </c>
      <c r="S18" s="207">
        <v>1302384.10068898</v>
      </c>
      <c r="T18" s="207">
        <v>1303247.6781728</v>
      </c>
      <c r="U18" s="217">
        <v>1359901.7026108401</v>
      </c>
      <c r="V18" s="216">
        <v>1363583.91113184</v>
      </c>
      <c r="W18" s="207">
        <v>1428862.03369</v>
      </c>
      <c r="X18" s="207">
        <v>1428688.6363899999</v>
      </c>
      <c r="Y18" s="217">
        <v>1653787.15252</v>
      </c>
      <c r="Z18" s="216">
        <v>1737013.2573899999</v>
      </c>
      <c r="AA18" s="207">
        <v>1652287.0750800001</v>
      </c>
      <c r="AB18" s="207">
        <v>1688410.42695</v>
      </c>
      <c r="AC18" s="217">
        <v>1811900.8930514799</v>
      </c>
      <c r="AD18" s="216">
        <v>1810585.1112799998</v>
      </c>
      <c r="AE18" s="207">
        <v>1934611.70502</v>
      </c>
      <c r="AF18" s="207">
        <v>1796970.65921</v>
      </c>
      <c r="AG18" s="217">
        <v>1762772.4715284298</v>
      </c>
      <c r="AH18" s="216">
        <v>1768991.67188</v>
      </c>
      <c r="AI18" s="207">
        <v>1870068.7713768799</v>
      </c>
      <c r="AJ18" s="207">
        <v>2063433.4848704699</v>
      </c>
      <c r="AK18" s="217">
        <v>2065005.0520955496</v>
      </c>
      <c r="AL18" s="216">
        <v>2082327.0708244196</v>
      </c>
      <c r="AM18" s="207">
        <v>2100288.8726017498</v>
      </c>
      <c r="AN18" s="207">
        <v>2131251.2309865998</v>
      </c>
      <c r="AO18" s="217">
        <v>2156784.1845179796</v>
      </c>
      <c r="AP18" s="216">
        <v>2174866.7536733802</v>
      </c>
      <c r="AQ18" s="207">
        <v>2238801.1927271704</v>
      </c>
      <c r="AR18" s="207">
        <v>2219322.2766803796</v>
      </c>
      <c r="AS18" s="217">
        <v>2230372.4982428206</v>
      </c>
      <c r="AT18" s="216">
        <v>228412.22890612998</v>
      </c>
      <c r="AU18" s="207">
        <v>228391.07561302994</v>
      </c>
      <c r="AV18" s="207">
        <v>221976.31287067002</v>
      </c>
      <c r="AW18" s="217">
        <v>116846.22418829</v>
      </c>
      <c r="AX18" s="216">
        <v>116647.35605</v>
      </c>
      <c r="AY18" s="207">
        <v>116394.58503999999</v>
      </c>
      <c r="AZ18" s="207">
        <v>115560.57504</v>
      </c>
      <c r="BA18" s="217">
        <v>174736.02354999998</v>
      </c>
      <c r="BB18" s="216">
        <v>173750.93309999999</v>
      </c>
      <c r="BC18" s="207">
        <v>173149.20366</v>
      </c>
      <c r="BD18" s="207">
        <v>172609.33095999999</v>
      </c>
      <c r="BE18" s="217">
        <v>171006.106</v>
      </c>
      <c r="BF18" s="216">
        <v>169771.07806545001</v>
      </c>
      <c r="BG18" s="207">
        <v>168493.46901154</v>
      </c>
      <c r="BH18" s="207">
        <v>167215.83400962999</v>
      </c>
      <c r="BI18" s="217">
        <v>166350.60650947</v>
      </c>
      <c r="BJ18" s="216">
        <v>165093.70950947001</v>
      </c>
      <c r="BK18" s="207">
        <v>178576.94450946999</v>
      </c>
      <c r="BL18" s="207">
        <v>53952.658509470006</v>
      </c>
      <c r="BM18" s="217">
        <v>53952.658509470006</v>
      </c>
      <c r="BN18" s="216">
        <v>53952.658509470006</v>
      </c>
      <c r="BO18" s="207">
        <v>53952.658509470006</v>
      </c>
      <c r="BP18" s="207">
        <v>53952.658509470006</v>
      </c>
      <c r="BQ18" s="217">
        <v>53952.658000000003</v>
      </c>
      <c r="BR18" s="216">
        <v>53952.658000000003</v>
      </c>
      <c r="BS18" s="207">
        <v>53952.658167000001</v>
      </c>
      <c r="BT18" s="207">
        <v>53952.658167000001</v>
      </c>
      <c r="BU18" s="217">
        <v>53952.658167000001</v>
      </c>
      <c r="BV18" s="216">
        <v>53952.658167239999</v>
      </c>
      <c r="BW18" s="207">
        <v>53952.658167239999</v>
      </c>
      <c r="BX18" s="207">
        <v>0</v>
      </c>
      <c r="BY18" s="217">
        <v>0</v>
      </c>
      <c r="BZ18" s="216">
        <v>0</v>
      </c>
      <c r="CA18" s="216">
        <v>0</v>
      </c>
      <c r="CB18" s="216">
        <v>0</v>
      </c>
      <c r="CC18" s="216">
        <v>0</v>
      </c>
      <c r="CD18" s="216">
        <v>0</v>
      </c>
      <c r="CE18" s="216">
        <v>0</v>
      </c>
      <c r="CF18" s="216">
        <v>0</v>
      </c>
      <c r="CG18" s="216">
        <v>0</v>
      </c>
      <c r="CH18" s="216">
        <v>0</v>
      </c>
      <c r="CI18" s="216">
        <v>0</v>
      </c>
      <c r="CJ18" s="216">
        <v>0</v>
      </c>
      <c r="CK18" s="216">
        <v>0</v>
      </c>
      <c r="CL18" s="216">
        <v>0</v>
      </c>
      <c r="CM18" s="216">
        <v>0</v>
      </c>
      <c r="CN18" s="216">
        <v>0</v>
      </c>
      <c r="CO18" s="216">
        <v>0</v>
      </c>
      <c r="CP18" s="216">
        <v>0</v>
      </c>
      <c r="CQ18" s="216">
        <v>0</v>
      </c>
      <c r="CR18" s="216">
        <v>0</v>
      </c>
    </row>
    <row r="19" spans="1:96" s="189" customFormat="1" x14ac:dyDescent="0.25">
      <c r="A19" s="233"/>
      <c r="B19" s="45" t="s">
        <v>39</v>
      </c>
      <c r="C19" s="229"/>
      <c r="D19" s="228">
        <v>16068.711842999999</v>
      </c>
      <c r="E19" s="224">
        <v>20172.235021999997</v>
      </c>
      <c r="F19" s="224">
        <v>25941.215441</v>
      </c>
      <c r="G19" s="224">
        <v>172379.90188007924</v>
      </c>
      <c r="H19" s="224">
        <v>198969.20026656197</v>
      </c>
      <c r="I19" s="224">
        <v>649314.89505435468</v>
      </c>
      <c r="J19" s="220">
        <v>651324.33067074465</v>
      </c>
      <c r="K19" s="205">
        <v>654301.78736299463</v>
      </c>
      <c r="L19" s="205">
        <v>654939.88146571466</v>
      </c>
      <c r="M19" s="213">
        <v>1208611.9401290701</v>
      </c>
      <c r="N19" s="212">
        <v>1209410.1878424799</v>
      </c>
      <c r="O19" s="205">
        <v>1220066.2725981299</v>
      </c>
      <c r="P19" s="205">
        <v>1217929.61873262</v>
      </c>
      <c r="Q19" s="213">
        <v>1320173.2171418599</v>
      </c>
      <c r="R19" s="212">
        <v>1290512.92928613</v>
      </c>
      <c r="S19" s="205">
        <v>1302384.10068898</v>
      </c>
      <c r="T19" s="205">
        <v>1303247.6781728</v>
      </c>
      <c r="U19" s="213">
        <v>1359901.7026108401</v>
      </c>
      <c r="V19" s="212">
        <v>1363583.91113184</v>
      </c>
      <c r="W19" s="205">
        <v>1428862.03369</v>
      </c>
      <c r="X19" s="205">
        <v>1428688.6363899999</v>
      </c>
      <c r="Y19" s="213">
        <v>1653787.15252</v>
      </c>
      <c r="Z19" s="212">
        <v>1737013.2573899999</v>
      </c>
      <c r="AA19" s="205">
        <v>1652287.0750800001</v>
      </c>
      <c r="AB19" s="205">
        <v>1688410.42695</v>
      </c>
      <c r="AC19" s="213">
        <v>1811900.8930514799</v>
      </c>
      <c r="AD19" s="212">
        <v>1810585.1112799998</v>
      </c>
      <c r="AE19" s="205">
        <v>1934611.70502</v>
      </c>
      <c r="AF19" s="205">
        <v>1796970.65921</v>
      </c>
      <c r="AG19" s="213">
        <v>1762772.4715284298</v>
      </c>
      <c r="AH19" s="212">
        <v>1768991.67188</v>
      </c>
      <c r="AI19" s="205">
        <v>1870068.7713768799</v>
      </c>
      <c r="AJ19" s="205">
        <v>2063433.4848704699</v>
      </c>
      <c r="AK19" s="213">
        <v>2065005.0520955496</v>
      </c>
      <c r="AL19" s="212">
        <v>2082327.0708244196</v>
      </c>
      <c r="AM19" s="205">
        <v>2100288.8726017498</v>
      </c>
      <c r="AN19" s="205">
        <v>2131251.2309865998</v>
      </c>
      <c r="AO19" s="213">
        <v>2156784.1845179796</v>
      </c>
      <c r="AP19" s="212">
        <v>2174866.7536733802</v>
      </c>
      <c r="AQ19" s="205">
        <v>2238801.1927271704</v>
      </c>
      <c r="AR19" s="205">
        <v>2219322.2766803796</v>
      </c>
      <c r="AS19" s="213">
        <v>2230372.4982428206</v>
      </c>
      <c r="AT19" s="212">
        <v>228412.22890612998</v>
      </c>
      <c r="AU19" s="205">
        <v>228391.07561302994</v>
      </c>
      <c r="AV19" s="205">
        <v>221976.31287067002</v>
      </c>
      <c r="AW19" s="213">
        <v>116846.22418829</v>
      </c>
      <c r="AX19" s="212">
        <v>116647.35605</v>
      </c>
      <c r="AY19" s="205">
        <v>116394.58503999999</v>
      </c>
      <c r="AZ19" s="205">
        <v>115560.57504</v>
      </c>
      <c r="BA19" s="213">
        <v>174736.02354999998</v>
      </c>
      <c r="BB19" s="212">
        <v>173750.93309999999</v>
      </c>
      <c r="BC19" s="205">
        <v>173149.20366</v>
      </c>
      <c r="BD19" s="205">
        <v>172609.33095999999</v>
      </c>
      <c r="BE19" s="213">
        <v>171006.106</v>
      </c>
      <c r="BF19" s="212">
        <v>169771.07806545001</v>
      </c>
      <c r="BG19" s="205">
        <v>168493.46901154</v>
      </c>
      <c r="BH19" s="205">
        <v>167215.83400962999</v>
      </c>
      <c r="BI19" s="213">
        <v>166350.60650947</v>
      </c>
      <c r="BJ19" s="212">
        <v>165093.70950947001</v>
      </c>
      <c r="BK19" s="205">
        <v>178576.94450946999</v>
      </c>
      <c r="BL19" s="205">
        <v>53952.658509470006</v>
      </c>
      <c r="BM19" s="213">
        <v>53952.658509470006</v>
      </c>
      <c r="BN19" s="212">
        <v>53952.658509470006</v>
      </c>
      <c r="BO19" s="205">
        <v>53952.658509470006</v>
      </c>
      <c r="BP19" s="205">
        <v>53952.658509470006</v>
      </c>
      <c r="BQ19" s="213">
        <v>53952.658000000003</v>
      </c>
      <c r="BR19" s="212">
        <v>53952.658000000003</v>
      </c>
      <c r="BS19" s="205">
        <v>53952.658167000001</v>
      </c>
      <c r="BT19" s="205">
        <v>53952.658167000001</v>
      </c>
      <c r="BU19" s="213">
        <v>53952.658167000001</v>
      </c>
      <c r="BV19" s="212">
        <v>53952.658167239999</v>
      </c>
      <c r="BW19" s="205">
        <v>53952.658167239999</v>
      </c>
      <c r="BX19" s="205">
        <v>0</v>
      </c>
      <c r="BY19" s="213">
        <v>0</v>
      </c>
      <c r="BZ19" s="212">
        <v>0</v>
      </c>
      <c r="CA19" s="212">
        <v>0</v>
      </c>
      <c r="CB19" s="212">
        <v>0</v>
      </c>
      <c r="CC19" s="212">
        <v>0</v>
      </c>
      <c r="CD19" s="212">
        <v>0</v>
      </c>
      <c r="CE19" s="212">
        <v>0</v>
      </c>
      <c r="CF19" s="212">
        <v>0</v>
      </c>
      <c r="CG19" s="212">
        <v>0</v>
      </c>
      <c r="CH19" s="212">
        <v>0</v>
      </c>
      <c r="CI19" s="212">
        <v>0</v>
      </c>
      <c r="CJ19" s="212">
        <v>0</v>
      </c>
      <c r="CK19" s="212">
        <v>0</v>
      </c>
      <c r="CL19" s="212">
        <v>0</v>
      </c>
      <c r="CM19" s="212">
        <v>0</v>
      </c>
      <c r="CN19" s="212">
        <v>0</v>
      </c>
      <c r="CO19" s="212">
        <v>0</v>
      </c>
      <c r="CP19" s="212">
        <v>0</v>
      </c>
      <c r="CQ19" s="212">
        <v>0</v>
      </c>
      <c r="CR19" s="212">
        <v>0</v>
      </c>
    </row>
    <row r="20" spans="1:96" s="189" customFormat="1" x14ac:dyDescent="0.25">
      <c r="A20" s="233"/>
      <c r="B20" s="45" t="s">
        <v>40</v>
      </c>
      <c r="C20" s="229"/>
      <c r="D20" s="228">
        <v>0</v>
      </c>
      <c r="E20" s="224">
        <v>0</v>
      </c>
      <c r="F20" s="224">
        <v>0</v>
      </c>
      <c r="G20" s="224">
        <v>0</v>
      </c>
      <c r="H20" s="224">
        <v>0</v>
      </c>
      <c r="I20" s="224">
        <v>0</v>
      </c>
      <c r="J20" s="221">
        <v>0</v>
      </c>
      <c r="K20" s="206">
        <v>0</v>
      </c>
      <c r="L20" s="206">
        <v>0</v>
      </c>
      <c r="M20" s="215">
        <v>0</v>
      </c>
      <c r="N20" s="214">
        <v>0</v>
      </c>
      <c r="O20" s="206">
        <v>0</v>
      </c>
      <c r="P20" s="206">
        <v>0</v>
      </c>
      <c r="Q20" s="215">
        <v>0</v>
      </c>
      <c r="R20" s="214">
        <v>0</v>
      </c>
      <c r="S20" s="206">
        <v>0</v>
      </c>
      <c r="T20" s="206">
        <v>0</v>
      </c>
      <c r="U20" s="215">
        <v>0</v>
      </c>
      <c r="V20" s="214">
        <v>0</v>
      </c>
      <c r="W20" s="206">
        <v>0</v>
      </c>
      <c r="X20" s="206">
        <v>0</v>
      </c>
      <c r="Y20" s="215">
        <v>0</v>
      </c>
      <c r="Z20" s="214">
        <v>0</v>
      </c>
      <c r="AA20" s="206">
        <v>0</v>
      </c>
      <c r="AB20" s="206">
        <v>0</v>
      </c>
      <c r="AC20" s="215">
        <v>0</v>
      </c>
      <c r="AD20" s="214">
        <v>0</v>
      </c>
      <c r="AE20" s="206">
        <v>0</v>
      </c>
      <c r="AF20" s="206">
        <v>0</v>
      </c>
      <c r="AG20" s="215">
        <v>0</v>
      </c>
      <c r="AH20" s="214">
        <v>0</v>
      </c>
      <c r="AI20" s="206">
        <v>0</v>
      </c>
      <c r="AJ20" s="206">
        <v>0</v>
      </c>
      <c r="AK20" s="215">
        <v>0</v>
      </c>
      <c r="AL20" s="214">
        <v>0</v>
      </c>
      <c r="AM20" s="206">
        <v>0</v>
      </c>
      <c r="AN20" s="206">
        <v>0</v>
      </c>
      <c r="AO20" s="215">
        <v>0</v>
      </c>
      <c r="AP20" s="214">
        <v>0</v>
      </c>
      <c r="AQ20" s="206">
        <v>0</v>
      </c>
      <c r="AR20" s="206">
        <v>0</v>
      </c>
      <c r="AS20" s="215">
        <v>0</v>
      </c>
      <c r="AT20" s="214">
        <v>0</v>
      </c>
      <c r="AU20" s="206">
        <v>0</v>
      </c>
      <c r="AV20" s="206">
        <v>0</v>
      </c>
      <c r="AW20" s="215">
        <v>0</v>
      </c>
      <c r="AX20" s="214">
        <v>0</v>
      </c>
      <c r="AY20" s="206">
        <v>0</v>
      </c>
      <c r="AZ20" s="206">
        <v>0</v>
      </c>
      <c r="BA20" s="215">
        <v>0</v>
      </c>
      <c r="BB20" s="214">
        <v>0</v>
      </c>
      <c r="BC20" s="206">
        <v>0</v>
      </c>
      <c r="BD20" s="206">
        <v>0</v>
      </c>
      <c r="BE20" s="215">
        <v>0</v>
      </c>
      <c r="BF20" s="214">
        <v>0</v>
      </c>
      <c r="BG20" s="206">
        <v>0</v>
      </c>
      <c r="BH20" s="206">
        <v>0</v>
      </c>
      <c r="BI20" s="215">
        <v>0</v>
      </c>
      <c r="BJ20" s="214">
        <v>0</v>
      </c>
      <c r="BK20" s="206">
        <v>0</v>
      </c>
      <c r="BL20" s="206">
        <v>0</v>
      </c>
      <c r="BM20" s="215">
        <v>0</v>
      </c>
      <c r="BN20" s="214">
        <v>0</v>
      </c>
      <c r="BO20" s="206">
        <v>0</v>
      </c>
      <c r="BP20" s="206">
        <v>0</v>
      </c>
      <c r="BQ20" s="215">
        <v>0</v>
      </c>
      <c r="BR20" s="214">
        <v>0</v>
      </c>
      <c r="BS20" s="206">
        <v>0</v>
      </c>
      <c r="BT20" s="206">
        <v>0</v>
      </c>
      <c r="BU20" s="215">
        <v>0</v>
      </c>
      <c r="BV20" s="214">
        <v>0</v>
      </c>
      <c r="BW20" s="206">
        <v>0</v>
      </c>
      <c r="BX20" s="206">
        <v>0</v>
      </c>
      <c r="BY20" s="215">
        <v>0</v>
      </c>
      <c r="BZ20" s="214">
        <v>0</v>
      </c>
      <c r="CA20" s="214">
        <v>0</v>
      </c>
      <c r="CB20" s="214">
        <v>0</v>
      </c>
      <c r="CC20" s="214">
        <v>0</v>
      </c>
      <c r="CD20" s="214">
        <v>0</v>
      </c>
      <c r="CE20" s="214">
        <v>0</v>
      </c>
      <c r="CF20" s="214">
        <v>0</v>
      </c>
      <c r="CG20" s="214">
        <v>0</v>
      </c>
      <c r="CH20" s="214">
        <v>0</v>
      </c>
      <c r="CI20" s="214">
        <v>0</v>
      </c>
      <c r="CJ20" s="214">
        <v>0</v>
      </c>
      <c r="CK20" s="214">
        <v>0</v>
      </c>
      <c r="CL20" s="214">
        <v>0</v>
      </c>
      <c r="CM20" s="214">
        <v>0</v>
      </c>
      <c r="CN20" s="214">
        <v>0</v>
      </c>
      <c r="CO20" s="214">
        <v>0</v>
      </c>
      <c r="CP20" s="214">
        <v>0</v>
      </c>
      <c r="CQ20" s="214">
        <v>0</v>
      </c>
      <c r="CR20" s="214">
        <v>0</v>
      </c>
    </row>
    <row r="21" spans="1:96" s="189" customFormat="1" ht="2.25" customHeight="1" x14ac:dyDescent="0.25">
      <c r="A21" s="233"/>
      <c r="B21" s="45"/>
      <c r="C21" s="229"/>
      <c r="D21" s="229"/>
      <c r="E21" s="225"/>
      <c r="F21" s="225"/>
      <c r="G21" s="225"/>
      <c r="H21" s="225"/>
      <c r="I21" s="225"/>
      <c r="J21" s="221"/>
      <c r="K21" s="206"/>
      <c r="L21" s="206"/>
      <c r="M21" s="215"/>
      <c r="N21" s="214"/>
      <c r="O21" s="206"/>
      <c r="P21" s="206"/>
      <c r="Q21" s="215"/>
      <c r="R21" s="214"/>
      <c r="S21" s="206"/>
      <c r="T21" s="206"/>
      <c r="U21" s="215"/>
      <c r="V21" s="214"/>
      <c r="W21" s="206"/>
      <c r="X21" s="206"/>
      <c r="Y21" s="215"/>
      <c r="Z21" s="214"/>
      <c r="AA21" s="206"/>
      <c r="AB21" s="206"/>
      <c r="AC21" s="215"/>
      <c r="AD21" s="214"/>
      <c r="AE21" s="206"/>
      <c r="AF21" s="206"/>
      <c r="AG21" s="215"/>
      <c r="AH21" s="214"/>
      <c r="AI21" s="206"/>
      <c r="AJ21" s="206"/>
      <c r="AK21" s="215"/>
      <c r="AL21" s="214"/>
      <c r="AM21" s="206"/>
      <c r="AN21" s="206"/>
      <c r="AO21" s="215"/>
      <c r="AP21" s="214"/>
      <c r="AQ21" s="206"/>
      <c r="AR21" s="206"/>
      <c r="AS21" s="215"/>
      <c r="AT21" s="214"/>
      <c r="AU21" s="206"/>
      <c r="AV21" s="206"/>
      <c r="AW21" s="215"/>
      <c r="AX21" s="214"/>
      <c r="AY21" s="206"/>
      <c r="AZ21" s="206"/>
      <c r="BA21" s="215"/>
      <c r="BB21" s="214"/>
      <c r="BC21" s="206"/>
      <c r="BD21" s="206"/>
      <c r="BE21" s="215"/>
      <c r="BF21" s="214"/>
      <c r="BG21" s="206"/>
      <c r="BH21" s="206"/>
      <c r="BI21" s="215"/>
      <c r="BJ21" s="214"/>
      <c r="BK21" s="206"/>
      <c r="BL21" s="206"/>
      <c r="BM21" s="215"/>
      <c r="BN21" s="214"/>
      <c r="BO21" s="206"/>
      <c r="BP21" s="206"/>
      <c r="BQ21" s="215"/>
      <c r="BR21" s="214"/>
      <c r="BS21" s="206"/>
      <c r="BT21" s="206"/>
      <c r="BU21" s="215"/>
      <c r="BV21" s="214"/>
      <c r="BW21" s="206"/>
      <c r="BX21" s="206"/>
      <c r="BY21" s="215"/>
      <c r="BZ21" s="214"/>
      <c r="CA21" s="214"/>
      <c r="CB21" s="214"/>
      <c r="CC21" s="214"/>
      <c r="CD21" s="214"/>
      <c r="CE21" s="214"/>
      <c r="CF21" s="214"/>
      <c r="CG21" s="214"/>
      <c r="CH21" s="214"/>
      <c r="CI21" s="214"/>
      <c r="CJ21" s="214"/>
      <c r="CK21" s="214"/>
      <c r="CL21" s="214"/>
      <c r="CM21" s="214"/>
      <c r="CN21" s="214"/>
      <c r="CO21" s="214"/>
      <c r="CP21" s="214"/>
      <c r="CQ21" s="214"/>
      <c r="CR21" s="214"/>
    </row>
    <row r="22" spans="1:96" s="19" customFormat="1" ht="13" x14ac:dyDescent="0.3">
      <c r="A22" s="152" t="s">
        <v>18</v>
      </c>
      <c r="B22" s="20" t="s">
        <v>69</v>
      </c>
      <c r="C22" s="232"/>
      <c r="D22" s="230">
        <v>10126754.736443058</v>
      </c>
      <c r="E22" s="226">
        <v>11867098.374078354</v>
      </c>
      <c r="F22" s="226">
        <v>15026683.501848413</v>
      </c>
      <c r="G22" s="226">
        <v>16282750.822037552</v>
      </c>
      <c r="H22" s="226">
        <v>18069531.401975341</v>
      </c>
      <c r="I22" s="226">
        <v>17610674.682277709</v>
      </c>
      <c r="J22" s="222">
        <v>17066211.936466597</v>
      </c>
      <c r="K22" s="207">
        <v>18009461.72512481</v>
      </c>
      <c r="L22" s="207">
        <v>21395685.787671544</v>
      </c>
      <c r="M22" s="217">
        <v>21744122.330767691</v>
      </c>
      <c r="N22" s="216">
        <v>22038812.980450116</v>
      </c>
      <c r="O22" s="207">
        <v>20664462.33774516</v>
      </c>
      <c r="P22" s="207">
        <v>20783454.184843302</v>
      </c>
      <c r="Q22" s="217">
        <v>20822260.764583647</v>
      </c>
      <c r="R22" s="216">
        <v>20333859.384458005</v>
      </c>
      <c r="S22" s="207">
        <v>20575401.310649883</v>
      </c>
      <c r="T22" s="207">
        <v>20006339.725249834</v>
      </c>
      <c r="U22" s="217">
        <v>19947022.42996043</v>
      </c>
      <c r="V22" s="216">
        <v>19228915.717245549</v>
      </c>
      <c r="W22" s="207">
        <v>19162954.547070701</v>
      </c>
      <c r="X22" s="207">
        <v>18719262.608625136</v>
      </c>
      <c r="Y22" s="217">
        <v>18386869.266308203</v>
      </c>
      <c r="Z22" s="216">
        <v>18002806.139392346</v>
      </c>
      <c r="AA22" s="207">
        <v>19446028.47582645</v>
      </c>
      <c r="AB22" s="207">
        <v>20346107.698546235</v>
      </c>
      <c r="AC22" s="217">
        <v>19623058.724951427</v>
      </c>
      <c r="AD22" s="216">
        <v>22679140.904573847</v>
      </c>
      <c r="AE22" s="207">
        <v>23300960.275348648</v>
      </c>
      <c r="AF22" s="207">
        <v>21971557.298656572</v>
      </c>
      <c r="AG22" s="217">
        <v>22227021.998990744</v>
      </c>
      <c r="AH22" s="216">
        <v>21543606.601849809</v>
      </c>
      <c r="AI22" s="207">
        <v>22029463.031848352</v>
      </c>
      <c r="AJ22" s="207">
        <v>23365173.148896053</v>
      </c>
      <c r="AK22" s="217">
        <v>21891957.398257136</v>
      </c>
      <c r="AL22" s="216">
        <v>23192717.714209288</v>
      </c>
      <c r="AM22" s="207">
        <v>24689205.232002228</v>
      </c>
      <c r="AN22" s="207">
        <v>26028818.341454469</v>
      </c>
      <c r="AO22" s="217">
        <v>26497320.137403838</v>
      </c>
      <c r="AP22" s="216">
        <v>26100721.049160924</v>
      </c>
      <c r="AQ22" s="207">
        <v>26324691.046527725</v>
      </c>
      <c r="AR22" s="207">
        <v>26597832.734731082</v>
      </c>
      <c r="AS22" s="217">
        <v>30194084.121083129</v>
      </c>
      <c r="AT22" s="216">
        <v>30812687.831733033</v>
      </c>
      <c r="AU22" s="207">
        <v>31017169.317795463</v>
      </c>
      <c r="AV22" s="207">
        <v>32962538.439436954</v>
      </c>
      <c r="AW22" s="217">
        <v>30343943.335011706</v>
      </c>
      <c r="AX22" s="216">
        <v>30854080.211974181</v>
      </c>
      <c r="AY22" s="207">
        <v>31815686.989609189</v>
      </c>
      <c r="AZ22" s="207">
        <v>29857892.466761351</v>
      </c>
      <c r="BA22" s="217">
        <v>30444045.680724107</v>
      </c>
      <c r="BB22" s="216">
        <v>30982250.491293099</v>
      </c>
      <c r="BC22" s="207">
        <v>32570930.660825174</v>
      </c>
      <c r="BD22" s="207">
        <v>31683301.51507993</v>
      </c>
      <c r="BE22" s="217">
        <v>32589260.865884546</v>
      </c>
      <c r="BF22" s="216">
        <v>31142027.326327771</v>
      </c>
      <c r="BG22" s="207">
        <v>31068515.138968021</v>
      </c>
      <c r="BH22" s="207">
        <v>33064327.712337188</v>
      </c>
      <c r="BI22" s="217">
        <v>34823661.561633877</v>
      </c>
      <c r="BJ22" s="216">
        <v>34842442.420394987</v>
      </c>
      <c r="BK22" s="207">
        <v>34404994.858777784</v>
      </c>
      <c r="BL22" s="207">
        <v>36412339.082147762</v>
      </c>
      <c r="BM22" s="217">
        <v>37612498.197822653</v>
      </c>
      <c r="BN22" s="216">
        <v>40028088.073193759</v>
      </c>
      <c r="BO22" s="207">
        <v>38029182.116085902</v>
      </c>
      <c r="BP22" s="207">
        <v>39473626.684109561</v>
      </c>
      <c r="BQ22" s="217">
        <v>39099239.773711756</v>
      </c>
      <c r="BR22" s="216">
        <v>39627695.722290017</v>
      </c>
      <c r="BS22" s="207">
        <v>40074457.798028037</v>
      </c>
      <c r="BT22" s="207">
        <v>39399759.592874303</v>
      </c>
      <c r="BU22" s="217">
        <v>40228071.511294395</v>
      </c>
      <c r="BV22" s="216">
        <v>37375349.262503639</v>
      </c>
      <c r="BW22" s="207">
        <v>39735966.106475189</v>
      </c>
      <c r="BX22" s="207">
        <v>39897144.669687197</v>
      </c>
      <c r="BY22" s="217">
        <v>41110878.182097442</v>
      </c>
      <c r="BZ22" s="216">
        <v>41979921.784887165</v>
      </c>
      <c r="CA22" s="216">
        <v>42066256.8789033</v>
      </c>
      <c r="CB22" s="216">
        <v>41643788.463115603</v>
      </c>
      <c r="CC22" s="216">
        <v>39397727.56023562</v>
      </c>
      <c r="CD22" s="216">
        <v>43498174.5360782</v>
      </c>
      <c r="CE22" s="216">
        <v>45613694.742938697</v>
      </c>
      <c r="CF22" s="216">
        <v>47042479.808258742</v>
      </c>
      <c r="CG22" s="216">
        <v>45634579.866305023</v>
      </c>
      <c r="CH22" s="216">
        <v>48252734.875842385</v>
      </c>
      <c r="CI22" s="216">
        <v>50966601.642745122</v>
      </c>
      <c r="CJ22" s="216" t="e">
        <v>#REF!</v>
      </c>
      <c r="CK22" s="216">
        <v>56066487.20509357</v>
      </c>
      <c r="CL22" s="216">
        <v>59317914.782477044</v>
      </c>
      <c r="CM22" s="216">
        <v>62193676.06667392</v>
      </c>
      <c r="CN22" s="216">
        <v>65435976.686201334</v>
      </c>
      <c r="CO22" s="216">
        <v>77781460.636568025</v>
      </c>
      <c r="CP22" s="216">
        <v>83991607.003202736</v>
      </c>
      <c r="CQ22" s="216">
        <v>78857949.008301243</v>
      </c>
      <c r="CR22" s="216">
        <v>74125109.034544736</v>
      </c>
    </row>
    <row r="23" spans="1:96" s="189" customFormat="1" x14ac:dyDescent="0.25">
      <c r="A23" s="233"/>
      <c r="B23" s="190" t="s">
        <v>39</v>
      </c>
      <c r="C23" s="229"/>
      <c r="D23" s="228">
        <v>5422896.3701117197</v>
      </c>
      <c r="E23" s="224">
        <v>6562470.0779720005</v>
      </c>
      <c r="F23" s="224">
        <v>8311108.5698673707</v>
      </c>
      <c r="G23" s="224">
        <v>8332268.7609488508</v>
      </c>
      <c r="H23" s="224">
        <v>10221059.903359173</v>
      </c>
      <c r="I23" s="224">
        <v>10528201.10861245</v>
      </c>
      <c r="J23" s="220">
        <v>10366948.011815019</v>
      </c>
      <c r="K23" s="205">
        <v>10823001.662389848</v>
      </c>
      <c r="L23" s="205">
        <v>13130361.375442339</v>
      </c>
      <c r="M23" s="213">
        <v>13684418.08137247</v>
      </c>
      <c r="N23" s="212">
        <v>13985838.42638452</v>
      </c>
      <c r="O23" s="205">
        <v>13166978.925386699</v>
      </c>
      <c r="P23" s="205">
        <v>13411445.81105976</v>
      </c>
      <c r="Q23" s="213">
        <v>13945068.629912209</v>
      </c>
      <c r="R23" s="212">
        <v>14045412.897358211</v>
      </c>
      <c r="S23" s="205">
        <v>14531895.30211122</v>
      </c>
      <c r="T23" s="205">
        <v>14445360.358417191</v>
      </c>
      <c r="U23" s="213">
        <v>14801576.991327442</v>
      </c>
      <c r="V23" s="212">
        <v>14615881.33025787</v>
      </c>
      <c r="W23" s="205">
        <v>14805640.170246961</v>
      </c>
      <c r="X23" s="205">
        <v>14698879.37383</v>
      </c>
      <c r="Y23" s="213">
        <v>13803560.083300002</v>
      </c>
      <c r="Z23" s="212">
        <v>13547819.73859</v>
      </c>
      <c r="AA23" s="205">
        <v>14322323.59976</v>
      </c>
      <c r="AB23" s="205">
        <v>14569261.5638</v>
      </c>
      <c r="AC23" s="213">
        <v>15028362.23498591</v>
      </c>
      <c r="AD23" s="212">
        <v>14834500.635910001</v>
      </c>
      <c r="AE23" s="205">
        <v>16276563.900520001</v>
      </c>
      <c r="AF23" s="205">
        <v>15039342.930330001</v>
      </c>
      <c r="AG23" s="213">
        <v>14995700.6619824</v>
      </c>
      <c r="AH23" s="212">
        <v>14996014.77224</v>
      </c>
      <c r="AI23" s="205">
        <v>15161657.877442049</v>
      </c>
      <c r="AJ23" s="205">
        <v>16131661.713220602</v>
      </c>
      <c r="AK23" s="213">
        <v>14528643.017984979</v>
      </c>
      <c r="AL23" s="212">
        <v>14700866.313465739</v>
      </c>
      <c r="AM23" s="205">
        <v>17436935.534233838</v>
      </c>
      <c r="AN23" s="205">
        <v>18452030.267290227</v>
      </c>
      <c r="AO23" s="213">
        <v>18634877.173893258</v>
      </c>
      <c r="AP23" s="212">
        <v>18930281.824089244</v>
      </c>
      <c r="AQ23" s="205">
        <v>18772859.106705353</v>
      </c>
      <c r="AR23" s="205">
        <v>19285163.665176392</v>
      </c>
      <c r="AS23" s="213">
        <v>21873323.744163103</v>
      </c>
      <c r="AT23" s="212">
        <v>22064650.327124055</v>
      </c>
      <c r="AU23" s="205">
        <v>22542407.562356997</v>
      </c>
      <c r="AV23" s="205">
        <v>23561732.774287082</v>
      </c>
      <c r="AW23" s="213">
        <v>20838327.287521951</v>
      </c>
      <c r="AX23" s="212">
        <v>21444636.39924312</v>
      </c>
      <c r="AY23" s="205">
        <v>21715890.410644889</v>
      </c>
      <c r="AZ23" s="205">
        <v>21490665.452394988</v>
      </c>
      <c r="BA23" s="213">
        <v>21640809.184344988</v>
      </c>
      <c r="BB23" s="212">
        <v>21486232.511503987</v>
      </c>
      <c r="BC23" s="205">
        <v>22433580.120153986</v>
      </c>
      <c r="BD23" s="205">
        <v>22754317.118139539</v>
      </c>
      <c r="BE23" s="213">
        <v>23502607.239209536</v>
      </c>
      <c r="BF23" s="212">
        <v>22036127.51752954</v>
      </c>
      <c r="BG23" s="205">
        <v>22197208.329073537</v>
      </c>
      <c r="BH23" s="205">
        <v>22740989.645728599</v>
      </c>
      <c r="BI23" s="213">
        <v>23231230.8604686</v>
      </c>
      <c r="BJ23" s="212">
        <v>23078539.60493464</v>
      </c>
      <c r="BK23" s="205">
        <v>22441604.036676142</v>
      </c>
      <c r="BL23" s="205">
        <v>22675063.536688328</v>
      </c>
      <c r="BM23" s="213">
        <v>24309225.524613898</v>
      </c>
      <c r="BN23" s="212">
        <v>27224299.544655539</v>
      </c>
      <c r="BO23" s="205">
        <v>22338655.617485538</v>
      </c>
      <c r="BP23" s="205">
        <v>23598881.426447961</v>
      </c>
      <c r="BQ23" s="213">
        <v>23250039.217267964</v>
      </c>
      <c r="BR23" s="212">
        <v>24149262.165114004</v>
      </c>
      <c r="BS23" s="205">
        <v>22821429.974580005</v>
      </c>
      <c r="BT23" s="205">
        <v>23111511.018947355</v>
      </c>
      <c r="BU23" s="213">
        <v>23722471.484545723</v>
      </c>
      <c r="BV23" s="212">
        <v>21337110.768209469</v>
      </c>
      <c r="BW23" s="205">
        <v>22423071.379760534</v>
      </c>
      <c r="BX23" s="205">
        <v>21827720.28787763</v>
      </c>
      <c r="BY23" s="213">
        <v>22340360.584003218</v>
      </c>
      <c r="BZ23" s="212">
        <v>23607374.371940676</v>
      </c>
      <c r="CA23" s="212">
        <v>22042689.203823175</v>
      </c>
      <c r="CB23" s="212">
        <v>20615849.114225037</v>
      </c>
      <c r="CC23" s="212">
        <v>19213440.573495589</v>
      </c>
      <c r="CD23" s="212">
        <v>20414136.460305586</v>
      </c>
      <c r="CE23" s="212">
        <v>20128151.004856151</v>
      </c>
      <c r="CF23" s="212">
        <v>19204850.159529962</v>
      </c>
      <c r="CG23" s="212">
        <v>19716864.957725551</v>
      </c>
      <c r="CH23" s="212">
        <v>21298776.849136528</v>
      </c>
      <c r="CI23" s="212">
        <v>23572860.903153408</v>
      </c>
      <c r="CJ23" s="212">
        <v>26114461.597139604</v>
      </c>
      <c r="CK23" s="212">
        <v>26967020.265252609</v>
      </c>
      <c r="CL23" s="212">
        <v>33379744.344637327</v>
      </c>
      <c r="CM23" s="212">
        <v>34929592.821171001</v>
      </c>
      <c r="CN23" s="212">
        <v>36948629.221025839</v>
      </c>
      <c r="CO23" s="212">
        <v>44638957.238051832</v>
      </c>
      <c r="CP23" s="212">
        <v>51969698.08229439</v>
      </c>
      <c r="CQ23" s="212">
        <v>49254240.784399539</v>
      </c>
      <c r="CR23" s="212">
        <v>44122220.806680501</v>
      </c>
    </row>
    <row r="24" spans="1:96" s="189" customFormat="1" x14ac:dyDescent="0.25">
      <c r="A24" s="233"/>
      <c r="B24" s="190" t="s">
        <v>40</v>
      </c>
      <c r="C24" s="229"/>
      <c r="D24" s="228">
        <v>4703858.366331337</v>
      </c>
      <c r="E24" s="224">
        <v>5304628.2961063534</v>
      </c>
      <c r="F24" s="224">
        <v>6715574.931981042</v>
      </c>
      <c r="G24" s="224">
        <v>7950482.0610886998</v>
      </c>
      <c r="H24" s="224">
        <v>7848471.4986161701</v>
      </c>
      <c r="I24" s="224">
        <v>7082473.5736652613</v>
      </c>
      <c r="J24" s="220">
        <v>6699263.9246515799</v>
      </c>
      <c r="K24" s="205">
        <v>7186460.0627349624</v>
      </c>
      <c r="L24" s="205">
        <v>8265324.4122292027</v>
      </c>
      <c r="M24" s="213">
        <v>8059704.2493952205</v>
      </c>
      <c r="N24" s="212">
        <v>8052974.5540655963</v>
      </c>
      <c r="O24" s="205">
        <v>7497483.4123584619</v>
      </c>
      <c r="P24" s="205">
        <v>7372008.3737835418</v>
      </c>
      <c r="Q24" s="213">
        <v>6877192.1346714403</v>
      </c>
      <c r="R24" s="212">
        <v>6288446.4870997937</v>
      </c>
      <c r="S24" s="205">
        <v>6043506.0085386634</v>
      </c>
      <c r="T24" s="205">
        <v>5560979.3668326456</v>
      </c>
      <c r="U24" s="213">
        <v>5145445.4386329884</v>
      </c>
      <c r="V24" s="212">
        <v>4613034.3869876796</v>
      </c>
      <c r="W24" s="205">
        <v>4357314.376823741</v>
      </c>
      <c r="X24" s="205">
        <v>4020383.2347951378</v>
      </c>
      <c r="Y24" s="213">
        <v>4583309.1830081996</v>
      </c>
      <c r="Z24" s="212">
        <v>4454986.4008023459</v>
      </c>
      <c r="AA24" s="205">
        <v>5123704.87606645</v>
      </c>
      <c r="AB24" s="205">
        <v>5776846.1347462349</v>
      </c>
      <c r="AC24" s="213">
        <v>4594696.4899655161</v>
      </c>
      <c r="AD24" s="212">
        <v>7844640.268663845</v>
      </c>
      <c r="AE24" s="205">
        <v>7024396.3748286488</v>
      </c>
      <c r="AF24" s="205">
        <v>6932214.3683265718</v>
      </c>
      <c r="AG24" s="213">
        <v>7231321.3370083449</v>
      </c>
      <c r="AH24" s="212">
        <v>6547591.8296098076</v>
      </c>
      <c r="AI24" s="205">
        <v>6867805.1544063035</v>
      </c>
      <c r="AJ24" s="205">
        <v>7233511.4356754497</v>
      </c>
      <c r="AK24" s="213">
        <v>7363314.3802721584</v>
      </c>
      <c r="AL24" s="212">
        <v>8491851.4007435497</v>
      </c>
      <c r="AM24" s="205">
        <v>7252269.697768392</v>
      </c>
      <c r="AN24" s="205">
        <v>7576788.0741642434</v>
      </c>
      <c r="AO24" s="213">
        <v>7862442.9635105785</v>
      </c>
      <c r="AP24" s="212">
        <v>7170439.2250716807</v>
      </c>
      <c r="AQ24" s="205">
        <v>7551831.9398223711</v>
      </c>
      <c r="AR24" s="205">
        <v>7312669.0695546903</v>
      </c>
      <c r="AS24" s="213">
        <v>8320760.3769200267</v>
      </c>
      <c r="AT24" s="212">
        <v>8748037.5046089757</v>
      </c>
      <c r="AU24" s="205">
        <v>8474761.7554384675</v>
      </c>
      <c r="AV24" s="205">
        <v>9400805.6651498713</v>
      </c>
      <c r="AW24" s="213">
        <v>9505616.0474897567</v>
      </c>
      <c r="AX24" s="212">
        <v>9409443.812731063</v>
      </c>
      <c r="AY24" s="205">
        <v>10099796.578964299</v>
      </c>
      <c r="AZ24" s="205">
        <v>8367227.0143663641</v>
      </c>
      <c r="BA24" s="213">
        <v>8803236.4963791184</v>
      </c>
      <c r="BB24" s="212">
        <v>9496017.9797891118</v>
      </c>
      <c r="BC24" s="205">
        <v>10137350.540671188</v>
      </c>
      <c r="BD24" s="205">
        <v>8928984.3969403915</v>
      </c>
      <c r="BE24" s="213">
        <v>9086653.6266750097</v>
      </c>
      <c r="BF24" s="212">
        <v>9105899.8087982293</v>
      </c>
      <c r="BG24" s="205">
        <v>8871306.8098944835</v>
      </c>
      <c r="BH24" s="205">
        <v>10323338.066608591</v>
      </c>
      <c r="BI24" s="213">
        <v>11592430.701165276</v>
      </c>
      <c r="BJ24" s="212">
        <v>11763902.815460347</v>
      </c>
      <c r="BK24" s="205">
        <v>11963390.822101641</v>
      </c>
      <c r="BL24" s="205">
        <v>13737275.545459438</v>
      </c>
      <c r="BM24" s="213">
        <v>13303272.673208756</v>
      </c>
      <c r="BN24" s="212">
        <v>12803788.528538216</v>
      </c>
      <c r="BO24" s="205">
        <v>15690526.498600366</v>
      </c>
      <c r="BP24" s="205">
        <v>15874745.257661598</v>
      </c>
      <c r="BQ24" s="213">
        <v>15849200.55644379</v>
      </c>
      <c r="BR24" s="212">
        <v>15478433.557176014</v>
      </c>
      <c r="BS24" s="205">
        <v>17253027.823448028</v>
      </c>
      <c r="BT24" s="205">
        <v>16288248.57392695</v>
      </c>
      <c r="BU24" s="213">
        <v>16505600.026748672</v>
      </c>
      <c r="BV24" s="212">
        <v>16038238.49429417</v>
      </c>
      <c r="BW24" s="205">
        <v>17312894.726714652</v>
      </c>
      <c r="BX24" s="205">
        <v>18069424.381809566</v>
      </c>
      <c r="BY24" s="213">
        <v>18770517.598094225</v>
      </c>
      <c r="BZ24" s="212">
        <v>18372547.412946489</v>
      </c>
      <c r="CA24" s="212">
        <v>20023567.675080121</v>
      </c>
      <c r="CB24" s="212">
        <v>21027939.348890565</v>
      </c>
      <c r="CC24" s="212">
        <v>20184286.986740027</v>
      </c>
      <c r="CD24" s="212">
        <v>23084038.07577261</v>
      </c>
      <c r="CE24" s="212">
        <v>25485543.738082543</v>
      </c>
      <c r="CF24" s="212">
        <v>27837629.648728784</v>
      </c>
      <c r="CG24" s="212">
        <v>25917714.908579469</v>
      </c>
      <c r="CH24" s="212">
        <v>26953958.026705857</v>
      </c>
      <c r="CI24" s="212">
        <v>27393740.739591718</v>
      </c>
      <c r="CJ24" s="212" t="e">
        <v>#REF!</v>
      </c>
      <c r="CK24" s="212">
        <v>29099466.939840961</v>
      </c>
      <c r="CL24" s="212">
        <v>25938170.437839717</v>
      </c>
      <c r="CM24" s="212">
        <v>27264083.245502915</v>
      </c>
      <c r="CN24" s="212">
        <v>28487347.465175498</v>
      </c>
      <c r="CO24" s="212">
        <v>33142503.398516189</v>
      </c>
      <c r="CP24" s="212">
        <v>32021908.920908339</v>
      </c>
      <c r="CQ24" s="212">
        <v>29603708.223901708</v>
      </c>
      <c r="CR24" s="212">
        <v>30002888.227864243</v>
      </c>
    </row>
    <row r="25" spans="1:96" s="189" customFormat="1" x14ac:dyDescent="0.25">
      <c r="A25" s="233"/>
      <c r="B25" s="45"/>
      <c r="C25" s="229"/>
      <c r="D25" s="229"/>
      <c r="E25" s="225"/>
      <c r="F25" s="225"/>
      <c r="G25" s="225"/>
      <c r="H25" s="225"/>
      <c r="I25" s="225"/>
      <c r="J25" s="221"/>
      <c r="K25" s="206"/>
      <c r="L25" s="206"/>
      <c r="M25" s="215"/>
      <c r="N25" s="214"/>
      <c r="O25" s="206"/>
      <c r="P25" s="206"/>
      <c r="Q25" s="215"/>
      <c r="R25" s="214"/>
      <c r="S25" s="206"/>
      <c r="T25" s="206"/>
      <c r="U25" s="215"/>
      <c r="V25" s="214"/>
      <c r="W25" s="206"/>
      <c r="X25" s="206"/>
      <c r="Y25" s="215"/>
      <c r="Z25" s="214"/>
      <c r="AA25" s="206"/>
      <c r="AB25" s="206"/>
      <c r="AC25" s="215"/>
      <c r="AD25" s="214"/>
      <c r="AE25" s="206"/>
      <c r="AF25" s="206"/>
      <c r="AG25" s="215"/>
      <c r="AH25" s="214"/>
      <c r="AI25" s="206"/>
      <c r="AJ25" s="206"/>
      <c r="AK25" s="215"/>
      <c r="AL25" s="214"/>
      <c r="AM25" s="206"/>
      <c r="AN25" s="206"/>
      <c r="AO25" s="215"/>
      <c r="AP25" s="214"/>
      <c r="AQ25" s="206"/>
      <c r="AR25" s="206"/>
      <c r="AS25" s="215"/>
      <c r="AT25" s="214"/>
      <c r="AU25" s="206"/>
      <c r="AV25" s="206"/>
      <c r="AW25" s="215"/>
      <c r="AX25" s="214"/>
      <c r="AY25" s="206"/>
      <c r="AZ25" s="206"/>
      <c r="BA25" s="215"/>
      <c r="BB25" s="214"/>
      <c r="BC25" s="206"/>
      <c r="BD25" s="206"/>
      <c r="BE25" s="215"/>
      <c r="BF25" s="214"/>
      <c r="BG25" s="206"/>
      <c r="BH25" s="206"/>
      <c r="BI25" s="215"/>
      <c r="BJ25" s="214"/>
      <c r="BK25" s="206"/>
      <c r="BL25" s="206"/>
      <c r="BM25" s="215"/>
      <c r="BN25" s="214"/>
      <c r="BO25" s="206"/>
      <c r="BP25" s="206"/>
      <c r="BQ25" s="215"/>
      <c r="BR25" s="214"/>
      <c r="BS25" s="206"/>
      <c r="BT25" s="206"/>
      <c r="BU25" s="215"/>
      <c r="BV25" s="214"/>
      <c r="BW25" s="206"/>
      <c r="BX25" s="206"/>
      <c r="BY25" s="215"/>
      <c r="BZ25" s="214"/>
      <c r="CA25" s="214"/>
      <c r="CB25" s="214"/>
      <c r="CC25" s="214"/>
      <c r="CD25" s="214"/>
      <c r="CE25" s="214"/>
      <c r="CF25" s="214"/>
      <c r="CG25" s="214"/>
      <c r="CH25" s="214"/>
      <c r="CI25" s="214"/>
      <c r="CJ25" s="214"/>
      <c r="CK25" s="214"/>
      <c r="CL25" s="214"/>
      <c r="CM25" s="214"/>
      <c r="CN25" s="214"/>
      <c r="CO25" s="214"/>
      <c r="CP25" s="214"/>
      <c r="CQ25" s="214"/>
      <c r="CR25" s="214"/>
    </row>
    <row r="26" spans="1:96" s="19" customFormat="1" ht="13" x14ac:dyDescent="0.3">
      <c r="A26" s="289" t="s">
        <v>73</v>
      </c>
      <c r="B26" s="245"/>
      <c r="C26" s="246"/>
      <c r="D26" s="247">
        <v>29908084.662109841</v>
      </c>
      <c r="E26" s="248">
        <v>42160122.692245007</v>
      </c>
      <c r="F26" s="248">
        <v>55481706.219499208</v>
      </c>
      <c r="G26" s="248">
        <v>75986409.032411456</v>
      </c>
      <c r="H26" s="248">
        <v>100789155.3405188</v>
      </c>
      <c r="I26" s="248">
        <v>118344660.34605758</v>
      </c>
      <c r="J26" s="249">
        <v>117130407.99254897</v>
      </c>
      <c r="K26" s="250">
        <v>124319258.16662173</v>
      </c>
      <c r="L26" s="250">
        <v>137199007.56361422</v>
      </c>
      <c r="M26" s="251">
        <v>145019523.13349822</v>
      </c>
      <c r="N26" s="252">
        <v>150509596.42959237</v>
      </c>
      <c r="O26" s="250">
        <v>149352997.49547666</v>
      </c>
      <c r="P26" s="250">
        <v>152462814.81037036</v>
      </c>
      <c r="Q26" s="251">
        <v>154007219.77697539</v>
      </c>
      <c r="R26" s="252">
        <v>153690617.82041377</v>
      </c>
      <c r="S26" s="250">
        <v>156900513.14563566</v>
      </c>
      <c r="T26" s="250">
        <v>156007526.69182184</v>
      </c>
      <c r="U26" s="251">
        <v>159091013.4140532</v>
      </c>
      <c r="V26" s="252">
        <v>165947436.04715243</v>
      </c>
      <c r="W26" s="250">
        <v>162044686.03945804</v>
      </c>
      <c r="X26" s="250">
        <v>163973739.08497351</v>
      </c>
      <c r="Y26" s="251">
        <v>170459506.77866584</v>
      </c>
      <c r="Z26" s="252">
        <v>174572932.05935028</v>
      </c>
      <c r="AA26" s="250">
        <v>182355982.02059606</v>
      </c>
      <c r="AB26" s="250">
        <v>180033600.76938954</v>
      </c>
      <c r="AC26" s="251">
        <v>182244289.0369646</v>
      </c>
      <c r="AD26" s="252">
        <v>189103577.13649523</v>
      </c>
      <c r="AE26" s="250">
        <v>188589668.38201368</v>
      </c>
      <c r="AF26" s="250">
        <v>188462905.53924993</v>
      </c>
      <c r="AG26" s="251">
        <v>188795211.90252179</v>
      </c>
      <c r="AH26" s="252">
        <v>184978276.07239169</v>
      </c>
      <c r="AI26" s="250">
        <v>188018397.70316249</v>
      </c>
      <c r="AJ26" s="250">
        <v>197957854.64823127</v>
      </c>
      <c r="AK26" s="251">
        <v>204450299.97998288</v>
      </c>
      <c r="AL26" s="252">
        <v>216953805.56771997</v>
      </c>
      <c r="AM26" s="250">
        <v>212346008.49743429</v>
      </c>
      <c r="AN26" s="250">
        <v>208391200.35679251</v>
      </c>
      <c r="AO26" s="251">
        <v>228217016.43283504</v>
      </c>
      <c r="AP26" s="252">
        <v>233164210.23647431</v>
      </c>
      <c r="AQ26" s="250">
        <v>235515778.87875158</v>
      </c>
      <c r="AR26" s="250">
        <v>234535710.34023356</v>
      </c>
      <c r="AS26" s="251">
        <v>250885648.12822235</v>
      </c>
      <c r="AT26" s="252">
        <v>243873693.72764105</v>
      </c>
      <c r="AU26" s="250">
        <v>238119571.5121555</v>
      </c>
      <c r="AV26" s="250">
        <v>252513630.17975414</v>
      </c>
      <c r="AW26" s="251">
        <v>265674174.79534572</v>
      </c>
      <c r="AX26" s="252">
        <v>257315760.19295639</v>
      </c>
      <c r="AY26" s="250">
        <v>256545744.18168634</v>
      </c>
      <c r="AZ26" s="250">
        <v>256000583.45618778</v>
      </c>
      <c r="BA26" s="251">
        <v>268490278.33576775</v>
      </c>
      <c r="BB26" s="252">
        <v>274776207.44516742</v>
      </c>
      <c r="BC26" s="250">
        <v>275797710.36517555</v>
      </c>
      <c r="BD26" s="250">
        <v>289912215.42580277</v>
      </c>
      <c r="BE26" s="251">
        <v>304715798.42433518</v>
      </c>
      <c r="BF26" s="252">
        <v>310666726.82725847</v>
      </c>
      <c r="BG26" s="250">
        <v>309018969.02661681</v>
      </c>
      <c r="BH26" s="250">
        <v>321745309.55007601</v>
      </c>
      <c r="BI26" s="251">
        <v>350182557.3114543</v>
      </c>
      <c r="BJ26" s="252">
        <v>362468826.94850612</v>
      </c>
      <c r="BK26" s="250">
        <v>367941700.84606159</v>
      </c>
      <c r="BL26" s="250">
        <v>408484538.64716142</v>
      </c>
      <c r="BM26" s="251">
        <v>409169295.05977142</v>
      </c>
      <c r="BN26" s="252">
        <v>421857443.34326148</v>
      </c>
      <c r="BO26" s="250">
        <v>425764910.6994049</v>
      </c>
      <c r="BP26" s="250">
        <v>433449842.51967955</v>
      </c>
      <c r="BQ26" s="251">
        <v>445382824.12547147</v>
      </c>
      <c r="BR26" s="252">
        <v>452419890.24974024</v>
      </c>
      <c r="BS26" s="250">
        <v>458234241.14067358</v>
      </c>
      <c r="BT26" s="250">
        <v>471478715.07161063</v>
      </c>
      <c r="BU26" s="251">
        <v>480126424.71465611</v>
      </c>
      <c r="BV26" s="252">
        <v>478189055.79490256</v>
      </c>
      <c r="BW26" s="250">
        <v>504133606.96959049</v>
      </c>
      <c r="BX26" s="250">
        <v>522360063.29598075</v>
      </c>
      <c r="BY26" s="251">
        <v>541434769.58566403</v>
      </c>
      <c r="BZ26" s="252">
        <v>558835870.04036307</v>
      </c>
      <c r="CA26" s="252">
        <v>592958783.38909149</v>
      </c>
      <c r="CB26" s="252">
        <v>607073848.31304741</v>
      </c>
      <c r="CC26" s="252">
        <v>589984637.32808876</v>
      </c>
      <c r="CD26" s="252">
        <v>665312616.01086271</v>
      </c>
      <c r="CE26" s="252">
        <v>687583854.45903826</v>
      </c>
      <c r="CF26" s="252">
        <v>728149803.29555142</v>
      </c>
      <c r="CG26" s="252">
        <v>712833369.91502988</v>
      </c>
      <c r="CH26" s="252">
        <v>747853965.05378163</v>
      </c>
      <c r="CI26" s="252">
        <v>780875568.30750203</v>
      </c>
      <c r="CJ26" s="252" t="e">
        <v>#REF!</v>
      </c>
      <c r="CK26" s="252">
        <v>828232621.74680924</v>
      </c>
      <c r="CL26" s="252">
        <v>841417468.64214754</v>
      </c>
      <c r="CM26" s="252">
        <v>879965447.21941459</v>
      </c>
      <c r="CN26" s="252">
        <v>939690978.68924677</v>
      </c>
      <c r="CO26" s="252">
        <v>997945865.64777875</v>
      </c>
      <c r="CP26" s="252">
        <v>1012747875.0598035</v>
      </c>
      <c r="CQ26" s="252">
        <v>996594806.76083553</v>
      </c>
      <c r="CR26" s="252">
        <v>990422903.30256343</v>
      </c>
    </row>
    <row r="27" spans="1:96" s="189" customFormat="1" ht="13.5" customHeight="1" x14ac:dyDescent="0.3">
      <c r="A27" s="290" t="s">
        <v>82</v>
      </c>
      <c r="B27" s="253"/>
      <c r="C27" s="254"/>
      <c r="D27" s="255">
        <v>27802184.662109841</v>
      </c>
      <c r="E27" s="256">
        <v>39315322.692245007</v>
      </c>
      <c r="F27" s="256">
        <v>52272316.219499208</v>
      </c>
      <c r="G27" s="256">
        <v>71382223.270711452</v>
      </c>
      <c r="H27" s="256">
        <v>96723564.116329968</v>
      </c>
      <c r="I27" s="256">
        <v>115146560.34605758</v>
      </c>
      <c r="J27" s="257">
        <v>113205754.84888674</v>
      </c>
      <c r="K27" s="258">
        <v>120548142.34633325</v>
      </c>
      <c r="L27" s="258">
        <v>133911163.01874292</v>
      </c>
      <c r="M27" s="259">
        <v>140916523.13349822</v>
      </c>
      <c r="N27" s="260">
        <v>145778036.83423793</v>
      </c>
      <c r="O27" s="258">
        <v>144295858.70005399</v>
      </c>
      <c r="P27" s="258">
        <v>147651908.19313577</v>
      </c>
      <c r="Q27" s="259">
        <v>150462219.77697539</v>
      </c>
      <c r="R27" s="260">
        <v>148917453.72601649</v>
      </c>
      <c r="S27" s="258">
        <v>150936286.85318947</v>
      </c>
      <c r="T27" s="258">
        <v>151007283.5761514</v>
      </c>
      <c r="U27" s="259">
        <v>153624913.4140532</v>
      </c>
      <c r="V27" s="260">
        <v>157494621.36422351</v>
      </c>
      <c r="W27" s="258">
        <v>154758680.23847148</v>
      </c>
      <c r="X27" s="258">
        <v>157900009.22852492</v>
      </c>
      <c r="Y27" s="259">
        <v>165741642.77866584</v>
      </c>
      <c r="Z27" s="260">
        <v>166418696.2750062</v>
      </c>
      <c r="AA27" s="258">
        <v>173839533.23829988</v>
      </c>
      <c r="AB27" s="258">
        <v>172962248.40497324</v>
      </c>
      <c r="AC27" s="259">
        <v>176253686.0369646</v>
      </c>
      <c r="AD27" s="260">
        <v>179585718.48486802</v>
      </c>
      <c r="AE27" s="258">
        <v>178235218.01776728</v>
      </c>
      <c r="AF27" s="258">
        <v>179662354.89949659</v>
      </c>
      <c r="AG27" s="259">
        <v>184320167.07580113</v>
      </c>
      <c r="AH27" s="260">
        <v>180902961.13383177</v>
      </c>
      <c r="AI27" s="258">
        <v>183750345.2512235</v>
      </c>
      <c r="AJ27" s="258">
        <v>193590634.0668447</v>
      </c>
      <c r="AK27" s="259">
        <v>199128114.15586668</v>
      </c>
      <c r="AL27" s="260">
        <v>213065801.04609594</v>
      </c>
      <c r="AM27" s="258">
        <v>208568173.21417919</v>
      </c>
      <c r="AN27" s="258">
        <v>204908901.85773262</v>
      </c>
      <c r="AO27" s="259">
        <v>221412956.60229361</v>
      </c>
      <c r="AP27" s="260">
        <v>231445087.46601593</v>
      </c>
      <c r="AQ27" s="258">
        <v>233628716.06478021</v>
      </c>
      <c r="AR27" s="258">
        <v>232920969.58643538</v>
      </c>
      <c r="AS27" s="259">
        <v>244601455.56371915</v>
      </c>
      <c r="AT27" s="260">
        <v>240877387.69321018</v>
      </c>
      <c r="AU27" s="258">
        <v>236483168.70284176</v>
      </c>
      <c r="AV27" s="258">
        <v>251065314.51614028</v>
      </c>
      <c r="AW27" s="259">
        <v>255755220.49789864</v>
      </c>
      <c r="AX27" s="260">
        <v>253126937.86591676</v>
      </c>
      <c r="AY27" s="258">
        <v>253036693.41777205</v>
      </c>
      <c r="AZ27" s="258">
        <v>252577502.56502506</v>
      </c>
      <c r="BA27" s="259">
        <v>256846443.42653435</v>
      </c>
      <c r="BB27" s="260">
        <v>265534751.98132867</v>
      </c>
      <c r="BC27" s="258">
        <v>268218539.32040799</v>
      </c>
      <c r="BD27" s="258">
        <v>283166402.49591941</v>
      </c>
      <c r="BE27" s="259">
        <v>292391897.48833102</v>
      </c>
      <c r="BF27" s="260">
        <v>302490304.62639409</v>
      </c>
      <c r="BG27" s="258">
        <v>302962898.53483504</v>
      </c>
      <c r="BH27" s="258">
        <v>315645335.66004097</v>
      </c>
      <c r="BI27" s="259">
        <v>339931494.52877176</v>
      </c>
      <c r="BJ27" s="260">
        <v>355015967.82424605</v>
      </c>
      <c r="BK27" s="258">
        <v>360553076.58978176</v>
      </c>
      <c r="BL27" s="258">
        <v>401794622.20464492</v>
      </c>
      <c r="BM27" s="259">
        <v>401241198.09863335</v>
      </c>
      <c r="BN27" s="260">
        <v>414877795.34069908</v>
      </c>
      <c r="BO27" s="258">
        <v>418941452.28238714</v>
      </c>
      <c r="BP27" s="258">
        <v>426507181.66104215</v>
      </c>
      <c r="BQ27" s="259">
        <v>439800660.22955078</v>
      </c>
      <c r="BR27" s="260">
        <v>447991550.99586499</v>
      </c>
      <c r="BS27" s="258">
        <v>453357340.33117861</v>
      </c>
      <c r="BT27" s="258">
        <v>464924287.17292964</v>
      </c>
      <c r="BU27" s="259">
        <v>476322311.75013763</v>
      </c>
      <c r="BV27" s="260">
        <v>477437990.45302355</v>
      </c>
      <c r="BW27" s="258">
        <v>503437556.22752136</v>
      </c>
      <c r="BX27" s="258">
        <v>521433030.09453833</v>
      </c>
      <c r="BY27" s="259">
        <v>540598105.48703146</v>
      </c>
      <c r="BZ27" s="260">
        <v>555939097.24177873</v>
      </c>
      <c r="CA27" s="260">
        <v>589482062.52225554</v>
      </c>
      <c r="CB27" s="260">
        <v>603154244.80332923</v>
      </c>
      <c r="CC27" s="260">
        <v>589694524.29852736</v>
      </c>
      <c r="CD27" s="260">
        <v>661500625.61642218</v>
      </c>
      <c r="CE27" s="260">
        <v>680798325.72120118</v>
      </c>
      <c r="CF27" s="260">
        <v>714236317.36496902</v>
      </c>
      <c r="CG27" s="260">
        <v>712674563.54746306</v>
      </c>
      <c r="CH27" s="260">
        <v>741464000.6479044</v>
      </c>
      <c r="CI27" s="260">
        <v>773848804.31054914</v>
      </c>
      <c r="CJ27" s="260" t="e">
        <v>#REF!</v>
      </c>
      <c r="CK27" s="260">
        <v>827833610.99187529</v>
      </c>
      <c r="CL27" s="260">
        <v>836296503.40181446</v>
      </c>
      <c r="CM27" s="260">
        <v>873546589.40968156</v>
      </c>
      <c r="CN27" s="260">
        <v>935377267.28392613</v>
      </c>
      <c r="CO27" s="260">
        <v>997669373.55981231</v>
      </c>
      <c r="CP27" s="260">
        <v>1011845364.3361644</v>
      </c>
      <c r="CQ27" s="260">
        <v>995013241.07406282</v>
      </c>
      <c r="CR27" s="260">
        <v>991320326.40383649</v>
      </c>
    </row>
    <row r="28" spans="1:96" s="189" customFormat="1" ht="13" x14ac:dyDescent="0.3">
      <c r="A28" s="233"/>
      <c r="B28" s="20" t="s">
        <v>4</v>
      </c>
      <c r="C28" s="229" t="s">
        <v>21</v>
      </c>
      <c r="D28" s="228">
        <v>1911521.1923143</v>
      </c>
      <c r="E28" s="224">
        <v>2726055.7439999999</v>
      </c>
      <c r="F28" s="224">
        <v>3708422.3674724908</v>
      </c>
      <c r="G28" s="224">
        <v>5310437.9030952211</v>
      </c>
      <c r="H28" s="224">
        <v>7707055.8080000002</v>
      </c>
      <c r="I28" s="224">
        <v>8912262.4296448398</v>
      </c>
      <c r="J28" s="220">
        <v>8844066.6889999993</v>
      </c>
      <c r="K28" s="205">
        <v>9210398.4079999998</v>
      </c>
      <c r="L28" s="205">
        <v>10886611.765000001</v>
      </c>
      <c r="M28" s="213">
        <v>11473789.015999999</v>
      </c>
      <c r="N28" s="212">
        <v>11305113.374000002</v>
      </c>
      <c r="O28" s="205">
        <v>10925829.515000001</v>
      </c>
      <c r="P28" s="205">
        <v>11193193.71843154</v>
      </c>
      <c r="Q28" s="213">
        <v>11113333.83</v>
      </c>
      <c r="R28" s="212">
        <v>10685082.423</v>
      </c>
      <c r="S28" s="205">
        <v>10951104.380999999</v>
      </c>
      <c r="T28" s="205">
        <v>10945964.078000002</v>
      </c>
      <c r="U28" s="213">
        <v>10837601.993000001</v>
      </c>
      <c r="V28" s="212">
        <v>10884849.441</v>
      </c>
      <c r="W28" s="205">
        <v>11068947.538000001</v>
      </c>
      <c r="X28" s="205">
        <v>11151160.445999999</v>
      </c>
      <c r="Y28" s="213">
        <v>11225388.184</v>
      </c>
      <c r="Z28" s="212">
        <v>11397987.047</v>
      </c>
      <c r="AA28" s="205">
        <v>11839532.718</v>
      </c>
      <c r="AB28" s="205">
        <v>12085779.797</v>
      </c>
      <c r="AC28" s="213">
        <v>12381764.36816779</v>
      </c>
      <c r="AD28" s="212">
        <v>12297641.695999999</v>
      </c>
      <c r="AE28" s="205">
        <v>13776715.844000001</v>
      </c>
      <c r="AF28" s="205">
        <v>12311678.902000001</v>
      </c>
      <c r="AG28" s="213">
        <v>12331715.92032709</v>
      </c>
      <c r="AH28" s="212">
        <v>12331659.501</v>
      </c>
      <c r="AI28" s="205">
        <v>12464396.819475459</v>
      </c>
      <c r="AJ28" s="205">
        <v>13318202.881432023</v>
      </c>
      <c r="AK28" s="213">
        <v>11558470.165432129</v>
      </c>
      <c r="AL28" s="212">
        <v>11681831.316359868</v>
      </c>
      <c r="AM28" s="205">
        <v>11742250.730618168</v>
      </c>
      <c r="AN28" s="205">
        <v>11812651.3346297</v>
      </c>
      <c r="AO28" s="213">
        <v>11880625.79208597</v>
      </c>
      <c r="AP28" s="212">
        <v>11897327.343079714</v>
      </c>
      <c r="AQ28" s="205">
        <v>11533098.174211141</v>
      </c>
      <c r="AR28" s="205">
        <v>12051866.253322721</v>
      </c>
      <c r="AS28" s="213">
        <v>12100036.379150271</v>
      </c>
      <c r="AT28" s="212">
        <v>9987091.311552817</v>
      </c>
      <c r="AU28" s="205">
        <v>10017441.380037347</v>
      </c>
      <c r="AV28" s="205">
        <v>10016580.50464144</v>
      </c>
      <c r="AW28" s="213">
        <v>7713510.1978530893</v>
      </c>
      <c r="AX28" s="212">
        <v>7730928.3020000001</v>
      </c>
      <c r="AY28" s="205">
        <v>7805802.7420000006</v>
      </c>
      <c r="AZ28" s="205">
        <v>7858918.4570000004</v>
      </c>
      <c r="BA28" s="213">
        <v>7774448.3620000007</v>
      </c>
      <c r="BB28" s="212">
        <v>7774292.7419999996</v>
      </c>
      <c r="BC28" s="205">
        <v>7802194.8959999997</v>
      </c>
      <c r="BD28" s="205">
        <v>7880440.665</v>
      </c>
      <c r="BE28" s="213">
        <v>7826420.7170000002</v>
      </c>
      <c r="BF28" s="212">
        <v>7801166.9619999994</v>
      </c>
      <c r="BG28" s="205">
        <v>7820036.1710000001</v>
      </c>
      <c r="BH28" s="205">
        <v>7401382.0209999997</v>
      </c>
      <c r="BI28" s="213">
        <v>7441094.6660000002</v>
      </c>
      <c r="BJ28" s="212">
        <v>7476710.4849999994</v>
      </c>
      <c r="BK28" s="205">
        <v>7514487.1619999995</v>
      </c>
      <c r="BL28" s="205">
        <v>7879151.7410000004</v>
      </c>
      <c r="BM28" s="213">
        <v>7952499.5300000003</v>
      </c>
      <c r="BN28" s="212">
        <v>7940171.9270000001</v>
      </c>
      <c r="BO28" s="205">
        <v>7852535.4369999999</v>
      </c>
      <c r="BP28" s="205">
        <v>7912373.1039999994</v>
      </c>
      <c r="BQ28" s="213">
        <v>8030982.676</v>
      </c>
      <c r="BR28" s="212">
        <v>8822080.7879310008</v>
      </c>
      <c r="BS28" s="205">
        <v>7929221.1788890008</v>
      </c>
      <c r="BT28" s="205">
        <v>7948990.1689919997</v>
      </c>
      <c r="BU28" s="213">
        <v>7944083.4324169997</v>
      </c>
      <c r="BV28" s="212">
        <v>7957271.1189819491</v>
      </c>
      <c r="BW28" s="205">
        <v>7933518.8954093112</v>
      </c>
      <c r="BX28" s="205">
        <v>7770626.5253491197</v>
      </c>
      <c r="BY28" s="213">
        <v>7609646.1149169607</v>
      </c>
      <c r="BZ28" s="212">
        <v>7325342.3694559196</v>
      </c>
      <c r="CA28" s="212">
        <v>7463676.6272901986</v>
      </c>
      <c r="CB28" s="212">
        <v>7472658.5538013391</v>
      </c>
      <c r="CC28" s="212">
        <v>7624112.0378573593</v>
      </c>
      <c r="CD28" s="212">
        <v>7624112.0378573593</v>
      </c>
      <c r="CE28" s="212">
        <v>7658039.3533674693</v>
      </c>
      <c r="CF28" s="212">
        <v>7659431.7105898708</v>
      </c>
      <c r="CG28" s="212">
        <v>7680137.7644637516</v>
      </c>
      <c r="CH28" s="212">
        <v>7684672.6548396396</v>
      </c>
      <c r="CI28" s="212">
        <v>7736399.7642813697</v>
      </c>
      <c r="CJ28" s="212">
        <v>7774007.6983637307</v>
      </c>
      <c r="CK28" s="212">
        <v>7813636.04330038</v>
      </c>
      <c r="CL28" s="212">
        <v>7846961.7504233485</v>
      </c>
      <c r="CM28" s="212">
        <v>7910548.7099851603</v>
      </c>
      <c r="CN28" s="212">
        <v>7995792.1599383401</v>
      </c>
      <c r="CO28" s="212">
        <v>7751869.8882606402</v>
      </c>
      <c r="CP28" s="212">
        <v>7748977.5012080595</v>
      </c>
      <c r="CQ28" s="212">
        <v>7748977.5012080595</v>
      </c>
      <c r="CR28" s="212">
        <v>7752895.6109461905</v>
      </c>
    </row>
    <row r="29" spans="1:96" s="189" customFormat="1" ht="13" x14ac:dyDescent="0.3">
      <c r="A29" s="233"/>
      <c r="B29" s="20" t="s">
        <v>4</v>
      </c>
      <c r="C29" s="229" t="s">
        <v>86</v>
      </c>
      <c r="D29" s="228">
        <v>0</v>
      </c>
      <c r="E29" s="224">
        <v>0</v>
      </c>
      <c r="F29" s="224">
        <v>0</v>
      </c>
      <c r="G29" s="224">
        <v>0</v>
      </c>
      <c r="H29" s="224">
        <v>0</v>
      </c>
      <c r="I29" s="224">
        <v>0</v>
      </c>
      <c r="J29" s="220">
        <v>0</v>
      </c>
      <c r="K29" s="205">
        <v>0</v>
      </c>
      <c r="L29" s="205">
        <v>0</v>
      </c>
      <c r="M29" s="213">
        <v>0</v>
      </c>
      <c r="N29" s="212">
        <v>0</v>
      </c>
      <c r="O29" s="205">
        <v>0</v>
      </c>
      <c r="P29" s="205">
        <v>0</v>
      </c>
      <c r="Q29" s="213">
        <v>0</v>
      </c>
      <c r="R29" s="212">
        <v>0</v>
      </c>
      <c r="S29" s="205">
        <v>0</v>
      </c>
      <c r="T29" s="205">
        <v>0</v>
      </c>
      <c r="U29" s="213">
        <v>0</v>
      </c>
      <c r="V29" s="212">
        <v>0</v>
      </c>
      <c r="W29" s="205">
        <v>0</v>
      </c>
      <c r="X29" s="205">
        <v>0</v>
      </c>
      <c r="Y29" s="213">
        <v>0</v>
      </c>
      <c r="Z29" s="212">
        <v>0</v>
      </c>
      <c r="AA29" s="205">
        <v>0</v>
      </c>
      <c r="AB29" s="205">
        <v>0</v>
      </c>
      <c r="AC29" s="213">
        <v>0</v>
      </c>
      <c r="AD29" s="212">
        <v>0</v>
      </c>
      <c r="AE29" s="205">
        <v>0</v>
      </c>
      <c r="AF29" s="205">
        <v>0</v>
      </c>
      <c r="AG29" s="213">
        <v>0</v>
      </c>
      <c r="AH29" s="212">
        <v>0</v>
      </c>
      <c r="AI29" s="205">
        <v>0</v>
      </c>
      <c r="AJ29" s="205">
        <v>0</v>
      </c>
      <c r="AK29" s="213">
        <v>0</v>
      </c>
      <c r="AL29" s="212">
        <v>0</v>
      </c>
      <c r="AM29" s="205">
        <v>0</v>
      </c>
      <c r="AN29" s="205">
        <v>0</v>
      </c>
      <c r="AO29" s="213">
        <v>0</v>
      </c>
      <c r="AP29" s="212">
        <v>0</v>
      </c>
      <c r="AQ29" s="205">
        <v>0</v>
      </c>
      <c r="AR29" s="205">
        <v>0</v>
      </c>
      <c r="AS29" s="213">
        <v>0</v>
      </c>
      <c r="AT29" s="212">
        <v>0</v>
      </c>
      <c r="AU29" s="205">
        <v>0</v>
      </c>
      <c r="AV29" s="205">
        <v>0</v>
      </c>
      <c r="AW29" s="213">
        <v>1676130.5</v>
      </c>
      <c r="AX29" s="212">
        <v>1676130.5</v>
      </c>
      <c r="AY29" s="205">
        <v>1676130.5</v>
      </c>
      <c r="AZ29" s="205">
        <v>1676130.5</v>
      </c>
      <c r="BA29" s="213">
        <v>1676130.5</v>
      </c>
      <c r="BB29" s="212">
        <v>1676130.5</v>
      </c>
      <c r="BC29" s="205">
        <v>2948843.0421779999</v>
      </c>
      <c r="BD29" s="205">
        <v>2948843.0421779999</v>
      </c>
      <c r="BE29" s="213">
        <v>2948843.0421779999</v>
      </c>
      <c r="BF29" s="212">
        <v>1272712.542386</v>
      </c>
      <c r="BG29" s="205">
        <v>784000</v>
      </c>
      <c r="BH29" s="205">
        <v>783680.37097784993</v>
      </c>
      <c r="BI29" s="213">
        <v>783680.37097799999</v>
      </c>
      <c r="BJ29" s="212">
        <v>783680.37097799999</v>
      </c>
      <c r="BK29" s="205">
        <v>783680.37097799999</v>
      </c>
      <c r="BL29" s="205">
        <v>783680.37097799999</v>
      </c>
      <c r="BM29" s="213">
        <v>1816921.0962171201</v>
      </c>
      <c r="BN29" s="212">
        <v>1816921.0962171201</v>
      </c>
      <c r="BO29" s="205">
        <v>1033240.72523927</v>
      </c>
      <c r="BP29" s="205">
        <v>1033240.72523927</v>
      </c>
      <c r="BQ29" s="213">
        <v>1033240.72523927</v>
      </c>
      <c r="BR29" s="212">
        <v>711557.95217172999</v>
      </c>
      <c r="BS29" s="205">
        <v>711557.95217172999</v>
      </c>
      <c r="BT29" s="205">
        <v>711557.95217172999</v>
      </c>
      <c r="BU29" s="213">
        <v>6.3087000000000004E-2</v>
      </c>
      <c r="BV29" s="212">
        <v>6.3801999999999998E-2</v>
      </c>
      <c r="BW29" s="205">
        <v>6.4293000000000003E-2</v>
      </c>
      <c r="BX29" s="205">
        <v>5.3551000000000001E-2</v>
      </c>
      <c r="BY29" s="213">
        <v>5.4100000000000002E-2</v>
      </c>
      <c r="BZ29" s="212">
        <v>0</v>
      </c>
      <c r="CA29" s="212">
        <v>0</v>
      </c>
      <c r="CB29" s="212">
        <v>0</v>
      </c>
      <c r="CC29" s="212">
        <v>0</v>
      </c>
      <c r="CD29" s="212">
        <v>1.4579484999999999E-3</v>
      </c>
      <c r="CE29" s="212">
        <v>0</v>
      </c>
      <c r="CF29" s="212">
        <v>0</v>
      </c>
      <c r="CG29" s="212">
        <v>0</v>
      </c>
      <c r="CH29" s="212">
        <v>0</v>
      </c>
      <c r="CI29" s="212">
        <v>0</v>
      </c>
      <c r="CJ29" s="212">
        <v>0</v>
      </c>
      <c r="CK29" s="212">
        <v>0</v>
      </c>
      <c r="CL29" s="212">
        <v>0</v>
      </c>
      <c r="CM29" s="212">
        <v>0</v>
      </c>
      <c r="CN29" s="212">
        <v>0</v>
      </c>
      <c r="CO29" s="212">
        <v>0</v>
      </c>
      <c r="CP29" s="212">
        <v>0</v>
      </c>
      <c r="CQ29" s="212">
        <v>0</v>
      </c>
      <c r="CR29" s="212">
        <v>0</v>
      </c>
    </row>
    <row r="30" spans="1:96" s="189" customFormat="1" ht="13" x14ac:dyDescent="0.3">
      <c r="A30" s="233"/>
      <c r="B30" s="20" t="s">
        <v>4</v>
      </c>
      <c r="C30" s="229" t="s">
        <v>22</v>
      </c>
      <c r="D30" s="228">
        <v>5093</v>
      </c>
      <c r="E30" s="224">
        <v>4766</v>
      </c>
      <c r="F30" s="224">
        <v>4438</v>
      </c>
      <c r="G30" s="224">
        <v>107111</v>
      </c>
      <c r="H30" s="224">
        <v>1394900</v>
      </c>
      <c r="I30" s="224">
        <v>1498100</v>
      </c>
      <c r="J30" s="220">
        <v>117709.632</v>
      </c>
      <c r="K30" s="205">
        <v>37300</v>
      </c>
      <c r="L30" s="205">
        <v>1354200</v>
      </c>
      <c r="M30" s="213">
        <v>3033210</v>
      </c>
      <c r="N30" s="212">
        <v>2373718.4735090006</v>
      </c>
      <c r="O30" s="205">
        <v>2724729.7336770007</v>
      </c>
      <c r="P30" s="205">
        <v>1737880</v>
      </c>
      <c r="Q30" s="213">
        <v>3170600</v>
      </c>
      <c r="R30" s="212">
        <v>698996.19684000011</v>
      </c>
      <c r="S30" s="205">
        <v>3201700</v>
      </c>
      <c r="T30" s="205">
        <v>615700</v>
      </c>
      <c r="U30" s="213">
        <v>3910500</v>
      </c>
      <c r="V30" s="212">
        <v>2101030</v>
      </c>
      <c r="W30" s="205">
        <v>89491.7</v>
      </c>
      <c r="X30" s="205">
        <v>2397499.4862140003</v>
      </c>
      <c r="Y30" s="213">
        <v>3769000</v>
      </c>
      <c r="Z30" s="212">
        <v>87000</v>
      </c>
      <c r="AA30" s="205">
        <v>85000</v>
      </c>
      <c r="AB30" s="205">
        <v>111600</v>
      </c>
      <c r="AC30" s="213">
        <v>2023100</v>
      </c>
      <c r="AD30" s="212">
        <v>4397000</v>
      </c>
      <c r="AE30" s="205">
        <v>105600</v>
      </c>
      <c r="AF30" s="205">
        <v>73559.649967999998</v>
      </c>
      <c r="AG30" s="213">
        <v>6898514.3492650008</v>
      </c>
      <c r="AH30" s="212">
        <v>1523000</v>
      </c>
      <c r="AI30" s="205">
        <v>719100</v>
      </c>
      <c r="AJ30" s="205">
        <v>3607300</v>
      </c>
      <c r="AK30" s="213">
        <v>5217569.5655310014</v>
      </c>
      <c r="AL30" s="212">
        <v>833060</v>
      </c>
      <c r="AM30" s="205">
        <v>115700</v>
      </c>
      <c r="AN30" s="205">
        <v>541300</v>
      </c>
      <c r="AO30" s="213">
        <v>6205400</v>
      </c>
      <c r="AP30" s="212">
        <v>4007850</v>
      </c>
      <c r="AQ30" s="205">
        <v>447700</v>
      </c>
      <c r="AR30" s="205">
        <v>212100</v>
      </c>
      <c r="AS30" s="213">
        <v>7999100</v>
      </c>
      <c r="AT30" s="212">
        <v>190700</v>
      </c>
      <c r="AU30" s="205">
        <v>235000</v>
      </c>
      <c r="AV30" s="205">
        <v>287000</v>
      </c>
      <c r="AW30" s="213">
        <v>2141880</v>
      </c>
      <c r="AX30" s="212">
        <v>368000</v>
      </c>
      <c r="AY30" s="205">
        <v>372160</v>
      </c>
      <c r="AZ30" s="205">
        <v>368400</v>
      </c>
      <c r="BA30" s="213">
        <v>3760700</v>
      </c>
      <c r="BB30" s="212">
        <v>4641580</v>
      </c>
      <c r="BC30" s="205">
        <v>307300</v>
      </c>
      <c r="BD30" s="205">
        <v>310726.88395400002</v>
      </c>
      <c r="BE30" s="213">
        <v>6263061.7000000002</v>
      </c>
      <c r="BF30" s="212">
        <v>1569000</v>
      </c>
      <c r="BG30" s="205">
        <v>3143000</v>
      </c>
      <c r="BH30" s="205">
        <v>5561200</v>
      </c>
      <c r="BI30" s="213">
        <v>5848000</v>
      </c>
      <c r="BJ30" s="212">
        <v>3516200</v>
      </c>
      <c r="BK30" s="205">
        <v>151000</v>
      </c>
      <c r="BL30" s="205">
        <v>7290400</v>
      </c>
      <c r="BM30" s="213">
        <v>11713000</v>
      </c>
      <c r="BN30" s="212">
        <v>8352000</v>
      </c>
      <c r="BO30" s="205">
        <v>12815000</v>
      </c>
      <c r="BP30" s="205">
        <v>11345426</v>
      </c>
      <c r="BQ30" s="213">
        <v>11988000</v>
      </c>
      <c r="BR30" s="212">
        <v>8072000</v>
      </c>
      <c r="BS30" s="205">
        <v>7072000</v>
      </c>
      <c r="BT30" s="205">
        <v>8356000</v>
      </c>
      <c r="BU30" s="213">
        <v>13602000</v>
      </c>
      <c r="BV30" s="212">
        <v>12678000</v>
      </c>
      <c r="BW30" s="205">
        <v>13150000</v>
      </c>
      <c r="BX30" s="205">
        <v>12775000</v>
      </c>
      <c r="BY30" s="213">
        <v>16150000</v>
      </c>
      <c r="BZ30" s="212">
        <v>14976999.900000006</v>
      </c>
      <c r="CA30" s="212">
        <v>15500000</v>
      </c>
      <c r="CB30" s="212">
        <v>19549999.999998994</v>
      </c>
      <c r="CC30" s="212">
        <v>17808000</v>
      </c>
      <c r="CD30" s="212">
        <v>29233959.534821007</v>
      </c>
      <c r="CE30" s="212">
        <v>25270000</v>
      </c>
      <c r="CF30" s="212">
        <v>27583000</v>
      </c>
      <c r="CG30" s="212">
        <v>27365000</v>
      </c>
      <c r="CH30" s="212">
        <v>26035000</v>
      </c>
      <c r="CI30" s="212">
        <v>26187000</v>
      </c>
      <c r="CJ30" s="212">
        <v>21000000</v>
      </c>
      <c r="CK30" s="212">
        <v>27921000</v>
      </c>
      <c r="CL30" s="212">
        <v>25315000</v>
      </c>
      <c r="CM30" s="212">
        <v>26315493.249416996</v>
      </c>
      <c r="CN30" s="212">
        <v>28909781.913555991</v>
      </c>
      <c r="CO30" s="212">
        <v>43055570.880129993</v>
      </c>
      <c r="CP30" s="212">
        <v>46719951.181096986</v>
      </c>
      <c r="CQ30" s="212">
        <v>48020487.084372975</v>
      </c>
      <c r="CR30" s="212">
        <v>43279436.884101972</v>
      </c>
    </row>
    <row r="31" spans="1:96" s="189" customFormat="1" ht="13" x14ac:dyDescent="0.3">
      <c r="A31" s="233"/>
      <c r="B31" s="20" t="s">
        <v>4</v>
      </c>
      <c r="C31" s="229" t="s">
        <v>65</v>
      </c>
      <c r="D31" s="228">
        <v>0</v>
      </c>
      <c r="E31" s="224">
        <v>0</v>
      </c>
      <c r="F31" s="224">
        <v>0</v>
      </c>
      <c r="G31" s="224">
        <v>123577.77264882</v>
      </c>
      <c r="H31" s="224">
        <v>780418.0173920599</v>
      </c>
      <c r="I31" s="224">
        <v>500546.84146777994</v>
      </c>
      <c r="J31" s="220">
        <v>87224.632890599998</v>
      </c>
      <c r="K31" s="205">
        <v>77041.701387199995</v>
      </c>
      <c r="L31" s="205">
        <v>74816.800372689991</v>
      </c>
      <c r="M31" s="213">
        <v>84692.000372689989</v>
      </c>
      <c r="N31" s="212">
        <v>87028.000372689989</v>
      </c>
      <c r="O31" s="205">
        <v>87392.104455090011</v>
      </c>
      <c r="P31" s="205">
        <v>81356.818610489994</v>
      </c>
      <c r="Q31" s="213">
        <v>77249.8960945</v>
      </c>
      <c r="R31" s="212">
        <v>81740.798351999998</v>
      </c>
      <c r="S31" s="205">
        <v>111963.79285</v>
      </c>
      <c r="T31" s="205">
        <v>137649.7082545</v>
      </c>
      <c r="U31" s="213">
        <v>123296.6332545</v>
      </c>
      <c r="V31" s="212">
        <v>144004.63325450002</v>
      </c>
      <c r="W31" s="205">
        <v>147104.63325450002</v>
      </c>
      <c r="X31" s="205">
        <v>104383.28035874999</v>
      </c>
      <c r="Y31" s="213">
        <v>112426.19801756</v>
      </c>
      <c r="Z31" s="212">
        <v>113403.94931096</v>
      </c>
      <c r="AA31" s="205">
        <v>120793.28035874999</v>
      </c>
      <c r="AB31" s="205">
        <v>75158.571665900017</v>
      </c>
      <c r="AC31" s="213">
        <v>83158.571665900017</v>
      </c>
      <c r="AD31" s="212">
        <v>30136.571665900003</v>
      </c>
      <c r="AE31" s="205">
        <v>30692.271665900003</v>
      </c>
      <c r="AF31" s="205">
        <v>25136.538168880001</v>
      </c>
      <c r="AG31" s="213">
        <v>20136.538168880001</v>
      </c>
      <c r="AH31" s="212">
        <v>20136.538168880001</v>
      </c>
      <c r="AI31" s="205">
        <v>19141.84714088</v>
      </c>
      <c r="AJ31" s="205">
        <v>36158.537306210004</v>
      </c>
      <c r="AK31" s="213">
        <v>28158.537306210001</v>
      </c>
      <c r="AL31" s="212">
        <v>27913.637306210003</v>
      </c>
      <c r="AM31" s="205">
        <v>24693.637306209999</v>
      </c>
      <c r="AN31" s="205">
        <v>21321.156132680004</v>
      </c>
      <c r="AO31" s="213">
        <v>1459.1561326799999</v>
      </c>
      <c r="AP31" s="212">
        <v>1459.1561326799999</v>
      </c>
      <c r="AQ31" s="205">
        <v>125.11179702</v>
      </c>
      <c r="AR31" s="205">
        <v>0</v>
      </c>
      <c r="AS31" s="213">
        <v>0</v>
      </c>
      <c r="AT31" s="212">
        <v>0</v>
      </c>
      <c r="AU31" s="205">
        <v>0</v>
      </c>
      <c r="AV31" s="205">
        <v>0</v>
      </c>
      <c r="AW31" s="213">
        <v>0</v>
      </c>
      <c r="AX31" s="212">
        <v>0</v>
      </c>
      <c r="AY31" s="205">
        <v>0</v>
      </c>
      <c r="AZ31" s="205">
        <v>0</v>
      </c>
      <c r="BA31" s="213">
        <v>0</v>
      </c>
      <c r="BB31" s="212">
        <v>0</v>
      </c>
      <c r="BC31" s="205">
        <v>0</v>
      </c>
      <c r="BD31" s="205">
        <v>0</v>
      </c>
      <c r="BE31" s="213">
        <v>0</v>
      </c>
      <c r="BF31" s="212">
        <v>0</v>
      </c>
      <c r="BG31" s="205">
        <v>0</v>
      </c>
      <c r="BH31" s="205">
        <v>0</v>
      </c>
      <c r="BI31" s="213">
        <v>0</v>
      </c>
      <c r="BJ31" s="212">
        <v>0</v>
      </c>
      <c r="BK31" s="205">
        <v>0</v>
      </c>
      <c r="BL31" s="205">
        <v>0</v>
      </c>
      <c r="BM31" s="213">
        <v>0</v>
      </c>
      <c r="BN31" s="212">
        <v>0</v>
      </c>
      <c r="BO31" s="205">
        <v>0</v>
      </c>
      <c r="BP31" s="205">
        <v>0</v>
      </c>
      <c r="BQ31" s="213">
        <v>0</v>
      </c>
      <c r="BR31" s="212">
        <v>0</v>
      </c>
      <c r="BS31" s="205">
        <v>0</v>
      </c>
      <c r="BT31" s="205">
        <v>0</v>
      </c>
      <c r="BU31" s="213">
        <v>0</v>
      </c>
      <c r="BV31" s="212">
        <v>0</v>
      </c>
      <c r="BW31" s="205">
        <v>0</v>
      </c>
      <c r="BX31" s="205">
        <v>0</v>
      </c>
      <c r="BY31" s="213">
        <v>0</v>
      </c>
      <c r="BZ31" s="212">
        <v>0</v>
      </c>
      <c r="CA31" s="212">
        <v>0</v>
      </c>
      <c r="CB31" s="212">
        <v>0</v>
      </c>
      <c r="CC31" s="212">
        <v>0</v>
      </c>
      <c r="CD31" s="212">
        <v>0</v>
      </c>
      <c r="CE31" s="212">
        <v>0</v>
      </c>
      <c r="CF31" s="212">
        <v>0</v>
      </c>
      <c r="CG31" s="212">
        <v>0</v>
      </c>
      <c r="CH31" s="212">
        <v>0</v>
      </c>
      <c r="CI31" s="212">
        <v>0</v>
      </c>
      <c r="CJ31" s="212">
        <v>0</v>
      </c>
      <c r="CK31" s="212">
        <v>0</v>
      </c>
      <c r="CL31" s="212">
        <v>0</v>
      </c>
      <c r="CM31" s="212">
        <v>0</v>
      </c>
      <c r="CN31" s="212">
        <v>0</v>
      </c>
      <c r="CO31" s="212">
        <v>0</v>
      </c>
      <c r="CP31" s="212">
        <v>0</v>
      </c>
      <c r="CQ31" s="212">
        <v>0</v>
      </c>
      <c r="CR31" s="212">
        <v>0</v>
      </c>
    </row>
    <row r="32" spans="1:96" s="189" customFormat="1" ht="13" x14ac:dyDescent="0.3">
      <c r="A32" s="233"/>
      <c r="B32" s="20" t="s">
        <v>4</v>
      </c>
      <c r="C32" s="229" t="s">
        <v>23</v>
      </c>
      <c r="D32" s="228">
        <v>2916524.5785547597</v>
      </c>
      <c r="E32" s="224">
        <v>3846907.4127653595</v>
      </c>
      <c r="F32" s="224">
        <v>5291115.6671306193</v>
      </c>
      <c r="G32" s="224">
        <v>6213942.5043032207</v>
      </c>
      <c r="H32" s="224">
        <v>6747425.6649782397</v>
      </c>
      <c r="I32" s="224">
        <v>6816409.6431663726</v>
      </c>
      <c r="J32" s="220">
        <v>6676184.1986974441</v>
      </c>
      <c r="K32" s="205">
        <v>5763083.317151974</v>
      </c>
      <c r="L32" s="205">
        <v>5853515.2672134386</v>
      </c>
      <c r="M32" s="213">
        <v>5495063.5630710805</v>
      </c>
      <c r="N32" s="212">
        <v>5266106.6562269423</v>
      </c>
      <c r="O32" s="205">
        <v>4750504.6761377612</v>
      </c>
      <c r="P32" s="205">
        <v>4478266.5294302842</v>
      </c>
      <c r="Q32" s="213">
        <v>3856289.1738597732</v>
      </c>
      <c r="R32" s="212">
        <v>3762817.9691548464</v>
      </c>
      <c r="S32" s="205">
        <v>3565166.4301904906</v>
      </c>
      <c r="T32" s="205">
        <v>3649578.9233107259</v>
      </c>
      <c r="U32" s="213">
        <v>3105158.1203415031</v>
      </c>
      <c r="V32" s="212">
        <v>3409197.0820204746</v>
      </c>
      <c r="W32" s="205">
        <v>3223535.9372176146</v>
      </c>
      <c r="X32" s="205">
        <v>3284270.5293997275</v>
      </c>
      <c r="Y32" s="213">
        <v>3232219.0502844029</v>
      </c>
      <c r="Z32" s="212">
        <v>3392872.6322302935</v>
      </c>
      <c r="AA32" s="205">
        <v>3401440.5526481159</v>
      </c>
      <c r="AB32" s="205">
        <v>3534960.9539675899</v>
      </c>
      <c r="AC32" s="213">
        <v>3485915.0780618056</v>
      </c>
      <c r="AD32" s="212">
        <v>3625910.9895755737</v>
      </c>
      <c r="AE32" s="205">
        <v>3711682.5716777402</v>
      </c>
      <c r="AF32" s="205">
        <v>3785245.852981599</v>
      </c>
      <c r="AG32" s="213">
        <v>3879653.7918049959</v>
      </c>
      <c r="AH32" s="212">
        <v>4030297.8959256629</v>
      </c>
      <c r="AI32" s="205">
        <v>4099574.38668118</v>
      </c>
      <c r="AJ32" s="205">
        <v>1546867.1536067</v>
      </c>
      <c r="AK32" s="213">
        <v>1554197.3367770996</v>
      </c>
      <c r="AL32" s="212">
        <v>1573328.2296574998</v>
      </c>
      <c r="AM32" s="205">
        <v>1714838.5284938999</v>
      </c>
      <c r="AN32" s="205">
        <v>1766120.9706142999</v>
      </c>
      <c r="AO32" s="213">
        <v>1772256.8303262999</v>
      </c>
      <c r="AP32" s="212">
        <v>1776341.6772302999</v>
      </c>
      <c r="AQ32" s="205">
        <v>1860171.4147858999</v>
      </c>
      <c r="AR32" s="205">
        <v>2150296.6263869</v>
      </c>
      <c r="AS32" s="213">
        <v>2047500.9036859001</v>
      </c>
      <c r="AT32" s="212">
        <v>2008885.7645428998</v>
      </c>
      <c r="AU32" s="205">
        <v>2040037.5331058998</v>
      </c>
      <c r="AV32" s="205">
        <v>2030982.0114208998</v>
      </c>
      <c r="AW32" s="213">
        <v>2134231.4065390001</v>
      </c>
      <c r="AX32" s="212">
        <v>2017507.5484513999</v>
      </c>
      <c r="AY32" s="205">
        <v>2000262.7776406999</v>
      </c>
      <c r="AZ32" s="205">
        <v>2085732.7136030998</v>
      </c>
      <c r="BA32" s="213">
        <v>2066547.4504804998</v>
      </c>
      <c r="BB32" s="212">
        <v>2242677.6927790996</v>
      </c>
      <c r="BC32" s="205">
        <v>2235929.5123921996</v>
      </c>
      <c r="BD32" s="205">
        <v>2554205.6595989997</v>
      </c>
      <c r="BE32" s="213">
        <v>2342065.2728558001</v>
      </c>
      <c r="BF32" s="212">
        <v>2550559.5579208001</v>
      </c>
      <c r="BG32" s="205">
        <v>2606458.5142097999</v>
      </c>
      <c r="BH32" s="205">
        <v>2472162.5892587998</v>
      </c>
      <c r="BI32" s="213">
        <v>2470575.7002394004</v>
      </c>
      <c r="BJ32" s="212">
        <v>2204667.1260000002</v>
      </c>
      <c r="BK32" s="205">
        <v>2460025.6640000003</v>
      </c>
      <c r="BL32" s="205">
        <v>2450175.5529999998</v>
      </c>
      <c r="BM32" s="213">
        <v>2251422.568</v>
      </c>
      <c r="BN32" s="212">
        <v>2166407.682</v>
      </c>
      <c r="BO32" s="205">
        <v>1980524.2475000001</v>
      </c>
      <c r="BP32" s="205">
        <v>2342942.227</v>
      </c>
      <c r="BQ32" s="213">
        <v>2356433.6830000002</v>
      </c>
      <c r="BR32" s="212">
        <v>2317069.5274999999</v>
      </c>
      <c r="BS32" s="205">
        <v>2418475.5997500001</v>
      </c>
      <c r="BT32" s="205">
        <v>2488025.3620000002</v>
      </c>
      <c r="BU32" s="213">
        <v>2477917.3777847998</v>
      </c>
      <c r="BV32" s="212">
        <v>2547259.2377567999</v>
      </c>
      <c r="BW32" s="205">
        <v>2677605.5725532002</v>
      </c>
      <c r="BX32" s="205">
        <v>2761530.1634696</v>
      </c>
      <c r="BY32" s="213">
        <v>2705874.6056897999</v>
      </c>
      <c r="BZ32" s="212">
        <v>2790276.4910464003</v>
      </c>
      <c r="CA32" s="212">
        <v>2868310.4153885995</v>
      </c>
      <c r="CB32" s="212">
        <v>3020213.3239772003</v>
      </c>
      <c r="CC32" s="212">
        <v>3197864.4237752003</v>
      </c>
      <c r="CD32" s="212">
        <v>3143755.7291744007</v>
      </c>
      <c r="CE32" s="212">
        <v>2984495.8162869997</v>
      </c>
      <c r="CF32" s="212">
        <v>3032065.7431017999</v>
      </c>
      <c r="CG32" s="212">
        <v>3063197.0241235993</v>
      </c>
      <c r="CH32" s="212">
        <v>3017051.5680668997</v>
      </c>
      <c r="CI32" s="212">
        <v>3330559.6716383998</v>
      </c>
      <c r="CJ32" s="212">
        <v>3356219.7718667993</v>
      </c>
      <c r="CK32" s="212">
        <v>3191908.2103772997</v>
      </c>
      <c r="CL32" s="212">
        <v>2498372.7408151999</v>
      </c>
      <c r="CM32" s="212">
        <v>2504834.3616058002</v>
      </c>
      <c r="CN32" s="212">
        <v>2388036.0997313</v>
      </c>
      <c r="CO32" s="212">
        <v>2371949.6796398996</v>
      </c>
      <c r="CP32" s="212">
        <v>1749056.8907044998</v>
      </c>
      <c r="CQ32" s="212">
        <v>2144039.9448362999</v>
      </c>
      <c r="CR32" s="212">
        <v>2294022.8662553998</v>
      </c>
    </row>
    <row r="33" spans="1:96" s="189" customFormat="1" ht="13" x14ac:dyDescent="0.3">
      <c r="A33" s="233"/>
      <c r="B33" s="20" t="s">
        <v>4</v>
      </c>
      <c r="C33" s="229" t="s">
        <v>24</v>
      </c>
      <c r="D33" s="228">
        <v>150139.1</v>
      </c>
      <c r="E33" s="224">
        <v>187228.7555</v>
      </c>
      <c r="F33" s="224">
        <v>275416.7855</v>
      </c>
      <c r="G33" s="224">
        <v>1023517.5305348</v>
      </c>
      <c r="H33" s="224">
        <v>236469.24926719998</v>
      </c>
      <c r="I33" s="224">
        <v>205087.5994832</v>
      </c>
      <c r="J33" s="220">
        <v>214378.04974739999</v>
      </c>
      <c r="K33" s="205">
        <v>238279.13962579999</v>
      </c>
      <c r="L33" s="205">
        <v>421057.78939980001</v>
      </c>
      <c r="M33" s="213">
        <v>889208.96534358233</v>
      </c>
      <c r="N33" s="212">
        <v>977318.88244500011</v>
      </c>
      <c r="O33" s="205">
        <v>986128.54843299999</v>
      </c>
      <c r="P33" s="205">
        <v>996145.13811329997</v>
      </c>
      <c r="Q33" s="213">
        <v>731744.52700137999</v>
      </c>
      <c r="R33" s="212">
        <v>666130.71113970003</v>
      </c>
      <c r="S33" s="205">
        <v>731551.7333046</v>
      </c>
      <c r="T33" s="205">
        <v>622398.42016939993</v>
      </c>
      <c r="U33" s="213">
        <v>51588.288673500974</v>
      </c>
      <c r="V33" s="212">
        <v>84155.444424200003</v>
      </c>
      <c r="W33" s="205">
        <v>80489.491762299993</v>
      </c>
      <c r="X33" s="205">
        <v>80487.760862300012</v>
      </c>
      <c r="Y33" s="213">
        <v>85238.36471211999</v>
      </c>
      <c r="Z33" s="212">
        <v>224434.45107211999</v>
      </c>
      <c r="AA33" s="205">
        <v>389327.63907212002</v>
      </c>
      <c r="AB33" s="205">
        <v>265250.09907212004</v>
      </c>
      <c r="AC33" s="213">
        <v>283101.36112641997</v>
      </c>
      <c r="AD33" s="212">
        <v>343588.96662641998</v>
      </c>
      <c r="AE33" s="205">
        <v>138633.23662642</v>
      </c>
      <c r="AF33" s="205">
        <v>137094.07662641999</v>
      </c>
      <c r="AG33" s="213">
        <v>100212.13440465</v>
      </c>
      <c r="AH33" s="212">
        <v>0</v>
      </c>
      <c r="AI33" s="205">
        <v>0</v>
      </c>
      <c r="AJ33" s="205">
        <v>0</v>
      </c>
      <c r="AK33" s="213">
        <v>0</v>
      </c>
      <c r="AL33" s="212">
        <v>0</v>
      </c>
      <c r="AM33" s="205">
        <v>0</v>
      </c>
      <c r="AN33" s="205">
        <v>0</v>
      </c>
      <c r="AO33" s="213">
        <v>0</v>
      </c>
      <c r="AP33" s="212">
        <v>0</v>
      </c>
      <c r="AQ33" s="205">
        <v>0</v>
      </c>
      <c r="AR33" s="205">
        <v>0</v>
      </c>
      <c r="AS33" s="213">
        <v>0</v>
      </c>
      <c r="AT33" s="212">
        <v>0</v>
      </c>
      <c r="AU33" s="205">
        <v>0</v>
      </c>
      <c r="AV33" s="205">
        <v>0</v>
      </c>
      <c r="AW33" s="213">
        <v>0</v>
      </c>
      <c r="AX33" s="212">
        <v>0</v>
      </c>
      <c r="AY33" s="205">
        <v>0</v>
      </c>
      <c r="AZ33" s="205">
        <v>0</v>
      </c>
      <c r="BA33" s="213">
        <v>0</v>
      </c>
      <c r="BB33" s="212">
        <v>0</v>
      </c>
      <c r="BC33" s="205">
        <v>0</v>
      </c>
      <c r="BD33" s="205">
        <v>0</v>
      </c>
      <c r="BE33" s="213">
        <v>0</v>
      </c>
      <c r="BF33" s="212">
        <v>0</v>
      </c>
      <c r="BG33" s="205">
        <v>0</v>
      </c>
      <c r="BH33" s="205">
        <v>0</v>
      </c>
      <c r="BI33" s="213">
        <v>0</v>
      </c>
      <c r="BJ33" s="212">
        <v>0</v>
      </c>
      <c r="BK33" s="205">
        <v>0</v>
      </c>
      <c r="BL33" s="205">
        <v>0</v>
      </c>
      <c r="BM33" s="213">
        <v>0</v>
      </c>
      <c r="BN33" s="212">
        <v>0</v>
      </c>
      <c r="BO33" s="205">
        <v>0</v>
      </c>
      <c r="BP33" s="205">
        <v>0</v>
      </c>
      <c r="BQ33" s="213">
        <v>0</v>
      </c>
      <c r="BR33" s="212">
        <v>0</v>
      </c>
      <c r="BS33" s="205">
        <v>0</v>
      </c>
      <c r="BT33" s="205">
        <v>0</v>
      </c>
      <c r="BU33" s="213">
        <v>0</v>
      </c>
      <c r="BV33" s="212">
        <v>0</v>
      </c>
      <c r="BW33" s="205">
        <v>0</v>
      </c>
      <c r="BX33" s="205">
        <v>0</v>
      </c>
      <c r="BY33" s="213">
        <v>0</v>
      </c>
      <c r="BZ33" s="212">
        <v>0</v>
      </c>
      <c r="CA33" s="212">
        <v>0</v>
      </c>
      <c r="CB33" s="212">
        <v>0</v>
      </c>
      <c r="CC33" s="212">
        <v>0</v>
      </c>
      <c r="CD33" s="212">
        <v>0</v>
      </c>
      <c r="CE33" s="212">
        <v>0</v>
      </c>
      <c r="CF33" s="212">
        <v>0</v>
      </c>
      <c r="CG33" s="212">
        <v>0</v>
      </c>
      <c r="CH33" s="212">
        <v>0</v>
      </c>
      <c r="CI33" s="212">
        <v>0</v>
      </c>
      <c r="CJ33" s="212">
        <v>0</v>
      </c>
      <c r="CK33" s="212">
        <v>0</v>
      </c>
      <c r="CL33" s="212">
        <v>0</v>
      </c>
      <c r="CM33" s="212">
        <v>0</v>
      </c>
      <c r="CN33" s="212">
        <v>0</v>
      </c>
      <c r="CO33" s="212">
        <v>0</v>
      </c>
      <c r="CP33" s="212">
        <v>0</v>
      </c>
      <c r="CQ33" s="212">
        <v>0</v>
      </c>
      <c r="CR33" s="212">
        <v>0</v>
      </c>
    </row>
    <row r="34" spans="1:96" s="189" customFormat="1" ht="13" x14ac:dyDescent="0.3">
      <c r="A34" s="233"/>
      <c r="B34" s="20" t="s">
        <v>4</v>
      </c>
      <c r="C34" s="229" t="s">
        <v>25</v>
      </c>
      <c r="D34" s="228">
        <v>0</v>
      </c>
      <c r="E34" s="224">
        <v>0</v>
      </c>
      <c r="F34" s="224">
        <v>0</v>
      </c>
      <c r="G34" s="224">
        <v>0</v>
      </c>
      <c r="H34" s="224">
        <v>6638.9</v>
      </c>
      <c r="I34" s="224">
        <v>7549.8</v>
      </c>
      <c r="J34" s="220">
        <v>7549.8</v>
      </c>
      <c r="K34" s="205">
        <v>7549.8</v>
      </c>
      <c r="L34" s="205">
        <v>8412.5999999999985</v>
      </c>
      <c r="M34" s="213">
        <v>8412.5999999999985</v>
      </c>
      <c r="N34" s="212">
        <v>8412.5999999999985</v>
      </c>
      <c r="O34" s="205">
        <v>4629.5</v>
      </c>
      <c r="P34" s="205">
        <v>4629.5</v>
      </c>
      <c r="Q34" s="213">
        <v>4629.5</v>
      </c>
      <c r="R34" s="212">
        <v>4629.5</v>
      </c>
      <c r="S34" s="205">
        <v>0</v>
      </c>
      <c r="T34" s="205">
        <v>0</v>
      </c>
      <c r="U34" s="213">
        <v>0</v>
      </c>
      <c r="V34" s="212">
        <v>0</v>
      </c>
      <c r="W34" s="205">
        <v>0</v>
      </c>
      <c r="X34" s="205">
        <v>0</v>
      </c>
      <c r="Y34" s="213">
        <v>0</v>
      </c>
      <c r="Z34" s="212">
        <v>0</v>
      </c>
      <c r="AA34" s="205">
        <v>0</v>
      </c>
      <c r="AB34" s="205">
        <v>0</v>
      </c>
      <c r="AC34" s="213">
        <v>0</v>
      </c>
      <c r="AD34" s="212">
        <v>0</v>
      </c>
      <c r="AE34" s="205">
        <v>0</v>
      </c>
      <c r="AF34" s="205">
        <v>0</v>
      </c>
      <c r="AG34" s="213">
        <v>0</v>
      </c>
      <c r="AH34" s="212">
        <v>0</v>
      </c>
      <c r="AI34" s="205">
        <v>0</v>
      </c>
      <c r="AJ34" s="205">
        <v>0</v>
      </c>
      <c r="AK34" s="213">
        <v>0</v>
      </c>
      <c r="AL34" s="212">
        <v>0</v>
      </c>
      <c r="AM34" s="205">
        <v>0</v>
      </c>
      <c r="AN34" s="205">
        <v>0</v>
      </c>
      <c r="AO34" s="213">
        <v>0</v>
      </c>
      <c r="AP34" s="212">
        <v>0</v>
      </c>
      <c r="AQ34" s="205">
        <v>0</v>
      </c>
      <c r="AR34" s="205">
        <v>0</v>
      </c>
      <c r="AS34" s="213">
        <v>0</v>
      </c>
      <c r="AT34" s="212">
        <v>0</v>
      </c>
      <c r="AU34" s="205">
        <v>0</v>
      </c>
      <c r="AV34" s="205">
        <v>0</v>
      </c>
      <c r="AW34" s="213">
        <v>0</v>
      </c>
      <c r="AX34" s="212">
        <v>0</v>
      </c>
      <c r="AY34" s="205">
        <v>0</v>
      </c>
      <c r="AZ34" s="205">
        <v>0</v>
      </c>
      <c r="BA34" s="213">
        <v>0</v>
      </c>
      <c r="BB34" s="212">
        <v>0</v>
      </c>
      <c r="BC34" s="205">
        <v>0</v>
      </c>
      <c r="BD34" s="205">
        <v>0</v>
      </c>
      <c r="BE34" s="213">
        <v>0</v>
      </c>
      <c r="BF34" s="212">
        <v>0</v>
      </c>
      <c r="BG34" s="205">
        <v>0</v>
      </c>
      <c r="BH34" s="205">
        <v>0</v>
      </c>
      <c r="BI34" s="213">
        <v>0</v>
      </c>
      <c r="BJ34" s="212">
        <v>0</v>
      </c>
      <c r="BK34" s="205">
        <v>0</v>
      </c>
      <c r="BL34" s="205">
        <v>0</v>
      </c>
      <c r="BM34" s="213">
        <v>0</v>
      </c>
      <c r="BN34" s="212">
        <v>0</v>
      </c>
      <c r="BO34" s="205">
        <v>0</v>
      </c>
      <c r="BP34" s="205">
        <v>0</v>
      </c>
      <c r="BQ34" s="213">
        <v>0</v>
      </c>
      <c r="BR34" s="212">
        <v>0</v>
      </c>
      <c r="BS34" s="205">
        <v>0</v>
      </c>
      <c r="BT34" s="205">
        <v>0</v>
      </c>
      <c r="BU34" s="213">
        <v>0</v>
      </c>
      <c r="BV34" s="212">
        <v>0</v>
      </c>
      <c r="BW34" s="205">
        <v>0</v>
      </c>
      <c r="BX34" s="205">
        <v>0</v>
      </c>
      <c r="BY34" s="213">
        <v>0</v>
      </c>
      <c r="BZ34" s="212">
        <v>0</v>
      </c>
      <c r="CA34" s="212">
        <v>0</v>
      </c>
      <c r="CB34" s="212">
        <v>0</v>
      </c>
      <c r="CC34" s="212">
        <v>0</v>
      </c>
      <c r="CD34" s="212">
        <v>0</v>
      </c>
      <c r="CE34" s="212">
        <v>0</v>
      </c>
      <c r="CF34" s="212">
        <v>0</v>
      </c>
      <c r="CG34" s="212">
        <v>0</v>
      </c>
      <c r="CH34" s="212">
        <v>0</v>
      </c>
      <c r="CI34" s="212">
        <v>0</v>
      </c>
      <c r="CJ34" s="212">
        <v>0</v>
      </c>
      <c r="CK34" s="212">
        <v>0</v>
      </c>
      <c r="CL34" s="212">
        <v>0</v>
      </c>
      <c r="CM34" s="212">
        <v>0</v>
      </c>
      <c r="CN34" s="212">
        <v>0</v>
      </c>
      <c r="CO34" s="212">
        <v>0</v>
      </c>
      <c r="CP34" s="212">
        <v>0</v>
      </c>
      <c r="CQ34" s="212">
        <v>0</v>
      </c>
      <c r="CR34" s="212">
        <v>0</v>
      </c>
    </row>
    <row r="35" spans="1:96" s="189" customFormat="1" ht="13" x14ac:dyDescent="0.3">
      <c r="A35" s="233"/>
      <c r="B35" s="20" t="s">
        <v>4</v>
      </c>
      <c r="C35" s="229" t="s">
        <v>66</v>
      </c>
      <c r="D35" s="228">
        <v>1209543.4418759993</v>
      </c>
      <c r="E35" s="224">
        <v>2094780.1234330963</v>
      </c>
      <c r="F35" s="224">
        <v>4333747.482402999</v>
      </c>
      <c r="G35" s="224">
        <v>4463729.7356885988</v>
      </c>
      <c r="H35" s="224">
        <v>6355637.1263903994</v>
      </c>
      <c r="I35" s="224">
        <v>8796092.0943234004</v>
      </c>
      <c r="J35" s="220">
        <v>8412739.363777902</v>
      </c>
      <c r="K35" s="205">
        <v>8693581.013307292</v>
      </c>
      <c r="L35" s="205">
        <v>8884989.3928249981</v>
      </c>
      <c r="M35" s="213">
        <v>8734576.4235045537</v>
      </c>
      <c r="N35" s="212">
        <v>9492317.5880289134</v>
      </c>
      <c r="O35" s="205">
        <v>11745118.576414565</v>
      </c>
      <c r="P35" s="205">
        <v>12739425.211969934</v>
      </c>
      <c r="Q35" s="213">
        <v>12445714.715382308</v>
      </c>
      <c r="R35" s="212">
        <v>12702048.958473064</v>
      </c>
      <c r="S35" s="205">
        <v>13239731.862659115</v>
      </c>
      <c r="T35" s="205">
        <v>14323272.856395481</v>
      </c>
      <c r="U35" s="213">
        <v>14210441.851038143</v>
      </c>
      <c r="V35" s="212">
        <v>15070771.197972462</v>
      </c>
      <c r="W35" s="205">
        <v>16841413.347372591</v>
      </c>
      <c r="X35" s="205">
        <v>18731840.760727454</v>
      </c>
      <c r="Y35" s="213">
        <v>21603447.317774944</v>
      </c>
      <c r="Z35" s="212">
        <v>23870283.398792382</v>
      </c>
      <c r="AA35" s="205">
        <v>25386307.202658359</v>
      </c>
      <c r="AB35" s="205">
        <v>25090409.544412717</v>
      </c>
      <c r="AC35" s="213">
        <v>25838300.283219069</v>
      </c>
      <c r="AD35" s="212">
        <v>26571600.977267098</v>
      </c>
      <c r="AE35" s="205">
        <v>28377846.228501089</v>
      </c>
      <c r="AF35" s="205">
        <v>27226077.84147957</v>
      </c>
      <c r="AG35" s="213">
        <v>26016049.635570455</v>
      </c>
      <c r="AH35" s="212">
        <v>26989289.981214575</v>
      </c>
      <c r="AI35" s="205">
        <v>30708154.004682343</v>
      </c>
      <c r="AJ35" s="205">
        <v>31494781.414637744</v>
      </c>
      <c r="AK35" s="213">
        <v>33856721.693618201</v>
      </c>
      <c r="AL35" s="212">
        <v>34003351.742431864</v>
      </c>
      <c r="AM35" s="205">
        <v>33295160.702375956</v>
      </c>
      <c r="AN35" s="205">
        <v>33061667.67873767</v>
      </c>
      <c r="AO35" s="213">
        <v>32509154.270888124</v>
      </c>
      <c r="AP35" s="212">
        <v>33609688.932810061</v>
      </c>
      <c r="AQ35" s="205">
        <v>33473300.961522602</v>
      </c>
      <c r="AR35" s="205">
        <v>35039620.795791604</v>
      </c>
      <c r="AS35" s="213">
        <v>35779280.650126055</v>
      </c>
      <c r="AT35" s="212">
        <v>36367100.19415655</v>
      </c>
      <c r="AU35" s="205">
        <v>37184512.012486428</v>
      </c>
      <c r="AV35" s="205">
        <v>38469918.295022964</v>
      </c>
      <c r="AW35" s="213">
        <v>42084180.552432574</v>
      </c>
      <c r="AX35" s="212">
        <v>40398576.418937787</v>
      </c>
      <c r="AY35" s="205">
        <v>39635366.696226314</v>
      </c>
      <c r="AZ35" s="205">
        <v>40294598.108763345</v>
      </c>
      <c r="BA35" s="213">
        <v>38071344.964645267</v>
      </c>
      <c r="BB35" s="212">
        <v>39541035.427840374</v>
      </c>
      <c r="BC35" s="205">
        <v>40572876.216307327</v>
      </c>
      <c r="BD35" s="205">
        <v>39981130.703282803</v>
      </c>
      <c r="BE35" s="213">
        <v>41164268.77294232</v>
      </c>
      <c r="BF35" s="212">
        <v>42092134.125604391</v>
      </c>
      <c r="BG35" s="205">
        <v>45567536.989848681</v>
      </c>
      <c r="BH35" s="205">
        <v>44807350.800575227</v>
      </c>
      <c r="BI35" s="213">
        <v>40676615.662228785</v>
      </c>
      <c r="BJ35" s="212">
        <v>46756140.6416099</v>
      </c>
      <c r="BK35" s="205">
        <v>46674091.958213665</v>
      </c>
      <c r="BL35" s="205">
        <v>46510632.214609899</v>
      </c>
      <c r="BM35" s="213">
        <v>41022288.278046131</v>
      </c>
      <c r="BN35" s="212">
        <v>37263662.914953768</v>
      </c>
      <c r="BO35" s="205">
        <v>41027743.002141975</v>
      </c>
      <c r="BP35" s="205">
        <v>40822910.85715612</v>
      </c>
      <c r="BQ35" s="213">
        <v>40199117.097602583</v>
      </c>
      <c r="BR35" s="212">
        <v>39019884.935605541</v>
      </c>
      <c r="BS35" s="205">
        <v>40015503.499937095</v>
      </c>
      <c r="BT35" s="205">
        <v>40649639.576875746</v>
      </c>
      <c r="BU35" s="213">
        <v>37314819.239365667</v>
      </c>
      <c r="BV35" s="212">
        <v>37587203.942356616</v>
      </c>
      <c r="BW35" s="205">
        <v>47399087.840711549</v>
      </c>
      <c r="BX35" s="205">
        <v>49961226.089556195</v>
      </c>
      <c r="BY35" s="213">
        <v>49568495.289034873</v>
      </c>
      <c r="BZ35" s="212">
        <v>47391736.415862031</v>
      </c>
      <c r="CA35" s="212">
        <v>45898133.628032111</v>
      </c>
      <c r="CB35" s="212">
        <v>44214728.88559781</v>
      </c>
      <c r="CC35" s="212">
        <v>41443406.926027812</v>
      </c>
      <c r="CD35" s="212">
        <v>44286263.333233885</v>
      </c>
      <c r="CE35" s="212">
        <v>43852444.420167431</v>
      </c>
      <c r="CF35" s="212">
        <v>44574185.713814721</v>
      </c>
      <c r="CG35" s="212">
        <v>40017145.252823807</v>
      </c>
      <c r="CH35" s="212">
        <v>48795534.115025729</v>
      </c>
      <c r="CI35" s="212">
        <v>52399273.452330552</v>
      </c>
      <c r="CJ35" s="212">
        <v>51985573.82264211</v>
      </c>
      <c r="CK35" s="212">
        <v>48309399.648856424</v>
      </c>
      <c r="CL35" s="212">
        <v>52673092.521979645</v>
      </c>
      <c r="CM35" s="212">
        <v>49996744.290468954</v>
      </c>
      <c r="CN35" s="212">
        <v>49630960.86129494</v>
      </c>
      <c r="CO35" s="212">
        <v>47809222.009411216</v>
      </c>
      <c r="CP35" s="212">
        <v>45098861.637081556</v>
      </c>
      <c r="CQ35" s="212">
        <v>72040113.352808505</v>
      </c>
      <c r="CR35" s="212">
        <v>74456445.403172106</v>
      </c>
    </row>
    <row r="36" spans="1:96" s="189" customFormat="1" ht="13" x14ac:dyDescent="0.3">
      <c r="A36" s="233"/>
      <c r="B36" s="20" t="s">
        <v>4</v>
      </c>
      <c r="C36" s="229" t="s">
        <v>26</v>
      </c>
      <c r="D36" s="228">
        <v>675280</v>
      </c>
      <c r="E36" s="224">
        <v>675280</v>
      </c>
      <c r="F36" s="224">
        <v>675280</v>
      </c>
      <c r="G36" s="224">
        <v>0</v>
      </c>
      <c r="H36" s="224">
        <v>0</v>
      </c>
      <c r="I36" s="224">
        <v>0</v>
      </c>
      <c r="J36" s="220">
        <v>0</v>
      </c>
      <c r="K36" s="205">
        <v>0</v>
      </c>
      <c r="L36" s="205">
        <v>0</v>
      </c>
      <c r="M36" s="213">
        <v>0</v>
      </c>
      <c r="N36" s="212">
        <v>0</v>
      </c>
      <c r="O36" s="205">
        <v>0</v>
      </c>
      <c r="P36" s="205">
        <v>0</v>
      </c>
      <c r="Q36" s="213">
        <v>0</v>
      </c>
      <c r="R36" s="212">
        <v>0</v>
      </c>
      <c r="S36" s="205">
        <v>0</v>
      </c>
      <c r="T36" s="205">
        <v>0</v>
      </c>
      <c r="U36" s="213">
        <v>0</v>
      </c>
      <c r="V36" s="212">
        <v>0</v>
      </c>
      <c r="W36" s="205">
        <v>0</v>
      </c>
      <c r="X36" s="205">
        <v>0</v>
      </c>
      <c r="Y36" s="213">
        <v>0</v>
      </c>
      <c r="Z36" s="212">
        <v>0</v>
      </c>
      <c r="AA36" s="205">
        <v>0</v>
      </c>
      <c r="AB36" s="205">
        <v>0</v>
      </c>
      <c r="AC36" s="213">
        <v>0</v>
      </c>
      <c r="AD36" s="212">
        <v>0</v>
      </c>
      <c r="AE36" s="205">
        <v>0</v>
      </c>
      <c r="AF36" s="205">
        <v>0</v>
      </c>
      <c r="AG36" s="213">
        <v>0</v>
      </c>
      <c r="AH36" s="212">
        <v>0</v>
      </c>
      <c r="AI36" s="205">
        <v>0</v>
      </c>
      <c r="AJ36" s="205">
        <v>0</v>
      </c>
      <c r="AK36" s="213">
        <v>0</v>
      </c>
      <c r="AL36" s="212">
        <v>0</v>
      </c>
      <c r="AM36" s="205">
        <v>0</v>
      </c>
      <c r="AN36" s="205">
        <v>0</v>
      </c>
      <c r="AO36" s="213">
        <v>0</v>
      </c>
      <c r="AP36" s="212">
        <v>0</v>
      </c>
      <c r="AQ36" s="205">
        <v>0</v>
      </c>
      <c r="AR36" s="205">
        <v>0</v>
      </c>
      <c r="AS36" s="213">
        <v>0</v>
      </c>
      <c r="AT36" s="212">
        <v>0</v>
      </c>
      <c r="AU36" s="205">
        <v>0</v>
      </c>
      <c r="AV36" s="205">
        <v>0</v>
      </c>
      <c r="AW36" s="213">
        <v>0</v>
      </c>
      <c r="AX36" s="212">
        <v>0</v>
      </c>
      <c r="AY36" s="205">
        <v>0</v>
      </c>
      <c r="AZ36" s="205">
        <v>0</v>
      </c>
      <c r="BA36" s="213">
        <v>0</v>
      </c>
      <c r="BB36" s="212">
        <v>0</v>
      </c>
      <c r="BC36" s="205">
        <v>0</v>
      </c>
      <c r="BD36" s="205">
        <v>0</v>
      </c>
      <c r="BE36" s="213">
        <v>0</v>
      </c>
      <c r="BF36" s="212">
        <v>0</v>
      </c>
      <c r="BG36" s="205">
        <v>0</v>
      </c>
      <c r="BH36" s="205">
        <v>0</v>
      </c>
      <c r="BI36" s="213">
        <v>0</v>
      </c>
      <c r="BJ36" s="212">
        <v>0</v>
      </c>
      <c r="BK36" s="205">
        <v>0</v>
      </c>
      <c r="BL36" s="205">
        <v>0</v>
      </c>
      <c r="BM36" s="213">
        <v>0</v>
      </c>
      <c r="BN36" s="212">
        <v>0</v>
      </c>
      <c r="BO36" s="205">
        <v>0</v>
      </c>
      <c r="BP36" s="205">
        <v>0</v>
      </c>
      <c r="BQ36" s="213">
        <v>0</v>
      </c>
      <c r="BR36" s="212">
        <v>0</v>
      </c>
      <c r="BS36" s="205">
        <v>0</v>
      </c>
      <c r="BT36" s="205">
        <v>0</v>
      </c>
      <c r="BU36" s="213">
        <v>0</v>
      </c>
      <c r="BV36" s="212">
        <v>0</v>
      </c>
      <c r="BW36" s="205">
        <v>0</v>
      </c>
      <c r="BX36" s="205">
        <v>0</v>
      </c>
      <c r="BY36" s="213">
        <v>0</v>
      </c>
      <c r="BZ36" s="212">
        <v>0</v>
      </c>
      <c r="CA36" s="212">
        <v>0</v>
      </c>
      <c r="CB36" s="212">
        <v>0</v>
      </c>
      <c r="CC36" s="212">
        <v>0</v>
      </c>
      <c r="CD36" s="212">
        <v>0</v>
      </c>
      <c r="CE36" s="212">
        <v>0</v>
      </c>
      <c r="CF36" s="212">
        <v>0</v>
      </c>
      <c r="CG36" s="212">
        <v>0</v>
      </c>
      <c r="CH36" s="212">
        <v>0</v>
      </c>
      <c r="CI36" s="212">
        <v>0</v>
      </c>
      <c r="CJ36" s="212">
        <v>0</v>
      </c>
      <c r="CK36" s="212">
        <v>0</v>
      </c>
      <c r="CL36" s="212">
        <v>0</v>
      </c>
      <c r="CM36" s="212">
        <v>0</v>
      </c>
      <c r="CN36" s="212">
        <v>0</v>
      </c>
      <c r="CO36" s="212">
        <v>0</v>
      </c>
      <c r="CP36" s="212">
        <v>0</v>
      </c>
      <c r="CQ36" s="212">
        <v>0</v>
      </c>
      <c r="CR36" s="212">
        <v>0</v>
      </c>
    </row>
    <row r="37" spans="1:96" s="189" customFormat="1" ht="13" x14ac:dyDescent="0.3">
      <c r="A37" s="233"/>
      <c r="B37" s="20" t="s">
        <v>4</v>
      </c>
      <c r="C37" s="229" t="s">
        <v>87</v>
      </c>
      <c r="D37" s="228"/>
      <c r="E37" s="224"/>
      <c r="F37" s="224"/>
      <c r="G37" s="224"/>
      <c r="H37" s="224"/>
      <c r="I37" s="224"/>
      <c r="J37" s="220"/>
      <c r="K37" s="205"/>
      <c r="L37" s="205"/>
      <c r="M37" s="213"/>
      <c r="N37" s="212"/>
      <c r="O37" s="205"/>
      <c r="P37" s="205"/>
      <c r="Q37" s="213"/>
      <c r="R37" s="212"/>
      <c r="S37" s="205"/>
      <c r="T37" s="205"/>
      <c r="U37" s="213"/>
      <c r="V37" s="212"/>
      <c r="W37" s="205"/>
      <c r="X37" s="205"/>
      <c r="Y37" s="213"/>
      <c r="Z37" s="212"/>
      <c r="AA37" s="205"/>
      <c r="AB37" s="205"/>
      <c r="AC37" s="213"/>
      <c r="AD37" s="212"/>
      <c r="AE37" s="205"/>
      <c r="AF37" s="205"/>
      <c r="AG37" s="213"/>
      <c r="AH37" s="212"/>
      <c r="AI37" s="205"/>
      <c r="AJ37" s="205"/>
      <c r="AK37" s="213"/>
      <c r="AL37" s="212"/>
      <c r="AM37" s="205"/>
      <c r="AN37" s="205"/>
      <c r="AO37" s="213"/>
      <c r="AP37" s="212"/>
      <c r="AQ37" s="205"/>
      <c r="AR37" s="205"/>
      <c r="AS37" s="213"/>
      <c r="AT37" s="212"/>
      <c r="AU37" s="205"/>
      <c r="AV37" s="205"/>
      <c r="AW37" s="213"/>
      <c r="AX37" s="212"/>
      <c r="AY37" s="205"/>
      <c r="AZ37" s="205"/>
      <c r="BA37" s="213"/>
      <c r="BB37" s="212"/>
      <c r="BC37" s="205"/>
      <c r="BD37" s="205"/>
      <c r="BE37" s="213"/>
      <c r="BF37" s="212">
        <v>510605.24222100014</v>
      </c>
      <c r="BG37" s="205">
        <v>1426486.0331470002</v>
      </c>
      <c r="BH37" s="205">
        <v>1927829.6187929998</v>
      </c>
      <c r="BI37" s="213">
        <v>4275376.7982739992</v>
      </c>
      <c r="BJ37" s="212">
        <v>4141816.6267240006</v>
      </c>
      <c r="BK37" s="205">
        <v>4385168.4111410007</v>
      </c>
      <c r="BL37" s="205">
        <v>9425104.5061679985</v>
      </c>
      <c r="BM37" s="213">
        <v>9865685.8074910026</v>
      </c>
      <c r="BN37" s="212">
        <v>10431465.161302004</v>
      </c>
      <c r="BO37" s="205">
        <v>10867931.668777999</v>
      </c>
      <c r="BP37" s="205">
        <v>11598925.460236004</v>
      </c>
      <c r="BQ37" s="213">
        <v>11450309.452791996</v>
      </c>
      <c r="BR37" s="212">
        <v>11405208.815507997</v>
      </c>
      <c r="BS37" s="205">
        <v>11603337.384592997</v>
      </c>
      <c r="BT37" s="205">
        <v>11579704.107229998</v>
      </c>
      <c r="BU37" s="213">
        <v>11221099.365349</v>
      </c>
      <c r="BV37" s="212">
        <v>11533030.976879999</v>
      </c>
      <c r="BW37" s="205">
        <v>12194218.265449999</v>
      </c>
      <c r="BX37" s="205">
        <v>12594750.162292</v>
      </c>
      <c r="BY37" s="213">
        <v>12406528.694145998</v>
      </c>
      <c r="BZ37" s="212">
        <v>13141041.245590998</v>
      </c>
      <c r="CA37" s="212">
        <v>14632780.334791999</v>
      </c>
      <c r="CB37" s="212">
        <v>15909386.806159001</v>
      </c>
      <c r="CC37" s="212">
        <v>14805373.362999998</v>
      </c>
      <c r="CD37" s="212">
        <v>15277102.194193</v>
      </c>
      <c r="CE37" s="212">
        <v>16399995.349140001</v>
      </c>
      <c r="CF37" s="212">
        <v>16778611.62032</v>
      </c>
      <c r="CG37" s="212">
        <v>14019562.3690916</v>
      </c>
      <c r="CH37" s="212">
        <v>14793995.998737</v>
      </c>
      <c r="CI37" s="212">
        <v>14926906.795922</v>
      </c>
      <c r="CJ37" s="212">
        <v>15974459.322488999</v>
      </c>
      <c r="CK37" s="212">
        <v>14279194.083009001</v>
      </c>
      <c r="CL37" s="212">
        <v>15335041.715142</v>
      </c>
      <c r="CM37" s="212">
        <v>16093977.248560999</v>
      </c>
      <c r="CN37" s="212">
        <v>18302918.026517998</v>
      </c>
      <c r="CO37" s="212">
        <v>17177052.082803998</v>
      </c>
      <c r="CP37" s="212">
        <v>19702683.841147002</v>
      </c>
      <c r="CQ37" s="212">
        <v>21508993.767553002</v>
      </c>
      <c r="CR37" s="212">
        <v>22591376.320333999</v>
      </c>
    </row>
    <row r="38" spans="1:96" s="189" customFormat="1" ht="7.5" hidden="1" customHeight="1" x14ac:dyDescent="0.25">
      <c r="A38" s="233"/>
      <c r="B38" s="45"/>
      <c r="C38" s="229"/>
      <c r="D38" s="229"/>
      <c r="E38" s="225"/>
      <c r="F38" s="225"/>
      <c r="G38" s="225"/>
      <c r="H38" s="225"/>
      <c r="I38" s="225"/>
      <c r="J38" s="221"/>
      <c r="K38" s="206"/>
      <c r="L38" s="206"/>
      <c r="M38" s="215"/>
      <c r="N38" s="214"/>
      <c r="O38" s="206"/>
      <c r="P38" s="206"/>
      <c r="Q38" s="215"/>
      <c r="R38" s="214"/>
      <c r="S38" s="206"/>
      <c r="T38" s="206"/>
      <c r="U38" s="215"/>
      <c r="V38" s="214"/>
      <c r="W38" s="206"/>
      <c r="X38" s="206"/>
      <c r="Y38" s="215"/>
      <c r="Z38" s="214"/>
      <c r="AA38" s="206"/>
      <c r="AB38" s="206"/>
      <c r="AC38" s="215"/>
      <c r="AD38" s="214"/>
      <c r="AE38" s="206"/>
      <c r="AF38" s="206"/>
      <c r="AG38" s="215"/>
      <c r="AH38" s="214"/>
      <c r="AI38" s="206"/>
      <c r="AJ38" s="206"/>
      <c r="AK38" s="215"/>
      <c r="AL38" s="214"/>
      <c r="AM38" s="206"/>
      <c r="AN38" s="206"/>
      <c r="AO38" s="215"/>
      <c r="AP38" s="214"/>
      <c r="AQ38" s="206"/>
      <c r="AR38" s="206"/>
      <c r="AS38" s="215"/>
      <c r="AT38" s="214"/>
      <c r="AU38" s="206"/>
      <c r="AV38" s="206"/>
      <c r="AW38" s="215"/>
      <c r="AX38" s="214"/>
      <c r="AY38" s="206"/>
      <c r="AZ38" s="206"/>
      <c r="BA38" s="215"/>
      <c r="BB38" s="214"/>
      <c r="BC38" s="206"/>
      <c r="BD38" s="206"/>
      <c r="BE38" s="215"/>
      <c r="BF38" s="214"/>
      <c r="BG38" s="206"/>
      <c r="BH38" s="206"/>
      <c r="BI38" s="215"/>
      <c r="BJ38" s="214"/>
      <c r="BK38" s="206"/>
      <c r="BL38" s="206"/>
      <c r="BM38" s="215"/>
      <c r="BN38" s="214"/>
      <c r="BO38" s="206"/>
      <c r="BP38" s="206"/>
      <c r="BQ38" s="215"/>
      <c r="BR38" s="214"/>
      <c r="BS38" s="206"/>
      <c r="BT38" s="206"/>
      <c r="BU38" s="215"/>
      <c r="BV38" s="214"/>
      <c r="BW38" s="206"/>
      <c r="BX38" s="206"/>
      <c r="BY38" s="215"/>
      <c r="BZ38" s="214"/>
      <c r="CA38" s="214"/>
      <c r="CB38" s="214"/>
      <c r="CC38" s="214"/>
      <c r="CD38" s="214"/>
      <c r="CE38" s="214"/>
      <c r="CF38" s="214"/>
      <c r="CG38" s="214"/>
      <c r="CH38" s="214"/>
      <c r="CI38" s="214"/>
      <c r="CJ38" s="214"/>
      <c r="CK38" s="214"/>
      <c r="CL38" s="214"/>
      <c r="CM38" s="214"/>
      <c r="CN38" s="214"/>
      <c r="CO38" s="214"/>
      <c r="CP38" s="214"/>
      <c r="CQ38" s="214"/>
      <c r="CR38" s="214"/>
    </row>
    <row r="39" spans="1:96" s="19" customFormat="1" ht="13" x14ac:dyDescent="0.3">
      <c r="A39" s="261" t="s">
        <v>74</v>
      </c>
      <c r="B39" s="262"/>
      <c r="C39" s="263"/>
      <c r="D39" s="264">
        <v>23039983.34936478</v>
      </c>
      <c r="E39" s="265">
        <v>32625104.656546552</v>
      </c>
      <c r="F39" s="265">
        <v>41193285.916993096</v>
      </c>
      <c r="G39" s="265">
        <v>58744092.586140797</v>
      </c>
      <c r="H39" s="265">
        <v>77560610.574490905</v>
      </c>
      <c r="I39" s="265">
        <v>91608611.937971979</v>
      </c>
      <c r="J39" s="266">
        <v>92770555.626435623</v>
      </c>
      <c r="K39" s="267">
        <v>100292024.78714946</v>
      </c>
      <c r="L39" s="267">
        <v>109715403.94880329</v>
      </c>
      <c r="M39" s="268">
        <v>115300570.56520632</v>
      </c>
      <c r="N39" s="269">
        <v>120999580.85500982</v>
      </c>
      <c r="O39" s="267">
        <v>118128664.84135926</v>
      </c>
      <c r="P39" s="267">
        <v>121231917.8938148</v>
      </c>
      <c r="Q39" s="268">
        <v>122607658.13463743</v>
      </c>
      <c r="R39" s="269">
        <v>125089171.26345417</v>
      </c>
      <c r="S39" s="267">
        <v>125099294.94563146</v>
      </c>
      <c r="T39" s="267">
        <v>125712962.70569174</v>
      </c>
      <c r="U39" s="268">
        <v>126852426.52774554</v>
      </c>
      <c r="V39" s="269">
        <v>134253428.2484808</v>
      </c>
      <c r="W39" s="267">
        <v>130593703.39185104</v>
      </c>
      <c r="X39" s="267">
        <v>128224096.82141128</v>
      </c>
      <c r="Y39" s="268">
        <v>130431787.66387682</v>
      </c>
      <c r="Z39" s="269">
        <v>135486950.58094454</v>
      </c>
      <c r="AA39" s="267">
        <v>141133580.6278587</v>
      </c>
      <c r="AB39" s="267">
        <v>138870441.8032712</v>
      </c>
      <c r="AC39" s="268">
        <v>138148949.37472361</v>
      </c>
      <c r="AD39" s="269">
        <v>141837697.93536025</v>
      </c>
      <c r="AE39" s="267">
        <v>142448498.22954252</v>
      </c>
      <c r="AF39" s="267">
        <v>144904112.67802545</v>
      </c>
      <c r="AG39" s="268">
        <v>139548929.53298071</v>
      </c>
      <c r="AH39" s="269">
        <v>140083892.15608257</v>
      </c>
      <c r="AI39" s="267">
        <v>140008030.64518261</v>
      </c>
      <c r="AJ39" s="267">
        <v>147954544.66124859</v>
      </c>
      <c r="AK39" s="268">
        <v>152235182.68131825</v>
      </c>
      <c r="AL39" s="269">
        <v>168834320.64196452</v>
      </c>
      <c r="AM39" s="267">
        <v>165453364.89864004</v>
      </c>
      <c r="AN39" s="267">
        <v>161188139.21667814</v>
      </c>
      <c r="AO39" s="268">
        <v>175848120.38340199</v>
      </c>
      <c r="AP39" s="269">
        <v>181871543.12722155</v>
      </c>
      <c r="AQ39" s="267">
        <v>188201383.2164349</v>
      </c>
      <c r="AR39" s="267">
        <v>185081826.66473234</v>
      </c>
      <c r="AS39" s="268">
        <v>192959730.19526011</v>
      </c>
      <c r="AT39" s="269">
        <v>195319916.45738879</v>
      </c>
      <c r="AU39" s="267">
        <v>188642580.58652583</v>
      </c>
      <c r="AV39" s="267">
        <v>201709149.36866882</v>
      </c>
      <c r="AW39" s="268">
        <v>209924242.13852108</v>
      </c>
      <c r="AX39" s="269">
        <v>205124617.42356721</v>
      </c>
      <c r="AY39" s="267">
        <v>205056021.46581933</v>
      </c>
      <c r="AZ39" s="267">
        <v>203716803.67682135</v>
      </c>
      <c r="BA39" s="268">
        <v>215141107.05864197</v>
      </c>
      <c r="BB39" s="269">
        <v>218900491.08254796</v>
      </c>
      <c r="BC39" s="267">
        <v>221930566.69829804</v>
      </c>
      <c r="BD39" s="267">
        <v>236236868.47178897</v>
      </c>
      <c r="BE39" s="268">
        <v>244171138.91935906</v>
      </c>
      <c r="BF39" s="269">
        <v>254870548.39712629</v>
      </c>
      <c r="BG39" s="267">
        <v>247671451.31841132</v>
      </c>
      <c r="BH39" s="267">
        <v>258791704.14947113</v>
      </c>
      <c r="BI39" s="268">
        <v>288687214.11373413</v>
      </c>
      <c r="BJ39" s="269">
        <v>297589611.69819421</v>
      </c>
      <c r="BK39" s="267">
        <v>305973247.27972895</v>
      </c>
      <c r="BL39" s="267">
        <v>334145394.26140553</v>
      </c>
      <c r="BM39" s="268">
        <v>334547477.78001714</v>
      </c>
      <c r="BN39" s="269">
        <v>353886814.56178856</v>
      </c>
      <c r="BO39" s="267">
        <v>350187935.61874568</v>
      </c>
      <c r="BP39" s="267">
        <v>358394024.14604819</v>
      </c>
      <c r="BQ39" s="268">
        <v>370324740.49083763</v>
      </c>
      <c r="BR39" s="269">
        <v>382072088.23102397</v>
      </c>
      <c r="BS39" s="267">
        <v>388484145.52533275</v>
      </c>
      <c r="BT39" s="267">
        <v>399744797.90434116</v>
      </c>
      <c r="BU39" s="268">
        <v>407566505.23665267</v>
      </c>
      <c r="BV39" s="269">
        <v>405886290.45512521</v>
      </c>
      <c r="BW39" s="267">
        <v>420779176.33117342</v>
      </c>
      <c r="BX39" s="267">
        <v>436496930.30176282</v>
      </c>
      <c r="BY39" s="268">
        <v>452994224.82777643</v>
      </c>
      <c r="BZ39" s="269">
        <v>473210473.61840773</v>
      </c>
      <c r="CA39" s="269">
        <v>506595882.38358855</v>
      </c>
      <c r="CB39" s="269">
        <v>516906860.74351305</v>
      </c>
      <c r="CC39" s="269">
        <v>505105880.5774284</v>
      </c>
      <c r="CD39" s="269">
        <v>565747423.18012512</v>
      </c>
      <c r="CE39" s="269">
        <v>591418879.52007639</v>
      </c>
      <c r="CF39" s="269">
        <v>628522508.507725</v>
      </c>
      <c r="CG39" s="269">
        <v>620688327.50452709</v>
      </c>
      <c r="CH39" s="269">
        <v>647527710.7171123</v>
      </c>
      <c r="CI39" s="269">
        <v>676295428.62332976</v>
      </c>
      <c r="CJ39" s="269" t="e">
        <v>#REF!</v>
      </c>
      <c r="CK39" s="269">
        <v>726717483.76126611</v>
      </c>
      <c r="CL39" s="269">
        <v>737748999.91378736</v>
      </c>
      <c r="CM39" s="269">
        <v>777143849.35937667</v>
      </c>
      <c r="CN39" s="269">
        <v>832463489.62820816</v>
      </c>
      <c r="CO39" s="269">
        <v>879780201.10753298</v>
      </c>
      <c r="CP39" s="269">
        <v>891728344.00856543</v>
      </c>
      <c r="CQ39" s="269">
        <v>845132195.11005664</v>
      </c>
      <c r="CR39" s="269">
        <v>840048726.21775377</v>
      </c>
    </row>
    <row r="40" spans="1:96" s="189" customFormat="1" ht="12.75" customHeight="1" x14ac:dyDescent="0.3">
      <c r="A40" s="290" t="s">
        <v>83</v>
      </c>
      <c r="B40" s="253"/>
      <c r="C40" s="270"/>
      <c r="D40" s="255">
        <v>20934083.34936478</v>
      </c>
      <c r="E40" s="256">
        <v>29780304.656546552</v>
      </c>
      <c r="F40" s="256">
        <v>37983895.916993096</v>
      </c>
      <c r="G40" s="256">
        <v>54139906.824440792</v>
      </c>
      <c r="H40" s="256">
        <v>73495019.35030207</v>
      </c>
      <c r="I40" s="256">
        <v>88410511.937971979</v>
      </c>
      <c r="J40" s="257">
        <v>88845902.482773393</v>
      </c>
      <c r="K40" s="258">
        <v>96520908.96686098</v>
      </c>
      <c r="L40" s="258">
        <v>106427559.40393199</v>
      </c>
      <c r="M40" s="259">
        <v>111197570.56520632</v>
      </c>
      <c r="N40" s="260">
        <v>116268021.25965539</v>
      </c>
      <c r="O40" s="258">
        <v>113071526.0459366</v>
      </c>
      <c r="P40" s="258">
        <v>116421011.27658023</v>
      </c>
      <c r="Q40" s="259">
        <v>119062658.13463743</v>
      </c>
      <c r="R40" s="260">
        <v>120316007.16905689</v>
      </c>
      <c r="S40" s="258">
        <v>119135068.65318528</v>
      </c>
      <c r="T40" s="258">
        <v>120712719.59002131</v>
      </c>
      <c r="U40" s="259">
        <v>121386326.52774554</v>
      </c>
      <c r="V40" s="260">
        <v>125800613.56555186</v>
      </c>
      <c r="W40" s="258">
        <v>123307697.59086446</v>
      </c>
      <c r="X40" s="258">
        <v>122150366.96496269</v>
      </c>
      <c r="Y40" s="259">
        <v>125713923.66387682</v>
      </c>
      <c r="Z40" s="260">
        <v>127332714.79660046</v>
      </c>
      <c r="AA40" s="258">
        <v>132617131.84556253</v>
      </c>
      <c r="AB40" s="258">
        <v>131799089.43885492</v>
      </c>
      <c r="AC40" s="259">
        <v>132158346.37472361</v>
      </c>
      <c r="AD40" s="260">
        <v>132319839.28373305</v>
      </c>
      <c r="AE40" s="258">
        <v>132094047.86529613</v>
      </c>
      <c r="AF40" s="258">
        <v>136103562.03827211</v>
      </c>
      <c r="AG40" s="259">
        <v>135073884.70626006</v>
      </c>
      <c r="AH40" s="260">
        <v>136008577.21752265</v>
      </c>
      <c r="AI40" s="258">
        <v>135739978.19324362</v>
      </c>
      <c r="AJ40" s="258">
        <v>143587324.07986203</v>
      </c>
      <c r="AK40" s="259">
        <v>146912996.85720205</v>
      </c>
      <c r="AL40" s="260">
        <v>164946316.1203405</v>
      </c>
      <c r="AM40" s="258">
        <v>161675529.61538494</v>
      </c>
      <c r="AN40" s="258">
        <v>157705840.71761826</v>
      </c>
      <c r="AO40" s="259">
        <v>169044060.55286056</v>
      </c>
      <c r="AP40" s="260">
        <v>180152420.35676318</v>
      </c>
      <c r="AQ40" s="258">
        <v>186314320.40246353</v>
      </c>
      <c r="AR40" s="258">
        <v>183467085.91093415</v>
      </c>
      <c r="AS40" s="259">
        <v>186675537.63075691</v>
      </c>
      <c r="AT40" s="260">
        <v>192323610.42295793</v>
      </c>
      <c r="AU40" s="258">
        <v>187006177.77721208</v>
      </c>
      <c r="AV40" s="258">
        <v>200260833.70505497</v>
      </c>
      <c r="AW40" s="259">
        <v>200005287.84107399</v>
      </c>
      <c r="AX40" s="260">
        <v>200935795.09652758</v>
      </c>
      <c r="AY40" s="258">
        <v>201546970.70190504</v>
      </c>
      <c r="AZ40" s="258">
        <v>200293722.78565863</v>
      </c>
      <c r="BA40" s="259">
        <v>203497272.14940858</v>
      </c>
      <c r="BB40" s="260">
        <v>209659035.61870921</v>
      </c>
      <c r="BC40" s="258">
        <v>214351395.65353048</v>
      </c>
      <c r="BD40" s="258">
        <v>229491055.54190564</v>
      </c>
      <c r="BE40" s="259">
        <v>231847237.98335487</v>
      </c>
      <c r="BF40" s="260">
        <v>246694126.19626194</v>
      </c>
      <c r="BG40" s="258">
        <v>241615380.82662955</v>
      </c>
      <c r="BH40" s="258">
        <v>252691730.2594361</v>
      </c>
      <c r="BI40" s="259">
        <v>278436151.33105159</v>
      </c>
      <c r="BJ40" s="260">
        <v>290136752.57393414</v>
      </c>
      <c r="BK40" s="258">
        <v>298584623.02344912</v>
      </c>
      <c r="BL40" s="258">
        <v>327455477.81888902</v>
      </c>
      <c r="BM40" s="259">
        <v>326619380.81887907</v>
      </c>
      <c r="BN40" s="260">
        <v>346907166.55922616</v>
      </c>
      <c r="BO40" s="258">
        <v>343364477.20172793</v>
      </c>
      <c r="BP40" s="258">
        <v>351451363.2874108</v>
      </c>
      <c r="BQ40" s="259">
        <v>364742576.59491694</v>
      </c>
      <c r="BR40" s="260">
        <v>377643748.97714871</v>
      </c>
      <c r="BS40" s="258">
        <v>383607244.71583778</v>
      </c>
      <c r="BT40" s="258">
        <v>393190370.00566018</v>
      </c>
      <c r="BU40" s="259">
        <v>403762392.27213418</v>
      </c>
      <c r="BV40" s="260">
        <v>405135225.1132462</v>
      </c>
      <c r="BW40" s="258">
        <v>420083125.58910429</v>
      </c>
      <c r="BX40" s="258">
        <v>435569897.1003204</v>
      </c>
      <c r="BY40" s="259">
        <v>452157560.72914386</v>
      </c>
      <c r="BZ40" s="260">
        <v>470313700.81982338</v>
      </c>
      <c r="CA40" s="260">
        <v>503119161.5167526</v>
      </c>
      <c r="CB40" s="260">
        <v>512987257.23379493</v>
      </c>
      <c r="CC40" s="260">
        <v>504815767.54786706</v>
      </c>
      <c r="CD40" s="260">
        <v>561935432.78568459</v>
      </c>
      <c r="CE40" s="260">
        <v>584633350.78223932</v>
      </c>
      <c r="CF40" s="260">
        <v>614609022.5771426</v>
      </c>
      <c r="CG40" s="260">
        <v>620529521.13696027</v>
      </c>
      <c r="CH40" s="260">
        <v>641137746.31123507</v>
      </c>
      <c r="CI40" s="260">
        <v>669268664.62637687</v>
      </c>
      <c r="CJ40" s="260" t="e">
        <v>#REF!</v>
      </c>
      <c r="CK40" s="260">
        <v>726318473.00633216</v>
      </c>
      <c r="CL40" s="260">
        <v>732628034.67345428</v>
      </c>
      <c r="CM40" s="260">
        <v>770724991.54964364</v>
      </c>
      <c r="CN40" s="260">
        <v>828149778.22288752</v>
      </c>
      <c r="CO40" s="260">
        <v>879503709.01956654</v>
      </c>
      <c r="CP40" s="260">
        <v>890825833.2849263</v>
      </c>
      <c r="CQ40" s="260">
        <v>843550629.42328393</v>
      </c>
      <c r="CR40" s="260">
        <v>840946149.31902683</v>
      </c>
    </row>
    <row r="41" spans="1:96" s="189" customFormat="1" ht="13" x14ac:dyDescent="0.3">
      <c r="A41" s="233"/>
      <c r="B41" s="20" t="s">
        <v>4</v>
      </c>
      <c r="C41" s="229" t="s">
        <v>41</v>
      </c>
      <c r="D41" s="228">
        <v>1058109.825</v>
      </c>
      <c r="E41" s="224">
        <v>944054.68399999989</v>
      </c>
      <c r="F41" s="224">
        <v>557010.13199999987</v>
      </c>
      <c r="G41" s="224">
        <v>1423128.3149999999</v>
      </c>
      <c r="H41" s="224">
        <v>1441398.2617140256</v>
      </c>
      <c r="I41" s="224">
        <v>4088408.7392524355</v>
      </c>
      <c r="J41" s="220">
        <v>2430636.2669998566</v>
      </c>
      <c r="K41" s="205">
        <v>823022.40191669099</v>
      </c>
      <c r="L41" s="205">
        <v>1358791.5847302766</v>
      </c>
      <c r="M41" s="213">
        <v>1046254.2079932052</v>
      </c>
      <c r="N41" s="212">
        <v>1367209.527304</v>
      </c>
      <c r="O41" s="205">
        <v>885747.13486247999</v>
      </c>
      <c r="P41" s="205">
        <v>740864.16448316991</v>
      </c>
      <c r="Q41" s="213">
        <v>1737978.2706799803</v>
      </c>
      <c r="R41" s="212">
        <v>361783.07872511994</v>
      </c>
      <c r="S41" s="205">
        <v>607606.05449777981</v>
      </c>
      <c r="T41" s="205">
        <v>1362919.4947214001</v>
      </c>
      <c r="U41" s="213">
        <v>2660986.625</v>
      </c>
      <c r="V41" s="212">
        <v>4428843.5755756814</v>
      </c>
      <c r="W41" s="205">
        <v>792087.02883297007</v>
      </c>
      <c r="X41" s="205">
        <v>233780.65194610006</v>
      </c>
      <c r="Y41" s="213">
        <v>3145599.8736652797</v>
      </c>
      <c r="Z41" s="212">
        <v>1635618.3867485002</v>
      </c>
      <c r="AA41" s="205">
        <v>888019.62520767993</v>
      </c>
      <c r="AB41" s="205">
        <v>3805742.0447581788</v>
      </c>
      <c r="AC41" s="213">
        <v>4411072.8182931114</v>
      </c>
      <c r="AD41" s="212">
        <v>3669005.3416611007</v>
      </c>
      <c r="AE41" s="205">
        <v>3024048.53426192</v>
      </c>
      <c r="AF41" s="205">
        <v>1655801.8190385106</v>
      </c>
      <c r="AG41" s="213">
        <v>937772.65298675455</v>
      </c>
      <c r="AH41" s="212">
        <v>862.24606200000028</v>
      </c>
      <c r="AI41" s="205">
        <v>1551745.7269584839</v>
      </c>
      <c r="AJ41" s="205">
        <v>754113.46666963969</v>
      </c>
      <c r="AK41" s="213">
        <v>1304491.8910930813</v>
      </c>
      <c r="AL41" s="212">
        <v>4501718.3223143406</v>
      </c>
      <c r="AM41" s="205">
        <v>2348897.0465490292</v>
      </c>
      <c r="AN41" s="205">
        <v>1022354.360768</v>
      </c>
      <c r="AO41" s="213">
        <v>4937714.1914717741</v>
      </c>
      <c r="AP41" s="212">
        <v>2279774.5955818086</v>
      </c>
      <c r="AQ41" s="205">
        <v>2828913.4707254693</v>
      </c>
      <c r="AR41" s="205">
        <v>1932354.7081297745</v>
      </c>
      <c r="AS41" s="213">
        <v>2593817.1652971213</v>
      </c>
      <c r="AT41" s="212">
        <v>1176676.210835702</v>
      </c>
      <c r="AU41" s="205">
        <v>0</v>
      </c>
      <c r="AV41" s="205">
        <v>2819297.6585994768</v>
      </c>
      <c r="AW41" s="213">
        <v>2962890.9995614942</v>
      </c>
      <c r="AX41" s="212">
        <v>1833448.3560984191</v>
      </c>
      <c r="AY41" s="205">
        <v>2101491.365446026</v>
      </c>
      <c r="AZ41" s="205">
        <v>1755013.5736517783</v>
      </c>
      <c r="BA41" s="213">
        <v>1069650.344169765</v>
      </c>
      <c r="BB41" s="212">
        <v>1879596.7695549999</v>
      </c>
      <c r="BC41" s="205">
        <v>293958.35013599996</v>
      </c>
      <c r="BD41" s="205">
        <v>3306687.6110501499</v>
      </c>
      <c r="BE41" s="213">
        <v>2174145.8040880896</v>
      </c>
      <c r="BF41" s="212">
        <v>4183537.0100851604</v>
      </c>
      <c r="BG41" s="205">
        <v>2143951.27256299</v>
      </c>
      <c r="BH41" s="205">
        <v>157053.09434592002</v>
      </c>
      <c r="BI41" s="213">
        <v>2446157.0421288004</v>
      </c>
      <c r="BJ41" s="212">
        <v>7131756.6858675014</v>
      </c>
      <c r="BK41" s="205">
        <v>4069863.2080891402</v>
      </c>
      <c r="BL41" s="205">
        <v>6383038.2308251401</v>
      </c>
      <c r="BM41" s="213">
        <v>5573226.0239542695</v>
      </c>
      <c r="BN41" s="212">
        <v>9223034.2239757497</v>
      </c>
      <c r="BO41" s="205">
        <v>7020358.1040240014</v>
      </c>
      <c r="BP41" s="205">
        <v>3791546.7740323502</v>
      </c>
      <c r="BQ41" s="213">
        <v>8459071.4305486791</v>
      </c>
      <c r="BR41" s="212">
        <v>6806790.0695795603</v>
      </c>
      <c r="BS41" s="205">
        <v>3646090.2215971658</v>
      </c>
      <c r="BT41" s="205">
        <v>8597268.5921397638</v>
      </c>
      <c r="BU41" s="213">
        <v>7627956.6077267993</v>
      </c>
      <c r="BV41" s="212">
        <v>7471372.4202800775</v>
      </c>
      <c r="BW41" s="205">
        <v>6418805.8830605512</v>
      </c>
      <c r="BX41" s="205">
        <v>5097450.2830798822</v>
      </c>
      <c r="BY41" s="213">
        <v>10277609.616540946</v>
      </c>
      <c r="BZ41" s="212">
        <v>6727721.3768900726</v>
      </c>
      <c r="CA41" s="212">
        <v>5710922.0777052306</v>
      </c>
      <c r="CB41" s="212">
        <v>6505817.0798089653</v>
      </c>
      <c r="CC41" s="212">
        <v>6666286.4329223307</v>
      </c>
      <c r="CD41" s="212">
        <v>11969506.311186953</v>
      </c>
      <c r="CE41" s="212">
        <v>5963710.423557776</v>
      </c>
      <c r="CF41" s="212">
        <v>1922077.6846612769</v>
      </c>
      <c r="CG41" s="212">
        <v>11004814.550872933</v>
      </c>
      <c r="CH41" s="212">
        <v>3382127.5296403561</v>
      </c>
      <c r="CI41" s="212">
        <v>6779707.1684177238</v>
      </c>
      <c r="CJ41" s="212">
        <v>15447949.737634474</v>
      </c>
      <c r="CK41" s="212">
        <v>6305518.9787034234</v>
      </c>
      <c r="CL41" s="212">
        <v>3264475.6722716363</v>
      </c>
      <c r="CM41" s="212">
        <v>3754807.8030166281</v>
      </c>
      <c r="CN41" s="212">
        <v>5269413.9610077702</v>
      </c>
      <c r="CO41" s="212">
        <v>11410762.157451821</v>
      </c>
      <c r="CP41" s="212">
        <v>12385791.525816655</v>
      </c>
      <c r="CQ41" s="212">
        <v>7174591.5499735679</v>
      </c>
      <c r="CR41" s="212">
        <v>7799230.2175022084</v>
      </c>
    </row>
    <row r="42" spans="1:96" s="189" customFormat="1" ht="13" x14ac:dyDescent="0.3">
      <c r="A42" s="233"/>
      <c r="B42" s="20" t="s">
        <v>4</v>
      </c>
      <c r="C42" s="229" t="s">
        <v>38</v>
      </c>
      <c r="D42" s="228">
        <v>33879.621000000006</v>
      </c>
      <c r="E42" s="224">
        <v>108399.88382238003</v>
      </c>
      <c r="F42" s="224">
        <v>299012.60148171004</v>
      </c>
      <c r="G42" s="224">
        <v>882917.35289097007</v>
      </c>
      <c r="H42" s="224">
        <v>2778000.4623739803</v>
      </c>
      <c r="I42" s="224">
        <v>3305458.7189559811</v>
      </c>
      <c r="J42" s="220">
        <v>2923698.8469440313</v>
      </c>
      <c r="K42" s="205">
        <v>3016281.6125709615</v>
      </c>
      <c r="L42" s="205">
        <v>3554987.7033622414</v>
      </c>
      <c r="M42" s="213">
        <v>3193624.1409271215</v>
      </c>
      <c r="N42" s="212">
        <v>3253399.714356001</v>
      </c>
      <c r="O42" s="205">
        <v>3069318.3653369616</v>
      </c>
      <c r="P42" s="205">
        <v>3097346.2201497899</v>
      </c>
      <c r="Q42" s="213">
        <v>2963780.3923719539</v>
      </c>
      <c r="R42" s="212">
        <v>2745559.1341079706</v>
      </c>
      <c r="S42" s="205">
        <v>2866922.8317912668</v>
      </c>
      <c r="T42" s="205">
        <v>2784215.6273846766</v>
      </c>
      <c r="U42" s="213">
        <v>2716920.8264530301</v>
      </c>
      <c r="V42" s="212">
        <v>2834488.394754841</v>
      </c>
      <c r="W42" s="205">
        <v>2791483.9898005738</v>
      </c>
      <c r="X42" s="205">
        <v>2871405.9356657779</v>
      </c>
      <c r="Y42" s="213">
        <v>3173497.9102364145</v>
      </c>
      <c r="Z42" s="212">
        <v>3326033.2355949902</v>
      </c>
      <c r="AA42" s="205">
        <v>4201473.6240606541</v>
      </c>
      <c r="AB42" s="205">
        <v>4262211.8762137583</v>
      </c>
      <c r="AC42" s="213">
        <v>4257667.5681992006</v>
      </c>
      <c r="AD42" s="212">
        <v>4299734.8945127167</v>
      </c>
      <c r="AE42" s="205">
        <v>4006688.0716523109</v>
      </c>
      <c r="AF42" s="205">
        <v>4451312.8343047854</v>
      </c>
      <c r="AG42" s="213">
        <v>4558379.4861347945</v>
      </c>
      <c r="AH42" s="212">
        <v>1025.8109780626944</v>
      </c>
      <c r="AI42" s="205">
        <v>2121810.0089861089</v>
      </c>
      <c r="AJ42" s="205">
        <v>2672537.3452385524</v>
      </c>
      <c r="AK42" s="213">
        <v>3020726.1335523631</v>
      </c>
      <c r="AL42" s="212">
        <v>2382118.8336657793</v>
      </c>
      <c r="AM42" s="205">
        <v>1964515.7280472873</v>
      </c>
      <c r="AN42" s="205">
        <v>1774053.949292379</v>
      </c>
      <c r="AO42" s="213">
        <v>1939902.0134320904</v>
      </c>
      <c r="AP42" s="212">
        <v>1438093.6346565043</v>
      </c>
      <c r="AQ42" s="205">
        <v>1479135.008000372</v>
      </c>
      <c r="AR42" s="205">
        <v>1388035.0202164755</v>
      </c>
      <c r="AS42" s="213">
        <v>1881626.248209588</v>
      </c>
      <c r="AT42" s="212">
        <v>1850445.0496004422</v>
      </c>
      <c r="AU42" s="205">
        <v>1792032.5682004227</v>
      </c>
      <c r="AV42" s="205">
        <v>2011496.2905966612</v>
      </c>
      <c r="AW42" s="213">
        <v>2093522.2485297681</v>
      </c>
      <c r="AX42" s="212">
        <v>1864062.2729087935</v>
      </c>
      <c r="AY42" s="205">
        <v>1816644.5731476061</v>
      </c>
      <c r="AZ42" s="205">
        <v>1836142.8488731203</v>
      </c>
      <c r="BA42" s="213">
        <v>1732978.5419647803</v>
      </c>
      <c r="BB42" s="212">
        <v>1714163.2526732404</v>
      </c>
      <c r="BC42" s="205">
        <v>1798352.4480131103</v>
      </c>
      <c r="BD42" s="205">
        <v>1791312.8541265628</v>
      </c>
      <c r="BE42" s="213">
        <v>1653450.7479470847</v>
      </c>
      <c r="BF42" s="212">
        <v>1671537.2029477523</v>
      </c>
      <c r="BG42" s="205">
        <v>1593127.2405724318</v>
      </c>
      <c r="BH42" s="205">
        <v>1569043.1593672801</v>
      </c>
      <c r="BI42" s="213">
        <v>1352807.7422945639</v>
      </c>
      <c r="BJ42" s="212">
        <v>1336306.7542481418</v>
      </c>
      <c r="BK42" s="205">
        <v>1200545.0854872412</v>
      </c>
      <c r="BL42" s="205">
        <v>1407074.1503022707</v>
      </c>
      <c r="BM42" s="213">
        <v>1414082.613761232</v>
      </c>
      <c r="BN42" s="212">
        <v>1230802.4670007215</v>
      </c>
      <c r="BO42" s="205">
        <v>1166752.4356623599</v>
      </c>
      <c r="BP42" s="205">
        <v>981142.94355021149</v>
      </c>
      <c r="BQ42" s="213">
        <v>1022150.5492250751</v>
      </c>
      <c r="BR42" s="212">
        <v>795960.59428247984</v>
      </c>
      <c r="BS42" s="205">
        <v>839629.76529202005</v>
      </c>
      <c r="BT42" s="205">
        <v>810492.08297739772</v>
      </c>
      <c r="BU42" s="213">
        <v>676442.96</v>
      </c>
      <c r="BV42" s="212">
        <v>586669.06115999992</v>
      </c>
      <c r="BW42" s="205">
        <v>612699.46869000001</v>
      </c>
      <c r="BX42" s="205">
        <v>478909.78894</v>
      </c>
      <c r="BY42" s="213">
        <v>379782.03375</v>
      </c>
      <c r="BZ42" s="212">
        <v>162990.02426000001</v>
      </c>
      <c r="CA42" s="212">
        <v>58560.464679999997</v>
      </c>
      <c r="CB42" s="212">
        <v>63825.616360000007</v>
      </c>
      <c r="CC42" s="212">
        <v>4086.5935800000002</v>
      </c>
      <c r="CD42" s="212">
        <v>239.82378999999997</v>
      </c>
      <c r="CE42" s="212">
        <v>224.04580851629999</v>
      </c>
      <c r="CF42" s="212">
        <v>231.20006823419999</v>
      </c>
      <c r="CG42" s="212">
        <v>204.590489725</v>
      </c>
      <c r="CH42" s="212">
        <v>220.47768999999997</v>
      </c>
      <c r="CI42" s="212">
        <v>0</v>
      </c>
      <c r="CJ42" s="212">
        <v>0</v>
      </c>
      <c r="CK42" s="212">
        <v>0</v>
      </c>
      <c r="CL42" s="212">
        <v>0</v>
      </c>
      <c r="CM42" s="212">
        <v>0</v>
      </c>
      <c r="CN42" s="212">
        <v>0</v>
      </c>
      <c r="CO42" s="212">
        <v>0</v>
      </c>
      <c r="CP42" s="212">
        <v>0</v>
      </c>
      <c r="CQ42" s="212">
        <v>0</v>
      </c>
      <c r="CR42" s="212">
        <v>0</v>
      </c>
    </row>
    <row r="43" spans="1:96" s="189" customFormat="1" ht="13" x14ac:dyDescent="0.3">
      <c r="A43" s="233"/>
      <c r="B43" s="20" t="s">
        <v>4</v>
      </c>
      <c r="C43" s="229" t="s">
        <v>52</v>
      </c>
      <c r="D43" s="228">
        <v>0</v>
      </c>
      <c r="E43" s="224">
        <v>0</v>
      </c>
      <c r="F43" s="224">
        <v>0</v>
      </c>
      <c r="G43" s="224">
        <v>0</v>
      </c>
      <c r="H43" s="224">
        <v>0</v>
      </c>
      <c r="I43" s="224">
        <v>0</v>
      </c>
      <c r="J43" s="220">
        <v>0</v>
      </c>
      <c r="K43" s="205">
        <v>0</v>
      </c>
      <c r="L43" s="205">
        <v>0</v>
      </c>
      <c r="M43" s="213">
        <v>0</v>
      </c>
      <c r="N43" s="212">
        <v>0</v>
      </c>
      <c r="O43" s="205">
        <v>0</v>
      </c>
      <c r="P43" s="205">
        <v>0</v>
      </c>
      <c r="Q43" s="213">
        <v>0</v>
      </c>
      <c r="R43" s="212">
        <v>0</v>
      </c>
      <c r="S43" s="205">
        <v>0</v>
      </c>
      <c r="T43" s="205">
        <v>0</v>
      </c>
      <c r="U43" s="213">
        <v>0</v>
      </c>
      <c r="V43" s="212">
        <v>0</v>
      </c>
      <c r="W43" s="205">
        <v>0</v>
      </c>
      <c r="X43" s="205">
        <v>0</v>
      </c>
      <c r="Y43" s="213">
        <v>0</v>
      </c>
      <c r="Z43" s="212">
        <v>0</v>
      </c>
      <c r="AA43" s="205">
        <v>0</v>
      </c>
      <c r="AB43" s="205">
        <v>0</v>
      </c>
      <c r="AC43" s="213">
        <v>0</v>
      </c>
      <c r="AD43" s="212">
        <v>0</v>
      </c>
      <c r="AE43" s="205">
        <v>0</v>
      </c>
      <c r="AF43" s="205">
        <v>0</v>
      </c>
      <c r="AG43" s="213">
        <v>0</v>
      </c>
      <c r="AH43" s="212">
        <v>0</v>
      </c>
      <c r="AI43" s="205">
        <v>0</v>
      </c>
      <c r="AJ43" s="205">
        <v>0</v>
      </c>
      <c r="AK43" s="213">
        <v>0</v>
      </c>
      <c r="AL43" s="212">
        <v>0</v>
      </c>
      <c r="AM43" s="205">
        <v>0</v>
      </c>
      <c r="AN43" s="205">
        <v>0</v>
      </c>
      <c r="AO43" s="213">
        <v>0</v>
      </c>
      <c r="AP43" s="212">
        <v>0</v>
      </c>
      <c r="AQ43" s="205">
        <v>0</v>
      </c>
      <c r="AR43" s="205">
        <v>0</v>
      </c>
      <c r="AS43" s="213">
        <v>0</v>
      </c>
      <c r="AT43" s="212">
        <v>0</v>
      </c>
      <c r="AU43" s="205">
        <v>0</v>
      </c>
      <c r="AV43" s="205">
        <v>0</v>
      </c>
      <c r="AW43" s="213">
        <v>0</v>
      </c>
      <c r="AX43" s="212">
        <v>0</v>
      </c>
      <c r="AY43" s="205">
        <v>0</v>
      </c>
      <c r="AZ43" s="205">
        <v>1025823.7187750831</v>
      </c>
      <c r="BA43" s="213">
        <v>1450557.7888667346</v>
      </c>
      <c r="BB43" s="212">
        <v>2013169.5183224059</v>
      </c>
      <c r="BC43" s="205">
        <v>2409825.0876881704</v>
      </c>
      <c r="BD43" s="205">
        <v>2707907.6557233012</v>
      </c>
      <c r="BE43" s="213">
        <v>3173026.622015141</v>
      </c>
      <c r="BF43" s="212">
        <v>3744623.371825241</v>
      </c>
      <c r="BG43" s="205">
        <v>3971491.7652412592</v>
      </c>
      <c r="BH43" s="205">
        <v>4712850.2562440457</v>
      </c>
      <c r="BI43" s="213">
        <v>5992933.9541889243</v>
      </c>
      <c r="BJ43" s="212">
        <v>6462599.7730838833</v>
      </c>
      <c r="BK43" s="205">
        <v>7331178.389548311</v>
      </c>
      <c r="BL43" s="205">
        <v>9292142.7248762194</v>
      </c>
      <c r="BM43" s="213">
        <v>9732077.3332137186</v>
      </c>
      <c r="BN43" s="212">
        <v>9899970.4329193495</v>
      </c>
      <c r="BO43" s="205">
        <v>9847335.9832559992</v>
      </c>
      <c r="BP43" s="205">
        <v>10038249.98132105</v>
      </c>
      <c r="BQ43" s="213">
        <v>10405862.138</v>
      </c>
      <c r="BR43" s="212">
        <v>10357259.513039999</v>
      </c>
      <c r="BS43" s="205">
        <v>11072531.443160001</v>
      </c>
      <c r="BT43" s="205">
        <v>10838416.338066131</v>
      </c>
      <c r="BU43" s="213">
        <v>11023382.392000001</v>
      </c>
      <c r="BV43" s="212">
        <v>10225543.127999999</v>
      </c>
      <c r="BW43" s="205">
        <v>10906551.797</v>
      </c>
      <c r="BX43" s="205">
        <v>11061380.176234744</v>
      </c>
      <c r="BY43" s="213">
        <v>10203199.18973276</v>
      </c>
      <c r="BZ43" s="212">
        <v>10301800.969600085</v>
      </c>
      <c r="CA43" s="212">
        <v>10928369.897916496</v>
      </c>
      <c r="CB43" s="212">
        <v>11936559.82974286</v>
      </c>
      <c r="CC43" s="212">
        <v>11718233.56168922</v>
      </c>
      <c r="CD43" s="212">
        <v>14870774.330890432</v>
      </c>
      <c r="CE43" s="212">
        <v>14516224.660209436</v>
      </c>
      <c r="CF43" s="212">
        <v>15214872.786243577</v>
      </c>
      <c r="CG43" s="212">
        <v>13748896.471448302</v>
      </c>
      <c r="CH43" s="212">
        <v>14969938.06603599</v>
      </c>
      <c r="CI43" s="212">
        <v>13752133.765375303</v>
      </c>
      <c r="CJ43" s="212">
        <v>14074873.304275014</v>
      </c>
      <c r="CK43" s="212">
        <v>14690496.005868519</v>
      </c>
      <c r="CL43" s="212">
        <v>13739994.65142874</v>
      </c>
      <c r="CM43" s="212">
        <v>15051207.805028725</v>
      </c>
      <c r="CN43" s="212">
        <v>16441371.142873337</v>
      </c>
      <c r="CO43" s="212">
        <v>17515787.693664126</v>
      </c>
      <c r="CP43" s="212">
        <v>17023202.026067205</v>
      </c>
      <c r="CQ43" s="212">
        <v>17243212.878625706</v>
      </c>
      <c r="CR43" s="212">
        <v>16665328.849355292</v>
      </c>
    </row>
    <row r="44" spans="1:96" s="189" customFormat="1" ht="13" x14ac:dyDescent="0.3">
      <c r="A44" s="233"/>
      <c r="B44" s="20" t="s">
        <v>4</v>
      </c>
      <c r="C44" s="229" t="s">
        <v>85</v>
      </c>
      <c r="D44" s="228">
        <v>83814.362100000013</v>
      </c>
      <c r="E44" s="224">
        <v>150921.9786</v>
      </c>
      <c r="F44" s="224">
        <v>253013.98770000003</v>
      </c>
      <c r="G44" s="224">
        <v>360644.51190000004</v>
      </c>
      <c r="H44" s="224">
        <v>193938.65999999997</v>
      </c>
      <c r="I44" s="224">
        <v>388584.12799999997</v>
      </c>
      <c r="J44" s="220">
        <v>867407.8280000001</v>
      </c>
      <c r="K44" s="205">
        <v>1115211.4180000001</v>
      </c>
      <c r="L44" s="205">
        <v>793842.0560000001</v>
      </c>
      <c r="M44" s="213">
        <v>714478.62599999993</v>
      </c>
      <c r="N44" s="212">
        <v>1162592.25</v>
      </c>
      <c r="O44" s="205">
        <v>1483600.7120000001</v>
      </c>
      <c r="P44" s="205">
        <v>1919488.6273139461</v>
      </c>
      <c r="Q44" s="213">
        <v>1693318.9950000001</v>
      </c>
      <c r="R44" s="212">
        <v>2462500.739529802</v>
      </c>
      <c r="S44" s="205">
        <v>3092721.6086967662</v>
      </c>
      <c r="T44" s="205">
        <v>3554245.4726893199</v>
      </c>
      <c r="U44" s="213">
        <v>1885966.8024999998</v>
      </c>
      <c r="V44" s="212">
        <v>2507426.1335111507</v>
      </c>
      <c r="W44" s="205">
        <v>2562791.6535990182</v>
      </c>
      <c r="X44" s="205">
        <v>2795489.5093121938</v>
      </c>
      <c r="Y44" s="213">
        <v>2681537.2267999998</v>
      </c>
      <c r="Z44" s="212">
        <v>3838080.3326617116</v>
      </c>
      <c r="AA44" s="205">
        <v>5611525.5552062336</v>
      </c>
      <c r="AB44" s="205">
        <v>5412029.2238593856</v>
      </c>
      <c r="AC44" s="213">
        <v>4236999.6266000001</v>
      </c>
      <c r="AD44" s="212">
        <v>5246119.1007885803</v>
      </c>
      <c r="AE44" s="205">
        <v>6639253.0389629388</v>
      </c>
      <c r="AF44" s="205">
        <v>7142603.9360858425</v>
      </c>
      <c r="AG44" s="213">
        <v>7416412.1504000006</v>
      </c>
      <c r="AH44" s="212">
        <v>11.424327246665598</v>
      </c>
      <c r="AI44" s="205">
        <v>177945.85135527779</v>
      </c>
      <c r="AJ44" s="205">
        <v>188958.70294868058</v>
      </c>
      <c r="AK44" s="213">
        <v>418419.78470268578</v>
      </c>
      <c r="AL44" s="212">
        <v>719576.85574213264</v>
      </c>
      <c r="AM44" s="205">
        <v>570908.23589420749</v>
      </c>
      <c r="AN44" s="205">
        <v>1324448.2383055435</v>
      </c>
      <c r="AO44" s="213">
        <v>1339160.222528684</v>
      </c>
      <c r="AP44" s="212">
        <v>1084089.4712787163</v>
      </c>
      <c r="AQ44" s="205">
        <v>1005307.3089082044</v>
      </c>
      <c r="AR44" s="205">
        <v>944158.79915614624</v>
      </c>
      <c r="AS44" s="213">
        <v>196111.59847261288</v>
      </c>
      <c r="AT44" s="212">
        <v>670925.00604760041</v>
      </c>
      <c r="AU44" s="205">
        <v>550738.6161536742</v>
      </c>
      <c r="AV44" s="205">
        <v>313878.1277695896</v>
      </c>
      <c r="AW44" s="213">
        <v>390143.09838222445</v>
      </c>
      <c r="AX44" s="212">
        <v>672565.93287284358</v>
      </c>
      <c r="AY44" s="205">
        <v>265441.59048759547</v>
      </c>
      <c r="AZ44" s="205">
        <v>397980.12209234328</v>
      </c>
      <c r="BA44" s="213">
        <v>780544.3872039261</v>
      </c>
      <c r="BB44" s="212">
        <v>1061692.1643231476</v>
      </c>
      <c r="BC44" s="205">
        <v>1313059.1800094394</v>
      </c>
      <c r="BD44" s="205">
        <v>1300577.2503146243</v>
      </c>
      <c r="BE44" s="213">
        <v>1320467.7090054371</v>
      </c>
      <c r="BF44" s="212">
        <v>1517993.8737438202</v>
      </c>
      <c r="BG44" s="205">
        <v>2051993.3714620501</v>
      </c>
      <c r="BH44" s="205">
        <v>1764169.0560000003</v>
      </c>
      <c r="BI44" s="213">
        <v>2978875.870600001</v>
      </c>
      <c r="BJ44" s="212">
        <v>2913976.239000001</v>
      </c>
      <c r="BK44" s="205">
        <v>1664604.0311999994</v>
      </c>
      <c r="BL44" s="205">
        <v>1891185.9020855145</v>
      </c>
      <c r="BM44" s="213">
        <v>1717714.9590937742</v>
      </c>
      <c r="BN44" s="212">
        <v>1553144.5044011613</v>
      </c>
      <c r="BO44" s="205">
        <v>1961559.9789983048</v>
      </c>
      <c r="BP44" s="205">
        <v>1795176.2127718027</v>
      </c>
      <c r="BQ44" s="213">
        <v>2117592.997743234</v>
      </c>
      <c r="BR44" s="212">
        <v>1887619.9294850458</v>
      </c>
      <c r="BS44" s="205">
        <v>1799322.6552114808</v>
      </c>
      <c r="BT44" s="205">
        <v>782420.47957173781</v>
      </c>
      <c r="BU44" s="213">
        <v>1320355.455400506</v>
      </c>
      <c r="BV44" s="212">
        <v>1140409.0216873887</v>
      </c>
      <c r="BW44" s="205">
        <v>1798820.1133859244</v>
      </c>
      <c r="BX44" s="205">
        <v>1680105.0302064081</v>
      </c>
      <c r="BY44" s="213">
        <v>2570312.2562285047</v>
      </c>
      <c r="BZ44" s="212">
        <v>1940473.5661593815</v>
      </c>
      <c r="CA44" s="212">
        <v>2051568.3490747754</v>
      </c>
      <c r="CB44" s="212">
        <v>1473363.5513553289</v>
      </c>
      <c r="CC44" s="212">
        <v>1312572.7347518865</v>
      </c>
      <c r="CD44" s="212">
        <v>1240494.6431423456</v>
      </c>
      <c r="CE44" s="212">
        <v>3316557.5824068594</v>
      </c>
      <c r="CF44" s="212">
        <v>5373149.3216185691</v>
      </c>
      <c r="CG44" s="212">
        <v>3852587.3568386785</v>
      </c>
      <c r="CH44" s="212">
        <v>3189296.1606201986</v>
      </c>
      <c r="CI44" s="212">
        <v>2868759.0881108674</v>
      </c>
      <c r="CJ44" s="212">
        <v>2874994.0714086071</v>
      </c>
      <c r="CK44" s="212">
        <v>1777414.696457878</v>
      </c>
      <c r="CL44" s="212">
        <v>3036604.1638394394</v>
      </c>
      <c r="CM44" s="212">
        <v>2544513.1178540164</v>
      </c>
      <c r="CN44" s="212">
        <v>1636986.9386086785</v>
      </c>
      <c r="CO44" s="212">
        <v>2221149.1891909484</v>
      </c>
      <c r="CP44" s="212">
        <v>1244581.0221033164</v>
      </c>
      <c r="CQ44" s="212">
        <v>802627.61635304987</v>
      </c>
      <c r="CR44" s="212">
        <v>930913.36872071447</v>
      </c>
    </row>
    <row r="45" spans="1:96" s="189" customFormat="1" ht="2.25" customHeight="1" x14ac:dyDescent="0.25">
      <c r="A45" s="233"/>
      <c r="B45" s="45"/>
      <c r="C45" s="229"/>
      <c r="D45" s="229"/>
      <c r="E45" s="225"/>
      <c r="F45" s="225"/>
      <c r="G45" s="225"/>
      <c r="H45" s="225"/>
      <c r="I45" s="225"/>
      <c r="J45" s="221"/>
      <c r="K45" s="206"/>
      <c r="L45" s="206"/>
      <c r="M45" s="215"/>
      <c r="N45" s="214"/>
      <c r="O45" s="206"/>
      <c r="P45" s="206"/>
      <c r="Q45" s="215"/>
      <c r="R45" s="214"/>
      <c r="S45" s="206"/>
      <c r="T45" s="206"/>
      <c r="U45" s="215"/>
      <c r="V45" s="214"/>
      <c r="W45" s="206"/>
      <c r="X45" s="206"/>
      <c r="Y45" s="215"/>
      <c r="Z45" s="214"/>
      <c r="AA45" s="206"/>
      <c r="AB45" s="206"/>
      <c r="AC45" s="215"/>
      <c r="AD45" s="214"/>
      <c r="AE45" s="206"/>
      <c r="AF45" s="206"/>
      <c r="AG45" s="215"/>
      <c r="AH45" s="214"/>
      <c r="AI45" s="206"/>
      <c r="AJ45" s="206"/>
      <c r="AK45" s="215"/>
      <c r="AL45" s="214"/>
      <c r="AM45" s="206"/>
      <c r="AN45" s="206"/>
      <c r="AO45" s="215"/>
      <c r="AP45" s="214"/>
      <c r="AQ45" s="206"/>
      <c r="AR45" s="206"/>
      <c r="AS45" s="215"/>
      <c r="AT45" s="214"/>
      <c r="AU45" s="206"/>
      <c r="AV45" s="206"/>
      <c r="AW45" s="215"/>
      <c r="AX45" s="214"/>
      <c r="AY45" s="206"/>
      <c r="AZ45" s="206"/>
      <c r="BA45" s="215"/>
      <c r="BB45" s="214"/>
      <c r="BC45" s="206"/>
      <c r="BD45" s="206"/>
      <c r="BE45" s="215"/>
      <c r="BF45" s="214"/>
      <c r="BG45" s="206"/>
      <c r="BH45" s="206"/>
      <c r="BI45" s="215"/>
      <c r="BJ45" s="214"/>
      <c r="BK45" s="206"/>
      <c r="BL45" s="206"/>
      <c r="BM45" s="215"/>
      <c r="BN45" s="214"/>
      <c r="BO45" s="206"/>
      <c r="BP45" s="206"/>
      <c r="BQ45" s="215"/>
      <c r="BR45" s="214"/>
      <c r="BS45" s="206"/>
      <c r="BT45" s="206"/>
      <c r="BU45" s="215"/>
      <c r="BV45" s="214"/>
      <c r="BW45" s="206"/>
      <c r="BX45" s="206"/>
      <c r="BY45" s="215"/>
      <c r="BZ45" s="214"/>
      <c r="CA45" s="214"/>
      <c r="CB45" s="214"/>
      <c r="CC45" s="214"/>
      <c r="CD45" s="214"/>
      <c r="CE45" s="214"/>
      <c r="CF45" s="214"/>
      <c r="CG45" s="214"/>
      <c r="CH45" s="214"/>
      <c r="CI45" s="214"/>
      <c r="CJ45" s="214"/>
      <c r="CK45" s="214"/>
      <c r="CL45" s="214"/>
      <c r="CM45" s="214"/>
      <c r="CN45" s="214"/>
      <c r="CO45" s="214"/>
      <c r="CP45" s="214"/>
      <c r="CQ45" s="214"/>
      <c r="CR45" s="214"/>
    </row>
    <row r="46" spans="1:96" s="19" customFormat="1" ht="13" x14ac:dyDescent="0.3">
      <c r="A46" s="289" t="s">
        <v>44</v>
      </c>
      <c r="B46" s="245"/>
      <c r="C46" s="246"/>
      <c r="D46" s="247">
        <v>21864179.54126478</v>
      </c>
      <c r="E46" s="248">
        <v>31421728.110124171</v>
      </c>
      <c r="F46" s="248">
        <v>40084249.195811383</v>
      </c>
      <c r="G46" s="248">
        <v>56077402.406349823</v>
      </c>
      <c r="H46" s="248">
        <v>73147273.190402895</v>
      </c>
      <c r="I46" s="248">
        <v>83826160.351763561</v>
      </c>
      <c r="J46" s="249">
        <v>86548812.684491739</v>
      </c>
      <c r="K46" s="250">
        <v>95337509.354661807</v>
      </c>
      <c r="L46" s="250">
        <v>104007782.60471077</v>
      </c>
      <c r="M46" s="251">
        <v>110346213.59028599</v>
      </c>
      <c r="N46" s="252">
        <v>115216379.36334983</v>
      </c>
      <c r="O46" s="250">
        <v>112689998.62915981</v>
      </c>
      <c r="P46" s="250">
        <v>115474218.8818679</v>
      </c>
      <c r="Q46" s="251">
        <v>116212580.47658549</v>
      </c>
      <c r="R46" s="252">
        <v>119519328.31109127</v>
      </c>
      <c r="S46" s="250">
        <v>118532044.45064564</v>
      </c>
      <c r="T46" s="250">
        <v>118011582.11089635</v>
      </c>
      <c r="U46" s="251">
        <v>119588552.27379252</v>
      </c>
      <c r="V46" s="252">
        <v>124482670.14463912</v>
      </c>
      <c r="W46" s="250">
        <v>124447340.71961847</v>
      </c>
      <c r="X46" s="250">
        <v>122323420.72448722</v>
      </c>
      <c r="Y46" s="251">
        <v>121431152.65317512</v>
      </c>
      <c r="Z46" s="252">
        <v>126687218.62593934</v>
      </c>
      <c r="AA46" s="250">
        <v>130432561.82338414</v>
      </c>
      <c r="AB46" s="250">
        <v>125390458.65843987</v>
      </c>
      <c r="AC46" s="251">
        <v>125243209.3616313</v>
      </c>
      <c r="AD46" s="252">
        <v>128622838.59839785</v>
      </c>
      <c r="AE46" s="250">
        <v>128778508.58466536</v>
      </c>
      <c r="AF46" s="250">
        <v>131654394.08859631</v>
      </c>
      <c r="AG46" s="251">
        <v>126636365.24345917</v>
      </c>
      <c r="AH46" s="252">
        <v>140081992.67471525</v>
      </c>
      <c r="AI46" s="250">
        <v>136156529.05788273</v>
      </c>
      <c r="AJ46" s="250">
        <v>144338935.14639172</v>
      </c>
      <c r="AK46" s="251">
        <v>147491544.87197012</v>
      </c>
      <c r="AL46" s="252">
        <v>161230906.63024229</v>
      </c>
      <c r="AM46" s="250">
        <v>160569043.8881495</v>
      </c>
      <c r="AN46" s="250">
        <v>157067282.66831222</v>
      </c>
      <c r="AO46" s="251">
        <v>167631343.95596945</v>
      </c>
      <c r="AP46" s="252">
        <v>177069585.42570454</v>
      </c>
      <c r="AQ46" s="250">
        <v>182888027.42880085</v>
      </c>
      <c r="AR46" s="250">
        <v>180817278.13722995</v>
      </c>
      <c r="AS46" s="251">
        <v>188288175.1832808</v>
      </c>
      <c r="AT46" s="252">
        <v>191621870.19090503</v>
      </c>
      <c r="AU46" s="250">
        <v>186299809.40217173</v>
      </c>
      <c r="AV46" s="250">
        <v>196564477.2917031</v>
      </c>
      <c r="AW46" s="251">
        <v>204477685.79204759</v>
      </c>
      <c r="AX46" s="252">
        <v>200754540.86168715</v>
      </c>
      <c r="AY46" s="250">
        <v>200872443.9367381</v>
      </c>
      <c r="AZ46" s="250">
        <v>198701843.41342902</v>
      </c>
      <c r="BA46" s="251">
        <v>210107375.99643677</v>
      </c>
      <c r="BB46" s="252">
        <v>212231869.37767416</v>
      </c>
      <c r="BC46" s="250">
        <v>216115371.63245133</v>
      </c>
      <c r="BD46" s="250">
        <v>227130383.10057434</v>
      </c>
      <c r="BE46" s="251">
        <v>235850048.03630331</v>
      </c>
      <c r="BF46" s="252">
        <v>243752856.93852431</v>
      </c>
      <c r="BG46" s="250">
        <v>237910887.66857257</v>
      </c>
      <c r="BH46" s="250">
        <v>250588588.58351389</v>
      </c>
      <c r="BI46" s="251">
        <v>275916439.50452185</v>
      </c>
      <c r="BJ46" s="252">
        <v>279744972.24599469</v>
      </c>
      <c r="BK46" s="250">
        <v>291707056.56540424</v>
      </c>
      <c r="BL46" s="250">
        <v>315171953.2533164</v>
      </c>
      <c r="BM46" s="251">
        <v>316110376.84999412</v>
      </c>
      <c r="BN46" s="252">
        <v>331979862.93349159</v>
      </c>
      <c r="BO46" s="250">
        <v>330191929.11680502</v>
      </c>
      <c r="BP46" s="250">
        <v>341787908.23437279</v>
      </c>
      <c r="BQ46" s="251">
        <v>348320063.37532067</v>
      </c>
      <c r="BR46" s="252">
        <v>362224458.12463689</v>
      </c>
      <c r="BS46" s="250">
        <v>371126571.44007206</v>
      </c>
      <c r="BT46" s="250">
        <v>378716200.41158611</v>
      </c>
      <c r="BU46" s="251">
        <v>386918367.82152534</v>
      </c>
      <c r="BV46" s="252">
        <v>386462296.82399774</v>
      </c>
      <c r="BW46" s="250">
        <v>401042299.06903696</v>
      </c>
      <c r="BX46" s="250">
        <v>418179085.02330178</v>
      </c>
      <c r="BY46" s="251">
        <v>429563321.73152423</v>
      </c>
      <c r="BZ46" s="252">
        <v>454077487.68149817</v>
      </c>
      <c r="CA46" s="252">
        <v>487846461.59421206</v>
      </c>
      <c r="CB46" s="252">
        <v>496927294.66624588</v>
      </c>
      <c r="CC46" s="252">
        <v>485404701.25448495</v>
      </c>
      <c r="CD46" s="252">
        <v>537666408.07111537</v>
      </c>
      <c r="CE46" s="252">
        <v>567622162.80809379</v>
      </c>
      <c r="CF46" s="252">
        <v>606012177.51513338</v>
      </c>
      <c r="CG46" s="252">
        <v>592081824.53487742</v>
      </c>
      <c r="CH46" s="252">
        <v>625986128.48312581</v>
      </c>
      <c r="CI46" s="252">
        <v>652894828.60142589</v>
      </c>
      <c r="CJ46" s="252" t="e">
        <v>#REF!</v>
      </c>
      <c r="CK46" s="252">
        <v>703944054.08023632</v>
      </c>
      <c r="CL46" s="252">
        <v>717707925.4262476</v>
      </c>
      <c r="CM46" s="252">
        <v>755793320.63347733</v>
      </c>
      <c r="CN46" s="252">
        <v>809115717.58571839</v>
      </c>
      <c r="CO46" s="252">
        <v>848632502.06722605</v>
      </c>
      <c r="CP46" s="252">
        <v>861074769.4345783</v>
      </c>
      <c r="CQ46" s="252">
        <v>819911763.06510437</v>
      </c>
      <c r="CR46" s="252">
        <v>814653253.78217554</v>
      </c>
    </row>
    <row r="47" spans="1:96" s="189" customFormat="1" ht="2.25" customHeight="1" x14ac:dyDescent="0.25">
      <c r="A47" s="233"/>
      <c r="B47" s="45"/>
      <c r="C47" s="229"/>
      <c r="D47" s="229"/>
      <c r="E47" s="225"/>
      <c r="F47" s="225"/>
      <c r="G47" s="225"/>
      <c r="H47" s="225"/>
      <c r="I47" s="225"/>
      <c r="J47" s="221"/>
      <c r="K47" s="206"/>
      <c r="L47" s="206"/>
      <c r="M47" s="215"/>
      <c r="N47" s="214"/>
      <c r="O47" s="206"/>
      <c r="P47" s="206"/>
      <c r="Q47" s="215"/>
      <c r="R47" s="214"/>
      <c r="S47" s="206"/>
      <c r="T47" s="206"/>
      <c r="U47" s="215"/>
      <c r="V47" s="214"/>
      <c r="W47" s="206"/>
      <c r="X47" s="206"/>
      <c r="Y47" s="215"/>
      <c r="Z47" s="214"/>
      <c r="AA47" s="206"/>
      <c r="AB47" s="206"/>
      <c r="AC47" s="215"/>
      <c r="AD47" s="214"/>
      <c r="AE47" s="206"/>
      <c r="AF47" s="206"/>
      <c r="AG47" s="215"/>
      <c r="AH47" s="214"/>
      <c r="AI47" s="206"/>
      <c r="AJ47" s="206"/>
      <c r="AK47" s="215"/>
      <c r="AL47" s="214"/>
      <c r="AM47" s="206"/>
      <c r="AN47" s="206"/>
      <c r="AO47" s="215"/>
      <c r="AP47" s="214"/>
      <c r="AQ47" s="206"/>
      <c r="AR47" s="206"/>
      <c r="AS47" s="215"/>
      <c r="AT47" s="214"/>
      <c r="AU47" s="206"/>
      <c r="AV47" s="206"/>
      <c r="AW47" s="215"/>
      <c r="AX47" s="214"/>
      <c r="AY47" s="206"/>
      <c r="AZ47" s="206"/>
      <c r="BA47" s="215"/>
      <c r="BB47" s="214"/>
      <c r="BC47" s="206"/>
      <c r="BD47" s="206"/>
      <c r="BE47" s="215"/>
      <c r="BF47" s="214"/>
      <c r="BG47" s="206"/>
      <c r="BH47" s="206"/>
      <c r="BI47" s="215"/>
      <c r="BJ47" s="214"/>
      <c r="BK47" s="206"/>
      <c r="BL47" s="206"/>
      <c r="BM47" s="215"/>
      <c r="BN47" s="214"/>
      <c r="BO47" s="206"/>
      <c r="BP47" s="206"/>
      <c r="BQ47" s="215"/>
      <c r="BR47" s="214"/>
      <c r="BS47" s="206"/>
      <c r="BT47" s="206"/>
      <c r="BU47" s="215"/>
      <c r="BV47" s="214"/>
      <c r="BW47" s="206"/>
      <c r="BX47" s="206"/>
      <c r="BY47" s="215"/>
      <c r="BZ47" s="214"/>
      <c r="CA47" s="214"/>
      <c r="CB47" s="214"/>
      <c r="CC47" s="214"/>
      <c r="CD47" s="214"/>
      <c r="CE47" s="214"/>
      <c r="CF47" s="214"/>
      <c r="CG47" s="214"/>
      <c r="CH47" s="214"/>
      <c r="CI47" s="214"/>
      <c r="CJ47" s="214"/>
      <c r="CK47" s="214"/>
      <c r="CL47" s="214"/>
      <c r="CM47" s="214"/>
      <c r="CN47" s="214"/>
      <c r="CO47" s="214"/>
      <c r="CP47" s="214"/>
      <c r="CQ47" s="214"/>
      <c r="CR47" s="214"/>
    </row>
    <row r="48" spans="1:96" s="189" customFormat="1" ht="25" x14ac:dyDescent="0.25">
      <c r="A48" s="233"/>
      <c r="B48" s="45" t="s">
        <v>4</v>
      </c>
      <c r="C48" s="234" t="s">
        <v>58</v>
      </c>
      <c r="D48" s="231">
        <v>4915707.2158800075</v>
      </c>
      <c r="E48" s="227">
        <v>7018476.3070500121</v>
      </c>
      <c r="F48" s="227">
        <v>7542659.6568540102</v>
      </c>
      <c r="G48" s="227">
        <v>5379784.5288166599</v>
      </c>
      <c r="H48" s="227">
        <v>7284748.3827612493</v>
      </c>
      <c r="I48" s="227">
        <v>9864903.4948194902</v>
      </c>
      <c r="J48" s="223">
        <v>13111926.915646201</v>
      </c>
      <c r="K48" s="208">
        <v>13018899.704490799</v>
      </c>
      <c r="L48" s="208">
        <v>12413869.708762601</v>
      </c>
      <c r="M48" s="219">
        <v>12934339.6216507</v>
      </c>
      <c r="N48" s="218">
        <v>15066387.424206799</v>
      </c>
      <c r="O48" s="208">
        <v>16166536.0406479</v>
      </c>
      <c r="P48" s="208">
        <v>17825114.511226803</v>
      </c>
      <c r="Q48" s="219">
        <v>16104731.0120812</v>
      </c>
      <c r="R48" s="218">
        <v>19454186.822390001</v>
      </c>
      <c r="S48" s="208">
        <v>18719892.989429999</v>
      </c>
      <c r="T48" s="208">
        <v>22752668.767639998</v>
      </c>
      <c r="U48" s="219">
        <v>20811047.690409999</v>
      </c>
      <c r="V48" s="218">
        <v>23376363.802419998</v>
      </c>
      <c r="W48" s="208">
        <v>27622751.0341</v>
      </c>
      <c r="X48" s="208">
        <v>27813025.97095</v>
      </c>
      <c r="Y48" s="219">
        <v>25203978.863140002</v>
      </c>
      <c r="Z48" s="218">
        <v>29898261.039069999</v>
      </c>
      <c r="AA48" s="208">
        <v>28758735.5863754</v>
      </c>
      <c r="AB48" s="208">
        <v>28742114.9221051</v>
      </c>
      <c r="AC48" s="219">
        <v>24902201.136179999</v>
      </c>
      <c r="AD48" s="218">
        <v>29755856.48728</v>
      </c>
      <c r="AE48" s="208">
        <v>34509039.152339995</v>
      </c>
      <c r="AF48" s="208">
        <v>33596051.678640001</v>
      </c>
      <c r="AG48" s="219">
        <v>29122984.511150002</v>
      </c>
      <c r="AH48" s="218">
        <v>36546788.08484</v>
      </c>
      <c r="AI48" s="208">
        <v>37573277.705360003</v>
      </c>
      <c r="AJ48" s="208">
        <v>35294165.647840001</v>
      </c>
      <c r="AK48" s="219">
        <v>29215725.01317</v>
      </c>
      <c r="AL48" s="218">
        <v>36102934.663644105</v>
      </c>
      <c r="AM48" s="208">
        <v>42054769.422983095</v>
      </c>
      <c r="AN48" s="208">
        <v>39047217.074419998</v>
      </c>
      <c r="AO48" s="219">
        <v>32904296.864623599</v>
      </c>
      <c r="AP48" s="218">
        <v>36632735.198215798</v>
      </c>
      <c r="AQ48" s="208">
        <v>42529329.828097105</v>
      </c>
      <c r="AR48" s="208">
        <v>45022302.765832201</v>
      </c>
      <c r="AS48" s="219">
        <v>35695450.943486698</v>
      </c>
      <c r="AT48" s="218">
        <v>44169970.848170914</v>
      </c>
      <c r="AU48" s="208">
        <v>50396119.093778864</v>
      </c>
      <c r="AV48" s="208">
        <v>53473341.411868319</v>
      </c>
      <c r="AW48" s="219">
        <v>39935306.171118975</v>
      </c>
      <c r="AX48" s="218">
        <v>45713119.384373903</v>
      </c>
      <c r="AY48" s="208">
        <v>63353516.985731304</v>
      </c>
      <c r="AZ48" s="208">
        <v>62635295.274671897</v>
      </c>
      <c r="BA48" s="219">
        <v>48385009.533498295</v>
      </c>
      <c r="BB48" s="218">
        <v>56247501.58114659</v>
      </c>
      <c r="BC48" s="208">
        <v>66616076.387159206</v>
      </c>
      <c r="BD48" s="208">
        <v>71811658.04484731</v>
      </c>
      <c r="BE48" s="219">
        <v>63882982.501000896</v>
      </c>
      <c r="BF48" s="218">
        <v>72530907.156891793</v>
      </c>
      <c r="BG48" s="208">
        <v>74704523.764612913</v>
      </c>
      <c r="BH48" s="208">
        <v>75767090.198075801</v>
      </c>
      <c r="BI48" s="219">
        <v>73010703.977838099</v>
      </c>
      <c r="BJ48" s="218">
        <v>77148778.512450412</v>
      </c>
      <c r="BK48" s="208">
        <v>83004379.930894703</v>
      </c>
      <c r="BL48" s="208">
        <v>79191129.179935396</v>
      </c>
      <c r="BM48" s="219">
        <v>56400366.012968503</v>
      </c>
      <c r="BN48" s="218">
        <v>73880032.57107079</v>
      </c>
      <c r="BO48" s="208">
        <v>76625344.73386991</v>
      </c>
      <c r="BP48" s="208">
        <v>76570996.879545301</v>
      </c>
      <c r="BQ48" s="219">
        <v>63666628.760117203</v>
      </c>
      <c r="BR48" s="218">
        <v>70689731.87495257</v>
      </c>
      <c r="BS48" s="208">
        <v>76177655.412452325</v>
      </c>
      <c r="BT48" s="208">
        <v>80795325.841209963</v>
      </c>
      <c r="BU48" s="219">
        <v>62296313.371774644</v>
      </c>
      <c r="BV48" s="218">
        <v>76198440.062977731</v>
      </c>
      <c r="BW48" s="208">
        <v>81563683.548004597</v>
      </c>
      <c r="BX48" s="208">
        <v>83487706.989910007</v>
      </c>
      <c r="BY48" s="219">
        <v>65654194.784179993</v>
      </c>
      <c r="BZ48" s="218">
        <v>93495604.502859995</v>
      </c>
      <c r="CA48" s="218">
        <v>102453264.77518</v>
      </c>
      <c r="CB48" s="218">
        <v>92251893.067179993</v>
      </c>
      <c r="CC48" s="218">
        <v>66220624.836240858</v>
      </c>
      <c r="CD48" s="218">
        <v>82480812.165839449</v>
      </c>
      <c r="CE48" s="218">
        <v>96072162.933401912</v>
      </c>
      <c r="CF48" s="218">
        <v>93417099.366731122</v>
      </c>
      <c r="CG48" s="218">
        <v>73407066.477392405</v>
      </c>
      <c r="CH48" s="218">
        <v>80050789.053025961</v>
      </c>
      <c r="CI48" s="218">
        <v>87130539.79746516</v>
      </c>
      <c r="CJ48" s="218">
        <v>101581768.99804088</v>
      </c>
      <c r="CK48" s="218">
        <v>75761937.596780807</v>
      </c>
      <c r="CL48" s="218">
        <v>87863995.415198952</v>
      </c>
      <c r="CM48" s="218">
        <v>112311488.72286737</v>
      </c>
      <c r="CN48" s="218">
        <v>118474284.77819692</v>
      </c>
      <c r="CO48" s="218">
        <v>92843632.65036656</v>
      </c>
      <c r="CP48" s="218">
        <v>105791535.08540067</v>
      </c>
      <c r="CQ48" s="218">
        <v>134637268.08802319</v>
      </c>
      <c r="CR48" s="218">
        <v>143868537.70219505</v>
      </c>
    </row>
    <row r="49" spans="1:96" s="189" customFormat="1" ht="3" customHeight="1" x14ac:dyDescent="0.25">
      <c r="A49" s="233"/>
      <c r="B49" s="45"/>
      <c r="C49" s="229"/>
      <c r="D49" s="229"/>
      <c r="E49" s="225"/>
      <c r="F49" s="225"/>
      <c r="G49" s="225"/>
      <c r="H49" s="225"/>
      <c r="I49" s="225"/>
      <c r="J49" s="221"/>
      <c r="K49" s="206"/>
      <c r="L49" s="206"/>
      <c r="M49" s="215"/>
      <c r="N49" s="214"/>
      <c r="O49" s="206"/>
      <c r="P49" s="206"/>
      <c r="Q49" s="215"/>
      <c r="R49" s="214"/>
      <c r="S49" s="206"/>
      <c r="T49" s="206"/>
      <c r="U49" s="215"/>
      <c r="V49" s="214"/>
      <c r="W49" s="206"/>
      <c r="X49" s="206"/>
      <c r="Y49" s="215"/>
      <c r="Z49" s="214"/>
      <c r="AA49" s="206"/>
      <c r="AB49" s="206"/>
      <c r="AC49" s="215"/>
      <c r="AD49" s="214"/>
      <c r="AE49" s="206"/>
      <c r="AF49" s="206"/>
      <c r="AG49" s="215"/>
      <c r="AH49" s="214"/>
      <c r="AI49" s="206"/>
      <c r="AJ49" s="206"/>
      <c r="AK49" s="215"/>
      <c r="AL49" s="214"/>
      <c r="AM49" s="206"/>
      <c r="AN49" s="206"/>
      <c r="AO49" s="215"/>
      <c r="AP49" s="214"/>
      <c r="AQ49" s="206"/>
      <c r="AR49" s="206"/>
      <c r="AS49" s="215"/>
      <c r="AT49" s="214"/>
      <c r="AU49" s="206"/>
      <c r="AV49" s="206"/>
      <c r="AW49" s="215"/>
      <c r="AX49" s="214"/>
      <c r="AY49" s="206"/>
      <c r="AZ49" s="206"/>
      <c r="BA49" s="215"/>
      <c r="BB49" s="214"/>
      <c r="BC49" s="206"/>
      <c r="BD49" s="206"/>
      <c r="BE49" s="215"/>
      <c r="BF49" s="214"/>
      <c r="BG49" s="206"/>
      <c r="BH49" s="206"/>
      <c r="BI49" s="215"/>
      <c r="BJ49" s="214"/>
      <c r="BK49" s="206"/>
      <c r="BL49" s="206"/>
      <c r="BM49" s="215"/>
      <c r="BN49" s="214"/>
      <c r="BO49" s="206"/>
      <c r="BP49" s="206"/>
      <c r="BQ49" s="215"/>
      <c r="BR49" s="214"/>
      <c r="BS49" s="206"/>
      <c r="BT49" s="206"/>
      <c r="BU49" s="215"/>
      <c r="BV49" s="214"/>
      <c r="BW49" s="206"/>
      <c r="BX49" s="206"/>
      <c r="BY49" s="215"/>
      <c r="BZ49" s="214"/>
      <c r="CA49" s="214"/>
      <c r="CB49" s="214"/>
      <c r="CC49" s="214"/>
      <c r="CD49" s="214"/>
      <c r="CE49" s="214"/>
      <c r="CF49" s="214"/>
      <c r="CG49" s="214"/>
      <c r="CH49" s="214"/>
      <c r="CI49" s="214"/>
      <c r="CJ49" s="214"/>
      <c r="CK49" s="214"/>
      <c r="CL49" s="214"/>
      <c r="CM49" s="214"/>
      <c r="CN49" s="214"/>
      <c r="CO49" s="214"/>
      <c r="CP49" s="214"/>
      <c r="CQ49" s="214"/>
      <c r="CR49" s="214"/>
    </row>
    <row r="50" spans="1:96" s="20" customFormat="1" ht="13" x14ac:dyDescent="0.3">
      <c r="A50" s="291" t="s">
        <v>45</v>
      </c>
      <c r="B50" s="281"/>
      <c r="C50" s="282"/>
      <c r="D50" s="283">
        <v>16948472.325384773</v>
      </c>
      <c r="E50" s="284">
        <v>24403251.803074159</v>
      </c>
      <c r="F50" s="284">
        <v>32541589.538957372</v>
      </c>
      <c r="G50" s="284">
        <v>50697617.87753316</v>
      </c>
      <c r="H50" s="284">
        <v>65862524.807641648</v>
      </c>
      <c r="I50" s="284">
        <v>73961256.856944069</v>
      </c>
      <c r="J50" s="285">
        <v>73436885.768845543</v>
      </c>
      <c r="K50" s="286">
        <v>82318609.650171012</v>
      </c>
      <c r="L50" s="286">
        <v>91593912.895948172</v>
      </c>
      <c r="M50" s="287">
        <v>97411873.968635291</v>
      </c>
      <c r="N50" s="288">
        <v>100149991.93914303</v>
      </c>
      <c r="O50" s="286">
        <v>96523462.588511914</v>
      </c>
      <c r="P50" s="286">
        <v>97649104.370641097</v>
      </c>
      <c r="Q50" s="287">
        <v>100107849.46450429</v>
      </c>
      <c r="R50" s="288">
        <v>100065141.48870127</v>
      </c>
      <c r="S50" s="286">
        <v>99812151.461215645</v>
      </c>
      <c r="T50" s="286">
        <v>95258913.343256354</v>
      </c>
      <c r="U50" s="287">
        <v>98777504.583382517</v>
      </c>
      <c r="V50" s="288">
        <v>101106306.34221911</v>
      </c>
      <c r="W50" s="286">
        <v>96824589.685518473</v>
      </c>
      <c r="X50" s="286">
        <v>94510394.753537208</v>
      </c>
      <c r="Y50" s="287">
        <v>96227173.790035114</v>
      </c>
      <c r="Z50" s="288">
        <v>96788957.586869344</v>
      </c>
      <c r="AA50" s="286">
        <v>101673826.23700874</v>
      </c>
      <c r="AB50" s="286">
        <v>96648343.736334771</v>
      </c>
      <c r="AC50" s="287">
        <v>100341008.22545131</v>
      </c>
      <c r="AD50" s="288">
        <v>98866982.111117855</v>
      </c>
      <c r="AE50" s="286">
        <v>94269469.432325363</v>
      </c>
      <c r="AF50" s="286">
        <v>98058342.409956306</v>
      </c>
      <c r="AG50" s="287">
        <v>97513380.732309163</v>
      </c>
      <c r="AH50" s="288">
        <v>103535204.58987525</v>
      </c>
      <c r="AI50" s="286">
        <v>98583251.352522731</v>
      </c>
      <c r="AJ50" s="286">
        <v>109044769.49855173</v>
      </c>
      <c r="AK50" s="287">
        <v>118275819.85880011</v>
      </c>
      <c r="AL50" s="288">
        <v>125127971.96659818</v>
      </c>
      <c r="AM50" s="286">
        <v>118514274.4651664</v>
      </c>
      <c r="AN50" s="286">
        <v>118020065.59389222</v>
      </c>
      <c r="AO50" s="287">
        <v>134727047.09134585</v>
      </c>
      <c r="AP50" s="288">
        <v>140436850.22748876</v>
      </c>
      <c r="AQ50" s="286">
        <v>140358697.60070375</v>
      </c>
      <c r="AR50" s="286">
        <v>135794975.37139773</v>
      </c>
      <c r="AS50" s="287">
        <v>152592724.23979411</v>
      </c>
      <c r="AT50" s="288">
        <v>147451899.34273413</v>
      </c>
      <c r="AU50" s="286">
        <v>135903690.30839288</v>
      </c>
      <c r="AV50" s="286">
        <v>143091135.87983477</v>
      </c>
      <c r="AW50" s="287">
        <v>164542379.62092862</v>
      </c>
      <c r="AX50" s="288">
        <v>155041421.47731325</v>
      </c>
      <c r="AY50" s="286">
        <v>137518926.9510068</v>
      </c>
      <c r="AZ50" s="286">
        <v>136066548.13875711</v>
      </c>
      <c r="BA50" s="287">
        <v>161722366.46293849</v>
      </c>
      <c r="BB50" s="288">
        <v>155984367.79652756</v>
      </c>
      <c r="BC50" s="286">
        <v>149499295.24529213</v>
      </c>
      <c r="BD50" s="286">
        <v>155318725.05572703</v>
      </c>
      <c r="BE50" s="287">
        <v>171967065.5353024</v>
      </c>
      <c r="BF50" s="288">
        <v>171221949.78163251</v>
      </c>
      <c r="BG50" s="286">
        <v>163206363.90395966</v>
      </c>
      <c r="BH50" s="286">
        <v>174821498.38543808</v>
      </c>
      <c r="BI50" s="287">
        <v>202905735.52668375</v>
      </c>
      <c r="BJ50" s="288">
        <v>202596193.73354429</v>
      </c>
      <c r="BK50" s="286">
        <v>208702676.63450953</v>
      </c>
      <c r="BL50" s="286">
        <v>235980824.07338101</v>
      </c>
      <c r="BM50" s="287">
        <v>259710010.83702561</v>
      </c>
      <c r="BN50" s="288">
        <v>258099830.3624208</v>
      </c>
      <c r="BO50" s="286">
        <v>253566584.38293511</v>
      </c>
      <c r="BP50" s="286">
        <v>265216911.35482749</v>
      </c>
      <c r="BQ50" s="287">
        <v>284653434.6152035</v>
      </c>
      <c r="BR50" s="288">
        <v>291534726.24968433</v>
      </c>
      <c r="BS50" s="286">
        <v>294948916.02761972</v>
      </c>
      <c r="BT50" s="286">
        <v>297920874.57037616</v>
      </c>
      <c r="BU50" s="287">
        <v>324622054.44975066</v>
      </c>
      <c r="BV50" s="288">
        <v>310263856.76102</v>
      </c>
      <c r="BW50" s="286">
        <v>319478615.52103233</v>
      </c>
      <c r="BX50" s="286">
        <v>334691378.03339177</v>
      </c>
      <c r="BY50" s="287">
        <v>363909126.94734424</v>
      </c>
      <c r="BZ50" s="288">
        <v>360581883.17863816</v>
      </c>
      <c r="CA50" s="288">
        <v>385393196.81903207</v>
      </c>
      <c r="CB50" s="288">
        <v>404675401.5990659</v>
      </c>
      <c r="CC50" s="288">
        <v>419184076.41824412</v>
      </c>
      <c r="CD50" s="288">
        <v>455185595.90527594</v>
      </c>
      <c r="CE50" s="288">
        <v>471549999.87469184</v>
      </c>
      <c r="CF50" s="288">
        <v>512595078.14840227</v>
      </c>
      <c r="CG50" s="288">
        <v>518674758.05748498</v>
      </c>
      <c r="CH50" s="288">
        <v>545935339.43009984</v>
      </c>
      <c r="CI50" s="288">
        <v>565764288.80396068</v>
      </c>
      <c r="CJ50" s="288" t="e">
        <v>#REF!</v>
      </c>
      <c r="CK50" s="288">
        <v>628182116.48345554</v>
      </c>
      <c r="CL50" s="288">
        <v>629843930.01104867</v>
      </c>
      <c r="CM50" s="288">
        <v>643481831.91060996</v>
      </c>
      <c r="CN50" s="288">
        <v>690641432.80752146</v>
      </c>
      <c r="CO50" s="288">
        <v>755788869.41685951</v>
      </c>
      <c r="CP50" s="288">
        <v>755283234.3491776</v>
      </c>
      <c r="CQ50" s="288">
        <v>685274494.97708118</v>
      </c>
      <c r="CR50" s="288">
        <v>670784716.07998049</v>
      </c>
    </row>
    <row r="51" spans="1:96" s="20" customFormat="1" ht="13.5" thickBot="1" x14ac:dyDescent="0.35">
      <c r="A51" s="271" t="s">
        <v>84</v>
      </c>
      <c r="B51" s="272"/>
      <c r="C51" s="273"/>
      <c r="D51" s="274">
        <v>14842572.325384773</v>
      </c>
      <c r="E51" s="275">
        <v>21558451.803074159</v>
      </c>
      <c r="F51" s="275">
        <v>29332199.538957372</v>
      </c>
      <c r="G51" s="275">
        <v>46093432.115833163</v>
      </c>
      <c r="H51" s="275">
        <v>61796933.583452806</v>
      </c>
      <c r="I51" s="275">
        <v>70763156.856944069</v>
      </c>
      <c r="J51" s="276">
        <v>69512232.625183314</v>
      </c>
      <c r="K51" s="277">
        <v>78547493.829882532</v>
      </c>
      <c r="L51" s="277">
        <v>88306068.351076871</v>
      </c>
      <c r="M51" s="278">
        <v>93308873.968635291</v>
      </c>
      <c r="N51" s="279">
        <v>95418432.343788594</v>
      </c>
      <c r="O51" s="277">
        <v>91466323.793089256</v>
      </c>
      <c r="P51" s="277">
        <v>92838197.753406525</v>
      </c>
      <c r="Q51" s="278">
        <v>96562849.464504287</v>
      </c>
      <c r="R51" s="279">
        <v>95291977.394303992</v>
      </c>
      <c r="S51" s="277">
        <v>93847925.168769464</v>
      </c>
      <c r="T51" s="277">
        <v>90258670.227585927</v>
      </c>
      <c r="U51" s="278">
        <v>93311404.583382517</v>
      </c>
      <c r="V51" s="279">
        <v>92653491.65929018</v>
      </c>
      <c r="W51" s="277">
        <v>89538583.8845319</v>
      </c>
      <c r="X51" s="277">
        <v>88436664.897088617</v>
      </c>
      <c r="Y51" s="278">
        <v>91509309.790035114</v>
      </c>
      <c r="Z51" s="279">
        <v>88634721.802525267</v>
      </c>
      <c r="AA51" s="277">
        <v>93157377.45471257</v>
      </c>
      <c r="AB51" s="277">
        <v>89576991.371918485</v>
      </c>
      <c r="AC51" s="278">
        <v>94350405.225451306</v>
      </c>
      <c r="AD51" s="279">
        <v>89349123.459490657</v>
      </c>
      <c r="AE51" s="277">
        <v>83915019.068078965</v>
      </c>
      <c r="AF51" s="277">
        <v>89257791.770202965</v>
      </c>
      <c r="AG51" s="278">
        <v>93038335.905588508</v>
      </c>
      <c r="AH51" s="279">
        <v>99459889.651315331</v>
      </c>
      <c r="AI51" s="277">
        <v>94315198.900583759</v>
      </c>
      <c r="AJ51" s="277">
        <v>104677548.91716518</v>
      </c>
      <c r="AK51" s="278">
        <v>112953634.03468393</v>
      </c>
      <c r="AL51" s="279">
        <v>121239967.44497414</v>
      </c>
      <c r="AM51" s="277">
        <v>114736439.18191129</v>
      </c>
      <c r="AN51" s="277">
        <v>114537767.09483233</v>
      </c>
      <c r="AO51" s="278">
        <v>127922987.2608044</v>
      </c>
      <c r="AP51" s="279">
        <v>138717727.45703039</v>
      </c>
      <c r="AQ51" s="277">
        <v>138471634.78673238</v>
      </c>
      <c r="AR51" s="277">
        <v>134180234.61759956</v>
      </c>
      <c r="AS51" s="278">
        <v>146308531.67529091</v>
      </c>
      <c r="AT51" s="279">
        <v>144455593.30830327</v>
      </c>
      <c r="AU51" s="277">
        <v>134267287.49907914</v>
      </c>
      <c r="AV51" s="277">
        <v>141642820.21622092</v>
      </c>
      <c r="AW51" s="278">
        <v>154623425.32348153</v>
      </c>
      <c r="AX51" s="279">
        <v>150852599.15027362</v>
      </c>
      <c r="AY51" s="277">
        <v>134009876.18709251</v>
      </c>
      <c r="AZ51" s="277">
        <v>132643467.24759439</v>
      </c>
      <c r="BA51" s="278">
        <v>150078531.5537051</v>
      </c>
      <c r="BB51" s="279">
        <v>146742912.33268881</v>
      </c>
      <c r="BC51" s="277">
        <v>141920124.20052457</v>
      </c>
      <c r="BD51" s="277">
        <v>148572912.1258437</v>
      </c>
      <c r="BE51" s="278">
        <v>159643164.59929821</v>
      </c>
      <c r="BF51" s="279">
        <v>163045527.58076817</v>
      </c>
      <c r="BG51" s="277">
        <v>157150293.41217789</v>
      </c>
      <c r="BH51" s="277">
        <v>168721524.49540305</v>
      </c>
      <c r="BI51" s="278">
        <v>192654672.74400124</v>
      </c>
      <c r="BJ51" s="279">
        <v>195143334.60928419</v>
      </c>
      <c r="BK51" s="277">
        <v>201314052.37822971</v>
      </c>
      <c r="BL51" s="277">
        <v>229290907.6308645</v>
      </c>
      <c r="BM51" s="278">
        <v>251781913.87588751</v>
      </c>
      <c r="BN51" s="279">
        <v>251120182.35985836</v>
      </c>
      <c r="BO51" s="277">
        <v>246743125.96591732</v>
      </c>
      <c r="BP51" s="277">
        <v>258274250.49619007</v>
      </c>
      <c r="BQ51" s="278">
        <v>279071270.71928281</v>
      </c>
      <c r="BR51" s="279">
        <v>287106386.99580908</v>
      </c>
      <c r="BS51" s="277">
        <v>290072015.21812475</v>
      </c>
      <c r="BT51" s="277">
        <v>291366446.67169517</v>
      </c>
      <c r="BU51" s="278">
        <v>320817941.48523217</v>
      </c>
      <c r="BV51" s="279">
        <v>309512791.41914099</v>
      </c>
      <c r="BW51" s="277">
        <v>318782564.77896321</v>
      </c>
      <c r="BX51" s="277">
        <v>333764344.83194935</v>
      </c>
      <c r="BY51" s="278">
        <v>363072462.84871167</v>
      </c>
      <c r="BZ51" s="279">
        <v>357685110.38005382</v>
      </c>
      <c r="CA51" s="279">
        <v>381916475.95219612</v>
      </c>
      <c r="CB51" s="279">
        <v>400755798.08934778</v>
      </c>
      <c r="CC51" s="279">
        <v>418893963.38868278</v>
      </c>
      <c r="CD51" s="279">
        <v>451373605.51083541</v>
      </c>
      <c r="CE51" s="279">
        <v>464764471.13685477</v>
      </c>
      <c r="CF51" s="279">
        <v>498681592.21781987</v>
      </c>
      <c r="CG51" s="279">
        <v>518515951.68991816</v>
      </c>
      <c r="CH51" s="279">
        <v>539545375.02422261</v>
      </c>
      <c r="CI51" s="279">
        <v>558737524.80700779</v>
      </c>
      <c r="CJ51" s="279" t="e">
        <v>#REF!</v>
      </c>
      <c r="CK51" s="279">
        <v>627783105.72852159</v>
      </c>
      <c r="CL51" s="279">
        <v>624722964.77071559</v>
      </c>
      <c r="CM51" s="279">
        <v>637062974.10087693</v>
      </c>
      <c r="CN51" s="279">
        <v>686327721.40220082</v>
      </c>
      <c r="CO51" s="279">
        <v>755512377.32889307</v>
      </c>
      <c r="CP51" s="279">
        <v>754380723.62553847</v>
      </c>
      <c r="CQ51" s="279">
        <v>683692929.29030848</v>
      </c>
      <c r="CR51" s="279">
        <v>671682139.18125355</v>
      </c>
    </row>
    <row r="52" spans="1:96" x14ac:dyDescent="0.25">
      <c r="A52" s="24" t="s">
        <v>48</v>
      </c>
      <c r="B52" s="59"/>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row>
    <row r="53" spans="1:96" x14ac:dyDescent="0.25">
      <c r="A53" s="24" t="s">
        <v>79</v>
      </c>
      <c r="B53" s="59"/>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row>
    <row r="54" spans="1:96" x14ac:dyDescent="0.25">
      <c r="A54" s="24" t="s">
        <v>77</v>
      </c>
      <c r="B54" s="59"/>
      <c r="T54" s="32"/>
      <c r="V54" s="32"/>
      <c r="W54" s="32"/>
      <c r="X54" s="200"/>
      <c r="Z54" s="32"/>
      <c r="AA54" s="32"/>
      <c r="BJ54" s="201"/>
      <c r="BK54" s="201"/>
      <c r="BL54" s="201"/>
      <c r="BM54" s="201"/>
    </row>
    <row r="55" spans="1:96" x14ac:dyDescent="0.25">
      <c r="A55" s="24" t="s">
        <v>81</v>
      </c>
      <c r="B55" s="59"/>
      <c r="D55" s="191"/>
      <c r="E55" s="191"/>
      <c r="F55" s="191"/>
      <c r="G55" s="191"/>
      <c r="H55" s="191"/>
      <c r="I55" s="191"/>
      <c r="J55" s="191"/>
      <c r="K55" s="191"/>
      <c r="L55" s="191"/>
      <c r="M55" s="191"/>
      <c r="N55" s="191"/>
      <c r="O55" s="191"/>
      <c r="P55" s="191"/>
      <c r="Q55" s="191"/>
      <c r="R55" s="191"/>
      <c r="S55" s="191"/>
      <c r="T55" s="202"/>
      <c r="U55" s="191"/>
      <c r="V55" s="191"/>
      <c r="W55" s="202"/>
      <c r="X55" s="191"/>
      <c r="Y55" s="191"/>
      <c r="Z55" s="191"/>
      <c r="AA55" s="191"/>
      <c r="AB55" s="202"/>
      <c r="AC55" s="191"/>
      <c r="AD55" s="191"/>
      <c r="AE55" s="191"/>
      <c r="AF55" s="202"/>
      <c r="AG55" s="191"/>
      <c r="AH55" s="191"/>
      <c r="AI55" s="191"/>
      <c r="AJ55" s="191"/>
      <c r="AK55" s="191"/>
      <c r="AL55" s="195"/>
      <c r="AM55" s="195"/>
      <c r="AN55" s="195"/>
      <c r="AO55" s="195"/>
      <c r="AP55" s="192"/>
      <c r="AQ55" s="192"/>
      <c r="AR55" s="192"/>
      <c r="AS55" s="192"/>
      <c r="AT55" s="192"/>
      <c r="AU55" s="192"/>
      <c r="AV55" s="192"/>
      <c r="AW55" s="192"/>
      <c r="AX55" s="192"/>
      <c r="AY55" s="192"/>
      <c r="AZ55" s="192"/>
      <c r="BA55" s="192"/>
      <c r="BB55" s="192"/>
      <c r="BC55" s="192"/>
      <c r="BD55" s="192"/>
      <c r="BE55" s="192"/>
      <c r="BF55" s="192"/>
      <c r="BG55" s="192"/>
      <c r="BH55" s="192"/>
      <c r="BI55" s="192"/>
      <c r="BJ55" s="193"/>
      <c r="BK55" s="193"/>
      <c r="BL55" s="193"/>
      <c r="BM55" s="193"/>
      <c r="BN55" s="193"/>
      <c r="BO55" s="193"/>
      <c r="BP55" s="193"/>
      <c r="BQ55" s="193"/>
      <c r="BR55" s="193"/>
      <c r="BS55" s="193"/>
      <c r="BT55" s="193"/>
      <c r="BU55" s="193"/>
      <c r="BV55" s="193"/>
      <c r="BW55" s="193"/>
    </row>
    <row r="56" spans="1:96" ht="13" x14ac:dyDescent="0.3">
      <c r="A56" s="24" t="s">
        <v>88</v>
      </c>
      <c r="W56" s="32"/>
      <c r="X56" s="32"/>
      <c r="Y56" s="32"/>
      <c r="AI56" s="32"/>
      <c r="AL56" s="194"/>
      <c r="AM56" s="194"/>
      <c r="AN56" s="194"/>
      <c r="AO56" s="194"/>
      <c r="AP56" s="194"/>
      <c r="AQ56" s="194"/>
      <c r="AS56" s="194"/>
      <c r="BJ56" s="203"/>
      <c r="BK56" s="203"/>
      <c r="BL56" s="203"/>
      <c r="BM56" s="203"/>
    </row>
    <row r="57" spans="1:96" x14ac:dyDescent="0.25">
      <c r="A57" s="24" t="s">
        <v>95</v>
      </c>
      <c r="W57" s="32"/>
      <c r="X57" s="32"/>
      <c r="AF57" s="32"/>
      <c r="AK57" s="194"/>
      <c r="AL57" s="194"/>
      <c r="AM57" s="194"/>
      <c r="AN57" s="194"/>
      <c r="AO57" s="194"/>
      <c r="AP57" s="194"/>
      <c r="AQ57" s="194"/>
      <c r="AS57" s="194"/>
      <c r="BQ57" s="32"/>
    </row>
    <row r="58" spans="1:96" x14ac:dyDescent="0.25">
      <c r="W58" s="32"/>
      <c r="X58" s="32"/>
      <c r="AL58" s="194"/>
      <c r="AM58" s="194"/>
      <c r="AN58" s="194"/>
      <c r="AO58" s="194"/>
      <c r="AP58" s="194"/>
      <c r="AQ58" s="194"/>
      <c r="AS58" s="194"/>
      <c r="BD58" s="32"/>
    </row>
    <row r="59" spans="1:96" x14ac:dyDescent="0.25">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row>
    <row r="60" spans="1:96" x14ac:dyDescent="0.25">
      <c r="V60" s="196"/>
      <c r="W60" s="199"/>
      <c r="AT60" s="199"/>
      <c r="AU60" s="199"/>
      <c r="AV60" s="199"/>
      <c r="AW60" s="199"/>
      <c r="AX60" s="199"/>
    </row>
    <row r="61" spans="1:96" x14ac:dyDescent="0.25">
      <c r="V61" s="196"/>
      <c r="W61" s="32"/>
      <c r="AT61" s="199"/>
      <c r="AU61" s="199"/>
      <c r="AV61" s="199"/>
      <c r="AW61" s="199"/>
      <c r="AX61" s="199"/>
    </row>
    <row r="62" spans="1:96" x14ac:dyDescent="0.25">
      <c r="AT62" s="199"/>
      <c r="AU62" s="199"/>
      <c r="AV62" s="199"/>
      <c r="AW62" s="199"/>
      <c r="AX62" s="199"/>
    </row>
    <row r="63" spans="1:96" x14ac:dyDescent="0.25">
      <c r="W63" s="32"/>
      <c r="AT63" s="199"/>
      <c r="AU63" s="199"/>
      <c r="AV63" s="199"/>
      <c r="AW63" s="199"/>
      <c r="AX63" s="199"/>
    </row>
    <row r="64" spans="1:96" x14ac:dyDescent="0.25">
      <c r="W64" s="200"/>
      <c r="AT64" s="199"/>
      <c r="AU64" s="199"/>
      <c r="AV64" s="199"/>
      <c r="AW64" s="199"/>
      <c r="AX64" s="199"/>
    </row>
    <row r="65" spans="22:50" x14ac:dyDescent="0.25">
      <c r="AT65" s="199"/>
      <c r="AU65" s="199"/>
      <c r="AV65" s="199"/>
      <c r="AW65" s="199"/>
      <c r="AX65" s="199"/>
    </row>
    <row r="66" spans="22:50" x14ac:dyDescent="0.25">
      <c r="AT66" s="199"/>
      <c r="AU66" s="199"/>
      <c r="AV66" s="199"/>
      <c r="AW66" s="199"/>
      <c r="AX66" s="199"/>
    </row>
    <row r="67" spans="22:50" ht="13" x14ac:dyDescent="0.3">
      <c r="V67" s="1"/>
      <c r="AT67" s="199"/>
      <c r="AU67" s="199"/>
      <c r="AV67" s="199"/>
      <c r="AW67" s="199"/>
      <c r="AX67" s="199"/>
    </row>
    <row r="68" spans="22:50" x14ac:dyDescent="0.25">
      <c r="V68" s="196"/>
      <c r="W68" s="32"/>
      <c r="X68" s="197"/>
      <c r="AD68" s="204"/>
      <c r="AT68" s="199"/>
      <c r="AU68" s="199"/>
      <c r="AV68" s="199"/>
      <c r="AW68" s="199"/>
      <c r="AX68" s="199"/>
    </row>
    <row r="69" spans="22:50" x14ac:dyDescent="0.25">
      <c r="V69" s="196"/>
      <c r="W69" s="198"/>
      <c r="X69" s="197"/>
      <c r="Y69" s="198"/>
      <c r="AC69" s="197"/>
      <c r="AT69" s="199"/>
      <c r="AU69" s="199"/>
      <c r="AV69" s="199"/>
      <c r="AW69" s="199"/>
      <c r="AX69" s="199"/>
    </row>
    <row r="70" spans="22:50" x14ac:dyDescent="0.25">
      <c r="V70" s="196"/>
      <c r="X70" s="197"/>
      <c r="AT70" s="199"/>
      <c r="AU70" s="199"/>
      <c r="AV70" s="199"/>
      <c r="AW70" s="199"/>
      <c r="AX70" s="199"/>
    </row>
    <row r="71" spans="22:50" x14ac:dyDescent="0.25">
      <c r="V71" s="196"/>
      <c r="W71" s="199"/>
      <c r="X71" s="197"/>
      <c r="Y71" s="197"/>
      <c r="AT71" s="199"/>
      <c r="AU71" s="199"/>
      <c r="AV71" s="199"/>
      <c r="AW71" s="199"/>
      <c r="AX71" s="199"/>
    </row>
    <row r="72" spans="22:50" x14ac:dyDescent="0.25">
      <c r="V72" s="196"/>
      <c r="W72" s="32"/>
      <c r="X72" s="197"/>
      <c r="AT72" s="199"/>
      <c r="AU72" s="199"/>
      <c r="AV72" s="199"/>
      <c r="AW72" s="199"/>
      <c r="AX72" s="199"/>
    </row>
    <row r="73" spans="22:50" x14ac:dyDescent="0.25">
      <c r="AT73" s="199"/>
      <c r="AU73" s="199"/>
      <c r="AV73" s="199"/>
      <c r="AW73" s="199"/>
      <c r="AX73" s="199"/>
    </row>
    <row r="74" spans="22:50" x14ac:dyDescent="0.25">
      <c r="AT74" s="199"/>
      <c r="AU74" s="199"/>
      <c r="AV74" s="199"/>
      <c r="AW74" s="199"/>
      <c r="AX74" s="199"/>
    </row>
    <row r="75" spans="22:50" ht="13" x14ac:dyDescent="0.3">
      <c r="V75" s="1"/>
      <c r="AT75" s="199"/>
      <c r="AU75" s="199"/>
      <c r="AV75" s="199"/>
      <c r="AW75" s="199"/>
      <c r="AX75" s="199"/>
    </row>
    <row r="76" spans="22:50" x14ac:dyDescent="0.25">
      <c r="V76" s="196"/>
      <c r="W76" s="32"/>
      <c r="X76" s="197"/>
      <c r="AD76" s="204"/>
      <c r="AT76" s="199"/>
      <c r="AU76" s="199"/>
      <c r="AV76" s="199"/>
      <c r="AW76" s="199"/>
      <c r="AX76" s="199"/>
    </row>
    <row r="77" spans="22:50" x14ac:dyDescent="0.25">
      <c r="V77" s="196"/>
      <c r="W77" s="198"/>
      <c r="X77" s="197"/>
      <c r="AC77" s="197"/>
    </row>
    <row r="78" spans="22:50" x14ac:dyDescent="0.25">
      <c r="V78" s="196"/>
      <c r="X78" s="197"/>
    </row>
    <row r="79" spans="22:50" x14ac:dyDescent="0.25">
      <c r="V79" s="196"/>
      <c r="W79" s="199"/>
      <c r="X79" s="197"/>
      <c r="AT79" s="194"/>
    </row>
    <row r="80" spans="22:50" x14ac:dyDescent="0.25">
      <c r="V80" s="196"/>
      <c r="W80" s="32"/>
      <c r="X80" s="197"/>
    </row>
    <row r="83" spans="22:25" ht="13" x14ac:dyDescent="0.3">
      <c r="V83" s="1"/>
    </row>
    <row r="84" spans="22:25" x14ac:dyDescent="0.25">
      <c r="V84" s="196"/>
      <c r="W84" s="32"/>
      <c r="X84" s="204"/>
    </row>
    <row r="85" spans="22:25" x14ac:dyDescent="0.25">
      <c r="V85" s="196"/>
      <c r="W85" s="198"/>
      <c r="X85" s="204"/>
      <c r="Y85" s="204"/>
    </row>
    <row r="86" spans="22:25" x14ac:dyDescent="0.25">
      <c r="V86" s="196"/>
      <c r="X86" s="204"/>
      <c r="Y86" s="204"/>
    </row>
    <row r="87" spans="22:25" x14ac:dyDescent="0.25">
      <c r="V87" s="196"/>
      <c r="W87" s="199"/>
      <c r="X87" s="204"/>
      <c r="Y87" s="204"/>
    </row>
    <row r="88" spans="22:25" x14ac:dyDescent="0.25">
      <c r="V88" s="196"/>
      <c r="W88" s="32"/>
      <c r="X88" s="204"/>
      <c r="Y88" s="204"/>
    </row>
    <row r="90" spans="22:25" x14ac:dyDescent="0.25">
      <c r="W90" s="194"/>
    </row>
  </sheetData>
  <phoneticPr fontId="0" type="noConversion"/>
  <printOptions horizontalCentered="1" verticalCentered="1"/>
  <pageMargins left="0.21" right="0.17" top="0.21" bottom="0.51" header="0" footer="0"/>
  <pageSetup paperSize="120" scale="63" fitToHeight="0"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A2:CR61"/>
  <sheetViews>
    <sheetView showGridLines="0" tabSelected="1" zoomScale="84" zoomScaleNormal="70" workbookViewId="0">
      <pane xSplit="3" ySplit="5" topLeftCell="CJ40" activePane="bottomRight" state="frozen"/>
      <selection pane="topRight" activeCell="D1" sqref="D1"/>
      <selection pane="bottomLeft" activeCell="A6" sqref="A6"/>
      <selection pane="bottomRight" activeCell="CM73" sqref="CM73"/>
    </sheetView>
  </sheetViews>
  <sheetFormatPr baseColWidth="10" defaultColWidth="10.81640625" defaultRowHeight="12.5" x14ac:dyDescent="0.25"/>
  <cols>
    <col min="1" max="1" width="2.54296875" customWidth="1"/>
    <col min="2" max="2" width="3.453125" customWidth="1"/>
    <col min="3" max="3" width="69.1796875" customWidth="1"/>
    <col min="4" max="41" width="13.81640625" customWidth="1"/>
    <col min="42" max="44" width="13.81640625" hidden="1" customWidth="1"/>
    <col min="45" max="45" width="13.81640625" customWidth="1"/>
    <col min="46" max="48" width="13.81640625" hidden="1" customWidth="1"/>
    <col min="49" max="49" width="13.81640625" customWidth="1"/>
    <col min="50" max="52" width="13.81640625" hidden="1" customWidth="1"/>
    <col min="53" max="53" width="13.81640625" customWidth="1"/>
    <col min="54" max="56" width="13.81640625" hidden="1" customWidth="1"/>
    <col min="57" max="57" width="13.81640625" customWidth="1"/>
    <col min="58" max="60" width="13.81640625" hidden="1" customWidth="1"/>
    <col min="61" max="61" width="13.81640625" customWidth="1"/>
    <col min="62" max="64" width="13.81640625" hidden="1" customWidth="1"/>
    <col min="65" max="65" width="13.81640625" customWidth="1"/>
    <col min="66" max="68" width="13.81640625" hidden="1" customWidth="1"/>
    <col min="69" max="69" width="14.1796875" customWidth="1"/>
    <col min="70" max="72" width="13.81640625" hidden="1" customWidth="1"/>
    <col min="73" max="96" width="14.1796875" customWidth="1"/>
  </cols>
  <sheetData>
    <row r="2" spans="1:96" ht="13" x14ac:dyDescent="0.3">
      <c r="A2" s="1" t="s">
        <v>72</v>
      </c>
    </row>
    <row r="4" spans="1:96" ht="13.5" thickBot="1" x14ac:dyDescent="0.35">
      <c r="CE4" s="461"/>
      <c r="CF4" s="461"/>
      <c r="CG4" s="461"/>
      <c r="CH4" s="461"/>
      <c r="CI4" s="461"/>
      <c r="CJ4" s="461"/>
      <c r="CK4" s="461"/>
      <c r="CL4" s="461"/>
      <c r="CM4" s="461"/>
      <c r="CN4" s="461"/>
      <c r="CO4" s="461"/>
      <c r="CP4" s="461"/>
      <c r="CQ4" s="461"/>
      <c r="CR4" s="461"/>
    </row>
    <row r="5" spans="1:96" s="18" customFormat="1" ht="13" x14ac:dyDescent="0.3">
      <c r="A5" s="330" t="s">
        <v>33</v>
      </c>
      <c r="B5" s="331"/>
      <c r="C5" s="332"/>
      <c r="D5" s="326">
        <v>35400</v>
      </c>
      <c r="E5" s="313">
        <v>35765</v>
      </c>
      <c r="F5" s="313">
        <v>36130</v>
      </c>
      <c r="G5" s="313">
        <v>36495</v>
      </c>
      <c r="H5" s="313">
        <v>36861</v>
      </c>
      <c r="I5" s="313">
        <v>37226</v>
      </c>
      <c r="J5" s="209">
        <v>37316</v>
      </c>
      <c r="K5" s="210">
        <v>37408</v>
      </c>
      <c r="L5" s="210">
        <v>37500</v>
      </c>
      <c r="M5" s="211">
        <v>37591</v>
      </c>
      <c r="N5" s="209">
        <v>37681</v>
      </c>
      <c r="O5" s="210">
        <v>37773</v>
      </c>
      <c r="P5" s="210">
        <v>37865</v>
      </c>
      <c r="Q5" s="211">
        <v>37956</v>
      </c>
      <c r="R5" s="209">
        <v>38047</v>
      </c>
      <c r="S5" s="210">
        <v>38139</v>
      </c>
      <c r="T5" s="210">
        <v>38231</v>
      </c>
      <c r="U5" s="211">
        <v>38322</v>
      </c>
      <c r="V5" s="209">
        <v>38412</v>
      </c>
      <c r="W5" s="210">
        <v>38504</v>
      </c>
      <c r="X5" s="210">
        <v>38596</v>
      </c>
      <c r="Y5" s="211">
        <v>38687</v>
      </c>
      <c r="Z5" s="209">
        <v>38777</v>
      </c>
      <c r="AA5" s="210">
        <v>38869</v>
      </c>
      <c r="AB5" s="210">
        <v>38961</v>
      </c>
      <c r="AC5" s="211">
        <v>39052</v>
      </c>
      <c r="AD5" s="209">
        <v>39142</v>
      </c>
      <c r="AE5" s="210">
        <v>39234</v>
      </c>
      <c r="AF5" s="210">
        <v>39326</v>
      </c>
      <c r="AG5" s="211">
        <v>39417</v>
      </c>
      <c r="AH5" s="209">
        <v>39508</v>
      </c>
      <c r="AI5" s="210">
        <v>39600</v>
      </c>
      <c r="AJ5" s="210">
        <v>39692</v>
      </c>
      <c r="AK5" s="211">
        <v>39783</v>
      </c>
      <c r="AL5" s="209">
        <v>39873</v>
      </c>
      <c r="AM5" s="210">
        <v>39965</v>
      </c>
      <c r="AN5" s="210">
        <v>40057</v>
      </c>
      <c r="AO5" s="211">
        <v>40148</v>
      </c>
      <c r="AP5" s="209">
        <v>40238</v>
      </c>
      <c r="AQ5" s="210">
        <v>40330</v>
      </c>
      <c r="AR5" s="210">
        <v>40422</v>
      </c>
      <c r="AS5" s="211">
        <v>40513</v>
      </c>
      <c r="AT5" s="209">
        <v>40603</v>
      </c>
      <c r="AU5" s="210">
        <v>40695</v>
      </c>
      <c r="AV5" s="210">
        <v>40787</v>
      </c>
      <c r="AW5" s="211">
        <v>40878</v>
      </c>
      <c r="AX5" s="209">
        <v>40969</v>
      </c>
      <c r="AY5" s="210">
        <v>41061</v>
      </c>
      <c r="AZ5" s="210">
        <v>41153</v>
      </c>
      <c r="BA5" s="211">
        <v>41244</v>
      </c>
      <c r="BB5" s="209">
        <v>41334</v>
      </c>
      <c r="BC5" s="210">
        <v>41426</v>
      </c>
      <c r="BD5" s="210">
        <v>41518</v>
      </c>
      <c r="BE5" s="211">
        <v>41609</v>
      </c>
      <c r="BF5" s="209">
        <v>41699</v>
      </c>
      <c r="BG5" s="210">
        <v>41791</v>
      </c>
      <c r="BH5" s="210">
        <v>41883</v>
      </c>
      <c r="BI5" s="211">
        <v>41974</v>
      </c>
      <c r="BJ5" s="209">
        <v>42064</v>
      </c>
      <c r="BK5" s="210">
        <v>42156</v>
      </c>
      <c r="BL5" s="210">
        <v>42248</v>
      </c>
      <c r="BM5" s="211">
        <v>42339</v>
      </c>
      <c r="BN5" s="209">
        <v>42430</v>
      </c>
      <c r="BO5" s="210">
        <v>42522</v>
      </c>
      <c r="BP5" s="210">
        <v>42614</v>
      </c>
      <c r="BQ5" s="211">
        <v>42705</v>
      </c>
      <c r="BR5" s="209">
        <v>42795</v>
      </c>
      <c r="BS5" s="210">
        <v>42887</v>
      </c>
      <c r="BT5" s="210">
        <v>42979</v>
      </c>
      <c r="BU5" s="395">
        <v>43070</v>
      </c>
      <c r="BV5" s="406">
        <v>43160</v>
      </c>
      <c r="BW5" s="395">
        <v>43252</v>
      </c>
      <c r="BX5" s="210">
        <v>43344</v>
      </c>
      <c r="BY5" s="395">
        <v>43435</v>
      </c>
      <c r="BZ5" s="438">
        <v>43525</v>
      </c>
      <c r="CA5" s="439">
        <v>43617</v>
      </c>
      <c r="CB5" s="439">
        <v>43709</v>
      </c>
      <c r="CC5" s="440">
        <v>43800</v>
      </c>
      <c r="CD5" s="458">
        <v>43891</v>
      </c>
      <c r="CE5" s="458">
        <v>43983</v>
      </c>
      <c r="CF5" s="458">
        <v>44075</v>
      </c>
      <c r="CG5" s="458">
        <v>44166</v>
      </c>
      <c r="CH5" s="458">
        <v>44256</v>
      </c>
      <c r="CI5" s="458">
        <v>44348</v>
      </c>
      <c r="CJ5" s="458">
        <v>44440</v>
      </c>
      <c r="CK5" s="458">
        <v>44531</v>
      </c>
      <c r="CL5" s="458">
        <v>44621</v>
      </c>
      <c r="CM5" s="458">
        <v>44713</v>
      </c>
      <c r="CN5" s="458">
        <v>44805</v>
      </c>
      <c r="CO5" s="458">
        <v>44896</v>
      </c>
      <c r="CP5" s="458">
        <v>44986</v>
      </c>
      <c r="CQ5" s="458">
        <v>45078</v>
      </c>
      <c r="CR5" s="458">
        <v>45170</v>
      </c>
    </row>
    <row r="6" spans="1:96" s="20" customFormat="1" ht="13" x14ac:dyDescent="0.3">
      <c r="A6" s="333" t="s">
        <v>1</v>
      </c>
      <c r="B6" s="19" t="s">
        <v>2</v>
      </c>
      <c r="C6" s="334"/>
      <c r="D6" s="327">
        <v>13.868822016584868</v>
      </c>
      <c r="E6" s="314">
        <v>17.049762619506652</v>
      </c>
      <c r="F6" s="314">
        <v>20.664478415246997</v>
      </c>
      <c r="G6" s="314">
        <v>29.181961910983301</v>
      </c>
      <c r="H6" s="314">
        <v>36.030849636609091</v>
      </c>
      <c r="I6" s="314">
        <v>40.703586363168355</v>
      </c>
      <c r="J6" s="320">
        <v>39.986887877187726</v>
      </c>
      <c r="K6" s="317">
        <v>42.010860711093812</v>
      </c>
      <c r="L6" s="317">
        <v>45.112282896402434</v>
      </c>
      <c r="M6" s="321">
        <v>46.451146274474205</v>
      </c>
      <c r="N6" s="320">
        <v>47.36766434728392</v>
      </c>
      <c r="O6" s="317">
        <v>46.498869645675896</v>
      </c>
      <c r="P6" s="317">
        <v>46.802241559335513</v>
      </c>
      <c r="Q6" s="321">
        <v>46.155643161291721</v>
      </c>
      <c r="R6" s="320">
        <v>45.155680276429038</v>
      </c>
      <c r="S6" s="317">
        <v>44.999541704087648</v>
      </c>
      <c r="T6" s="317">
        <v>43.615651067126109</v>
      </c>
      <c r="U6" s="321">
        <v>43.20143779318181</v>
      </c>
      <c r="V6" s="320">
        <v>44.512960562019693</v>
      </c>
      <c r="W6" s="317">
        <v>42.127719037892064</v>
      </c>
      <c r="X6" s="317">
        <v>41.703824916260132</v>
      </c>
      <c r="Y6" s="321">
        <v>42.738123970011017</v>
      </c>
      <c r="Z6" s="320">
        <v>42.976494319457245</v>
      </c>
      <c r="AA6" s="317">
        <v>43.696817165678461</v>
      </c>
      <c r="AB6" s="317">
        <v>41.278592579041394</v>
      </c>
      <c r="AC6" s="321">
        <v>40.577637440324978</v>
      </c>
      <c r="AD6" s="320">
        <v>40.131118754749664</v>
      </c>
      <c r="AE6" s="317">
        <v>38.709807514521657</v>
      </c>
      <c r="AF6" s="317">
        <v>37.829611454301791</v>
      </c>
      <c r="AG6" s="321">
        <v>36.821466181774667</v>
      </c>
      <c r="AH6" s="320">
        <v>35.166921055031658</v>
      </c>
      <c r="AI6" s="317">
        <v>34.754412752235261</v>
      </c>
      <c r="AJ6" s="317">
        <v>35.503240033676867</v>
      </c>
      <c r="AK6" s="321">
        <v>36.450432708889437</v>
      </c>
      <c r="AL6" s="320">
        <v>38.281573920448039</v>
      </c>
      <c r="AM6" s="317">
        <v>36.499751911437826</v>
      </c>
      <c r="AN6" s="317">
        <v>35.119471073925709</v>
      </c>
      <c r="AO6" s="321">
        <v>38.307055110380993</v>
      </c>
      <c r="AP6" s="320">
        <v>36.430678579704818</v>
      </c>
      <c r="AQ6" s="317">
        <v>36.482838388681067</v>
      </c>
      <c r="AR6" s="317">
        <v>35.951794765749057</v>
      </c>
      <c r="AS6" s="321">
        <v>38.437760166498514</v>
      </c>
      <c r="AT6" s="320">
        <v>36.295347515149182</v>
      </c>
      <c r="AU6" s="317">
        <v>34.105162371192606</v>
      </c>
      <c r="AV6" s="317">
        <v>35.01430609606409</v>
      </c>
      <c r="AW6" s="321">
        <v>36.285066177754885</v>
      </c>
      <c r="AX6" s="320">
        <v>34.009863689164149</v>
      </c>
      <c r="AY6" s="317">
        <v>33.084764413663549</v>
      </c>
      <c r="AZ6" s="317">
        <v>32.8592181925886</v>
      </c>
      <c r="BA6" s="321">
        <v>34.198177423862703</v>
      </c>
      <c r="BB6" s="320">
        <v>34.725524945522757</v>
      </c>
      <c r="BC6" s="317">
        <v>34.013433828463398</v>
      </c>
      <c r="BD6" s="317">
        <v>35.374101718986246</v>
      </c>
      <c r="BE6" s="321">
        <v>36.645538733435792</v>
      </c>
      <c r="BF6" s="320">
        <v>36.834625721291999</v>
      </c>
      <c r="BG6" s="317">
        <v>36.155865853861755</v>
      </c>
      <c r="BH6" s="317">
        <v>37.06020942447654</v>
      </c>
      <c r="BI6" s="321">
        <v>39.899222986321597</v>
      </c>
      <c r="BJ6" s="320">
        <v>41.038072096051273</v>
      </c>
      <c r="BK6" s="317">
        <v>41.360073019783464</v>
      </c>
      <c r="BL6" s="317">
        <v>45.469491468856269</v>
      </c>
      <c r="BM6" s="321">
        <v>44.612536988629259</v>
      </c>
      <c r="BN6" s="320">
        <v>45.09227596822204</v>
      </c>
      <c r="BO6" s="317">
        <v>45.090471763994536</v>
      </c>
      <c r="BP6" s="317">
        <v>45.049865203212875</v>
      </c>
      <c r="BQ6" s="321">
        <v>45.627059696045741</v>
      </c>
      <c r="BR6" s="320">
        <v>45.673966838759675</v>
      </c>
      <c r="BS6" s="317">
        <v>45.575713015274744</v>
      </c>
      <c r="BT6" s="317">
        <v>46.333021503411267</v>
      </c>
      <c r="BU6" s="396">
        <v>46.379638750023226</v>
      </c>
      <c r="BV6" s="407">
        <v>45.909950476010046</v>
      </c>
      <c r="BW6" s="396">
        <v>47.536843987677692</v>
      </c>
      <c r="BX6" s="317">
        <v>48.499195042315698</v>
      </c>
      <c r="BY6" s="396">
        <v>49.329221732899939</v>
      </c>
      <c r="BZ6" s="441">
        <v>50.177196923071321</v>
      </c>
      <c r="CA6" s="317">
        <v>52.558417222905355</v>
      </c>
      <c r="CB6" s="317">
        <v>52.951198080911226</v>
      </c>
      <c r="CC6" s="442">
        <v>50.344255692009433</v>
      </c>
      <c r="CD6" s="430">
        <v>56.445752392836852</v>
      </c>
      <c r="CE6" s="317">
        <v>60.846498163964391</v>
      </c>
      <c r="CF6" s="317">
        <v>66.070958478642126</v>
      </c>
      <c r="CG6" s="317">
        <v>65.034779269198836</v>
      </c>
      <c r="CH6" s="317">
        <v>67.521995988691501</v>
      </c>
      <c r="CI6" s="317">
        <v>66.549022368862595</v>
      </c>
      <c r="CJ6" s="317">
        <v>64.688674293434445</v>
      </c>
      <c r="CK6" s="317">
        <v>62.97412498135013</v>
      </c>
      <c r="CL6" s="317">
        <v>60.428112819522099</v>
      </c>
      <c r="CM6" s="317">
        <v>59.460769874129184</v>
      </c>
      <c r="CN6" s="317">
        <v>59.990605639445782</v>
      </c>
      <c r="CO6" s="317">
        <v>60.834267391708444</v>
      </c>
      <c r="CP6" s="317">
        <v>59.538469408302603</v>
      </c>
      <c r="CQ6" s="317">
        <v>57.734368394583981</v>
      </c>
      <c r="CR6" s="317">
        <v>57.148763832804832</v>
      </c>
    </row>
    <row r="7" spans="1:96" s="18" customFormat="1" x14ac:dyDescent="0.25">
      <c r="A7" s="335"/>
      <c r="B7" s="21" t="s">
        <v>39</v>
      </c>
      <c r="C7" s="336"/>
      <c r="D7" s="328">
        <v>7.7744873909880798</v>
      </c>
      <c r="E7" s="315">
        <v>9.8297138220723923</v>
      </c>
      <c r="F7" s="315">
        <v>11.24100918454776</v>
      </c>
      <c r="G7" s="315">
        <v>16.581007994356693</v>
      </c>
      <c r="H7" s="315">
        <v>20.617358675604514</v>
      </c>
      <c r="I7" s="315">
        <v>22.096517094311295</v>
      </c>
      <c r="J7" s="322">
        <v>22.818819185105944</v>
      </c>
      <c r="K7" s="318">
        <v>23.984175723252555</v>
      </c>
      <c r="L7" s="318">
        <v>23.844498039833372</v>
      </c>
      <c r="M7" s="323">
        <v>25.294029809346796</v>
      </c>
      <c r="N7" s="322">
        <v>25.245064134623597</v>
      </c>
      <c r="O7" s="318">
        <v>25.621027262578703</v>
      </c>
      <c r="P7" s="318">
        <v>25.120363784104899</v>
      </c>
      <c r="Q7" s="323">
        <v>25.161873962736848</v>
      </c>
      <c r="R7" s="322">
        <v>25.382403333887293</v>
      </c>
      <c r="S7" s="318">
        <v>25.394263832314444</v>
      </c>
      <c r="T7" s="318">
        <v>24.936437599228867</v>
      </c>
      <c r="U7" s="323">
        <v>25.757397003524542</v>
      </c>
      <c r="V7" s="322">
        <v>27.5212361598754</v>
      </c>
      <c r="W7" s="318">
        <v>27.339955374181425</v>
      </c>
      <c r="X7" s="318">
        <v>27.530843879788996</v>
      </c>
      <c r="Y7" s="323">
        <v>28.645935046552584</v>
      </c>
      <c r="Z7" s="322">
        <v>29.69433809490808</v>
      </c>
      <c r="AA7" s="318">
        <v>29.203111761812195</v>
      </c>
      <c r="AB7" s="318">
        <v>27.044735485313819</v>
      </c>
      <c r="AC7" s="323">
        <v>26.790307948596411</v>
      </c>
      <c r="AD7" s="322">
        <v>27.386025952846733</v>
      </c>
      <c r="AE7" s="318">
        <v>27.346823040396416</v>
      </c>
      <c r="AF7" s="318">
        <v>26.508768061293882</v>
      </c>
      <c r="AG7" s="323">
        <v>25.700781215717416</v>
      </c>
      <c r="AH7" s="322">
        <v>25.153358898250222</v>
      </c>
      <c r="AI7" s="318">
        <v>24.590958479090641</v>
      </c>
      <c r="AJ7" s="318">
        <v>24.53308412941335</v>
      </c>
      <c r="AK7" s="323">
        <v>24.994635707272785</v>
      </c>
      <c r="AL7" s="322">
        <v>24.83801933807948</v>
      </c>
      <c r="AM7" s="318">
        <v>24.945581758774939</v>
      </c>
      <c r="AN7" s="318">
        <v>24.62538279793139</v>
      </c>
      <c r="AO7" s="323">
        <v>26.405636467891181</v>
      </c>
      <c r="AP7" s="322">
        <v>25.578862117927294</v>
      </c>
      <c r="AQ7" s="318">
        <v>25.503161113672064</v>
      </c>
      <c r="AR7" s="318">
        <v>25.561311308777444</v>
      </c>
      <c r="AS7" s="323">
        <v>27.537114226768516</v>
      </c>
      <c r="AT7" s="322">
        <v>25.87343922950835</v>
      </c>
      <c r="AU7" s="318">
        <v>24.6294920966651</v>
      </c>
      <c r="AV7" s="318">
        <v>24.646968641596118</v>
      </c>
      <c r="AW7" s="323">
        <v>25.949360541940404</v>
      </c>
      <c r="AX7" s="322">
        <v>24.641304936138951</v>
      </c>
      <c r="AY7" s="318">
        <v>24.008620889057561</v>
      </c>
      <c r="AZ7" s="318">
        <v>23.708995544213838</v>
      </c>
      <c r="BA7" s="323">
        <v>25.268162493900647</v>
      </c>
      <c r="BB7" s="322">
        <v>25.545436467078403</v>
      </c>
      <c r="BC7" s="318">
        <v>24.675488566854259</v>
      </c>
      <c r="BD7" s="318">
        <v>25.682449007266158</v>
      </c>
      <c r="BE7" s="323">
        <v>27.022262265038943</v>
      </c>
      <c r="BF7" s="322">
        <v>26.751848355250061</v>
      </c>
      <c r="BG7" s="318">
        <v>26.708403776896141</v>
      </c>
      <c r="BH7" s="318">
        <v>27.17436806537938</v>
      </c>
      <c r="BI7" s="323">
        <v>28.13269015015679</v>
      </c>
      <c r="BJ7" s="322">
        <v>27.743033447869941</v>
      </c>
      <c r="BK7" s="318">
        <v>28.274262883094508</v>
      </c>
      <c r="BL7" s="318">
        <v>29.63447977733852</v>
      </c>
      <c r="BM7" s="323">
        <v>28.508181084549356</v>
      </c>
      <c r="BN7" s="322">
        <v>29.299120103525269</v>
      </c>
      <c r="BO7" s="318">
        <v>29.995248479649877</v>
      </c>
      <c r="BP7" s="318">
        <v>30.403312694919588</v>
      </c>
      <c r="BQ7" s="323">
        <v>30.105788979356451</v>
      </c>
      <c r="BR7" s="322">
        <v>30.66933727435444</v>
      </c>
      <c r="BS7" s="318">
        <v>29.969925423577664</v>
      </c>
      <c r="BT7" s="318">
        <v>30.863181226268534</v>
      </c>
      <c r="BU7" s="397">
        <v>30.892771217546283</v>
      </c>
      <c r="BV7" s="408">
        <v>31.309718613662842</v>
      </c>
      <c r="BW7" s="397">
        <v>32.47101324684558</v>
      </c>
      <c r="BX7" s="318">
        <v>33.472952277487536</v>
      </c>
      <c r="BY7" s="397">
        <v>32.717356134230556</v>
      </c>
      <c r="BZ7" s="443">
        <v>33.892302982089802</v>
      </c>
      <c r="CA7" s="318">
        <v>36.576439756369915</v>
      </c>
      <c r="CB7" s="318">
        <v>36.019609301702708</v>
      </c>
      <c r="CC7" s="444">
        <v>34.354000937929627</v>
      </c>
      <c r="CD7" s="431">
        <v>36.321757146244714</v>
      </c>
      <c r="CE7" s="318">
        <v>39.464736456788266</v>
      </c>
      <c r="CF7" s="318">
        <v>42.68134893452401</v>
      </c>
      <c r="CG7" s="318">
        <v>42.024982325544627</v>
      </c>
      <c r="CH7" s="318">
        <v>42.756599841257504</v>
      </c>
      <c r="CI7" s="318">
        <v>41.995652399244818</v>
      </c>
      <c r="CJ7" s="318">
        <v>40.990154680526771</v>
      </c>
      <c r="CK7" s="318">
        <v>38.45641350404518</v>
      </c>
      <c r="CL7" s="318">
        <v>38.601238164664196</v>
      </c>
      <c r="CM7" s="318">
        <v>36.892821223983063</v>
      </c>
      <c r="CN7" s="318">
        <v>36.485173938255748</v>
      </c>
      <c r="CO7" s="318">
        <v>35.968808729718035</v>
      </c>
      <c r="CP7" s="318">
        <v>36.037319543585916</v>
      </c>
      <c r="CQ7" s="318">
        <v>36.88138110263214</v>
      </c>
      <c r="CR7" s="318">
        <v>37.040370516726611</v>
      </c>
    </row>
    <row r="8" spans="1:96" s="18" customFormat="1" x14ac:dyDescent="0.25">
      <c r="A8" s="335"/>
      <c r="B8" s="21" t="s">
        <v>40</v>
      </c>
      <c r="C8" s="336"/>
      <c r="D8" s="328">
        <v>6.0943346255967894</v>
      </c>
      <c r="E8" s="315">
        <v>7.2200487974342575</v>
      </c>
      <c r="F8" s="315">
        <v>9.4234692306992383</v>
      </c>
      <c r="G8" s="315">
        <v>12.600953916626608</v>
      </c>
      <c r="H8" s="315">
        <v>15.41349096100458</v>
      </c>
      <c r="I8" s="315">
        <v>18.607069268857057</v>
      </c>
      <c r="J8" s="322">
        <v>17.168068692081782</v>
      </c>
      <c r="K8" s="318">
        <v>18.026684987841257</v>
      </c>
      <c r="L8" s="318">
        <v>21.267784856569065</v>
      </c>
      <c r="M8" s="323">
        <v>21.157116465127409</v>
      </c>
      <c r="N8" s="322">
        <v>22.122600212660323</v>
      </c>
      <c r="O8" s="318">
        <v>20.877842383097189</v>
      </c>
      <c r="P8" s="318">
        <v>21.681877775230614</v>
      </c>
      <c r="Q8" s="323">
        <v>20.993769198554869</v>
      </c>
      <c r="R8" s="322">
        <v>19.773276942541749</v>
      </c>
      <c r="S8" s="318">
        <v>19.605277871773204</v>
      </c>
      <c r="T8" s="318">
        <v>18.679213467897242</v>
      </c>
      <c r="U8" s="323">
        <v>17.444040789657272</v>
      </c>
      <c r="V8" s="322">
        <v>16.991724402144293</v>
      </c>
      <c r="W8" s="318">
        <v>14.787763663710637</v>
      </c>
      <c r="X8" s="318">
        <v>14.172981036471135</v>
      </c>
      <c r="Y8" s="323">
        <v>14.092188923458435</v>
      </c>
      <c r="Z8" s="322">
        <v>13.282156224549169</v>
      </c>
      <c r="AA8" s="318">
        <v>14.493705403866267</v>
      </c>
      <c r="AB8" s="318">
        <v>14.233857093727575</v>
      </c>
      <c r="AC8" s="323">
        <v>13.787329491728565</v>
      </c>
      <c r="AD8" s="322">
        <v>12.745092801902935</v>
      </c>
      <c r="AE8" s="318">
        <v>11.362984474125239</v>
      </c>
      <c r="AF8" s="318">
        <v>11.320843393007909</v>
      </c>
      <c r="AG8" s="323">
        <v>11.120684966057254</v>
      </c>
      <c r="AH8" s="322">
        <v>10.013562156781436</v>
      </c>
      <c r="AI8" s="318">
        <v>10.163454273144621</v>
      </c>
      <c r="AJ8" s="318">
        <v>10.970155904263516</v>
      </c>
      <c r="AK8" s="323">
        <v>11.455797001616656</v>
      </c>
      <c r="AL8" s="322">
        <v>13.443554582368563</v>
      </c>
      <c r="AM8" s="318">
        <v>11.554170152662888</v>
      </c>
      <c r="AN8" s="318">
        <v>10.494088275994322</v>
      </c>
      <c r="AO8" s="323">
        <v>11.901418642489812</v>
      </c>
      <c r="AP8" s="322">
        <v>10.851816461777528</v>
      </c>
      <c r="AQ8" s="318">
        <v>10.979677275009001</v>
      </c>
      <c r="AR8" s="318">
        <v>10.390483456971614</v>
      </c>
      <c r="AS8" s="323">
        <v>10.900645939729998</v>
      </c>
      <c r="AT8" s="322">
        <v>10.421908285640832</v>
      </c>
      <c r="AU8" s="318">
        <v>9.4756702745275057</v>
      </c>
      <c r="AV8" s="318">
        <v>10.367337454467968</v>
      </c>
      <c r="AW8" s="323">
        <v>10.335705635814479</v>
      </c>
      <c r="AX8" s="322">
        <v>9.3685587530252015</v>
      </c>
      <c r="AY8" s="318">
        <v>9.0761435246059872</v>
      </c>
      <c r="AZ8" s="318">
        <v>9.1502226483747613</v>
      </c>
      <c r="BA8" s="323">
        <v>8.9300149299620539</v>
      </c>
      <c r="BB8" s="322">
        <v>9.1800884784443522</v>
      </c>
      <c r="BC8" s="318">
        <v>9.3379452616091374</v>
      </c>
      <c r="BD8" s="318">
        <v>9.6916527117200886</v>
      </c>
      <c r="BE8" s="323">
        <v>9.623276468396849</v>
      </c>
      <c r="BF8" s="322">
        <v>10.08277736604194</v>
      </c>
      <c r="BG8" s="318">
        <v>9.4474620769656141</v>
      </c>
      <c r="BH8" s="318">
        <v>9.8858413590971583</v>
      </c>
      <c r="BI8" s="323">
        <v>11.766532836164805</v>
      </c>
      <c r="BJ8" s="322">
        <v>13.295038648181331</v>
      </c>
      <c r="BK8" s="318">
        <v>13.085810136688957</v>
      </c>
      <c r="BL8" s="318">
        <v>15.835011691517749</v>
      </c>
      <c r="BM8" s="323">
        <v>16.104355904079899</v>
      </c>
      <c r="BN8" s="322">
        <v>15.793155864696768</v>
      </c>
      <c r="BO8" s="318">
        <v>15.095223284344661</v>
      </c>
      <c r="BP8" s="318">
        <v>14.646552508293285</v>
      </c>
      <c r="BQ8" s="323">
        <v>15.521270716689292</v>
      </c>
      <c r="BR8" s="322">
        <v>15.004629564405237</v>
      </c>
      <c r="BS8" s="318">
        <v>15.605787591697082</v>
      </c>
      <c r="BT8" s="318">
        <v>15.469840277142735</v>
      </c>
      <c r="BU8" s="397">
        <v>15.486867532476944</v>
      </c>
      <c r="BV8" s="408">
        <v>14.600231862347204</v>
      </c>
      <c r="BW8" s="397">
        <v>15.065830740832114</v>
      </c>
      <c r="BX8" s="318">
        <v>15.026242764828163</v>
      </c>
      <c r="BY8" s="397">
        <v>16.611865598669382</v>
      </c>
      <c r="BZ8" s="443">
        <v>16.284893940981522</v>
      </c>
      <c r="CA8" s="318">
        <v>15.98197746653544</v>
      </c>
      <c r="CB8" s="318">
        <v>16.931588779208518</v>
      </c>
      <c r="CC8" s="444">
        <v>15.990254754079809</v>
      </c>
      <c r="CD8" s="431">
        <v>20.123995246592138</v>
      </c>
      <c r="CE8" s="318">
        <v>21.381761707176125</v>
      </c>
      <c r="CF8" s="318">
        <v>23.389609544118109</v>
      </c>
      <c r="CG8" s="318">
        <v>23.009796943654209</v>
      </c>
      <c r="CH8" s="318">
        <v>24.765396147433993</v>
      </c>
      <c r="CI8" s="318">
        <v>24.553369969617776</v>
      </c>
      <c r="CJ8" s="318">
        <v>23.698519612907674</v>
      </c>
      <c r="CK8" s="318">
        <v>24.517711477304946</v>
      </c>
      <c r="CL8" s="318">
        <v>21.8268746548579</v>
      </c>
      <c r="CM8" s="318">
        <v>22.567948650146125</v>
      </c>
      <c r="CN8" s="318">
        <v>23.505431701190034</v>
      </c>
      <c r="CO8" s="318">
        <v>24.865458661990409</v>
      </c>
      <c r="CP8" s="318">
        <v>23.501149864716684</v>
      </c>
      <c r="CQ8" s="318">
        <v>20.852987291951838</v>
      </c>
      <c r="CR8" s="318">
        <v>20.108393316078224</v>
      </c>
    </row>
    <row r="9" spans="1:96" s="18" customFormat="1" ht="3" customHeight="1" x14ac:dyDescent="0.25">
      <c r="A9" s="335"/>
      <c r="B9" s="21"/>
      <c r="C9" s="336"/>
      <c r="D9" s="329"/>
      <c r="E9" s="316"/>
      <c r="F9" s="316"/>
      <c r="G9" s="316"/>
      <c r="H9" s="316"/>
      <c r="I9" s="316"/>
      <c r="J9" s="324"/>
      <c r="K9" s="319"/>
      <c r="L9" s="319"/>
      <c r="M9" s="325"/>
      <c r="N9" s="324"/>
      <c r="O9" s="319"/>
      <c r="P9" s="319"/>
      <c r="Q9" s="325"/>
      <c r="R9" s="324"/>
      <c r="S9" s="319"/>
      <c r="T9" s="319"/>
      <c r="U9" s="325"/>
      <c r="V9" s="324"/>
      <c r="W9" s="319"/>
      <c r="X9" s="319"/>
      <c r="Y9" s="325"/>
      <c r="Z9" s="324"/>
      <c r="AA9" s="319"/>
      <c r="AB9" s="319"/>
      <c r="AC9" s="325"/>
      <c r="AD9" s="324"/>
      <c r="AE9" s="319"/>
      <c r="AF9" s="319"/>
      <c r="AG9" s="325"/>
      <c r="AH9" s="324"/>
      <c r="AI9" s="319"/>
      <c r="AJ9" s="319"/>
      <c r="AK9" s="325"/>
      <c r="AL9" s="324"/>
      <c r="AM9" s="319"/>
      <c r="AN9" s="319"/>
      <c r="AO9" s="325"/>
      <c r="AP9" s="324"/>
      <c r="AQ9" s="319"/>
      <c r="AR9" s="319"/>
      <c r="AS9" s="325"/>
      <c r="AT9" s="324"/>
      <c r="AU9" s="319"/>
      <c r="AV9" s="319"/>
      <c r="AW9" s="325"/>
      <c r="AX9" s="324"/>
      <c r="AY9" s="319"/>
      <c r="AZ9" s="319"/>
      <c r="BA9" s="325"/>
      <c r="BB9" s="324"/>
      <c r="BC9" s="319"/>
      <c r="BD9" s="319"/>
      <c r="BE9" s="325"/>
      <c r="BF9" s="324"/>
      <c r="BG9" s="319"/>
      <c r="BH9" s="319"/>
      <c r="BI9" s="325"/>
      <c r="BJ9" s="324"/>
      <c r="BK9" s="319"/>
      <c r="BL9" s="319"/>
      <c r="BM9" s="325"/>
      <c r="BN9" s="324"/>
      <c r="BO9" s="319"/>
      <c r="BP9" s="319"/>
      <c r="BQ9" s="325"/>
      <c r="BR9" s="324"/>
      <c r="BS9" s="319"/>
      <c r="BT9" s="319"/>
      <c r="BU9" s="398"/>
      <c r="BV9" s="409"/>
      <c r="BW9" s="398"/>
      <c r="BX9" s="319"/>
      <c r="BY9" s="398"/>
      <c r="BZ9" s="445"/>
      <c r="CA9" s="319"/>
      <c r="CB9" s="319"/>
      <c r="CC9" s="446"/>
      <c r="CD9" s="432"/>
      <c r="CE9" s="319"/>
      <c r="CF9" s="319"/>
      <c r="CG9" s="319"/>
      <c r="CH9" s="319"/>
      <c r="CI9" s="319"/>
      <c r="CJ9" s="319"/>
      <c r="CK9" s="319"/>
      <c r="CL9" s="319"/>
      <c r="CM9" s="319"/>
      <c r="CN9" s="319"/>
      <c r="CO9" s="319"/>
      <c r="CP9" s="319"/>
      <c r="CQ9" s="319"/>
      <c r="CR9" s="319"/>
    </row>
    <row r="10" spans="1:96" s="20" customFormat="1" ht="13" x14ac:dyDescent="0.3">
      <c r="A10" s="333" t="s">
        <v>10</v>
      </c>
      <c r="B10" s="19" t="s">
        <v>36</v>
      </c>
      <c r="C10" s="334"/>
      <c r="D10" s="327">
        <v>1.9437099957591788</v>
      </c>
      <c r="E10" s="314">
        <v>2.6819868792290107</v>
      </c>
      <c r="F10" s="314">
        <v>2.5904270035079238</v>
      </c>
      <c r="G10" s="314">
        <v>2.9313898301746768</v>
      </c>
      <c r="H10" s="314">
        <v>3.0520268106181447</v>
      </c>
      <c r="I10" s="314">
        <v>3.4235947173267318</v>
      </c>
      <c r="J10" s="320">
        <v>3.3463523265248796</v>
      </c>
      <c r="K10" s="317">
        <v>3.1889002299394931</v>
      </c>
      <c r="L10" s="317">
        <v>2.9887311335666831</v>
      </c>
      <c r="M10" s="321">
        <v>3.1326439635219394</v>
      </c>
      <c r="N10" s="320">
        <v>2.926598237475297</v>
      </c>
      <c r="O10" s="317">
        <v>2.7706868925068391</v>
      </c>
      <c r="P10" s="317">
        <v>2.5078385567434474</v>
      </c>
      <c r="Q10" s="321">
        <v>2.4262913273323998</v>
      </c>
      <c r="R10" s="320">
        <v>2.1643031451786783</v>
      </c>
      <c r="S10" s="317">
        <v>2.031386739412997</v>
      </c>
      <c r="T10" s="317">
        <v>1.9295941605764682</v>
      </c>
      <c r="U10" s="321">
        <v>1.7728471667132262</v>
      </c>
      <c r="V10" s="320">
        <v>1.8057827838291995</v>
      </c>
      <c r="W10" s="317">
        <v>1.7335116849860455</v>
      </c>
      <c r="X10" s="317">
        <v>1.6996395083932145</v>
      </c>
      <c r="Y10" s="321">
        <v>1.7318597766815071</v>
      </c>
      <c r="Z10" s="320">
        <v>1.6989320473564011</v>
      </c>
      <c r="AA10" s="317">
        <v>1.6531469556565668</v>
      </c>
      <c r="AB10" s="317">
        <v>1.6167907805702462</v>
      </c>
      <c r="AC10" s="321">
        <v>1.551602987812688</v>
      </c>
      <c r="AD10" s="320">
        <v>1.549956738992075</v>
      </c>
      <c r="AE10" s="317">
        <v>1.542305273900102</v>
      </c>
      <c r="AF10" s="317">
        <v>1.7018235265934347</v>
      </c>
      <c r="AG10" s="321">
        <v>1.638900895461483</v>
      </c>
      <c r="AH10" s="320">
        <v>1.5731074429802492</v>
      </c>
      <c r="AI10" s="317">
        <v>1.5256133990837468</v>
      </c>
      <c r="AJ10" s="317">
        <v>1.4855168647820411</v>
      </c>
      <c r="AK10" s="321">
        <v>1.4242546360138062</v>
      </c>
      <c r="AL10" s="320">
        <v>1.4382554088996593</v>
      </c>
      <c r="AM10" s="317">
        <v>1.3911950926850642</v>
      </c>
      <c r="AN10" s="317">
        <v>1.3351931408064286</v>
      </c>
      <c r="AO10" s="321">
        <v>1.4802767909761783</v>
      </c>
      <c r="AP10" s="320">
        <v>3.6003129571759471</v>
      </c>
      <c r="AQ10" s="317">
        <v>3.1338983997276384</v>
      </c>
      <c r="AR10" s="317">
        <v>2.743000121209521</v>
      </c>
      <c r="AS10" s="321">
        <v>1.7161183595641265</v>
      </c>
      <c r="AT10" s="320">
        <v>1.7042299947959456</v>
      </c>
      <c r="AU10" s="317">
        <v>1.6857555794112822</v>
      </c>
      <c r="AV10" s="317">
        <v>1.6644595718584667</v>
      </c>
      <c r="AW10" s="321">
        <v>1.7125147218166519</v>
      </c>
      <c r="AX10" s="320">
        <v>1.6109582476584052</v>
      </c>
      <c r="AY10" s="317">
        <v>1.5417685353536292</v>
      </c>
      <c r="AZ10" s="317">
        <v>1.4924536537268551</v>
      </c>
      <c r="BA10" s="321">
        <v>1.4910946515233992</v>
      </c>
      <c r="BB10" s="320">
        <v>1.4492109712249861</v>
      </c>
      <c r="BC10" s="317">
        <v>1.4565758909023652</v>
      </c>
      <c r="BD10" s="317">
        <v>1.4312496640172228</v>
      </c>
      <c r="BE10" s="321">
        <v>1.4385107464569726</v>
      </c>
      <c r="BF10" s="320">
        <v>1.4231627782738974</v>
      </c>
      <c r="BG10" s="317">
        <v>1.3962428270296643</v>
      </c>
      <c r="BH10" s="317">
        <v>1.3578370083722107</v>
      </c>
      <c r="BI10" s="321">
        <v>1.4156683095981948</v>
      </c>
      <c r="BJ10" s="320">
        <v>1.4573035774472438</v>
      </c>
      <c r="BK10" s="317">
        <v>1.4650066986678516</v>
      </c>
      <c r="BL10" s="317">
        <v>1.5111699796562323</v>
      </c>
      <c r="BM10" s="321">
        <v>1.5545485799409862</v>
      </c>
      <c r="BN10" s="320">
        <v>1.501554480764709</v>
      </c>
      <c r="BO10" s="317">
        <v>1.3108649164255679</v>
      </c>
      <c r="BP10" s="317">
        <v>1.4048205321554921</v>
      </c>
      <c r="BQ10" s="321">
        <v>1.4021793927695598</v>
      </c>
      <c r="BR10" s="320">
        <v>1.3299657594332519</v>
      </c>
      <c r="BS10" s="317">
        <v>1.3467958600909455</v>
      </c>
      <c r="BT10" s="317">
        <v>1.338913359812328</v>
      </c>
      <c r="BU10" s="396">
        <v>1.4050715282141903</v>
      </c>
      <c r="BV10" s="407">
        <v>1.2138510208238587</v>
      </c>
      <c r="BW10" s="396">
        <v>1.2345526152355006</v>
      </c>
      <c r="BX10" s="317">
        <v>1.218081892998798</v>
      </c>
      <c r="BY10" s="396">
        <v>1.3216141131368224</v>
      </c>
      <c r="BZ10" s="441">
        <v>1.3285911961520505</v>
      </c>
      <c r="CA10" s="317">
        <v>1.3691282436724439</v>
      </c>
      <c r="CB10" s="317">
        <v>1.4276389480051528</v>
      </c>
      <c r="CC10" s="442">
        <v>1.594573681941398</v>
      </c>
      <c r="CD10" s="430">
        <v>1.6332251004273846</v>
      </c>
      <c r="CE10" s="317">
        <v>1.6234729852542586</v>
      </c>
      <c r="CF10" s="317">
        <v>1.7524062736317541</v>
      </c>
      <c r="CG10" s="317">
        <v>1.787337574444428</v>
      </c>
      <c r="CH10" s="317">
        <v>1.742777963397417</v>
      </c>
      <c r="CI10" s="317">
        <v>1.6521088519737512</v>
      </c>
      <c r="CJ10" s="317" t="e">
        <v>#REF!</v>
      </c>
      <c r="CK10" s="317">
        <v>1.7704225576467731</v>
      </c>
      <c r="CL10" s="317">
        <v>1.7970159199485545</v>
      </c>
      <c r="CM10" s="317">
        <v>1.6476921355956602</v>
      </c>
      <c r="CN10" s="317">
        <v>1.8173071422970362</v>
      </c>
      <c r="CO10" s="317">
        <v>1.7708516361812878</v>
      </c>
      <c r="CP10" s="317">
        <v>1.7163282564527753</v>
      </c>
      <c r="CQ10" s="317">
        <v>1.8342942918589846</v>
      </c>
      <c r="CR10" s="317">
        <v>1.8426938299882054</v>
      </c>
    </row>
    <row r="11" spans="1:96" s="18" customFormat="1" x14ac:dyDescent="0.25">
      <c r="A11" s="335"/>
      <c r="B11" s="21" t="s">
        <v>39</v>
      </c>
      <c r="C11" s="336"/>
      <c r="D11" s="328">
        <v>1.8453121217767401</v>
      </c>
      <c r="E11" s="315">
        <v>2.4118647372927042</v>
      </c>
      <c r="F11" s="315">
        <v>2.2376863465951891</v>
      </c>
      <c r="G11" s="315">
        <v>2.5347096201460046</v>
      </c>
      <c r="H11" s="315">
        <v>2.6914383614588142</v>
      </c>
      <c r="I11" s="315">
        <v>2.9589206878367804</v>
      </c>
      <c r="J11" s="322">
        <v>2.8899851193709911</v>
      </c>
      <c r="K11" s="318">
        <v>2.7133803749943182</v>
      </c>
      <c r="L11" s="318">
        <v>2.4327383429529204</v>
      </c>
      <c r="M11" s="323">
        <v>2.6287300165390328</v>
      </c>
      <c r="N11" s="322">
        <v>2.4191640806907042</v>
      </c>
      <c r="O11" s="318">
        <v>2.2720650158963487</v>
      </c>
      <c r="P11" s="318">
        <v>1.9886178827401728</v>
      </c>
      <c r="Q11" s="323">
        <v>1.9827247123047091</v>
      </c>
      <c r="R11" s="322">
        <v>1.7351610092599552</v>
      </c>
      <c r="S11" s="318">
        <v>1.6010598347195524</v>
      </c>
      <c r="T11" s="318">
        <v>1.5226161878520958</v>
      </c>
      <c r="U11" s="323">
        <v>1.4418062787853412</v>
      </c>
      <c r="V11" s="322">
        <v>1.4742846199410626</v>
      </c>
      <c r="W11" s="318">
        <v>1.4211638415560879</v>
      </c>
      <c r="X11" s="318">
        <v>1.3913659194382417</v>
      </c>
      <c r="Y11" s="323">
        <v>1.4371895733256799</v>
      </c>
      <c r="Z11" s="322">
        <v>1.41179117022122</v>
      </c>
      <c r="AA11" s="318">
        <v>1.3265803869919923</v>
      </c>
      <c r="AB11" s="318">
        <v>1.3212015503845613</v>
      </c>
      <c r="AC11" s="323">
        <v>1.3449942706209579</v>
      </c>
      <c r="AD11" s="322">
        <v>1.352594952197866</v>
      </c>
      <c r="AE11" s="318">
        <v>1.3694097126404161</v>
      </c>
      <c r="AF11" s="318">
        <v>1.3685622172429079</v>
      </c>
      <c r="AG11" s="323">
        <v>1.3040471075977234</v>
      </c>
      <c r="AH11" s="322">
        <v>1.2487791690976968</v>
      </c>
      <c r="AI11" s="318">
        <v>1.2045931163723282</v>
      </c>
      <c r="AJ11" s="318">
        <v>1.1573371218573227</v>
      </c>
      <c r="AK11" s="323">
        <v>1.0970981274957088</v>
      </c>
      <c r="AL11" s="322">
        <v>1.0958537266005657</v>
      </c>
      <c r="AM11" s="318">
        <v>1.0857282830391455</v>
      </c>
      <c r="AN11" s="318">
        <v>1.0490002161016563</v>
      </c>
      <c r="AO11" s="323">
        <v>1.1686538679174758</v>
      </c>
      <c r="AP11" s="322">
        <v>3.2888048138918693</v>
      </c>
      <c r="AQ11" s="318">
        <v>2.8339024419370378</v>
      </c>
      <c r="AR11" s="318">
        <v>2.4602961920166857</v>
      </c>
      <c r="AS11" s="323">
        <v>1.4201443964581115</v>
      </c>
      <c r="AT11" s="322">
        <v>1.4228096783954975</v>
      </c>
      <c r="AU11" s="318">
        <v>1.3984958238074991</v>
      </c>
      <c r="AV11" s="318">
        <v>1.3802485779273153</v>
      </c>
      <c r="AW11" s="323">
        <v>1.398254747576277</v>
      </c>
      <c r="AX11" s="322">
        <v>1.3336126904691046</v>
      </c>
      <c r="AY11" s="318">
        <v>1.2615700083579395</v>
      </c>
      <c r="AZ11" s="318">
        <v>1.2165619951105384</v>
      </c>
      <c r="BA11" s="323">
        <v>1.2222255530591652</v>
      </c>
      <c r="BB11" s="322">
        <v>1.1818668718394565</v>
      </c>
      <c r="BC11" s="318">
        <v>1.1839203836844567</v>
      </c>
      <c r="BD11" s="318">
        <v>1.1513445775364146</v>
      </c>
      <c r="BE11" s="323">
        <v>1.163092695122574</v>
      </c>
      <c r="BF11" s="322">
        <v>1.1531697300676353</v>
      </c>
      <c r="BG11" s="318">
        <v>1.1372003567269353</v>
      </c>
      <c r="BH11" s="318">
        <v>1.0922800292547894</v>
      </c>
      <c r="BI11" s="323">
        <v>1.1234389488900058</v>
      </c>
      <c r="BJ11" s="322">
        <v>1.154376724745618</v>
      </c>
      <c r="BK11" s="318">
        <v>1.1684932616118227</v>
      </c>
      <c r="BL11" s="318">
        <v>1.179577502357491</v>
      </c>
      <c r="BM11" s="323">
        <v>1.2104788761451488</v>
      </c>
      <c r="BN11" s="322">
        <v>1.178021995805925</v>
      </c>
      <c r="BO11" s="318">
        <v>1.0017463019319719</v>
      </c>
      <c r="BP11" s="318">
        <v>1.1103685787397533</v>
      </c>
      <c r="BQ11" s="323">
        <v>1.1209833711185881</v>
      </c>
      <c r="BR11" s="322">
        <v>1.0502130146351516</v>
      </c>
      <c r="BS11" s="318">
        <v>1.06810188753742</v>
      </c>
      <c r="BT11" s="318">
        <v>1.0695870684301161</v>
      </c>
      <c r="BU11" s="397">
        <v>1.1355715359548535</v>
      </c>
      <c r="BV11" s="408">
        <v>0.96820511969152712</v>
      </c>
      <c r="BW11" s="397">
        <v>0.97625369943478513</v>
      </c>
      <c r="BX11" s="318">
        <v>0.97138051189807284</v>
      </c>
      <c r="BY11" s="397">
        <v>1.0632753784783959</v>
      </c>
      <c r="BZ11" s="443">
        <v>1.0786300852359567</v>
      </c>
      <c r="CA11" s="318">
        <v>1.1179364929998279</v>
      </c>
      <c r="CB11" s="318">
        <v>1.145250409387726</v>
      </c>
      <c r="CC11" s="444">
        <v>1.356795016536974</v>
      </c>
      <c r="CD11" s="431">
        <v>1.3617543945721451</v>
      </c>
      <c r="CE11" s="318">
        <v>1.3629540597686873</v>
      </c>
      <c r="CF11" s="318">
        <v>1.4856035976017539</v>
      </c>
      <c r="CG11" s="318">
        <v>1.5463845466452502</v>
      </c>
      <c r="CH11" s="318">
        <v>1.4974883378182127</v>
      </c>
      <c r="CI11" s="318">
        <v>1.4227775920084957</v>
      </c>
      <c r="CJ11" s="318">
        <v>1.3347711865564733</v>
      </c>
      <c r="CK11" s="318">
        <v>1.4232632151250055</v>
      </c>
      <c r="CL11" s="318">
        <v>1.472296246377804</v>
      </c>
      <c r="CM11" s="318">
        <v>1.3222503139241331</v>
      </c>
      <c r="CN11" s="318">
        <v>1.5030597762900686</v>
      </c>
      <c r="CO11" s="318">
        <v>1.4952397312696164</v>
      </c>
      <c r="CP11" s="318">
        <v>1.3840123983906076</v>
      </c>
      <c r="CQ11" s="318">
        <v>1.5414809656038047</v>
      </c>
      <c r="CR11" s="318">
        <v>1.5594739749020139</v>
      </c>
    </row>
    <row r="12" spans="1:96" s="18" customFormat="1" x14ac:dyDescent="0.25">
      <c r="A12" s="335"/>
      <c r="B12" s="21" t="s">
        <v>40</v>
      </c>
      <c r="C12" s="336"/>
      <c r="D12" s="328">
        <v>9.8397873982438738E-2</v>
      </c>
      <c r="E12" s="315">
        <v>0.27012214193630629</v>
      </c>
      <c r="F12" s="315">
        <v>0.35274065691273454</v>
      </c>
      <c r="G12" s="315">
        <v>0.39668021002867193</v>
      </c>
      <c r="H12" s="315">
        <v>0.36058844915933042</v>
      </c>
      <c r="I12" s="315">
        <v>0.46467402948995135</v>
      </c>
      <c r="J12" s="322">
        <v>0.45636720715388834</v>
      </c>
      <c r="K12" s="318">
        <v>0.47551985494517501</v>
      </c>
      <c r="L12" s="318">
        <v>0.55599279061376283</v>
      </c>
      <c r="M12" s="323">
        <v>0.50391394698290637</v>
      </c>
      <c r="N12" s="322">
        <v>0.50743415678459292</v>
      </c>
      <c r="O12" s="318">
        <v>0.49862187661049051</v>
      </c>
      <c r="P12" s="318">
        <v>0.51922067400327454</v>
      </c>
      <c r="Q12" s="323">
        <v>0.44356661502769051</v>
      </c>
      <c r="R12" s="322">
        <v>0.42914213591872297</v>
      </c>
      <c r="S12" s="318">
        <v>0.4303269046934447</v>
      </c>
      <c r="T12" s="318">
        <v>0.40697797272437236</v>
      </c>
      <c r="U12" s="323">
        <v>0.33104088792788494</v>
      </c>
      <c r="V12" s="322">
        <v>0.3314981638881368</v>
      </c>
      <c r="W12" s="318">
        <v>0.31234784342995758</v>
      </c>
      <c r="X12" s="318">
        <v>0.30827358895497287</v>
      </c>
      <c r="Y12" s="323">
        <v>0.29467020335582739</v>
      </c>
      <c r="Z12" s="322">
        <v>0.28714087713518105</v>
      </c>
      <c r="AA12" s="318">
        <v>0.32656656866457456</v>
      </c>
      <c r="AB12" s="318">
        <v>0.29558923018568478</v>
      </c>
      <c r="AC12" s="323">
        <v>0.20660871719173016</v>
      </c>
      <c r="AD12" s="322">
        <v>0.19736178679420902</v>
      </c>
      <c r="AE12" s="318">
        <v>0.17289556125968583</v>
      </c>
      <c r="AF12" s="318">
        <v>0.33326130935052667</v>
      </c>
      <c r="AG12" s="323">
        <v>0.33485378786375969</v>
      </c>
      <c r="AH12" s="322">
        <v>0.32432827388255242</v>
      </c>
      <c r="AI12" s="318">
        <v>0.32102028271141864</v>
      </c>
      <c r="AJ12" s="318">
        <v>0.32817974292471852</v>
      </c>
      <c r="AK12" s="323">
        <v>0.32715650851809747</v>
      </c>
      <c r="AL12" s="322">
        <v>0.34240168229909368</v>
      </c>
      <c r="AM12" s="318">
        <v>0.30546680964591877</v>
      </c>
      <c r="AN12" s="318">
        <v>0.28619292470477226</v>
      </c>
      <c r="AO12" s="323">
        <v>0.31162292305870237</v>
      </c>
      <c r="AP12" s="322">
        <v>0.311508143284078</v>
      </c>
      <c r="AQ12" s="318">
        <v>0.29999595779060045</v>
      </c>
      <c r="AR12" s="318">
        <v>0.28270392919283527</v>
      </c>
      <c r="AS12" s="323">
        <v>0.29597396310601498</v>
      </c>
      <c r="AT12" s="322">
        <v>0.28142031640044807</v>
      </c>
      <c r="AU12" s="318">
        <v>0.28725975560378308</v>
      </c>
      <c r="AV12" s="318">
        <v>0.28421099393115151</v>
      </c>
      <c r="AW12" s="323">
        <v>0.31425997424037483</v>
      </c>
      <c r="AX12" s="322">
        <v>0.27734555718930065</v>
      </c>
      <c r="AY12" s="318">
        <v>0.28019852699568965</v>
      </c>
      <c r="AZ12" s="318">
        <v>0.2758916586163167</v>
      </c>
      <c r="BA12" s="323">
        <v>0.26886909846423396</v>
      </c>
      <c r="BB12" s="322">
        <v>0.26734409938552961</v>
      </c>
      <c r="BC12" s="318">
        <v>0.27265550721790854</v>
      </c>
      <c r="BD12" s="318">
        <v>0.27990508648080825</v>
      </c>
      <c r="BE12" s="323">
        <v>0.27541805133439873</v>
      </c>
      <c r="BF12" s="322">
        <v>0.26999304820626197</v>
      </c>
      <c r="BG12" s="318">
        <v>0.25904247030272903</v>
      </c>
      <c r="BH12" s="318">
        <v>0.26555697911742132</v>
      </c>
      <c r="BI12" s="323">
        <v>0.292229360708189</v>
      </c>
      <c r="BJ12" s="322">
        <v>0.30292685270162578</v>
      </c>
      <c r="BK12" s="318">
        <v>0.29651343705602889</v>
      </c>
      <c r="BL12" s="318">
        <v>0.33159247729874125</v>
      </c>
      <c r="BM12" s="323">
        <v>0.34406970379583734</v>
      </c>
      <c r="BN12" s="322">
        <v>0.32353248495878406</v>
      </c>
      <c r="BO12" s="318">
        <v>0.30911861449359601</v>
      </c>
      <c r="BP12" s="318">
        <v>0.29445195341573882</v>
      </c>
      <c r="BQ12" s="323">
        <v>0.28119602165097157</v>
      </c>
      <c r="BR12" s="322">
        <v>0.27975274479810031</v>
      </c>
      <c r="BS12" s="318">
        <v>0.27869397255352563</v>
      </c>
      <c r="BT12" s="318">
        <v>0.26932629138221192</v>
      </c>
      <c r="BU12" s="397">
        <v>0.2694999922593368</v>
      </c>
      <c r="BV12" s="408">
        <v>0.24564590113233162</v>
      </c>
      <c r="BW12" s="397">
        <v>0.25829891580071557</v>
      </c>
      <c r="BX12" s="318">
        <v>0.2467013811007252</v>
      </c>
      <c r="BY12" s="397">
        <v>0.25833873465842638</v>
      </c>
      <c r="BZ12" s="443">
        <v>0.24996111091609366</v>
      </c>
      <c r="CA12" s="318">
        <v>0.25119175067261607</v>
      </c>
      <c r="CB12" s="318">
        <v>0.2823885386174268</v>
      </c>
      <c r="CC12" s="444">
        <v>0.23777866540442405</v>
      </c>
      <c r="CD12" s="431">
        <v>0.27147070585523952</v>
      </c>
      <c r="CE12" s="318">
        <v>0.26051892548557132</v>
      </c>
      <c r="CF12" s="318">
        <v>0.26680267603000013</v>
      </c>
      <c r="CG12" s="318">
        <v>0.24095302779917777</v>
      </c>
      <c r="CH12" s="318">
        <v>0.24528962557920439</v>
      </c>
      <c r="CI12" s="318">
        <v>0.22933125996525547</v>
      </c>
      <c r="CJ12" s="318" t="e">
        <v>#REF!</v>
      </c>
      <c r="CK12" s="318">
        <v>0.3471593425217675</v>
      </c>
      <c r="CL12" s="318">
        <v>0.32471967357075054</v>
      </c>
      <c r="CM12" s="318">
        <v>0.32544182167152713</v>
      </c>
      <c r="CN12" s="318">
        <v>0.31424736600696757</v>
      </c>
      <c r="CO12" s="318">
        <v>0.27561190491167148</v>
      </c>
      <c r="CP12" s="318">
        <v>0.33231585806216757</v>
      </c>
      <c r="CQ12" s="318">
        <v>0.29281332625517992</v>
      </c>
      <c r="CR12" s="318">
        <v>0.28321985508619146</v>
      </c>
    </row>
    <row r="13" spans="1:96" s="18" customFormat="1" ht="3" customHeight="1" x14ac:dyDescent="0.25">
      <c r="A13" s="335"/>
      <c r="B13" s="21"/>
      <c r="C13" s="336"/>
      <c r="D13" s="329"/>
      <c r="E13" s="316"/>
      <c r="F13" s="316"/>
      <c r="G13" s="316"/>
      <c r="H13" s="316"/>
      <c r="I13" s="316"/>
      <c r="J13" s="324"/>
      <c r="K13" s="319"/>
      <c r="L13" s="319"/>
      <c r="M13" s="325"/>
      <c r="N13" s="324"/>
      <c r="O13" s="319"/>
      <c r="P13" s="319"/>
      <c r="Q13" s="325"/>
      <c r="R13" s="324"/>
      <c r="S13" s="319"/>
      <c r="T13" s="319"/>
      <c r="U13" s="325"/>
      <c r="V13" s="324"/>
      <c r="W13" s="319"/>
      <c r="X13" s="319"/>
      <c r="Y13" s="325"/>
      <c r="Z13" s="324"/>
      <c r="AA13" s="319"/>
      <c r="AB13" s="319"/>
      <c r="AC13" s="325"/>
      <c r="AD13" s="324"/>
      <c r="AE13" s="319"/>
      <c r="AF13" s="319"/>
      <c r="AG13" s="325"/>
      <c r="AH13" s="324"/>
      <c r="AI13" s="319"/>
      <c r="AJ13" s="319"/>
      <c r="AK13" s="325"/>
      <c r="AL13" s="324"/>
      <c r="AM13" s="319"/>
      <c r="AN13" s="319"/>
      <c r="AO13" s="325"/>
      <c r="AP13" s="324"/>
      <c r="AQ13" s="319"/>
      <c r="AR13" s="319"/>
      <c r="AS13" s="325"/>
      <c r="AT13" s="324"/>
      <c r="AU13" s="319"/>
      <c r="AV13" s="319"/>
      <c r="AW13" s="325"/>
      <c r="AX13" s="324"/>
      <c r="AY13" s="319"/>
      <c r="AZ13" s="319"/>
      <c r="BA13" s="325"/>
      <c r="BB13" s="324"/>
      <c r="BC13" s="319"/>
      <c r="BD13" s="319"/>
      <c r="BE13" s="325"/>
      <c r="BF13" s="324"/>
      <c r="BG13" s="319"/>
      <c r="BH13" s="319"/>
      <c r="BI13" s="325"/>
      <c r="BJ13" s="324"/>
      <c r="BK13" s="319"/>
      <c r="BL13" s="319"/>
      <c r="BM13" s="325"/>
      <c r="BN13" s="324"/>
      <c r="BO13" s="319"/>
      <c r="BP13" s="319"/>
      <c r="BQ13" s="325"/>
      <c r="BR13" s="324"/>
      <c r="BS13" s="319"/>
      <c r="BT13" s="319"/>
      <c r="BU13" s="398"/>
      <c r="BV13" s="409"/>
      <c r="BW13" s="398"/>
      <c r="BX13" s="319"/>
      <c r="BY13" s="398"/>
      <c r="BZ13" s="445"/>
      <c r="CA13" s="319"/>
      <c r="CB13" s="319"/>
      <c r="CC13" s="446"/>
      <c r="CD13" s="432"/>
      <c r="CE13" s="319"/>
      <c r="CF13" s="319"/>
      <c r="CG13" s="319"/>
      <c r="CH13" s="319"/>
      <c r="CI13" s="319"/>
      <c r="CJ13" s="319"/>
      <c r="CK13" s="319"/>
      <c r="CL13" s="319"/>
      <c r="CM13" s="319"/>
      <c r="CN13" s="319"/>
      <c r="CO13" s="319"/>
      <c r="CP13" s="319"/>
      <c r="CQ13" s="319"/>
      <c r="CR13" s="319"/>
    </row>
    <row r="14" spans="1:96" s="20" customFormat="1" ht="13" x14ac:dyDescent="0.3">
      <c r="A14" s="333"/>
      <c r="B14" s="19" t="s">
        <v>12</v>
      </c>
      <c r="C14" s="334"/>
      <c r="D14" s="327">
        <v>0.74267493476916502</v>
      </c>
      <c r="E14" s="314">
        <v>1.2301777144648038</v>
      </c>
      <c r="F14" s="314">
        <v>1.0526617746867548</v>
      </c>
      <c r="G14" s="314">
        <v>1.0170339896686735</v>
      </c>
      <c r="H14" s="314">
        <v>0.74553801045788592</v>
      </c>
      <c r="I14" s="314">
        <v>0.48678747547410672</v>
      </c>
      <c r="J14" s="320">
        <v>0.41036026949349075</v>
      </c>
      <c r="K14" s="317">
        <v>0.38172966889205734</v>
      </c>
      <c r="L14" s="317">
        <v>0.40847428463640617</v>
      </c>
      <c r="M14" s="321">
        <v>0.48852042077269303</v>
      </c>
      <c r="N14" s="320">
        <v>0.30274354124642783</v>
      </c>
      <c r="O14" s="317">
        <v>0.23212032378858705</v>
      </c>
      <c r="P14" s="317">
        <v>0.18602184058553609</v>
      </c>
      <c r="Q14" s="321">
        <v>0.14709236971683232</v>
      </c>
      <c r="R14" s="320">
        <v>0.10820258453216845</v>
      </c>
      <c r="S14" s="317">
        <v>0.10602379781675871</v>
      </c>
      <c r="T14" s="317">
        <v>8.2414633624789693E-2</v>
      </c>
      <c r="U14" s="321">
        <v>7.3247986046695607E-2</v>
      </c>
      <c r="V14" s="320">
        <v>5.7030955239155995E-2</v>
      </c>
      <c r="W14" s="317">
        <v>5.445228816058547E-2</v>
      </c>
      <c r="X14" s="317">
        <v>3.9051094824768304E-2</v>
      </c>
      <c r="Y14" s="321">
        <v>3.8165301366010485E-2</v>
      </c>
      <c r="Z14" s="320">
        <v>2.4935277209665992E-2</v>
      </c>
      <c r="AA14" s="317">
        <v>2.7946671956848339E-2</v>
      </c>
      <c r="AB14" s="317">
        <v>1.2332645030374042E-2</v>
      </c>
      <c r="AC14" s="321">
        <v>1.1127445092625896E-2</v>
      </c>
      <c r="AD14" s="320">
        <v>1.0521575591023001E-2</v>
      </c>
      <c r="AE14" s="317">
        <v>9.1652382816306398E-3</v>
      </c>
      <c r="AF14" s="317">
        <v>1.1755115075700441E-4</v>
      </c>
      <c r="AG14" s="321">
        <v>1.0195517006487566E-4</v>
      </c>
      <c r="AH14" s="320">
        <v>0</v>
      </c>
      <c r="AI14" s="317">
        <v>0</v>
      </c>
      <c r="AJ14" s="317">
        <v>0</v>
      </c>
      <c r="AK14" s="321">
        <v>0</v>
      </c>
      <c r="AL14" s="320">
        <v>0</v>
      </c>
      <c r="AM14" s="317">
        <v>0</v>
      </c>
      <c r="AN14" s="317">
        <v>0</v>
      </c>
      <c r="AO14" s="321">
        <v>0</v>
      </c>
      <c r="AP14" s="320">
        <v>0</v>
      </c>
      <c r="AQ14" s="317">
        <v>0</v>
      </c>
      <c r="AR14" s="317">
        <v>0</v>
      </c>
      <c r="AS14" s="321">
        <v>0</v>
      </c>
      <c r="AT14" s="320">
        <v>0</v>
      </c>
      <c r="AU14" s="317">
        <v>0</v>
      </c>
      <c r="AV14" s="317">
        <v>0</v>
      </c>
      <c r="AW14" s="321">
        <v>0</v>
      </c>
      <c r="AX14" s="320">
        <v>0</v>
      </c>
      <c r="AY14" s="317">
        <v>0</v>
      </c>
      <c r="AZ14" s="317">
        <v>0</v>
      </c>
      <c r="BA14" s="321">
        <v>0</v>
      </c>
      <c r="BB14" s="320">
        <v>0</v>
      </c>
      <c r="BC14" s="317">
        <v>0</v>
      </c>
      <c r="BD14" s="317">
        <v>0</v>
      </c>
      <c r="BE14" s="321">
        <v>0</v>
      </c>
      <c r="BF14" s="320">
        <v>0</v>
      </c>
      <c r="BG14" s="317">
        <v>0</v>
      </c>
      <c r="BH14" s="317">
        <v>0</v>
      </c>
      <c r="BI14" s="321">
        <v>0</v>
      </c>
      <c r="BJ14" s="320">
        <v>0</v>
      </c>
      <c r="BK14" s="317">
        <v>0</v>
      </c>
      <c r="BL14" s="317">
        <v>0</v>
      </c>
      <c r="BM14" s="321">
        <v>0</v>
      </c>
      <c r="BN14" s="320">
        <v>0</v>
      </c>
      <c r="BO14" s="317">
        <v>0</v>
      </c>
      <c r="BP14" s="317">
        <v>0</v>
      </c>
      <c r="BQ14" s="321">
        <v>0</v>
      </c>
      <c r="BR14" s="320">
        <v>0</v>
      </c>
      <c r="BS14" s="317">
        <v>0</v>
      </c>
      <c r="BT14" s="317">
        <v>0</v>
      </c>
      <c r="BU14" s="396">
        <v>0</v>
      </c>
      <c r="BV14" s="407">
        <v>0</v>
      </c>
      <c r="BW14" s="396">
        <v>0</v>
      </c>
      <c r="BX14" s="317">
        <v>0</v>
      </c>
      <c r="BY14" s="396">
        <v>0</v>
      </c>
      <c r="BZ14" s="441">
        <v>0</v>
      </c>
      <c r="CA14" s="317">
        <v>0</v>
      </c>
      <c r="CB14" s="317">
        <v>0</v>
      </c>
      <c r="CC14" s="442">
        <v>0</v>
      </c>
      <c r="CD14" s="430">
        <v>0</v>
      </c>
      <c r="CE14" s="317">
        <v>0</v>
      </c>
      <c r="CF14" s="317">
        <v>0</v>
      </c>
      <c r="CG14" s="317">
        <v>0</v>
      </c>
      <c r="CH14" s="317">
        <v>0</v>
      </c>
      <c r="CI14" s="317">
        <v>0</v>
      </c>
      <c r="CJ14" s="317">
        <v>0</v>
      </c>
      <c r="CK14" s="317">
        <v>0</v>
      </c>
      <c r="CL14" s="317">
        <v>0</v>
      </c>
      <c r="CM14" s="317">
        <v>0</v>
      </c>
      <c r="CN14" s="317">
        <v>0</v>
      </c>
      <c r="CO14" s="317">
        <v>0</v>
      </c>
      <c r="CP14" s="317">
        <v>0</v>
      </c>
      <c r="CQ14" s="317">
        <v>0</v>
      </c>
      <c r="CR14" s="317">
        <v>0</v>
      </c>
    </row>
    <row r="15" spans="1:96" s="18" customFormat="1" x14ac:dyDescent="0.25">
      <c r="A15" s="335"/>
      <c r="B15" s="21" t="s">
        <v>39</v>
      </c>
      <c r="C15" s="336"/>
      <c r="D15" s="328">
        <v>4.826518469993521E-2</v>
      </c>
      <c r="E15" s="315">
        <v>0.20002888157186338</v>
      </c>
      <c r="F15" s="315">
        <v>0.16720998212787125</v>
      </c>
      <c r="G15" s="315">
        <v>0.14131386504650406</v>
      </c>
      <c r="H15" s="315">
        <v>5.3251906627613983E-2</v>
      </c>
      <c r="I15" s="315">
        <v>4.1076596604092588E-2</v>
      </c>
      <c r="J15" s="322">
        <v>4.0140443936386494E-2</v>
      </c>
      <c r="K15" s="318">
        <v>3.5449567833989268E-2</v>
      </c>
      <c r="L15" s="318">
        <v>4.0286175066067922E-2</v>
      </c>
      <c r="M15" s="323">
        <v>4.4530933003365115E-2</v>
      </c>
      <c r="N15" s="322">
        <v>3.4782560899441775E-2</v>
      </c>
      <c r="O15" s="318">
        <v>9.0310935136274588E-8</v>
      </c>
      <c r="P15" s="318">
        <v>0</v>
      </c>
      <c r="Q15" s="323">
        <v>2.4227765734159545E-5</v>
      </c>
      <c r="R15" s="322">
        <v>9.74109115717625E-7</v>
      </c>
      <c r="S15" s="318">
        <v>2.6933360971450057E-9</v>
      </c>
      <c r="T15" s="318">
        <v>0</v>
      </c>
      <c r="U15" s="323">
        <v>0</v>
      </c>
      <c r="V15" s="322">
        <v>0</v>
      </c>
      <c r="W15" s="318">
        <v>0</v>
      </c>
      <c r="X15" s="318">
        <v>0</v>
      </c>
      <c r="Y15" s="323">
        <v>0</v>
      </c>
      <c r="Z15" s="322">
        <v>0</v>
      </c>
      <c r="AA15" s="318">
        <v>0</v>
      </c>
      <c r="AB15" s="318">
        <v>0</v>
      </c>
      <c r="AC15" s="323">
        <v>0</v>
      </c>
      <c r="AD15" s="322">
        <v>0</v>
      </c>
      <c r="AE15" s="318">
        <v>0</v>
      </c>
      <c r="AF15" s="318">
        <v>1.2247213854517961E-5</v>
      </c>
      <c r="AG15" s="323">
        <v>0</v>
      </c>
      <c r="AH15" s="322">
        <v>0</v>
      </c>
      <c r="AI15" s="318">
        <v>0</v>
      </c>
      <c r="AJ15" s="318">
        <v>0</v>
      </c>
      <c r="AK15" s="323">
        <v>0</v>
      </c>
      <c r="AL15" s="322">
        <v>0</v>
      </c>
      <c r="AM15" s="318">
        <v>0</v>
      </c>
      <c r="AN15" s="318">
        <v>0</v>
      </c>
      <c r="AO15" s="323">
        <v>0</v>
      </c>
      <c r="AP15" s="322">
        <v>0</v>
      </c>
      <c r="AQ15" s="318">
        <v>0</v>
      </c>
      <c r="AR15" s="318">
        <v>0</v>
      </c>
      <c r="AS15" s="323">
        <v>0</v>
      </c>
      <c r="AT15" s="322">
        <v>0</v>
      </c>
      <c r="AU15" s="318">
        <v>0</v>
      </c>
      <c r="AV15" s="318">
        <v>0</v>
      </c>
      <c r="AW15" s="323">
        <v>0</v>
      </c>
      <c r="AX15" s="322">
        <v>0</v>
      </c>
      <c r="AY15" s="318">
        <v>0</v>
      </c>
      <c r="AZ15" s="318">
        <v>0</v>
      </c>
      <c r="BA15" s="323">
        <v>0</v>
      </c>
      <c r="BB15" s="322">
        <v>0</v>
      </c>
      <c r="BC15" s="318">
        <v>0</v>
      </c>
      <c r="BD15" s="318">
        <v>0</v>
      </c>
      <c r="BE15" s="323">
        <v>0</v>
      </c>
      <c r="BF15" s="322">
        <v>0</v>
      </c>
      <c r="BG15" s="318">
        <v>0</v>
      </c>
      <c r="BH15" s="318">
        <v>0</v>
      </c>
      <c r="BI15" s="323">
        <v>0</v>
      </c>
      <c r="BJ15" s="322">
        <v>0</v>
      </c>
      <c r="BK15" s="318">
        <v>0</v>
      </c>
      <c r="BL15" s="318">
        <v>0</v>
      </c>
      <c r="BM15" s="323">
        <v>0</v>
      </c>
      <c r="BN15" s="322">
        <v>0</v>
      </c>
      <c r="BO15" s="318">
        <v>0</v>
      </c>
      <c r="BP15" s="318">
        <v>0</v>
      </c>
      <c r="BQ15" s="323">
        <v>0</v>
      </c>
      <c r="BR15" s="322">
        <v>0</v>
      </c>
      <c r="BS15" s="318">
        <v>0</v>
      </c>
      <c r="BT15" s="318">
        <v>0</v>
      </c>
      <c r="BU15" s="397">
        <v>0</v>
      </c>
      <c r="BV15" s="408">
        <v>0</v>
      </c>
      <c r="BW15" s="397">
        <v>0</v>
      </c>
      <c r="BX15" s="318">
        <v>0</v>
      </c>
      <c r="BY15" s="397">
        <v>0</v>
      </c>
      <c r="BZ15" s="443">
        <v>0</v>
      </c>
      <c r="CA15" s="318">
        <v>0</v>
      </c>
      <c r="CB15" s="318">
        <v>0</v>
      </c>
      <c r="CC15" s="444">
        <v>0</v>
      </c>
      <c r="CD15" s="431">
        <v>0</v>
      </c>
      <c r="CE15" s="318">
        <v>0</v>
      </c>
      <c r="CF15" s="318">
        <v>0</v>
      </c>
      <c r="CG15" s="318">
        <v>0</v>
      </c>
      <c r="CH15" s="318">
        <v>0</v>
      </c>
      <c r="CI15" s="318">
        <v>0</v>
      </c>
      <c r="CJ15" s="318">
        <v>0</v>
      </c>
      <c r="CK15" s="318">
        <v>0</v>
      </c>
      <c r="CL15" s="318">
        <v>0</v>
      </c>
      <c r="CM15" s="318">
        <v>0</v>
      </c>
      <c r="CN15" s="318">
        <v>0</v>
      </c>
      <c r="CO15" s="318">
        <v>0</v>
      </c>
      <c r="CP15" s="318">
        <v>0</v>
      </c>
      <c r="CQ15" s="318">
        <v>0</v>
      </c>
      <c r="CR15" s="318">
        <v>0</v>
      </c>
    </row>
    <row r="16" spans="1:96" s="18" customFormat="1" x14ac:dyDescent="0.25">
      <c r="A16" s="335"/>
      <c r="B16" s="21" t="s">
        <v>40</v>
      </c>
      <c r="C16" s="336"/>
      <c r="D16" s="328">
        <v>0.69440975006922978</v>
      </c>
      <c r="E16" s="315">
        <v>1.0301488328929405</v>
      </c>
      <c r="F16" s="315">
        <v>0.88545179255888362</v>
      </c>
      <c r="G16" s="315">
        <v>0.87572012462216953</v>
      </c>
      <c r="H16" s="315">
        <v>0.69228610383027189</v>
      </c>
      <c r="I16" s="315">
        <v>0.44571087887001415</v>
      </c>
      <c r="J16" s="322">
        <v>0.37021982555710425</v>
      </c>
      <c r="K16" s="318">
        <v>0.34628010105806806</v>
      </c>
      <c r="L16" s="318">
        <v>0.36818810957033826</v>
      </c>
      <c r="M16" s="323">
        <v>0.4439894877693279</v>
      </c>
      <c r="N16" s="322">
        <v>0.26796098034698607</v>
      </c>
      <c r="O16" s="318">
        <v>0.2321202334776519</v>
      </c>
      <c r="P16" s="318">
        <v>0.18602184058553609</v>
      </c>
      <c r="Q16" s="323">
        <v>0.14706814195109816</v>
      </c>
      <c r="R16" s="322">
        <v>0.10820161042305274</v>
      </c>
      <c r="S16" s="318">
        <v>0.10602379512342261</v>
      </c>
      <c r="T16" s="318">
        <v>8.2414633624789693E-2</v>
      </c>
      <c r="U16" s="323">
        <v>7.3247986046695607E-2</v>
      </c>
      <c r="V16" s="322">
        <v>5.7030955239155995E-2</v>
      </c>
      <c r="W16" s="318">
        <v>5.445228816058547E-2</v>
      </c>
      <c r="X16" s="318">
        <v>3.9051094824768304E-2</v>
      </c>
      <c r="Y16" s="323">
        <v>3.8165301366010485E-2</v>
      </c>
      <c r="Z16" s="322">
        <v>2.4935277209665992E-2</v>
      </c>
      <c r="AA16" s="318">
        <v>2.7946671956848339E-2</v>
      </c>
      <c r="AB16" s="318">
        <v>1.2332645030374042E-2</v>
      </c>
      <c r="AC16" s="323">
        <v>1.1127445092625896E-2</v>
      </c>
      <c r="AD16" s="322">
        <v>1.0521575591023001E-2</v>
      </c>
      <c r="AE16" s="318">
        <v>9.1652382816306398E-3</v>
      </c>
      <c r="AF16" s="318">
        <v>1.0530393690248645E-4</v>
      </c>
      <c r="AG16" s="323">
        <v>1.0195517006487566E-4</v>
      </c>
      <c r="AH16" s="322">
        <v>0</v>
      </c>
      <c r="AI16" s="318">
        <v>0</v>
      </c>
      <c r="AJ16" s="318">
        <v>0</v>
      </c>
      <c r="AK16" s="323">
        <v>0</v>
      </c>
      <c r="AL16" s="322">
        <v>0</v>
      </c>
      <c r="AM16" s="318">
        <v>0</v>
      </c>
      <c r="AN16" s="318">
        <v>0</v>
      </c>
      <c r="AO16" s="323">
        <v>0</v>
      </c>
      <c r="AP16" s="322">
        <v>0</v>
      </c>
      <c r="AQ16" s="318">
        <v>0</v>
      </c>
      <c r="AR16" s="318">
        <v>0</v>
      </c>
      <c r="AS16" s="323">
        <v>0</v>
      </c>
      <c r="AT16" s="322">
        <v>0</v>
      </c>
      <c r="AU16" s="318">
        <v>0</v>
      </c>
      <c r="AV16" s="318">
        <v>0</v>
      </c>
      <c r="AW16" s="323">
        <v>0</v>
      </c>
      <c r="AX16" s="322">
        <v>0</v>
      </c>
      <c r="AY16" s="318">
        <v>0</v>
      </c>
      <c r="AZ16" s="318">
        <v>0</v>
      </c>
      <c r="BA16" s="323">
        <v>0</v>
      </c>
      <c r="BB16" s="322">
        <v>0</v>
      </c>
      <c r="BC16" s="318">
        <v>0</v>
      </c>
      <c r="BD16" s="318">
        <v>0</v>
      </c>
      <c r="BE16" s="323">
        <v>0</v>
      </c>
      <c r="BF16" s="322">
        <v>0</v>
      </c>
      <c r="BG16" s="318">
        <v>0</v>
      </c>
      <c r="BH16" s="318">
        <v>0</v>
      </c>
      <c r="BI16" s="323">
        <v>0</v>
      </c>
      <c r="BJ16" s="322">
        <v>0</v>
      </c>
      <c r="BK16" s="318">
        <v>0</v>
      </c>
      <c r="BL16" s="318">
        <v>0</v>
      </c>
      <c r="BM16" s="323">
        <v>0</v>
      </c>
      <c r="BN16" s="322">
        <v>0</v>
      </c>
      <c r="BO16" s="318">
        <v>0</v>
      </c>
      <c r="BP16" s="318">
        <v>0</v>
      </c>
      <c r="BQ16" s="323">
        <v>0</v>
      </c>
      <c r="BR16" s="322">
        <v>0</v>
      </c>
      <c r="BS16" s="318">
        <v>0</v>
      </c>
      <c r="BT16" s="318">
        <v>0</v>
      </c>
      <c r="BU16" s="397">
        <v>0</v>
      </c>
      <c r="BV16" s="408">
        <v>0</v>
      </c>
      <c r="BW16" s="397">
        <v>0</v>
      </c>
      <c r="BX16" s="318">
        <v>0</v>
      </c>
      <c r="BY16" s="397">
        <v>0</v>
      </c>
      <c r="BZ16" s="443">
        <v>0</v>
      </c>
      <c r="CA16" s="318">
        <v>0</v>
      </c>
      <c r="CB16" s="318">
        <v>0</v>
      </c>
      <c r="CC16" s="444">
        <v>0</v>
      </c>
      <c r="CD16" s="431">
        <v>0</v>
      </c>
      <c r="CE16" s="318">
        <v>0</v>
      </c>
      <c r="CF16" s="318">
        <v>0</v>
      </c>
      <c r="CG16" s="318">
        <v>0</v>
      </c>
      <c r="CH16" s="318">
        <v>0</v>
      </c>
      <c r="CI16" s="318">
        <v>0</v>
      </c>
      <c r="CJ16" s="318">
        <v>0</v>
      </c>
      <c r="CK16" s="318">
        <v>0</v>
      </c>
      <c r="CL16" s="318">
        <v>0</v>
      </c>
      <c r="CM16" s="318">
        <v>0</v>
      </c>
      <c r="CN16" s="318">
        <v>0</v>
      </c>
      <c r="CO16" s="318">
        <v>0</v>
      </c>
      <c r="CP16" s="318">
        <v>0</v>
      </c>
      <c r="CQ16" s="318">
        <v>0</v>
      </c>
      <c r="CR16" s="318">
        <v>0</v>
      </c>
    </row>
    <row r="17" spans="1:96" s="18" customFormat="1" ht="3" customHeight="1" x14ac:dyDescent="0.25">
      <c r="A17" s="335"/>
      <c r="B17" s="21"/>
      <c r="C17" s="336"/>
      <c r="D17" s="329"/>
      <c r="E17" s="316"/>
      <c r="F17" s="316"/>
      <c r="G17" s="316"/>
      <c r="H17" s="316"/>
      <c r="I17" s="316"/>
      <c r="J17" s="324"/>
      <c r="K17" s="319"/>
      <c r="L17" s="319"/>
      <c r="M17" s="325"/>
      <c r="N17" s="324"/>
      <c r="O17" s="319"/>
      <c r="P17" s="319"/>
      <c r="Q17" s="325"/>
      <c r="R17" s="324"/>
      <c r="S17" s="319"/>
      <c r="T17" s="319"/>
      <c r="U17" s="325"/>
      <c r="V17" s="324"/>
      <c r="W17" s="319"/>
      <c r="X17" s="319"/>
      <c r="Y17" s="325"/>
      <c r="Z17" s="324"/>
      <c r="AA17" s="319"/>
      <c r="AB17" s="319"/>
      <c r="AC17" s="325"/>
      <c r="AD17" s="324"/>
      <c r="AE17" s="319"/>
      <c r="AF17" s="319"/>
      <c r="AG17" s="325"/>
      <c r="AH17" s="324"/>
      <c r="AI17" s="319"/>
      <c r="AJ17" s="319"/>
      <c r="AK17" s="325"/>
      <c r="AL17" s="324"/>
      <c r="AM17" s="319"/>
      <c r="AN17" s="319"/>
      <c r="AO17" s="325"/>
      <c r="AP17" s="324"/>
      <c r="AQ17" s="319"/>
      <c r="AR17" s="319"/>
      <c r="AS17" s="325"/>
      <c r="AT17" s="324"/>
      <c r="AU17" s="319"/>
      <c r="AV17" s="319"/>
      <c r="AW17" s="325"/>
      <c r="AX17" s="324"/>
      <c r="AY17" s="319"/>
      <c r="AZ17" s="319"/>
      <c r="BA17" s="325"/>
      <c r="BB17" s="324"/>
      <c r="BC17" s="319"/>
      <c r="BD17" s="319"/>
      <c r="BE17" s="325"/>
      <c r="BF17" s="324"/>
      <c r="BG17" s="319"/>
      <c r="BH17" s="319"/>
      <c r="BI17" s="325"/>
      <c r="BJ17" s="324"/>
      <c r="BK17" s="319"/>
      <c r="BL17" s="319"/>
      <c r="BM17" s="325"/>
      <c r="BN17" s="324"/>
      <c r="BO17" s="319"/>
      <c r="BP17" s="319"/>
      <c r="BQ17" s="325"/>
      <c r="BR17" s="324"/>
      <c r="BS17" s="319"/>
      <c r="BT17" s="319"/>
      <c r="BU17" s="398"/>
      <c r="BV17" s="409"/>
      <c r="BW17" s="398"/>
      <c r="BX17" s="319"/>
      <c r="BY17" s="398"/>
      <c r="BZ17" s="445"/>
      <c r="CA17" s="319"/>
      <c r="CB17" s="319"/>
      <c r="CC17" s="446"/>
      <c r="CD17" s="432"/>
      <c r="CE17" s="319"/>
      <c r="CF17" s="319"/>
      <c r="CG17" s="319"/>
      <c r="CH17" s="319"/>
      <c r="CI17" s="319"/>
      <c r="CJ17" s="319"/>
      <c r="CK17" s="319"/>
      <c r="CL17" s="319"/>
      <c r="CM17" s="319"/>
      <c r="CN17" s="319"/>
      <c r="CO17" s="319"/>
      <c r="CP17" s="319"/>
      <c r="CQ17" s="319"/>
      <c r="CR17" s="319"/>
    </row>
    <row r="18" spans="1:96" s="20" customFormat="1" ht="13" x14ac:dyDescent="0.3">
      <c r="A18" s="333" t="s">
        <v>11</v>
      </c>
      <c r="B18" s="19" t="s">
        <v>16</v>
      </c>
      <c r="C18" s="334"/>
      <c r="D18" s="327">
        <v>1.3459010081199409E-2</v>
      </c>
      <c r="E18" s="314">
        <v>1.3967924829063973E-2</v>
      </c>
      <c r="F18" s="314">
        <v>1.5596887536937696E-2</v>
      </c>
      <c r="G18" s="314">
        <v>9.593297513173403E-2</v>
      </c>
      <c r="H18" s="314">
        <v>9.6032051583504627E-2</v>
      </c>
      <c r="I18" s="314">
        <v>0.28944007197483335</v>
      </c>
      <c r="J18" s="320">
        <v>0.28659539559459851</v>
      </c>
      <c r="K18" s="317">
        <v>0.28227638206960787</v>
      </c>
      <c r="L18" s="317">
        <v>0.27591181051806063</v>
      </c>
      <c r="M18" s="321">
        <v>0.49577770576204189</v>
      </c>
      <c r="N18" s="320">
        <v>0.48084138269886373</v>
      </c>
      <c r="O18" s="317">
        <v>0.47380600790589977</v>
      </c>
      <c r="P18" s="317">
        <v>0.4620734888435476</v>
      </c>
      <c r="Q18" s="321">
        <v>0.48785394650893554</v>
      </c>
      <c r="R18" s="320">
        <v>0.46345443545163817</v>
      </c>
      <c r="S18" s="317">
        <v>0.4546672859019269</v>
      </c>
      <c r="T18" s="317">
        <v>0.44146289162906632</v>
      </c>
      <c r="U18" s="321">
        <v>0.44461023817092793</v>
      </c>
      <c r="V18" s="320">
        <v>0.43505409077442891</v>
      </c>
      <c r="W18" s="317">
        <v>0.44360678138353549</v>
      </c>
      <c r="X18" s="317">
        <v>0.4315347698838134</v>
      </c>
      <c r="Y18" s="321">
        <v>0.48934694622408698</v>
      </c>
      <c r="Z18" s="320">
        <v>0.50147619879611982</v>
      </c>
      <c r="AA18" s="317">
        <v>0.46495361826398701</v>
      </c>
      <c r="AB18" s="317">
        <v>0.4585206058577519</v>
      </c>
      <c r="AC18" s="321">
        <v>0.47481181880993911</v>
      </c>
      <c r="AD18" s="320">
        <v>0.45856520824542785</v>
      </c>
      <c r="AE18" s="317">
        <v>0.47681656870124589</v>
      </c>
      <c r="AF18" s="317">
        <v>0.43132644268929349</v>
      </c>
      <c r="AG18" s="321">
        <v>0.41137638015066996</v>
      </c>
      <c r="AH18" s="320">
        <v>0.40201980607509558</v>
      </c>
      <c r="AI18" s="317">
        <v>0.41339637316092465</v>
      </c>
      <c r="AJ18" s="317">
        <v>0.44238203334436799</v>
      </c>
      <c r="AK18" s="321">
        <v>0.43332026425033671</v>
      </c>
      <c r="AL18" s="320">
        <v>0.4315015159911102</v>
      </c>
      <c r="AM18" s="317">
        <v>0.42888246001767366</v>
      </c>
      <c r="AN18" s="317">
        <v>0.43108006727102455</v>
      </c>
      <c r="AO18" s="321">
        <v>0.43000318687132499</v>
      </c>
      <c r="AP18" s="320">
        <v>0.42492390048813178</v>
      </c>
      <c r="AQ18" s="317">
        <v>0.42857220383531919</v>
      </c>
      <c r="AR18" s="317">
        <v>0.41744518449947332</v>
      </c>
      <c r="AS18" s="321">
        <v>0.40994972948623692</v>
      </c>
      <c r="AT18" s="320">
        <v>4.0781198250667741E-2</v>
      </c>
      <c r="AU18" s="317">
        <v>3.9513548384886334E-2</v>
      </c>
      <c r="AV18" s="317">
        <v>3.7121460813560145E-2</v>
      </c>
      <c r="AW18" s="321">
        <v>1.8875940465490727E-2</v>
      </c>
      <c r="AX18" s="320">
        <v>1.8357260378421506E-2</v>
      </c>
      <c r="AY18" s="317">
        <v>1.7943436241569351E-2</v>
      </c>
      <c r="AZ18" s="317">
        <v>1.7562931250189973E-2</v>
      </c>
      <c r="BA18" s="321">
        <v>2.6216682427941489E-2</v>
      </c>
      <c r="BB18" s="320">
        <v>2.5799970465688819E-2</v>
      </c>
      <c r="BC18" s="317">
        <v>2.5268513471981228E-2</v>
      </c>
      <c r="BD18" s="317">
        <v>2.4618453280238695E-2</v>
      </c>
      <c r="BE18" s="321">
        <v>2.3947315825809803E-2</v>
      </c>
      <c r="BF18" s="320">
        <v>2.3250228784722084E-2</v>
      </c>
      <c r="BG18" s="317">
        <v>2.2777883239091877E-2</v>
      </c>
      <c r="BH18" s="317">
        <v>2.2266201589862644E-2</v>
      </c>
      <c r="BI18" s="321">
        <v>2.1804948533361384E-2</v>
      </c>
      <c r="BJ18" s="320">
        <v>2.1424575678542553E-2</v>
      </c>
      <c r="BK18" s="317">
        <v>2.294100913769594E-2</v>
      </c>
      <c r="BL18" s="317">
        <v>6.8134603739414086E-3</v>
      </c>
      <c r="BM18" s="321">
        <v>6.7047589027193029E-3</v>
      </c>
      <c r="BN18" s="320">
        <v>6.584659476923097E-3</v>
      </c>
      <c r="BO18" s="317">
        <v>6.4575526314840153E-3</v>
      </c>
      <c r="BP18" s="317">
        <v>6.3625593928884373E-3</v>
      </c>
      <c r="BQ18" s="321">
        <v>6.2461038156662397E-3</v>
      </c>
      <c r="BR18" s="320">
        <v>6.1442988385057157E-3</v>
      </c>
      <c r="BS18" s="317">
        <v>6.0549121679221059E-3</v>
      </c>
      <c r="BT18" s="317">
        <v>5.9534230404327303E-3</v>
      </c>
      <c r="BU18" s="396">
        <v>5.8614185745123962E-3</v>
      </c>
      <c r="BV18" s="407">
        <v>5.7683450708728426E-3</v>
      </c>
      <c r="BW18" s="396">
        <v>5.6668079185658374E-3</v>
      </c>
      <c r="BX18" s="317">
        <v>0</v>
      </c>
      <c r="BY18" s="396">
        <v>0</v>
      </c>
      <c r="BZ18" s="441">
        <v>0</v>
      </c>
      <c r="CA18" s="317">
        <v>0</v>
      </c>
      <c r="CB18" s="317">
        <v>0</v>
      </c>
      <c r="CC18" s="442">
        <v>0</v>
      </c>
      <c r="CD18" s="430">
        <v>0</v>
      </c>
      <c r="CE18" s="317">
        <v>0</v>
      </c>
      <c r="CF18" s="317">
        <v>0</v>
      </c>
      <c r="CG18" s="317">
        <v>0</v>
      </c>
      <c r="CH18" s="317">
        <v>0</v>
      </c>
      <c r="CI18" s="317">
        <v>0</v>
      </c>
      <c r="CJ18" s="317">
        <v>0</v>
      </c>
      <c r="CK18" s="317">
        <v>0</v>
      </c>
      <c r="CL18" s="317">
        <v>0</v>
      </c>
      <c r="CM18" s="317">
        <v>0</v>
      </c>
      <c r="CN18" s="317">
        <v>0</v>
      </c>
      <c r="CO18" s="317">
        <v>0</v>
      </c>
      <c r="CP18" s="317">
        <v>0</v>
      </c>
      <c r="CQ18" s="317">
        <v>0</v>
      </c>
      <c r="CR18" s="317">
        <v>0</v>
      </c>
    </row>
    <row r="19" spans="1:96" s="18" customFormat="1" x14ac:dyDescent="0.25">
      <c r="A19" s="335"/>
      <c r="B19" s="21" t="s">
        <v>39</v>
      </c>
      <c r="C19" s="336"/>
      <c r="D19" s="328">
        <v>1.3459010081199409E-2</v>
      </c>
      <c r="E19" s="315">
        <v>1.3967924829063973E-2</v>
      </c>
      <c r="F19" s="315">
        <v>1.5596887536937696E-2</v>
      </c>
      <c r="G19" s="315">
        <v>9.593297513173403E-2</v>
      </c>
      <c r="H19" s="315">
        <v>9.6032051583504627E-2</v>
      </c>
      <c r="I19" s="315">
        <v>0.28944007197483335</v>
      </c>
      <c r="J19" s="322">
        <v>0.28659539559459851</v>
      </c>
      <c r="K19" s="318">
        <v>0.28227638206960787</v>
      </c>
      <c r="L19" s="318">
        <v>0.27591181051806063</v>
      </c>
      <c r="M19" s="323">
        <v>0.49577770576204189</v>
      </c>
      <c r="N19" s="322">
        <v>0.48084138269886373</v>
      </c>
      <c r="O19" s="318">
        <v>0.47380600790589977</v>
      </c>
      <c r="P19" s="318">
        <v>0.4620734888435476</v>
      </c>
      <c r="Q19" s="323">
        <v>0.48785394650893554</v>
      </c>
      <c r="R19" s="322">
        <v>0.46345443545163817</v>
      </c>
      <c r="S19" s="318">
        <v>0.4546672859019269</v>
      </c>
      <c r="T19" s="318">
        <v>0.44146289162906632</v>
      </c>
      <c r="U19" s="323">
        <v>0.44461023817092793</v>
      </c>
      <c r="V19" s="322">
        <v>0.43505409077442891</v>
      </c>
      <c r="W19" s="318">
        <v>0.44360678138353549</v>
      </c>
      <c r="X19" s="318">
        <v>0.4315347698838134</v>
      </c>
      <c r="Y19" s="323">
        <v>0.48934694622408698</v>
      </c>
      <c r="Z19" s="322">
        <v>0.50147619879611982</v>
      </c>
      <c r="AA19" s="318">
        <v>0.46495361826398701</v>
      </c>
      <c r="AB19" s="318">
        <v>0.4585206058577519</v>
      </c>
      <c r="AC19" s="323">
        <v>0.47481181880993911</v>
      </c>
      <c r="AD19" s="322">
        <v>0.45856520824542785</v>
      </c>
      <c r="AE19" s="318">
        <v>0.47681656870124589</v>
      </c>
      <c r="AF19" s="318">
        <v>0.43132644268929349</v>
      </c>
      <c r="AG19" s="323">
        <v>0.41137638015066996</v>
      </c>
      <c r="AH19" s="322">
        <v>0.40201980607509558</v>
      </c>
      <c r="AI19" s="318">
        <v>0.41339637316092465</v>
      </c>
      <c r="AJ19" s="318">
        <v>0.44238203334436799</v>
      </c>
      <c r="AK19" s="323">
        <v>0.43332026425033671</v>
      </c>
      <c r="AL19" s="322">
        <v>0.4315015159911102</v>
      </c>
      <c r="AM19" s="318">
        <v>0.42888246001767366</v>
      </c>
      <c r="AN19" s="318">
        <v>0.43108006727102455</v>
      </c>
      <c r="AO19" s="323">
        <v>0.43000318687132499</v>
      </c>
      <c r="AP19" s="322">
        <v>0.42492390048813178</v>
      </c>
      <c r="AQ19" s="318">
        <v>0.42857220383531919</v>
      </c>
      <c r="AR19" s="318">
        <v>0.41744518449947332</v>
      </c>
      <c r="AS19" s="323">
        <v>0.40994972948623692</v>
      </c>
      <c r="AT19" s="322">
        <v>4.0781198250667741E-2</v>
      </c>
      <c r="AU19" s="318">
        <v>3.9513548384886334E-2</v>
      </c>
      <c r="AV19" s="318">
        <v>3.7121460813560145E-2</v>
      </c>
      <c r="AW19" s="323">
        <v>1.8875940465490727E-2</v>
      </c>
      <c r="AX19" s="322">
        <v>1.8357260378421506E-2</v>
      </c>
      <c r="AY19" s="318">
        <v>1.7943436241569351E-2</v>
      </c>
      <c r="AZ19" s="318">
        <v>1.7562931250189973E-2</v>
      </c>
      <c r="BA19" s="323">
        <v>2.6216682427941489E-2</v>
      </c>
      <c r="BB19" s="322">
        <v>2.5799970465688819E-2</v>
      </c>
      <c r="BC19" s="318">
        <v>2.5268513471981228E-2</v>
      </c>
      <c r="BD19" s="318">
        <v>2.4618453280238695E-2</v>
      </c>
      <c r="BE19" s="323">
        <v>2.3947315825809803E-2</v>
      </c>
      <c r="BF19" s="322">
        <v>2.3250228784722084E-2</v>
      </c>
      <c r="BG19" s="318">
        <v>2.2777883239091877E-2</v>
      </c>
      <c r="BH19" s="318">
        <v>2.2266201589862644E-2</v>
      </c>
      <c r="BI19" s="323">
        <v>2.1804948533361384E-2</v>
      </c>
      <c r="BJ19" s="322">
        <v>2.1424575678542553E-2</v>
      </c>
      <c r="BK19" s="318">
        <v>2.294100913769594E-2</v>
      </c>
      <c r="BL19" s="318">
        <v>6.8134603739414086E-3</v>
      </c>
      <c r="BM19" s="323">
        <v>6.7047589027193029E-3</v>
      </c>
      <c r="BN19" s="322">
        <v>6.584659476923097E-3</v>
      </c>
      <c r="BO19" s="318">
        <v>6.4575526314840153E-3</v>
      </c>
      <c r="BP19" s="318">
        <v>6.3625593928884373E-3</v>
      </c>
      <c r="BQ19" s="323">
        <v>6.2461038156662397E-3</v>
      </c>
      <c r="BR19" s="322">
        <v>6.1442988385057157E-3</v>
      </c>
      <c r="BS19" s="318">
        <v>6.0549121679221059E-3</v>
      </c>
      <c r="BT19" s="318">
        <v>5.9534230404327303E-3</v>
      </c>
      <c r="BU19" s="397">
        <v>5.8614185745123962E-3</v>
      </c>
      <c r="BV19" s="408">
        <v>5.7683450708728426E-3</v>
      </c>
      <c r="BW19" s="397">
        <v>5.6668079185658374E-3</v>
      </c>
      <c r="BX19" s="318">
        <v>0</v>
      </c>
      <c r="BY19" s="397">
        <v>0</v>
      </c>
      <c r="BZ19" s="443">
        <v>0</v>
      </c>
      <c r="CA19" s="318">
        <v>0</v>
      </c>
      <c r="CB19" s="318">
        <v>0</v>
      </c>
      <c r="CC19" s="444">
        <v>0</v>
      </c>
      <c r="CD19" s="431">
        <v>0</v>
      </c>
      <c r="CE19" s="318">
        <v>0</v>
      </c>
      <c r="CF19" s="318">
        <v>0</v>
      </c>
      <c r="CG19" s="318">
        <v>0</v>
      </c>
      <c r="CH19" s="318">
        <v>0</v>
      </c>
      <c r="CI19" s="318">
        <v>0</v>
      </c>
      <c r="CJ19" s="318">
        <v>0</v>
      </c>
      <c r="CK19" s="318">
        <v>0</v>
      </c>
      <c r="CL19" s="318">
        <v>0</v>
      </c>
      <c r="CM19" s="318">
        <v>0</v>
      </c>
      <c r="CN19" s="318">
        <v>0</v>
      </c>
      <c r="CO19" s="318">
        <v>0</v>
      </c>
      <c r="CP19" s="318">
        <v>0</v>
      </c>
      <c r="CQ19" s="318">
        <v>0</v>
      </c>
      <c r="CR19" s="318">
        <v>0</v>
      </c>
    </row>
    <row r="20" spans="1:96" s="18" customFormat="1" x14ac:dyDescent="0.25">
      <c r="A20" s="335"/>
      <c r="B20" s="21" t="s">
        <v>40</v>
      </c>
      <c r="C20" s="336"/>
      <c r="D20" s="328">
        <v>0</v>
      </c>
      <c r="E20" s="315">
        <v>0</v>
      </c>
      <c r="F20" s="315">
        <v>0</v>
      </c>
      <c r="G20" s="315">
        <v>0</v>
      </c>
      <c r="H20" s="315">
        <v>0</v>
      </c>
      <c r="I20" s="315">
        <v>0</v>
      </c>
      <c r="J20" s="322">
        <v>0</v>
      </c>
      <c r="K20" s="318">
        <v>0</v>
      </c>
      <c r="L20" s="318">
        <v>0</v>
      </c>
      <c r="M20" s="323">
        <v>0</v>
      </c>
      <c r="N20" s="322">
        <v>0</v>
      </c>
      <c r="O20" s="318">
        <v>0</v>
      </c>
      <c r="P20" s="318">
        <v>0</v>
      </c>
      <c r="Q20" s="323">
        <v>0</v>
      </c>
      <c r="R20" s="322">
        <v>0</v>
      </c>
      <c r="S20" s="318">
        <v>0</v>
      </c>
      <c r="T20" s="318">
        <v>0</v>
      </c>
      <c r="U20" s="323">
        <v>0</v>
      </c>
      <c r="V20" s="322">
        <v>0</v>
      </c>
      <c r="W20" s="318">
        <v>0</v>
      </c>
      <c r="X20" s="318">
        <v>0</v>
      </c>
      <c r="Y20" s="323">
        <v>0</v>
      </c>
      <c r="Z20" s="322">
        <v>0</v>
      </c>
      <c r="AA20" s="318">
        <v>0</v>
      </c>
      <c r="AB20" s="318">
        <v>0</v>
      </c>
      <c r="AC20" s="323">
        <v>0</v>
      </c>
      <c r="AD20" s="322">
        <v>0</v>
      </c>
      <c r="AE20" s="318">
        <v>0</v>
      </c>
      <c r="AF20" s="318">
        <v>0</v>
      </c>
      <c r="AG20" s="323">
        <v>0</v>
      </c>
      <c r="AH20" s="322">
        <v>0</v>
      </c>
      <c r="AI20" s="318">
        <v>0</v>
      </c>
      <c r="AJ20" s="318">
        <v>0</v>
      </c>
      <c r="AK20" s="323">
        <v>0</v>
      </c>
      <c r="AL20" s="322">
        <v>0</v>
      </c>
      <c r="AM20" s="318">
        <v>0</v>
      </c>
      <c r="AN20" s="318">
        <v>0</v>
      </c>
      <c r="AO20" s="323">
        <v>0</v>
      </c>
      <c r="AP20" s="322">
        <v>0</v>
      </c>
      <c r="AQ20" s="318">
        <v>0</v>
      </c>
      <c r="AR20" s="318">
        <v>0</v>
      </c>
      <c r="AS20" s="323">
        <v>0</v>
      </c>
      <c r="AT20" s="322">
        <v>0</v>
      </c>
      <c r="AU20" s="318">
        <v>0</v>
      </c>
      <c r="AV20" s="318">
        <v>0</v>
      </c>
      <c r="AW20" s="323">
        <v>0</v>
      </c>
      <c r="AX20" s="322">
        <v>0</v>
      </c>
      <c r="AY20" s="318">
        <v>0</v>
      </c>
      <c r="AZ20" s="318">
        <v>0</v>
      </c>
      <c r="BA20" s="323">
        <v>0</v>
      </c>
      <c r="BB20" s="322">
        <v>0</v>
      </c>
      <c r="BC20" s="318">
        <v>0</v>
      </c>
      <c r="BD20" s="318">
        <v>0</v>
      </c>
      <c r="BE20" s="323">
        <v>0</v>
      </c>
      <c r="BF20" s="322">
        <v>0</v>
      </c>
      <c r="BG20" s="318">
        <v>0</v>
      </c>
      <c r="BH20" s="318">
        <v>0</v>
      </c>
      <c r="BI20" s="323">
        <v>0</v>
      </c>
      <c r="BJ20" s="322">
        <v>0</v>
      </c>
      <c r="BK20" s="318">
        <v>0</v>
      </c>
      <c r="BL20" s="318">
        <v>0</v>
      </c>
      <c r="BM20" s="323">
        <v>0</v>
      </c>
      <c r="BN20" s="322">
        <v>0</v>
      </c>
      <c r="BO20" s="318">
        <v>0</v>
      </c>
      <c r="BP20" s="318">
        <v>0</v>
      </c>
      <c r="BQ20" s="323">
        <v>0</v>
      </c>
      <c r="BR20" s="322">
        <v>0</v>
      </c>
      <c r="BS20" s="318">
        <v>0</v>
      </c>
      <c r="BT20" s="318">
        <v>0</v>
      </c>
      <c r="BU20" s="397">
        <v>0</v>
      </c>
      <c r="BV20" s="408">
        <v>0</v>
      </c>
      <c r="BW20" s="397">
        <v>0</v>
      </c>
      <c r="BX20" s="318">
        <v>0</v>
      </c>
      <c r="BY20" s="397">
        <v>0</v>
      </c>
      <c r="BZ20" s="443">
        <v>0</v>
      </c>
      <c r="CA20" s="318">
        <v>0</v>
      </c>
      <c r="CB20" s="318">
        <v>0</v>
      </c>
      <c r="CC20" s="444">
        <v>0</v>
      </c>
      <c r="CD20" s="431">
        <v>0</v>
      </c>
      <c r="CE20" s="318">
        <v>0</v>
      </c>
      <c r="CF20" s="318">
        <v>0</v>
      </c>
      <c r="CG20" s="318">
        <v>0</v>
      </c>
      <c r="CH20" s="318">
        <v>0</v>
      </c>
      <c r="CI20" s="318">
        <v>0</v>
      </c>
      <c r="CJ20" s="318">
        <v>0</v>
      </c>
      <c r="CK20" s="318">
        <v>0</v>
      </c>
      <c r="CL20" s="318">
        <v>0</v>
      </c>
      <c r="CM20" s="318">
        <v>0</v>
      </c>
      <c r="CN20" s="318">
        <v>0</v>
      </c>
      <c r="CO20" s="318">
        <v>0</v>
      </c>
      <c r="CP20" s="318">
        <v>0</v>
      </c>
      <c r="CQ20" s="318">
        <v>0</v>
      </c>
      <c r="CR20" s="318">
        <v>0</v>
      </c>
    </row>
    <row r="21" spans="1:96" s="18" customFormat="1" ht="3" customHeight="1" x14ac:dyDescent="0.25">
      <c r="A21" s="335"/>
      <c r="B21" s="21"/>
      <c r="C21" s="336"/>
      <c r="D21" s="329"/>
      <c r="E21" s="316"/>
      <c r="F21" s="316"/>
      <c r="G21" s="316"/>
      <c r="H21" s="316"/>
      <c r="I21" s="316"/>
      <c r="J21" s="324"/>
      <c r="K21" s="319"/>
      <c r="L21" s="319"/>
      <c r="M21" s="325"/>
      <c r="N21" s="324"/>
      <c r="O21" s="319"/>
      <c r="P21" s="319"/>
      <c r="Q21" s="325"/>
      <c r="R21" s="324"/>
      <c r="S21" s="319"/>
      <c r="T21" s="319"/>
      <c r="U21" s="325"/>
      <c r="V21" s="324"/>
      <c r="W21" s="319"/>
      <c r="X21" s="319"/>
      <c r="Y21" s="325"/>
      <c r="Z21" s="324"/>
      <c r="AA21" s="319"/>
      <c r="AB21" s="319"/>
      <c r="AC21" s="325"/>
      <c r="AD21" s="324"/>
      <c r="AE21" s="319"/>
      <c r="AF21" s="319"/>
      <c r="AG21" s="325"/>
      <c r="AH21" s="324"/>
      <c r="AI21" s="319"/>
      <c r="AJ21" s="319"/>
      <c r="AK21" s="325"/>
      <c r="AL21" s="324"/>
      <c r="AM21" s="319"/>
      <c r="AN21" s="319"/>
      <c r="AO21" s="325"/>
      <c r="AP21" s="324"/>
      <c r="AQ21" s="319"/>
      <c r="AR21" s="319"/>
      <c r="AS21" s="325"/>
      <c r="AT21" s="324"/>
      <c r="AU21" s="319"/>
      <c r="AV21" s="319"/>
      <c r="AW21" s="325"/>
      <c r="AX21" s="324"/>
      <c r="AY21" s="319"/>
      <c r="AZ21" s="319"/>
      <c r="BA21" s="325"/>
      <c r="BB21" s="324"/>
      <c r="BC21" s="319"/>
      <c r="BD21" s="319"/>
      <c r="BE21" s="325"/>
      <c r="BF21" s="324"/>
      <c r="BG21" s="319"/>
      <c r="BH21" s="319"/>
      <c r="BI21" s="325"/>
      <c r="BJ21" s="324"/>
      <c r="BK21" s="319"/>
      <c r="BL21" s="319"/>
      <c r="BM21" s="325"/>
      <c r="BN21" s="324"/>
      <c r="BO21" s="319"/>
      <c r="BP21" s="319"/>
      <c r="BQ21" s="325"/>
      <c r="BR21" s="324"/>
      <c r="BS21" s="319"/>
      <c r="BT21" s="319"/>
      <c r="BU21" s="398"/>
      <c r="BV21" s="409"/>
      <c r="BW21" s="398"/>
      <c r="BX21" s="319"/>
      <c r="BY21" s="398"/>
      <c r="BZ21" s="445"/>
      <c r="CA21" s="319"/>
      <c r="CB21" s="319"/>
      <c r="CC21" s="446"/>
      <c r="CD21" s="432"/>
      <c r="CE21" s="319"/>
      <c r="CF21" s="319"/>
      <c r="CG21" s="319"/>
      <c r="CH21" s="319"/>
      <c r="CI21" s="319"/>
      <c r="CJ21" s="319"/>
      <c r="CK21" s="319"/>
      <c r="CL21" s="319"/>
      <c r="CM21" s="319"/>
      <c r="CN21" s="319"/>
      <c r="CO21" s="319"/>
      <c r="CP21" s="319"/>
      <c r="CQ21" s="319"/>
      <c r="CR21" s="319"/>
    </row>
    <row r="22" spans="1:96" s="20" customFormat="1" ht="13" x14ac:dyDescent="0.3">
      <c r="A22" s="333" t="s">
        <v>15</v>
      </c>
      <c r="B22" s="19" t="s">
        <v>69</v>
      </c>
      <c r="C22" s="334"/>
      <c r="D22" s="327">
        <v>8.4820796725529384</v>
      </c>
      <c r="E22" s="314">
        <v>8.2171726557546023</v>
      </c>
      <c r="F22" s="314">
        <v>9.0346380710082919</v>
      </c>
      <c r="G22" s="314">
        <v>9.061687079816501</v>
      </c>
      <c r="H22" s="314">
        <v>8.7212200147535768</v>
      </c>
      <c r="I22" s="314">
        <v>7.8501740625203773</v>
      </c>
      <c r="J22" s="320">
        <v>7.5094657621587224</v>
      </c>
      <c r="K22" s="317">
        <v>7.7695733023712457</v>
      </c>
      <c r="L22" s="317">
        <v>9.0135332570383788</v>
      </c>
      <c r="M22" s="321">
        <v>8.9195305168058692</v>
      </c>
      <c r="N22" s="320">
        <v>8.7622656176446352</v>
      </c>
      <c r="O22" s="317">
        <v>8.0249299777126382</v>
      </c>
      <c r="P22" s="317">
        <v>7.8850887914229215</v>
      </c>
      <c r="Q22" s="321">
        <v>7.6946130684521687</v>
      </c>
      <c r="R22" s="320">
        <v>7.3023811755143981</v>
      </c>
      <c r="S22" s="317">
        <v>7.1829515312012955</v>
      </c>
      <c r="T22" s="317">
        <v>6.7769593868796401</v>
      </c>
      <c r="U22" s="321">
        <v>6.5215378261229153</v>
      </c>
      <c r="V22" s="320">
        <v>6.1350228435890868</v>
      </c>
      <c r="W22" s="317">
        <v>5.949361371490764</v>
      </c>
      <c r="X22" s="317">
        <v>5.6541449805460653</v>
      </c>
      <c r="Y22" s="321">
        <v>5.4405781979737728</v>
      </c>
      <c r="Z22" s="320">
        <v>5.1974150180126877</v>
      </c>
      <c r="AA22" s="317">
        <v>5.4721128289781369</v>
      </c>
      <c r="AB22" s="317">
        <v>5.5253802510784658</v>
      </c>
      <c r="AC22" s="321">
        <v>5.1422570845566149</v>
      </c>
      <c r="AD22" s="320">
        <v>5.7439249372712906</v>
      </c>
      <c r="AE22" s="317">
        <v>5.7429012225587268</v>
      </c>
      <c r="AF22" s="317">
        <v>5.2738277063131598</v>
      </c>
      <c r="AG22" s="321">
        <v>5.1870970299110732</v>
      </c>
      <c r="AH22" s="320">
        <v>4.8959849194933502</v>
      </c>
      <c r="AI22" s="317">
        <v>4.8698209709922144</v>
      </c>
      <c r="AJ22" s="317">
        <v>5.0092881029798342</v>
      </c>
      <c r="AK22" s="321">
        <v>4.5938041435508126</v>
      </c>
      <c r="AL22" s="320">
        <v>4.8060139033168365</v>
      </c>
      <c r="AM22" s="317">
        <v>5.0415765249784013</v>
      </c>
      <c r="AN22" s="317">
        <v>5.2647499264670303</v>
      </c>
      <c r="AO22" s="321">
        <v>5.2828336670967468</v>
      </c>
      <c r="AP22" s="320">
        <v>5.0995400867798413</v>
      </c>
      <c r="AQ22" s="317">
        <v>5.0393178696457639</v>
      </c>
      <c r="AR22" s="317">
        <v>5.0029404516426563</v>
      </c>
      <c r="AS22" s="321">
        <v>5.5497710033972592</v>
      </c>
      <c r="AT22" s="320">
        <v>5.5013618890705516</v>
      </c>
      <c r="AU22" s="317">
        <v>5.3662272806030842</v>
      </c>
      <c r="AV22" s="317">
        <v>5.512379060498878</v>
      </c>
      <c r="AW22" s="321">
        <v>4.9019167872889344</v>
      </c>
      <c r="AX22" s="320">
        <v>4.8556298519542205</v>
      </c>
      <c r="AY22" s="317">
        <v>4.9047191566823436</v>
      </c>
      <c r="AZ22" s="317">
        <v>4.5378115545702533</v>
      </c>
      <c r="BA22" s="321">
        <v>4.567700816454157</v>
      </c>
      <c r="BB22" s="320">
        <v>4.6004998843711817</v>
      </c>
      <c r="BC22" s="317">
        <v>4.7532358382319071</v>
      </c>
      <c r="BD22" s="317">
        <v>4.5188395886515815</v>
      </c>
      <c r="BE22" s="321">
        <v>4.5637278149883205</v>
      </c>
      <c r="BF22" s="320">
        <v>4.2649152518077829</v>
      </c>
      <c r="BG22" s="317">
        <v>4.2000144836409286</v>
      </c>
      <c r="BH22" s="317">
        <v>4.4027946912837397</v>
      </c>
      <c r="BI22" s="321">
        <v>4.5646250652617537</v>
      </c>
      <c r="BJ22" s="320">
        <v>4.5215807839013662</v>
      </c>
      <c r="BK22" s="317">
        <v>4.4198611618407826</v>
      </c>
      <c r="BL22" s="317">
        <v>4.5983652393178245</v>
      </c>
      <c r="BM22" s="321">
        <v>4.674148394394706</v>
      </c>
      <c r="BN22" s="320">
        <v>4.8852334019463459</v>
      </c>
      <c r="BO22" s="317">
        <v>4.5516838619511386</v>
      </c>
      <c r="BP22" s="317">
        <v>4.6550680016308998</v>
      </c>
      <c r="BQ22" s="321">
        <v>4.5265223214809955</v>
      </c>
      <c r="BR22" s="320">
        <v>4.5129269590225656</v>
      </c>
      <c r="BS22" s="317">
        <v>4.4974118122798163</v>
      </c>
      <c r="BT22" s="317">
        <v>4.3475788685273429</v>
      </c>
      <c r="BU22" s="396">
        <v>4.3703790245748531</v>
      </c>
      <c r="BV22" s="407">
        <v>3.9959831269522548</v>
      </c>
      <c r="BW22" s="396">
        <v>4.1735865299916588</v>
      </c>
      <c r="BX22" s="317">
        <v>4.1113571922147782</v>
      </c>
      <c r="BY22" s="396">
        <v>4.1619046742827361</v>
      </c>
      <c r="BZ22" s="441">
        <v>4.1833879710816699</v>
      </c>
      <c r="CA22" s="317">
        <v>4.1179175089133189</v>
      </c>
      <c r="CB22" s="317">
        <v>4.0049883211081001</v>
      </c>
      <c r="CC22" s="442">
        <v>3.7165283321669564</v>
      </c>
      <c r="CD22" s="430">
        <v>4.062835037872647</v>
      </c>
      <c r="CE22" s="317">
        <v>4.4386583262075359</v>
      </c>
      <c r="CF22" s="317">
        <v>4.6844001772747612</v>
      </c>
      <c r="CG22" s="317">
        <v>4.5704507763182693</v>
      </c>
      <c r="CH22" s="317">
        <v>4.7773140320168217</v>
      </c>
      <c r="CI22" s="317">
        <v>4.7622101457392461</v>
      </c>
      <c r="CJ22" s="317" t="e">
        <v>#REF!</v>
      </c>
      <c r="CK22" s="317">
        <v>4.7010600229821833</v>
      </c>
      <c r="CL22" s="317">
        <v>4.7194310055300948</v>
      </c>
      <c r="CM22" s="317">
        <v>4.6474579158047504</v>
      </c>
      <c r="CN22" s="317">
        <v>4.6261801540082015</v>
      </c>
      <c r="CO22" s="317">
        <v>5.2920082267865318</v>
      </c>
      <c r="CP22" s="317">
        <v>5.5395468859492984</v>
      </c>
      <c r="CQ22" s="317">
        <v>5.1185288298477349</v>
      </c>
      <c r="CR22" s="317">
        <v>4.7721911574112417</v>
      </c>
    </row>
    <row r="23" spans="1:96" s="18" customFormat="1" x14ac:dyDescent="0.25">
      <c r="A23" s="335"/>
      <c r="B23" s="22" t="s">
        <v>39</v>
      </c>
      <c r="C23" s="336"/>
      <c r="D23" s="328">
        <v>4.542169753727241</v>
      </c>
      <c r="E23" s="315">
        <v>4.5440720198889668</v>
      </c>
      <c r="F23" s="315">
        <v>4.9969680860297991</v>
      </c>
      <c r="G23" s="315">
        <v>4.6370796311922282</v>
      </c>
      <c r="H23" s="315">
        <v>4.9331723229649755</v>
      </c>
      <c r="I23" s="315">
        <v>4.6930746697058554</v>
      </c>
      <c r="J23" s="322">
        <v>4.5616591099783621</v>
      </c>
      <c r="K23" s="318">
        <v>4.6692181060753501</v>
      </c>
      <c r="L23" s="318">
        <v>5.5315333244740863</v>
      </c>
      <c r="M23" s="323">
        <v>5.613405904584166</v>
      </c>
      <c r="N23" s="322">
        <v>5.5605368259238857</v>
      </c>
      <c r="O23" s="318">
        <v>5.1133236455537014</v>
      </c>
      <c r="P23" s="318">
        <v>5.0882033419970956</v>
      </c>
      <c r="Q23" s="323">
        <v>5.1532304072713124</v>
      </c>
      <c r="R23" s="322">
        <v>5.044047802474247</v>
      </c>
      <c r="S23" s="318">
        <v>5.0731403988474506</v>
      </c>
      <c r="T23" s="318">
        <v>4.893229937222408</v>
      </c>
      <c r="U23" s="323">
        <v>4.8392708522864991</v>
      </c>
      <c r="V23" s="322">
        <v>4.6632252779546688</v>
      </c>
      <c r="W23" s="318">
        <v>4.596582614267275</v>
      </c>
      <c r="X23" s="318">
        <v>4.4397900050239789</v>
      </c>
      <c r="Y23" s="323">
        <v>4.0844010448931529</v>
      </c>
      <c r="Z23" s="322">
        <v>3.9112592351146143</v>
      </c>
      <c r="AA23" s="318">
        <v>4.030302167275428</v>
      </c>
      <c r="AB23" s="318">
        <v>3.9565656149145916</v>
      </c>
      <c r="AC23" s="323">
        <v>3.9382087805646457</v>
      </c>
      <c r="AD23" s="322">
        <v>3.7571201878015485</v>
      </c>
      <c r="AE23" s="318">
        <v>4.0116243115629659</v>
      </c>
      <c r="AF23" s="318">
        <v>3.6098899296304743</v>
      </c>
      <c r="AG23" s="323">
        <v>3.4995310828745456</v>
      </c>
      <c r="AH23" s="322">
        <v>3.4079837946484983</v>
      </c>
      <c r="AI23" s="318">
        <v>3.3516277441639306</v>
      </c>
      <c r="AJ23" s="318">
        <v>3.4584867223699236</v>
      </c>
      <c r="AK23" s="323">
        <v>3.0486876656129169</v>
      </c>
      <c r="AL23" s="322">
        <v>3.0463255218267218</v>
      </c>
      <c r="AM23" s="318">
        <v>3.5606510631215569</v>
      </c>
      <c r="AN23" s="318">
        <v>3.7322218672588128</v>
      </c>
      <c r="AO23" s="323">
        <v>3.7152797341754673</v>
      </c>
      <c r="AP23" s="322">
        <v>3.698584833505445</v>
      </c>
      <c r="AQ23" s="318">
        <v>3.5936757697766311</v>
      </c>
      <c r="AR23" s="318">
        <v>3.627458160945368</v>
      </c>
      <c r="AS23" s="323">
        <v>4.020388145455116</v>
      </c>
      <c r="AT23" s="322">
        <v>3.9394689313762838</v>
      </c>
      <c r="AU23" s="318">
        <v>3.9000232804026593</v>
      </c>
      <c r="AV23" s="318">
        <v>3.9402669977218174</v>
      </c>
      <c r="AW23" s="323">
        <v>3.3663306453602542</v>
      </c>
      <c r="AX23" s="322">
        <v>3.3748280923979106</v>
      </c>
      <c r="AY23" s="318">
        <v>3.3477304367587606</v>
      </c>
      <c r="AZ23" s="318">
        <v>3.2661578547060683</v>
      </c>
      <c r="BA23" s="323">
        <v>3.2468990099646349</v>
      </c>
      <c r="BB23" s="322">
        <v>3.1904528759950921</v>
      </c>
      <c r="BC23" s="318">
        <v>3.2738424983113847</v>
      </c>
      <c r="BD23" s="318">
        <v>3.2453407343689169</v>
      </c>
      <c r="BE23" s="323">
        <v>3.2912529935469941</v>
      </c>
      <c r="BF23" s="322">
        <v>3.0178580011982534</v>
      </c>
      <c r="BG23" s="318">
        <v>3.0007419428156363</v>
      </c>
      <c r="BH23" s="318">
        <v>3.0281549758954704</v>
      </c>
      <c r="BI23" s="323">
        <v>3.0451093861825944</v>
      </c>
      <c r="BJ23" s="322">
        <v>2.9949531074519928</v>
      </c>
      <c r="BK23" s="318">
        <v>2.882975989336853</v>
      </c>
      <c r="BL23" s="318">
        <v>2.863540947786881</v>
      </c>
      <c r="BM23" s="323">
        <v>3.0209354044297565</v>
      </c>
      <c r="BN23" s="322">
        <v>3.3225933059043653</v>
      </c>
      <c r="BO23" s="318">
        <v>2.6736966880174959</v>
      </c>
      <c r="BP23" s="318">
        <v>2.7829821334040861</v>
      </c>
      <c r="BQ23" s="323">
        <v>2.6916590220516503</v>
      </c>
      <c r="BR23" s="322">
        <v>2.750194132639026</v>
      </c>
      <c r="BS23" s="318">
        <v>2.5611667476095787</v>
      </c>
      <c r="BT23" s="318">
        <v>2.5502469549048885</v>
      </c>
      <c r="BU23" s="397">
        <v>2.5772100896764507</v>
      </c>
      <c r="BV23" s="408">
        <v>2.2812558622218706</v>
      </c>
      <c r="BW23" s="397">
        <v>2.3551617801576477</v>
      </c>
      <c r="BX23" s="318">
        <v>2.2493227407173677</v>
      </c>
      <c r="BY23" s="397">
        <v>2.2616508148496357</v>
      </c>
      <c r="BZ23" s="443">
        <v>2.3525247732107886</v>
      </c>
      <c r="CA23" s="318">
        <v>2.1577858965978076</v>
      </c>
      <c r="CB23" s="318">
        <v>1.9826782811877921</v>
      </c>
      <c r="CC23" s="444">
        <v>1.8124724615303536</v>
      </c>
      <c r="CD23" s="431">
        <v>1.9067298746077648</v>
      </c>
      <c r="CE23" s="318">
        <v>1.9586658250853066</v>
      </c>
      <c r="CF23" s="318">
        <v>1.91238225234979</v>
      </c>
      <c r="CG23" s="318">
        <v>1.9747077987045731</v>
      </c>
      <c r="CH23" s="318">
        <v>2.1087083616708391</v>
      </c>
      <c r="CI23" s="318">
        <v>2.2025976568731402</v>
      </c>
      <c r="CJ23" s="318">
        <v>2.3104193165423421</v>
      </c>
      <c r="CK23" s="318">
        <v>2.261129370281151</v>
      </c>
      <c r="CL23" s="318">
        <v>2.6557474414674767</v>
      </c>
      <c r="CM23" s="318">
        <v>2.6101337454078148</v>
      </c>
      <c r="CN23" s="318">
        <v>2.6121871159624934</v>
      </c>
      <c r="CO23" s="318">
        <v>3.0370955624338314</v>
      </c>
      <c r="CP23" s="318">
        <v>3.4275874631678556</v>
      </c>
      <c r="CQ23" s="318">
        <v>3.197004926170119</v>
      </c>
      <c r="CR23" s="318">
        <v>2.8405984789966277</v>
      </c>
    </row>
    <row r="24" spans="1:96" s="18" customFormat="1" x14ac:dyDescent="0.25">
      <c r="A24" s="335"/>
      <c r="B24" s="22" t="s">
        <v>40</v>
      </c>
      <c r="C24" s="336"/>
      <c r="D24" s="328">
        <v>3.9399099188256965</v>
      </c>
      <c r="E24" s="315">
        <v>3.6731006358656364</v>
      </c>
      <c r="F24" s="315">
        <v>4.0376699849784936</v>
      </c>
      <c r="G24" s="315">
        <v>4.4246074486242719</v>
      </c>
      <c r="H24" s="315">
        <v>3.7880476917886012</v>
      </c>
      <c r="I24" s="315">
        <v>3.1570993928145219</v>
      </c>
      <c r="J24" s="322">
        <v>2.9478066521803608</v>
      </c>
      <c r="K24" s="318">
        <v>3.1003551962958955</v>
      </c>
      <c r="L24" s="318">
        <v>3.4819999325642934</v>
      </c>
      <c r="M24" s="323">
        <v>3.3061246122217036</v>
      </c>
      <c r="N24" s="322">
        <v>3.2017287917207491</v>
      </c>
      <c r="O24" s="318">
        <v>2.9116063321589363</v>
      </c>
      <c r="P24" s="318">
        <v>2.796885449425826</v>
      </c>
      <c r="Q24" s="323">
        <v>2.5413826611808568</v>
      </c>
      <c r="R24" s="322">
        <v>2.2583333730401516</v>
      </c>
      <c r="S24" s="318">
        <v>2.1098111323538453</v>
      </c>
      <c r="T24" s="318">
        <v>1.8837294496572323</v>
      </c>
      <c r="U24" s="323">
        <v>1.682266973836416</v>
      </c>
      <c r="V24" s="322">
        <v>1.4717975656344178</v>
      </c>
      <c r="W24" s="318">
        <v>1.3527787572234893</v>
      </c>
      <c r="X24" s="318">
        <v>1.2143549755220862</v>
      </c>
      <c r="Y24" s="323">
        <v>1.3561771530806195</v>
      </c>
      <c r="Z24" s="322">
        <v>1.2861557828980732</v>
      </c>
      <c r="AA24" s="318">
        <v>1.4418106617027093</v>
      </c>
      <c r="AB24" s="318">
        <v>1.5688146361638744</v>
      </c>
      <c r="AC24" s="323">
        <v>1.2040483039919696</v>
      </c>
      <c r="AD24" s="322">
        <v>1.9868047494697418</v>
      </c>
      <c r="AE24" s="318">
        <v>1.7312769109957604</v>
      </c>
      <c r="AF24" s="318">
        <v>1.6639377766826859</v>
      </c>
      <c r="AG24" s="323">
        <v>1.6875659470365278</v>
      </c>
      <c r="AH24" s="322">
        <v>1.4880011248448517</v>
      </c>
      <c r="AI24" s="318">
        <v>1.5181932268282841</v>
      </c>
      <c r="AJ24" s="318">
        <v>1.5508013806099108</v>
      </c>
      <c r="AK24" s="323">
        <v>1.5451164779378956</v>
      </c>
      <c r="AL24" s="322">
        <v>1.7596883814901143</v>
      </c>
      <c r="AM24" s="318">
        <v>1.4809254618568448</v>
      </c>
      <c r="AN24" s="318">
        <v>1.5325280592082176</v>
      </c>
      <c r="AO24" s="323">
        <v>1.5675539329212795</v>
      </c>
      <c r="AP24" s="322">
        <v>1.4009552532743967</v>
      </c>
      <c r="AQ24" s="318">
        <v>1.4456420998691333</v>
      </c>
      <c r="AR24" s="318">
        <v>1.3754822906972881</v>
      </c>
      <c r="AS24" s="323">
        <v>1.5293828579421436</v>
      </c>
      <c r="AT24" s="322">
        <v>1.5618929576942673</v>
      </c>
      <c r="AU24" s="318">
        <v>1.4662040002004244</v>
      </c>
      <c r="AV24" s="318">
        <v>1.5721120627770604</v>
      </c>
      <c r="AW24" s="323">
        <v>1.5355861419286805</v>
      </c>
      <c r="AX24" s="322">
        <v>1.4808017595563097</v>
      </c>
      <c r="AY24" s="318">
        <v>1.5569887199235826</v>
      </c>
      <c r="AZ24" s="318">
        <v>1.271653699864185</v>
      </c>
      <c r="BA24" s="323">
        <v>1.3208018064895219</v>
      </c>
      <c r="BB24" s="322">
        <v>1.4100470083760899</v>
      </c>
      <c r="BC24" s="318">
        <v>1.4793933399205221</v>
      </c>
      <c r="BD24" s="318">
        <v>1.2734988542826648</v>
      </c>
      <c r="BE24" s="323">
        <v>1.2724748214413262</v>
      </c>
      <c r="BF24" s="322">
        <v>1.2470572506095294</v>
      </c>
      <c r="BG24" s="318">
        <v>1.199272540825292</v>
      </c>
      <c r="BH24" s="318">
        <v>1.3746397153882688</v>
      </c>
      <c r="BI24" s="323">
        <v>1.5195156790791591</v>
      </c>
      <c r="BJ24" s="322">
        <v>1.5266276764493734</v>
      </c>
      <c r="BK24" s="318">
        <v>1.5368851725039299</v>
      </c>
      <c r="BL24" s="318">
        <v>1.7348242915309435</v>
      </c>
      <c r="BM24" s="323">
        <v>1.6532129899649499</v>
      </c>
      <c r="BN24" s="322">
        <v>1.5626400960419804</v>
      </c>
      <c r="BO24" s="318">
        <v>1.8779871739336425</v>
      </c>
      <c r="BP24" s="318">
        <v>1.8720858682268142</v>
      </c>
      <c r="BQ24" s="323">
        <v>1.834863299429345</v>
      </c>
      <c r="BR24" s="322">
        <v>1.7627328263835396</v>
      </c>
      <c r="BS24" s="318">
        <v>1.9362450646702372</v>
      </c>
      <c r="BT24" s="318">
        <v>1.7973319136224548</v>
      </c>
      <c r="BU24" s="397">
        <v>1.7931689348984023</v>
      </c>
      <c r="BV24" s="408">
        <v>1.7147272647303842</v>
      </c>
      <c r="BW24" s="397">
        <v>1.8184247498340114</v>
      </c>
      <c r="BX24" s="318">
        <v>1.8620344514974105</v>
      </c>
      <c r="BY24" s="397">
        <v>1.9002538594331007</v>
      </c>
      <c r="BZ24" s="443">
        <v>1.8308631978708818</v>
      </c>
      <c r="CA24" s="318">
        <v>1.9601316123155113</v>
      </c>
      <c r="CB24" s="318">
        <v>2.022310039920308</v>
      </c>
      <c r="CC24" s="444">
        <v>1.9040558706366031</v>
      </c>
      <c r="CD24" s="431">
        <v>2.1561051632648827</v>
      </c>
      <c r="CE24" s="318">
        <v>2.4799925011222292</v>
      </c>
      <c r="CF24" s="318">
        <v>2.7720179249249712</v>
      </c>
      <c r="CG24" s="318">
        <v>2.5957429776136958</v>
      </c>
      <c r="CH24" s="318">
        <v>2.6686056703459826</v>
      </c>
      <c r="CI24" s="318">
        <v>2.5596124888661054</v>
      </c>
      <c r="CJ24" s="318" t="e">
        <v>#REF!</v>
      </c>
      <c r="CK24" s="318">
        <v>2.4399306527010327</v>
      </c>
      <c r="CL24" s="318">
        <v>2.0636835640626181</v>
      </c>
      <c r="CM24" s="318">
        <v>2.037324170396936</v>
      </c>
      <c r="CN24" s="318">
        <v>2.0139930380457076</v>
      </c>
      <c r="CO24" s="318">
        <v>2.2549126643527</v>
      </c>
      <c r="CP24" s="318">
        <v>2.1119594227814429</v>
      </c>
      <c r="CQ24" s="318">
        <v>1.9215239036776157</v>
      </c>
      <c r="CR24" s="318">
        <v>1.931592678414614</v>
      </c>
    </row>
    <row r="25" spans="1:96" s="18" customFormat="1" ht="3" customHeight="1" x14ac:dyDescent="0.25">
      <c r="A25" s="335"/>
      <c r="B25" s="21"/>
      <c r="C25" s="336"/>
      <c r="D25" s="329"/>
      <c r="E25" s="316"/>
      <c r="F25" s="316"/>
      <c r="G25" s="316"/>
      <c r="H25" s="316"/>
      <c r="I25" s="316"/>
      <c r="J25" s="324"/>
      <c r="K25" s="319"/>
      <c r="L25" s="319"/>
      <c r="M25" s="325"/>
      <c r="N25" s="324"/>
      <c r="O25" s="319"/>
      <c r="P25" s="319"/>
      <c r="Q25" s="325"/>
      <c r="R25" s="324"/>
      <c r="S25" s="319"/>
      <c r="T25" s="319"/>
      <c r="U25" s="325"/>
      <c r="V25" s="324"/>
      <c r="W25" s="319"/>
      <c r="X25" s="319"/>
      <c r="Y25" s="325"/>
      <c r="Z25" s="324"/>
      <c r="AA25" s="319"/>
      <c r="AB25" s="319"/>
      <c r="AC25" s="325"/>
      <c r="AD25" s="324"/>
      <c r="AE25" s="319"/>
      <c r="AF25" s="319"/>
      <c r="AG25" s="325"/>
      <c r="AH25" s="324"/>
      <c r="AI25" s="319"/>
      <c r="AJ25" s="319"/>
      <c r="AK25" s="325"/>
      <c r="AL25" s="324"/>
      <c r="AM25" s="319"/>
      <c r="AN25" s="319"/>
      <c r="AO25" s="325"/>
      <c r="AP25" s="324"/>
      <c r="AQ25" s="319"/>
      <c r="AR25" s="319"/>
      <c r="AS25" s="325"/>
      <c r="AT25" s="324"/>
      <c r="AU25" s="319"/>
      <c r="AV25" s="319"/>
      <c r="AW25" s="325"/>
      <c r="AX25" s="324"/>
      <c r="AY25" s="319"/>
      <c r="AZ25" s="319"/>
      <c r="BA25" s="325"/>
      <c r="BB25" s="324"/>
      <c r="BC25" s="319"/>
      <c r="BD25" s="319"/>
      <c r="BE25" s="325"/>
      <c r="BF25" s="324"/>
      <c r="BG25" s="319"/>
      <c r="BH25" s="319"/>
      <c r="BI25" s="325"/>
      <c r="BJ25" s="324"/>
      <c r="BK25" s="319"/>
      <c r="BL25" s="319"/>
      <c r="BM25" s="325"/>
      <c r="BN25" s="324"/>
      <c r="BO25" s="319"/>
      <c r="BP25" s="319"/>
      <c r="BQ25" s="325"/>
      <c r="BR25" s="324"/>
      <c r="BS25" s="319"/>
      <c r="BT25" s="319"/>
      <c r="BU25" s="398"/>
      <c r="BV25" s="409"/>
      <c r="BW25" s="398"/>
      <c r="BX25" s="319"/>
      <c r="BY25" s="398"/>
      <c r="BZ25" s="445"/>
      <c r="CA25" s="319"/>
      <c r="CB25" s="319"/>
      <c r="CC25" s="446"/>
      <c r="CD25" s="432"/>
      <c r="CE25" s="319"/>
      <c r="CF25" s="319"/>
      <c r="CG25" s="319"/>
      <c r="CH25" s="319"/>
      <c r="CI25" s="319"/>
      <c r="CJ25" s="319"/>
      <c r="CK25" s="319"/>
      <c r="CL25" s="319"/>
      <c r="CM25" s="319"/>
      <c r="CN25" s="319"/>
      <c r="CO25" s="319"/>
      <c r="CP25" s="319"/>
      <c r="CQ25" s="319"/>
      <c r="CR25" s="319"/>
    </row>
    <row r="26" spans="1:96" s="20" customFormat="1" ht="13" x14ac:dyDescent="0.3">
      <c r="A26" s="364" t="s">
        <v>73</v>
      </c>
      <c r="B26" s="339"/>
      <c r="C26" s="340"/>
      <c r="D26" s="341">
        <v>25.05074562974735</v>
      </c>
      <c r="E26" s="342">
        <v>29.193067793784135</v>
      </c>
      <c r="F26" s="342">
        <v>33.357802151986903</v>
      </c>
      <c r="G26" s="342">
        <v>42.288005785774885</v>
      </c>
      <c r="H26" s="342">
        <v>48.645666524022204</v>
      </c>
      <c r="I26" s="342">
        <v>52.753582690464398</v>
      </c>
      <c r="J26" s="343">
        <v>51.539661630959415</v>
      </c>
      <c r="K26" s="344">
        <v>53.633340294366221</v>
      </c>
      <c r="L26" s="344">
        <v>57.798933382161962</v>
      </c>
      <c r="M26" s="345">
        <v>59.487618881336751</v>
      </c>
      <c r="N26" s="343">
        <v>59.840113126349145</v>
      </c>
      <c r="O26" s="344">
        <v>58.000412847589857</v>
      </c>
      <c r="P26" s="344">
        <v>57.843264236930978</v>
      </c>
      <c r="Q26" s="345">
        <v>56.911493873302057</v>
      </c>
      <c r="R26" s="343">
        <v>55.194021617105918</v>
      </c>
      <c r="S26" s="344">
        <v>54.774571058420626</v>
      </c>
      <c r="T26" s="344">
        <v>52.846082139836071</v>
      </c>
      <c r="U26" s="345">
        <v>52.01368101023558</v>
      </c>
      <c r="V26" s="343">
        <v>52.945851235451563</v>
      </c>
      <c r="W26" s="344">
        <v>50.308651163912998</v>
      </c>
      <c r="X26" s="344">
        <v>49.528195269907989</v>
      </c>
      <c r="Y26" s="345">
        <v>50.438074192256394</v>
      </c>
      <c r="Z26" s="343">
        <v>50.399252860832121</v>
      </c>
      <c r="AA26" s="344">
        <v>51.314977240533992</v>
      </c>
      <c r="AB26" s="344">
        <v>48.891616861578235</v>
      </c>
      <c r="AC26" s="345">
        <v>47.757436776596847</v>
      </c>
      <c r="AD26" s="343">
        <v>47.894087214849471</v>
      </c>
      <c r="AE26" s="344">
        <v>46.480995817963368</v>
      </c>
      <c r="AF26" s="344">
        <v>45.236706681048432</v>
      </c>
      <c r="AG26" s="345">
        <v>44.058942442467959</v>
      </c>
      <c r="AH26" s="343">
        <v>42.038033223580356</v>
      </c>
      <c r="AI26" s="344">
        <v>41.563243495472143</v>
      </c>
      <c r="AJ26" s="344">
        <v>42.440427034783113</v>
      </c>
      <c r="AK26" s="345">
        <v>42.90181175270439</v>
      </c>
      <c r="AL26" s="343">
        <v>44.957344748655643</v>
      </c>
      <c r="AM26" s="344">
        <v>43.361405989118971</v>
      </c>
      <c r="AN26" s="344">
        <v>42.150494208470199</v>
      </c>
      <c r="AO26" s="345">
        <v>45.500168755325241</v>
      </c>
      <c r="AP26" s="343">
        <v>45.555455524148734</v>
      </c>
      <c r="AQ26" s="344">
        <v>45.084626861889788</v>
      </c>
      <c r="AR26" s="344">
        <v>44.115180523100705</v>
      </c>
      <c r="AS26" s="345">
        <v>46.113599258946138</v>
      </c>
      <c r="AT26" s="343">
        <v>43.541720597266348</v>
      </c>
      <c r="AU26" s="344">
        <v>41.196658779591864</v>
      </c>
      <c r="AV26" s="344">
        <v>42.228266189234994</v>
      </c>
      <c r="AW26" s="345">
        <v>42.918373627325963</v>
      </c>
      <c r="AX26" s="343">
        <v>40.494809049155194</v>
      </c>
      <c r="AY26" s="344">
        <v>39.549195541941089</v>
      </c>
      <c r="AZ26" s="344">
        <v>38.907046332135899</v>
      </c>
      <c r="BA26" s="345">
        <v>40.283189574268199</v>
      </c>
      <c r="BB26" s="343">
        <v>40.801035771584615</v>
      </c>
      <c r="BC26" s="344">
        <v>40.24851407106965</v>
      </c>
      <c r="BD26" s="344">
        <v>41.34880942493529</v>
      </c>
      <c r="BE26" s="345">
        <v>42.671724610706889</v>
      </c>
      <c r="BF26" s="343">
        <v>42.545953980158409</v>
      </c>
      <c r="BG26" s="344">
        <v>41.774901047771444</v>
      </c>
      <c r="BH26" s="344">
        <v>42.84310732572235</v>
      </c>
      <c r="BI26" s="345">
        <v>45.901321309714902</v>
      </c>
      <c r="BJ26" s="343">
        <v>47.038381033078423</v>
      </c>
      <c r="BK26" s="344">
        <v>47.267881889429795</v>
      </c>
      <c r="BL26" s="344">
        <v>51.585840148204262</v>
      </c>
      <c r="BM26" s="345">
        <v>50.847938721867671</v>
      </c>
      <c r="BN26" s="343">
        <v>51.485648510410016</v>
      </c>
      <c r="BO26" s="344">
        <v>50.959478095002723</v>
      </c>
      <c r="BP26" s="344">
        <v>51.116116296392157</v>
      </c>
      <c r="BQ26" s="345">
        <v>51.562007514111961</v>
      </c>
      <c r="BR26" s="343">
        <v>51.523003856053997</v>
      </c>
      <c r="BS26" s="344">
        <v>51.42597559981342</v>
      </c>
      <c r="BT26" s="344">
        <v>52.025467154791372</v>
      </c>
      <c r="BU26" s="399">
        <v>52.160950721386783</v>
      </c>
      <c r="BV26" s="410">
        <v>51.125552968857029</v>
      </c>
      <c r="BW26" s="399">
        <v>52.950649940823418</v>
      </c>
      <c r="BX26" s="344">
        <v>53.82863412752927</v>
      </c>
      <c r="BY26" s="399">
        <v>54.812740520319501</v>
      </c>
      <c r="BZ26" s="447">
        <v>55.68917609030504</v>
      </c>
      <c r="CA26" s="344">
        <v>58.04546297549112</v>
      </c>
      <c r="CB26" s="344">
        <v>58.38382535002448</v>
      </c>
      <c r="CC26" s="448">
        <v>55.65535770611779</v>
      </c>
      <c r="CD26" s="433">
        <v>62.141812531136878</v>
      </c>
      <c r="CE26" s="344">
        <v>66.908629475426181</v>
      </c>
      <c r="CF26" s="344">
        <v>72.507764929548642</v>
      </c>
      <c r="CG26" s="344">
        <v>71.392567619961525</v>
      </c>
      <c r="CH26" s="344">
        <v>74.042087984105734</v>
      </c>
      <c r="CI26" s="344">
        <v>72.963341366575591</v>
      </c>
      <c r="CJ26" s="344" t="e">
        <v>#REF!</v>
      </c>
      <c r="CK26" s="344">
        <v>69.445607561979074</v>
      </c>
      <c r="CL26" s="344">
        <v>66.944559745000745</v>
      </c>
      <c r="CM26" s="344">
        <v>65.755919925529597</v>
      </c>
      <c r="CN26" s="344">
        <v>66.434092935751025</v>
      </c>
      <c r="CO26" s="344">
        <v>67.897127254676263</v>
      </c>
      <c r="CP26" s="344">
        <v>66.794344550704679</v>
      </c>
      <c r="CQ26" s="344">
        <v>64.687191516290696</v>
      </c>
      <c r="CR26" s="344">
        <v>63.763648820204281</v>
      </c>
    </row>
    <row r="27" spans="1:96" s="18" customFormat="1" ht="13.5" customHeight="1" x14ac:dyDescent="0.3">
      <c r="A27" s="290" t="s">
        <v>82</v>
      </c>
      <c r="B27" s="253"/>
      <c r="C27" s="254"/>
      <c r="D27" s="346">
        <v>23.286862525306404</v>
      </c>
      <c r="E27" s="347">
        <v>27.223233885425202</v>
      </c>
      <c r="F27" s="347">
        <v>31.428189601410022</v>
      </c>
      <c r="G27" s="347">
        <v>39.725681330535743</v>
      </c>
      <c r="H27" s="347">
        <v>46.683417765743613</v>
      </c>
      <c r="I27" s="347">
        <v>51.32799042200854</v>
      </c>
      <c r="J27" s="348">
        <v>49.812737781636699</v>
      </c>
      <c r="K27" s="349">
        <v>52.006419887489905</v>
      </c>
      <c r="L27" s="349">
        <v>56.413836571371924</v>
      </c>
      <c r="M27" s="350">
        <v>57.804551008844584</v>
      </c>
      <c r="N27" s="348">
        <v>57.958923699450878</v>
      </c>
      <c r="O27" s="349">
        <v>56.036500888133119</v>
      </c>
      <c r="P27" s="349">
        <v>56.018041850567343</v>
      </c>
      <c r="Q27" s="350">
        <v>55.601482264281252</v>
      </c>
      <c r="R27" s="348">
        <v>53.479862835364301</v>
      </c>
      <c r="S27" s="349">
        <v>52.692436779096354</v>
      </c>
      <c r="T27" s="349">
        <v>51.15229682054273</v>
      </c>
      <c r="U27" s="350">
        <v>50.226578296708368</v>
      </c>
      <c r="V27" s="348">
        <v>50.248964321235967</v>
      </c>
      <c r="W27" s="349">
        <v>48.046626205372711</v>
      </c>
      <c r="X27" s="349">
        <v>47.693627856701873</v>
      </c>
      <c r="Y27" s="350">
        <v>49.04208297441275</v>
      </c>
      <c r="Z27" s="348">
        <v>48.045122777009702</v>
      </c>
      <c r="AA27" s="349">
        <v>48.918448371059661</v>
      </c>
      <c r="AB27" s="349">
        <v>46.971253945896109</v>
      </c>
      <c r="AC27" s="350">
        <v>46.187588714207557</v>
      </c>
      <c r="AD27" s="348">
        <v>45.483508000736514</v>
      </c>
      <c r="AE27" s="349">
        <v>43.928972856117241</v>
      </c>
      <c r="AF27" s="349">
        <v>43.124312590640415</v>
      </c>
      <c r="AG27" s="350">
        <v>43.014605880851406</v>
      </c>
      <c r="AH27" s="348">
        <v>41.111880010233889</v>
      </c>
      <c r="AI27" s="349">
        <v>40.619750169933596</v>
      </c>
      <c r="AJ27" s="349">
        <v>41.504133262765322</v>
      </c>
      <c r="AK27" s="350">
        <v>41.785005299686226</v>
      </c>
      <c r="AL27" s="348">
        <v>44.151669276839947</v>
      </c>
      <c r="AM27" s="349">
        <v>42.589965778698335</v>
      </c>
      <c r="AN27" s="349">
        <v>41.446142957239438</v>
      </c>
      <c r="AO27" s="350">
        <v>44.143627182089503</v>
      </c>
      <c r="AP27" s="348">
        <v>45.21957455497796</v>
      </c>
      <c r="AQ27" s="349">
        <v>44.723387698900851</v>
      </c>
      <c r="AR27" s="349">
        <v>43.811454579838269</v>
      </c>
      <c r="AS27" s="350">
        <v>44.958544198014771</v>
      </c>
      <c r="AT27" s="348">
        <v>43.006753835657392</v>
      </c>
      <c r="AU27" s="349">
        <v>40.913547535383096</v>
      </c>
      <c r="AV27" s="349">
        <v>41.986061998809362</v>
      </c>
      <c r="AW27" s="350">
        <v>41.316014697038014</v>
      </c>
      <c r="AX27" s="348">
        <v>39.835597346976101</v>
      </c>
      <c r="AY27" s="349">
        <v>39.008238858869547</v>
      </c>
      <c r="AZ27" s="349">
        <v>38.386805459896209</v>
      </c>
      <c r="BA27" s="350">
        <v>38.536195932906089</v>
      </c>
      <c r="BB27" s="348">
        <v>39.428788303481554</v>
      </c>
      <c r="BC27" s="349">
        <v>39.142448425932628</v>
      </c>
      <c r="BD27" s="349">
        <v>40.38668600131777</v>
      </c>
      <c r="BE27" s="350">
        <v>40.945912855654797</v>
      </c>
      <c r="BF27" s="348">
        <v>41.426189123995513</v>
      </c>
      <c r="BG27" s="349">
        <v>40.956207793019431</v>
      </c>
      <c r="BH27" s="349">
        <v>42.030844245895857</v>
      </c>
      <c r="BI27" s="350">
        <v>44.557629807298142</v>
      </c>
      <c r="BJ27" s="348">
        <v>46.071207027456687</v>
      </c>
      <c r="BK27" s="349">
        <v>46.318697228196385</v>
      </c>
      <c r="BL27" s="349">
        <v>50.740997987589239</v>
      </c>
      <c r="BM27" s="350">
        <v>49.862704997518719</v>
      </c>
      <c r="BN27" s="348">
        <v>50.633816429557264</v>
      </c>
      <c r="BO27" s="349">
        <v>50.142783550675482</v>
      </c>
      <c r="BP27" s="349">
        <v>50.297378290182351</v>
      </c>
      <c r="BQ27" s="350">
        <v>50.915759924049134</v>
      </c>
      <c r="BR27" s="348">
        <v>51.018690616582184</v>
      </c>
      <c r="BS27" s="349">
        <v>50.878658617548012</v>
      </c>
      <c r="BT27" s="349">
        <v>51.302216746107533</v>
      </c>
      <c r="BU27" s="400">
        <v>51.74767176262344</v>
      </c>
      <c r="BV27" s="411">
        <v>51.045252864841729</v>
      </c>
      <c r="BW27" s="400">
        <v>52.877541664218143</v>
      </c>
      <c r="BX27" s="349">
        <v>53.73310436840174</v>
      </c>
      <c r="BY27" s="400">
        <v>54.728039916078465</v>
      </c>
      <c r="BZ27" s="449">
        <v>55.400506555791608</v>
      </c>
      <c r="CA27" s="349">
        <v>57.70512250326032</v>
      </c>
      <c r="CB27" s="349">
        <v>58.006867180291678</v>
      </c>
      <c r="CC27" s="450">
        <v>55.627990308029993</v>
      </c>
      <c r="CD27" s="434">
        <v>61.785763379563377</v>
      </c>
      <c r="CE27" s="349">
        <v>66.248331207556021</v>
      </c>
      <c r="CF27" s="349">
        <v>71.122286608138225</v>
      </c>
      <c r="CG27" s="349">
        <v>71.376662648598668</v>
      </c>
      <c r="CH27" s="349">
        <v>73.409442669828039</v>
      </c>
      <c r="CI27" s="349">
        <v>72.306775581935582</v>
      </c>
      <c r="CJ27" s="349" t="e">
        <v>#REF!</v>
      </c>
      <c r="CK27" s="349">
        <v>69.412151328099142</v>
      </c>
      <c r="CL27" s="349">
        <v>66.537127315487737</v>
      </c>
      <c r="CM27" s="349">
        <v>65.276267114747213</v>
      </c>
      <c r="CN27" s="349">
        <v>66.129122992548176</v>
      </c>
      <c r="CO27" s="349">
        <v>67.878315594517332</v>
      </c>
      <c r="CP27" s="349">
        <v>66.734820740563976</v>
      </c>
      <c r="CQ27" s="349">
        <v>64.584534908227113</v>
      </c>
      <c r="CR27" s="349">
        <v>63.821425120895533</v>
      </c>
    </row>
    <row r="28" spans="1:96" s="18" customFormat="1" ht="13" x14ac:dyDescent="0.3">
      <c r="A28" s="335"/>
      <c r="B28" s="19" t="s">
        <v>4</v>
      </c>
      <c r="C28" s="337" t="s">
        <v>21</v>
      </c>
      <c r="D28" s="328">
        <v>1.6010731444532058</v>
      </c>
      <c r="E28" s="315">
        <v>1.8876114456579858</v>
      </c>
      <c r="F28" s="315">
        <v>2.2296506012404103</v>
      </c>
      <c r="G28" s="315">
        <v>2.9553683564030662</v>
      </c>
      <c r="H28" s="315">
        <v>3.7197937164106278</v>
      </c>
      <c r="I28" s="315">
        <v>3.972750199853444</v>
      </c>
      <c r="J28" s="322">
        <v>3.8915616568303566</v>
      </c>
      <c r="K28" s="318">
        <v>3.9735149593708075</v>
      </c>
      <c r="L28" s="318">
        <v>4.5862908146106118</v>
      </c>
      <c r="M28" s="323">
        <v>4.7065965558330616</v>
      </c>
      <c r="N28" s="322">
        <v>4.4947251155697945</v>
      </c>
      <c r="O28" s="318">
        <v>4.2429856326892601</v>
      </c>
      <c r="P28" s="318">
        <v>4.246614905514341</v>
      </c>
      <c r="Q28" s="323">
        <v>4.1067972728416393</v>
      </c>
      <c r="R28" s="322">
        <v>3.8372717775442982</v>
      </c>
      <c r="S28" s="318">
        <v>3.8230725512573063</v>
      </c>
      <c r="T28" s="318">
        <v>3.7078423652492041</v>
      </c>
      <c r="U28" s="323">
        <v>3.5432772780992354</v>
      </c>
      <c r="V28" s="322">
        <v>3.4728323193840822</v>
      </c>
      <c r="W28" s="318">
        <v>3.4364830717453998</v>
      </c>
      <c r="X28" s="318">
        <v>3.3682030740870901</v>
      </c>
      <c r="Y28" s="323">
        <v>3.3215334994289232</v>
      </c>
      <c r="Z28" s="322">
        <v>3.2906019536347362</v>
      </c>
      <c r="AA28" s="318">
        <v>3.3316447600502017</v>
      </c>
      <c r="AB28" s="318">
        <v>3.2821279626863644</v>
      </c>
      <c r="AC28" s="323">
        <v>3.2446631503254131</v>
      </c>
      <c r="AD28" s="322">
        <v>3.1146122820303059</v>
      </c>
      <c r="AE28" s="318">
        <v>3.3954960365755973</v>
      </c>
      <c r="AF28" s="318">
        <v>2.9551693774828083</v>
      </c>
      <c r="AG28" s="323">
        <v>2.8778397316086801</v>
      </c>
      <c r="AH28" s="322">
        <v>2.8024842852467811</v>
      </c>
      <c r="AI28" s="318">
        <v>2.7553726994841488</v>
      </c>
      <c r="AJ28" s="318">
        <v>2.8553058358217771</v>
      </c>
      <c r="AK28" s="323">
        <v>2.4254271636440214</v>
      </c>
      <c r="AL28" s="322">
        <v>2.4207186244599033</v>
      </c>
      <c r="AM28" s="318">
        <v>2.3977870116758764</v>
      </c>
      <c r="AN28" s="318">
        <v>2.3892999839460716</v>
      </c>
      <c r="AO28" s="323">
        <v>2.3686685896968283</v>
      </c>
      <c r="AP28" s="322">
        <v>2.3244912505406563</v>
      </c>
      <c r="AQ28" s="318">
        <v>2.207773212569085</v>
      </c>
      <c r="AR28" s="318">
        <v>2.2669053451788641</v>
      </c>
      <c r="AS28" s="323">
        <v>2.2240260962302449</v>
      </c>
      <c r="AT28" s="322">
        <v>1.7831162222550612</v>
      </c>
      <c r="AU28" s="318">
        <v>1.733100356922554</v>
      </c>
      <c r="AV28" s="318">
        <v>1.675089093427536</v>
      </c>
      <c r="AW28" s="323">
        <v>1.2460801389697118</v>
      </c>
      <c r="AX28" s="322">
        <v>1.21664706867329</v>
      </c>
      <c r="AY28" s="318">
        <v>1.2033457034724633</v>
      </c>
      <c r="AZ28" s="318">
        <v>1.1944008111188791</v>
      </c>
      <c r="BA28" s="323">
        <v>1.1664466182650746</v>
      </c>
      <c r="BB28" s="322">
        <v>1.1543910559592785</v>
      </c>
      <c r="BC28" s="318">
        <v>1.1386126108193224</v>
      </c>
      <c r="BD28" s="318">
        <v>1.1239500162592813</v>
      </c>
      <c r="BE28" s="323">
        <v>1.0959945997230052</v>
      </c>
      <c r="BF28" s="322">
        <v>1.0683734751592391</v>
      </c>
      <c r="BG28" s="318">
        <v>1.0571559353218227</v>
      </c>
      <c r="BH28" s="318">
        <v>0.98555657183565581</v>
      </c>
      <c r="BI28" s="323">
        <v>0.97536576288204413</v>
      </c>
      <c r="BJ28" s="322">
        <v>0.97026924943646398</v>
      </c>
      <c r="BK28" s="318">
        <v>0.96535372537634012</v>
      </c>
      <c r="BL28" s="318">
        <v>0.99502581801695777</v>
      </c>
      <c r="BM28" s="323">
        <v>0.9882662596372277</v>
      </c>
      <c r="BN28" s="322">
        <v>0.9690593526237874</v>
      </c>
      <c r="BO28" s="318">
        <v>0.93986398957746109</v>
      </c>
      <c r="BP28" s="318">
        <v>0.93309477611852287</v>
      </c>
      <c r="BQ28" s="323">
        <v>0.92974754897364043</v>
      </c>
      <c r="BR28" s="322">
        <v>1.0046863815029843</v>
      </c>
      <c r="BS28" s="318">
        <v>0.88986788472206024</v>
      </c>
      <c r="BT28" s="318">
        <v>0.87713382116908645</v>
      </c>
      <c r="BU28" s="397">
        <v>0.86304548784448387</v>
      </c>
      <c r="BV28" s="408">
        <v>0.85075114361369808</v>
      </c>
      <c r="BW28" s="397">
        <v>0.83328105093986771</v>
      </c>
      <c r="BX28" s="318">
        <v>0.80075457824133833</v>
      </c>
      <c r="BY28" s="397">
        <v>0.77037083944127405</v>
      </c>
      <c r="BZ28" s="443">
        <v>0.72998585632117474</v>
      </c>
      <c r="CA28" s="318">
        <v>0.73062846434999229</v>
      </c>
      <c r="CB28" s="318">
        <v>0.7186644476909303</v>
      </c>
      <c r="CC28" s="444">
        <v>0.71920971464635852</v>
      </c>
      <c r="CD28" s="431">
        <v>0.71211056211983892</v>
      </c>
      <c r="CE28" s="318">
        <v>0.74520207866984056</v>
      </c>
      <c r="CF28" s="318">
        <v>0.76271156217007252</v>
      </c>
      <c r="CG28" s="318">
        <v>0.76919063812270294</v>
      </c>
      <c r="CH28" s="318">
        <v>0.76082930013985983</v>
      </c>
      <c r="CI28" s="318">
        <v>0.72287263151671788</v>
      </c>
      <c r="CJ28" s="318">
        <v>0.68778816237267493</v>
      </c>
      <c r="CK28" s="318">
        <v>0.6551573652710494</v>
      </c>
      <c r="CL28" s="318">
        <v>0.62431720197785068</v>
      </c>
      <c r="CM28" s="318">
        <v>0.59112026407905671</v>
      </c>
      <c r="CN28" s="318">
        <v>0.56528498356900503</v>
      </c>
      <c r="CO28" s="318">
        <v>0.52741307357717115</v>
      </c>
      <c r="CP28" s="318">
        <v>0.51107278117052157</v>
      </c>
      <c r="CQ28" s="318">
        <v>0.5029723095841564</v>
      </c>
      <c r="CR28" s="318">
        <v>0.49913315961056343</v>
      </c>
    </row>
    <row r="29" spans="1:96" s="18" customFormat="1" ht="13" x14ac:dyDescent="0.3">
      <c r="A29" s="335"/>
      <c r="B29" s="19" t="s">
        <v>4</v>
      </c>
      <c r="C29" s="337" t="s">
        <v>54</v>
      </c>
      <c r="D29" s="328">
        <v>0</v>
      </c>
      <c r="E29" s="315">
        <v>0</v>
      </c>
      <c r="F29" s="315">
        <v>0</v>
      </c>
      <c r="G29" s="315">
        <v>0</v>
      </c>
      <c r="H29" s="315">
        <v>0</v>
      </c>
      <c r="I29" s="315">
        <v>0</v>
      </c>
      <c r="J29" s="322">
        <v>0</v>
      </c>
      <c r="K29" s="318">
        <v>0</v>
      </c>
      <c r="L29" s="318">
        <v>0</v>
      </c>
      <c r="M29" s="323">
        <v>0</v>
      </c>
      <c r="N29" s="322">
        <v>0</v>
      </c>
      <c r="O29" s="318">
        <v>0</v>
      </c>
      <c r="P29" s="318">
        <v>0</v>
      </c>
      <c r="Q29" s="323">
        <v>0</v>
      </c>
      <c r="R29" s="322">
        <v>0</v>
      </c>
      <c r="S29" s="318">
        <v>0</v>
      </c>
      <c r="T29" s="318">
        <v>0</v>
      </c>
      <c r="U29" s="323">
        <v>0</v>
      </c>
      <c r="V29" s="322">
        <v>0</v>
      </c>
      <c r="W29" s="318">
        <v>0</v>
      </c>
      <c r="X29" s="318">
        <v>0</v>
      </c>
      <c r="Y29" s="323">
        <v>0</v>
      </c>
      <c r="Z29" s="322">
        <v>0</v>
      </c>
      <c r="AA29" s="318">
        <v>0</v>
      </c>
      <c r="AB29" s="318">
        <v>0</v>
      </c>
      <c r="AC29" s="323">
        <v>0</v>
      </c>
      <c r="AD29" s="322">
        <v>0</v>
      </c>
      <c r="AE29" s="318">
        <v>0</v>
      </c>
      <c r="AF29" s="318">
        <v>0</v>
      </c>
      <c r="AG29" s="323">
        <v>0</v>
      </c>
      <c r="AH29" s="322">
        <v>0</v>
      </c>
      <c r="AI29" s="318">
        <v>0</v>
      </c>
      <c r="AJ29" s="318">
        <v>0</v>
      </c>
      <c r="AK29" s="323">
        <v>0</v>
      </c>
      <c r="AL29" s="322">
        <v>0</v>
      </c>
      <c r="AM29" s="318">
        <v>0</v>
      </c>
      <c r="AN29" s="318">
        <v>0</v>
      </c>
      <c r="AO29" s="323">
        <v>0</v>
      </c>
      <c r="AP29" s="322">
        <v>0</v>
      </c>
      <c r="AQ29" s="318">
        <v>0</v>
      </c>
      <c r="AR29" s="318">
        <v>0</v>
      </c>
      <c r="AS29" s="323">
        <v>0</v>
      </c>
      <c r="AT29" s="322">
        <v>0</v>
      </c>
      <c r="AU29" s="318">
        <v>0</v>
      </c>
      <c r="AV29" s="318">
        <v>0</v>
      </c>
      <c r="AW29" s="323">
        <v>0.2707707480509578</v>
      </c>
      <c r="AX29" s="322">
        <v>0.26377935221716353</v>
      </c>
      <c r="AY29" s="318">
        <v>0.25839295486954178</v>
      </c>
      <c r="AZ29" s="318">
        <v>0.2547388218486884</v>
      </c>
      <c r="BA29" s="323">
        <v>0.25147980441315693</v>
      </c>
      <c r="BB29" s="322">
        <v>0.24888566999379322</v>
      </c>
      <c r="BC29" s="318">
        <v>0.43033914429285047</v>
      </c>
      <c r="BD29" s="318">
        <v>0.42057954955771903</v>
      </c>
      <c r="BE29" s="323">
        <v>0.4129494396637412</v>
      </c>
      <c r="BF29" s="322">
        <v>0.1742985797395476</v>
      </c>
      <c r="BG29" s="318">
        <v>0.10598547566389627</v>
      </c>
      <c r="BH29" s="318">
        <v>0.1043536649837014</v>
      </c>
      <c r="BI29" s="323">
        <v>0.10272346169539247</v>
      </c>
      <c r="BJ29" s="322">
        <v>0.10169993433240632</v>
      </c>
      <c r="BK29" s="318">
        <v>0.10067603408168875</v>
      </c>
      <c r="BL29" s="318">
        <v>9.8967785851684795E-2</v>
      </c>
      <c r="BM29" s="323">
        <v>0.22579087355374727</v>
      </c>
      <c r="BN29" s="322">
        <v>0.22174637998473462</v>
      </c>
      <c r="BO29" s="318">
        <v>0.12366779596327336</v>
      </c>
      <c r="BP29" s="318">
        <v>0.12184859213808844</v>
      </c>
      <c r="BQ29" s="323">
        <v>0.11961836683595378</v>
      </c>
      <c r="BR29" s="322">
        <v>8.1034463567267928E-2</v>
      </c>
      <c r="BS29" s="318">
        <v>7.9855581711107945E-2</v>
      </c>
      <c r="BT29" s="318">
        <v>7.8517086108157164E-2</v>
      </c>
      <c r="BU29" s="397">
        <v>6.8537737745132654E-9</v>
      </c>
      <c r="BV29" s="408">
        <v>6.821386836419077E-9</v>
      </c>
      <c r="BW29" s="397">
        <v>6.7528847305169094E-9</v>
      </c>
      <c r="BX29" s="318">
        <v>5.518372074570312E-9</v>
      </c>
      <c r="BY29" s="397">
        <v>5.4768726146245664E-9</v>
      </c>
      <c r="BZ29" s="443">
        <v>0</v>
      </c>
      <c r="CA29" s="318">
        <v>0</v>
      </c>
      <c r="CB29" s="318">
        <v>0</v>
      </c>
      <c r="CC29" s="444">
        <v>0</v>
      </c>
      <c r="CD29" s="431">
        <v>1.361759272058851E-10</v>
      </c>
      <c r="CE29" s="318">
        <v>0</v>
      </c>
      <c r="CF29" s="318">
        <v>0</v>
      </c>
      <c r="CG29" s="318">
        <v>0</v>
      </c>
      <c r="CH29" s="318">
        <v>0</v>
      </c>
      <c r="CI29" s="318">
        <v>0</v>
      </c>
      <c r="CJ29" s="318">
        <v>0</v>
      </c>
      <c r="CK29" s="318">
        <v>0</v>
      </c>
      <c r="CL29" s="318">
        <v>0</v>
      </c>
      <c r="CM29" s="318">
        <v>0</v>
      </c>
      <c r="CN29" s="318">
        <v>0</v>
      </c>
      <c r="CO29" s="318">
        <v>0</v>
      </c>
      <c r="CP29" s="318">
        <v>0</v>
      </c>
      <c r="CQ29" s="318">
        <v>0</v>
      </c>
      <c r="CR29" s="318">
        <v>0</v>
      </c>
    </row>
    <row r="30" spans="1:96" s="18" customFormat="1" ht="13" x14ac:dyDescent="0.3">
      <c r="A30" s="335"/>
      <c r="B30" s="19" t="s">
        <v>4</v>
      </c>
      <c r="C30" s="337" t="s">
        <v>22</v>
      </c>
      <c r="D30" s="328">
        <v>4.2658514891104693E-3</v>
      </c>
      <c r="E30" s="315">
        <v>3.300136532353302E-3</v>
      </c>
      <c r="F30" s="315">
        <v>2.6683016085487315E-3</v>
      </c>
      <c r="G30" s="315">
        <v>5.9609483398381194E-2</v>
      </c>
      <c r="H30" s="315">
        <v>0.67324544992073632</v>
      </c>
      <c r="I30" s="315">
        <v>0.66779643456230886</v>
      </c>
      <c r="J30" s="322">
        <v>5.1794531479568258E-2</v>
      </c>
      <c r="K30" s="318">
        <v>1.6091823764734923E-2</v>
      </c>
      <c r="L30" s="318">
        <v>0.57049476505748153</v>
      </c>
      <c r="M30" s="323">
        <v>1.2442355109729344</v>
      </c>
      <c r="N30" s="322">
        <v>0.94375099896922954</v>
      </c>
      <c r="O30" s="318">
        <v>1.0581337643133404</v>
      </c>
      <c r="P30" s="318">
        <v>0.65933881764617674</v>
      </c>
      <c r="Q30" s="323">
        <v>1.1716566452923425</v>
      </c>
      <c r="R30" s="322">
        <v>0.25102645656446437</v>
      </c>
      <c r="S30" s="318">
        <v>1.1177257527192697</v>
      </c>
      <c r="T30" s="318">
        <v>0.20856258325132926</v>
      </c>
      <c r="U30" s="323">
        <v>1.2785103019059596</v>
      </c>
      <c r="V30" s="322">
        <v>0.67033769530258214</v>
      </c>
      <c r="W30" s="318">
        <v>2.7783735631227435E-2</v>
      </c>
      <c r="X30" s="318">
        <v>0.72416365800609306</v>
      </c>
      <c r="Y30" s="323">
        <v>1.1152273359411524</v>
      </c>
      <c r="Z30" s="322">
        <v>2.5116923609908193E-2</v>
      </c>
      <c r="AA30" s="318">
        <v>2.3919001817844138E-2</v>
      </c>
      <c r="AB30" s="318">
        <v>3.0307144990902424E-2</v>
      </c>
      <c r="AC30" s="323">
        <v>0.53015691659416575</v>
      </c>
      <c r="AD30" s="322">
        <v>1.113624103110904</v>
      </c>
      <c r="AE30" s="318">
        <v>2.6026840178934526E-2</v>
      </c>
      <c r="AF30" s="318">
        <v>1.7656505398989476E-2</v>
      </c>
      <c r="AG30" s="323">
        <v>1.6098991260950841</v>
      </c>
      <c r="AH30" s="322">
        <v>0.34611591133251213</v>
      </c>
      <c r="AI30" s="318">
        <v>0.15896385014822037</v>
      </c>
      <c r="AJ30" s="318">
        <v>0.77337346737072743</v>
      </c>
      <c r="AK30" s="323">
        <v>1.094853797372596</v>
      </c>
      <c r="AL30" s="322">
        <v>0.17262737345542783</v>
      </c>
      <c r="AM30" s="318">
        <v>2.3626131277158822E-2</v>
      </c>
      <c r="AN30" s="318">
        <v>0.10948668886200995</v>
      </c>
      <c r="AO30" s="323">
        <v>1.2371853405479549</v>
      </c>
      <c r="AP30" s="322">
        <v>0.7830508474576271</v>
      </c>
      <c r="AQ30" s="318">
        <v>8.5702909342899702E-2</v>
      </c>
      <c r="AR30" s="318">
        <v>3.9895117785585847E-2</v>
      </c>
      <c r="AS30" s="323">
        <v>1.4702606330184171</v>
      </c>
      <c r="AT30" s="322">
        <v>3.4047977832213278E-2</v>
      </c>
      <c r="AU30" s="318">
        <v>4.0656947061194756E-2</v>
      </c>
      <c r="AV30" s="318">
        <v>4.7995478056701561E-2</v>
      </c>
      <c r="AW30" s="323">
        <v>0.3460103195039918</v>
      </c>
      <c r="AX30" s="322">
        <v>5.7913630004296307E-2</v>
      </c>
      <c r="AY30" s="318">
        <v>5.7372335915520094E-2</v>
      </c>
      <c r="AZ30" s="318">
        <v>5.598954375512933E-2</v>
      </c>
      <c r="BA30" s="323">
        <v>0.56424013551245522</v>
      </c>
      <c r="BB30" s="322">
        <v>0.6892200506641879</v>
      </c>
      <c r="BC30" s="318">
        <v>4.4845797877230795E-2</v>
      </c>
      <c r="BD30" s="318">
        <v>4.4317507245934473E-2</v>
      </c>
      <c r="BE30" s="323">
        <v>0.87706527020990266</v>
      </c>
      <c r="BF30" s="322">
        <v>0.21487528605529238</v>
      </c>
      <c r="BG30" s="318">
        <v>0.42488820154544127</v>
      </c>
      <c r="BH30" s="318">
        <v>0.74052078270538024</v>
      </c>
      <c r="BI30" s="323">
        <v>0.76654568143001145</v>
      </c>
      <c r="BJ30" s="322">
        <v>0.456305047749685</v>
      </c>
      <c r="BK30" s="318">
        <v>1.9398318127278661E-2</v>
      </c>
      <c r="BL30" s="318">
        <v>0.92067477085422311</v>
      </c>
      <c r="BM30" s="323">
        <v>1.4555879765177235</v>
      </c>
      <c r="BN30" s="322">
        <v>1.0193209652793795</v>
      </c>
      <c r="BO30" s="318">
        <v>1.5338175959937619</v>
      </c>
      <c r="BP30" s="318">
        <v>1.3379497647914846</v>
      </c>
      <c r="BQ30" s="323">
        <v>1.3878517818752669</v>
      </c>
      <c r="BR30" s="322">
        <v>0.91926481591357634</v>
      </c>
      <c r="BS30" s="318">
        <v>0.79366504462121346</v>
      </c>
      <c r="BT30" s="318">
        <v>0.92204544902818875</v>
      </c>
      <c r="BU30" s="397">
        <v>1.4777217315917612</v>
      </c>
      <c r="BV30" s="408">
        <v>1.3554675764415074</v>
      </c>
      <c r="BW30" s="397">
        <v>1.381183553517449</v>
      </c>
      <c r="BX30" s="318">
        <v>1.3164498002396918</v>
      </c>
      <c r="BY30" s="397">
        <v>1.6349628969720285</v>
      </c>
      <c r="BZ30" s="443">
        <v>1.4924897084278788</v>
      </c>
      <c r="CA30" s="318">
        <v>1.5173140213520346</v>
      </c>
      <c r="CB30" s="318">
        <v>1.8801728797323127</v>
      </c>
      <c r="CC30" s="444">
        <v>1.6798922333284279</v>
      </c>
      <c r="CD30" s="431">
        <v>2.7305227486111998</v>
      </c>
      <c r="CE30" s="318">
        <v>2.4590179886848196</v>
      </c>
      <c r="CF30" s="318">
        <v>2.7466623914474373</v>
      </c>
      <c r="CG30" s="318">
        <v>2.7406932606888539</v>
      </c>
      <c r="CH30" s="318">
        <v>2.5776232402907215</v>
      </c>
      <c r="CI30" s="318">
        <v>2.4468572176074304</v>
      </c>
      <c r="CJ30" s="318">
        <v>1.8579286219212576</v>
      </c>
      <c r="CK30" s="318">
        <v>2.3411186155026473</v>
      </c>
      <c r="CL30" s="318">
        <v>2.0141030975736083</v>
      </c>
      <c r="CM30" s="318">
        <v>1.9664402419178315</v>
      </c>
      <c r="CN30" s="318">
        <v>2.0438582278149209</v>
      </c>
      <c r="CO30" s="318">
        <v>2.9293668882262849</v>
      </c>
      <c r="CP30" s="318">
        <v>3.081347878807466</v>
      </c>
      <c r="CQ30" s="318">
        <v>3.1169241738562019</v>
      </c>
      <c r="CR30" s="318">
        <v>2.7863398608937757</v>
      </c>
    </row>
    <row r="31" spans="1:96" s="18" customFormat="1" ht="13" x14ac:dyDescent="0.3">
      <c r="A31" s="335"/>
      <c r="B31" s="19" t="s">
        <v>4</v>
      </c>
      <c r="C31" s="337" t="s">
        <v>65</v>
      </c>
      <c r="D31" s="328">
        <v>0</v>
      </c>
      <c r="E31" s="315">
        <v>0</v>
      </c>
      <c r="F31" s="315">
        <v>0</v>
      </c>
      <c r="G31" s="315">
        <v>6.8773582424949464E-2</v>
      </c>
      <c r="H31" s="315">
        <v>0.37666705802951211</v>
      </c>
      <c r="I31" s="315">
        <v>0.22312488890168128</v>
      </c>
      <c r="J31" s="322">
        <v>3.8380537915928298E-2</v>
      </c>
      <c r="K31" s="318">
        <v>3.3237037031049764E-2</v>
      </c>
      <c r="L31" s="318">
        <v>3.1518677411734065E-2</v>
      </c>
      <c r="M31" s="323">
        <v>3.4741015082712337E-2</v>
      </c>
      <c r="N31" s="322">
        <v>3.4600885996647332E-2</v>
      </c>
      <c r="O31" s="318">
        <v>3.3938241769593085E-2</v>
      </c>
      <c r="P31" s="318">
        <v>3.0866175219287254E-2</v>
      </c>
      <c r="Q31" s="323">
        <v>2.8546759006895829E-2</v>
      </c>
      <c r="R31" s="322">
        <v>2.9355099583967807E-2</v>
      </c>
      <c r="S31" s="318">
        <v>3.9086989611946975E-2</v>
      </c>
      <c r="T31" s="318">
        <v>4.6627543831980416E-2</v>
      </c>
      <c r="U31" s="323">
        <v>4.0310961720035586E-2</v>
      </c>
      <c r="V31" s="322">
        <v>4.5944957458349055E-2</v>
      </c>
      <c r="W31" s="318">
        <v>4.5670338595330026E-2</v>
      </c>
      <c r="X31" s="318">
        <v>3.1528923603081335E-2</v>
      </c>
      <c r="Y31" s="323">
        <v>3.3266322447629587E-2</v>
      </c>
      <c r="Z31" s="322">
        <v>3.2739750941440035E-2</v>
      </c>
      <c r="AA31" s="318">
        <v>3.3991231676285857E-2</v>
      </c>
      <c r="AB31" s="318">
        <v>2.0410768179100022E-2</v>
      </c>
      <c r="AC31" s="323">
        <v>2.1791850102698088E-2</v>
      </c>
      <c r="AD31" s="322">
        <v>7.6326614947180745E-3</v>
      </c>
      <c r="AE31" s="318">
        <v>7.5646103160683705E-3</v>
      </c>
      <c r="AF31" s="318">
        <v>6.0335173166784677E-3</v>
      </c>
      <c r="AG31" s="323">
        <v>4.6992429905018838E-3</v>
      </c>
      <c r="AH31" s="322">
        <v>4.5762155347365838E-3</v>
      </c>
      <c r="AI31" s="318">
        <v>4.2314861917160185E-3</v>
      </c>
      <c r="AJ31" s="318">
        <v>7.7520731216027036E-3</v>
      </c>
      <c r="AK31" s="323">
        <v>5.9087820700718073E-3</v>
      </c>
      <c r="AL31" s="322">
        <v>5.7842867161530705E-3</v>
      </c>
      <c r="AM31" s="318">
        <v>5.0424815618588066E-3</v>
      </c>
      <c r="AN31" s="318">
        <v>4.3125490258213023E-3</v>
      </c>
      <c r="AO31" s="323">
        <v>2.9091542477879633E-4</v>
      </c>
      <c r="AP31" s="322">
        <v>2.8508887465051528E-4</v>
      </c>
      <c r="AQ31" s="318">
        <v>2.3950067004092758E-5</v>
      </c>
      <c r="AR31" s="318">
        <v>0</v>
      </c>
      <c r="AS31" s="323">
        <v>0</v>
      </c>
      <c r="AT31" s="322">
        <v>0</v>
      </c>
      <c r="AU31" s="318">
        <v>0</v>
      </c>
      <c r="AV31" s="318">
        <v>0</v>
      </c>
      <c r="AW31" s="323">
        <v>0</v>
      </c>
      <c r="AX31" s="322">
        <v>0</v>
      </c>
      <c r="AY31" s="318">
        <v>0</v>
      </c>
      <c r="AZ31" s="318">
        <v>0</v>
      </c>
      <c r="BA31" s="323">
        <v>0</v>
      </c>
      <c r="BB31" s="322">
        <v>0</v>
      </c>
      <c r="BC31" s="318">
        <v>0</v>
      </c>
      <c r="BD31" s="318">
        <v>0</v>
      </c>
      <c r="BE31" s="323">
        <v>0</v>
      </c>
      <c r="BF31" s="322">
        <v>0</v>
      </c>
      <c r="BG31" s="318">
        <v>0</v>
      </c>
      <c r="BH31" s="318">
        <v>0</v>
      </c>
      <c r="BI31" s="323">
        <v>0</v>
      </c>
      <c r="BJ31" s="322">
        <v>0</v>
      </c>
      <c r="BK31" s="318">
        <v>0</v>
      </c>
      <c r="BL31" s="318">
        <v>0</v>
      </c>
      <c r="BM31" s="323">
        <v>0</v>
      </c>
      <c r="BN31" s="322">
        <v>0</v>
      </c>
      <c r="BO31" s="318">
        <v>0</v>
      </c>
      <c r="BP31" s="318">
        <v>0</v>
      </c>
      <c r="BQ31" s="323">
        <v>0</v>
      </c>
      <c r="BR31" s="322">
        <v>0</v>
      </c>
      <c r="BS31" s="318">
        <v>0</v>
      </c>
      <c r="BT31" s="318">
        <v>0</v>
      </c>
      <c r="BU31" s="397">
        <v>0</v>
      </c>
      <c r="BV31" s="408">
        <v>0</v>
      </c>
      <c r="BW31" s="397">
        <v>0</v>
      </c>
      <c r="BX31" s="318">
        <v>0</v>
      </c>
      <c r="BY31" s="397">
        <v>0</v>
      </c>
      <c r="BZ31" s="443">
        <v>0</v>
      </c>
      <c r="CA31" s="318">
        <v>0</v>
      </c>
      <c r="CB31" s="318">
        <v>0</v>
      </c>
      <c r="CC31" s="444">
        <v>0</v>
      </c>
      <c r="CD31" s="431">
        <v>0</v>
      </c>
      <c r="CE31" s="318">
        <v>0</v>
      </c>
      <c r="CF31" s="318">
        <v>0</v>
      </c>
      <c r="CG31" s="318">
        <v>0</v>
      </c>
      <c r="CH31" s="318">
        <v>0</v>
      </c>
      <c r="CI31" s="318">
        <v>0</v>
      </c>
      <c r="CJ31" s="318">
        <v>0</v>
      </c>
      <c r="CK31" s="318">
        <v>0</v>
      </c>
      <c r="CL31" s="318">
        <v>0</v>
      </c>
      <c r="CM31" s="318">
        <v>0</v>
      </c>
      <c r="CN31" s="318">
        <v>0</v>
      </c>
      <c r="CO31" s="318">
        <v>0</v>
      </c>
      <c r="CP31" s="318">
        <v>0</v>
      </c>
      <c r="CQ31" s="318">
        <v>0</v>
      </c>
      <c r="CR31" s="318">
        <v>0</v>
      </c>
    </row>
    <row r="32" spans="1:96" s="18" customFormat="1" ht="13" x14ac:dyDescent="0.3">
      <c r="A32" s="335"/>
      <c r="B32" s="19" t="s">
        <v>4</v>
      </c>
      <c r="C32" s="337" t="s">
        <v>23</v>
      </c>
      <c r="D32" s="328">
        <v>2.4428550395552926</v>
      </c>
      <c r="E32" s="315">
        <v>2.6637263301400935</v>
      </c>
      <c r="F32" s="315">
        <v>3.1812285817084325</v>
      </c>
      <c r="G32" s="315">
        <v>3.4581873248196553</v>
      </c>
      <c r="H32" s="315">
        <v>3.256630315882858</v>
      </c>
      <c r="I32" s="315">
        <v>3.0384981351195806</v>
      </c>
      <c r="J32" s="322">
        <v>2.9376511230859252</v>
      </c>
      <c r="K32" s="318">
        <v>2.4862874284475471</v>
      </c>
      <c r="L32" s="318">
        <v>2.4659576260000828</v>
      </c>
      <c r="M32" s="323">
        <v>2.2540982062654744</v>
      </c>
      <c r="N32" s="322">
        <v>2.0937164507743136</v>
      </c>
      <c r="O32" s="318">
        <v>1.8448322904181493</v>
      </c>
      <c r="P32" s="318">
        <v>1.6990211974468954</v>
      </c>
      <c r="Q32" s="323">
        <v>1.4250447349781497</v>
      </c>
      <c r="R32" s="322">
        <v>1.351319028292576</v>
      </c>
      <c r="S32" s="318">
        <v>1.2446132778693</v>
      </c>
      <c r="T32" s="318">
        <v>1.2362605295197173</v>
      </c>
      <c r="U32" s="323">
        <v>1.0152094734442034</v>
      </c>
      <c r="V32" s="322">
        <v>1.0877109392982931</v>
      </c>
      <c r="W32" s="318">
        <v>1.0007840981612279</v>
      </c>
      <c r="X32" s="318">
        <v>0.99201245886708123</v>
      </c>
      <c r="Y32" s="323">
        <v>0.9563966677174095</v>
      </c>
      <c r="Z32" s="322">
        <v>0.97952324967674043</v>
      </c>
      <c r="AA32" s="318">
        <v>0.95716544425975358</v>
      </c>
      <c r="AB32" s="318">
        <v>0.95998722373722667</v>
      </c>
      <c r="AC32" s="323">
        <v>0.91349018303314566</v>
      </c>
      <c r="AD32" s="322">
        <v>0.91833110614647917</v>
      </c>
      <c r="AE32" s="318">
        <v>0.9148046315150874</v>
      </c>
      <c r="AF32" s="318">
        <v>0.90857166760236652</v>
      </c>
      <c r="AG32" s="323">
        <v>0.90539077441272597</v>
      </c>
      <c r="AH32" s="322">
        <v>0.91592267182522469</v>
      </c>
      <c r="AI32" s="318">
        <v>0.90624965717684536</v>
      </c>
      <c r="AJ32" s="318">
        <v>0.33163474458645004</v>
      </c>
      <c r="AK32" s="323">
        <v>0.32613247119468092</v>
      </c>
      <c r="AL32" s="322">
        <v>0.32602636048910327</v>
      </c>
      <c r="AM32" s="318">
        <v>0.35017286251794927</v>
      </c>
      <c r="AN32" s="318">
        <v>0.35722656050677792</v>
      </c>
      <c r="AO32" s="323">
        <v>0.35333905472099825</v>
      </c>
      <c r="AP32" s="322">
        <v>0.34706035797983681</v>
      </c>
      <c r="AQ32" s="318">
        <v>0.35609136056209389</v>
      </c>
      <c r="AR32" s="318">
        <v>0.40446175004079793</v>
      </c>
      <c r="AS32" s="323">
        <v>0.376337334795041</v>
      </c>
      <c r="AT32" s="322">
        <v>0.35867067634297578</v>
      </c>
      <c r="AU32" s="318">
        <v>0.3529433956865401</v>
      </c>
      <c r="AV32" s="318">
        <v>0.33964443401640204</v>
      </c>
      <c r="AW32" s="323">
        <v>0.34477472634882123</v>
      </c>
      <c r="AX32" s="322">
        <v>0.31750322198882958</v>
      </c>
      <c r="AY32" s="318">
        <v>0.30836131770774267</v>
      </c>
      <c r="AZ32" s="318">
        <v>0.31699029052601896</v>
      </c>
      <c r="BA32" s="323">
        <v>0.31005637607414471</v>
      </c>
      <c r="BB32" s="322">
        <v>0.33301126621552468</v>
      </c>
      <c r="BC32" s="318">
        <v>0.3263001724063645</v>
      </c>
      <c r="BD32" s="318">
        <v>0.36429428437754047</v>
      </c>
      <c r="BE32" s="323">
        <v>0.32797762656345886</v>
      </c>
      <c r="BF32" s="322">
        <v>0.34930032798552707</v>
      </c>
      <c r="BG32" s="318">
        <v>0.35235554263614538</v>
      </c>
      <c r="BH32" s="318">
        <v>0.32918934323039739</v>
      </c>
      <c r="BI32" s="323">
        <v>0.32383877114644988</v>
      </c>
      <c r="BJ32" s="322">
        <v>0.28610452710357509</v>
      </c>
      <c r="BK32" s="318">
        <v>0.31602887703007898</v>
      </c>
      <c r="BL32" s="318">
        <v>0.30942264015841303</v>
      </c>
      <c r="BM32" s="323">
        <v>0.27978687100157573</v>
      </c>
      <c r="BN32" s="322">
        <v>0.26439951743353729</v>
      </c>
      <c r="BO32" s="318">
        <v>0.23704743972749157</v>
      </c>
      <c r="BP32" s="318">
        <v>0.27629980588958819</v>
      </c>
      <c r="BQ32" s="323">
        <v>0.27280452834688423</v>
      </c>
      <c r="BR32" s="322">
        <v>0.26387518491777062</v>
      </c>
      <c r="BS32" s="318">
        <v>0.27141679083581727</v>
      </c>
      <c r="BT32" s="318">
        <v>0.27454194137132742</v>
      </c>
      <c r="BU32" s="397">
        <v>0.26920102619037423</v>
      </c>
      <c r="BV32" s="408">
        <v>0.27234006196327898</v>
      </c>
      <c r="BW32" s="397">
        <v>0.28123686537012571</v>
      </c>
      <c r="BX32" s="318">
        <v>0.28457266787126717</v>
      </c>
      <c r="BY32" s="397">
        <v>0.27393217239390966</v>
      </c>
      <c r="BZ32" s="443">
        <v>0.27805695228421579</v>
      </c>
      <c r="CA32" s="318">
        <v>0.28078242650704516</v>
      </c>
      <c r="CB32" s="318">
        <v>0.29046154387459877</v>
      </c>
      <c r="CC32" s="444">
        <v>0.30166597084104041</v>
      </c>
      <c r="CD32" s="431">
        <v>0.29363441255238948</v>
      </c>
      <c r="CE32" s="318">
        <v>0.29042061335197139</v>
      </c>
      <c r="CF32" s="318">
        <v>0.30192730830489217</v>
      </c>
      <c r="CG32" s="318">
        <v>0.30678908971963098</v>
      </c>
      <c r="CH32" s="318">
        <v>0.29870644282714826</v>
      </c>
      <c r="CI32" s="318">
        <v>0.31120036549511787</v>
      </c>
      <c r="CJ32" s="318">
        <v>0.29693413217187425</v>
      </c>
      <c r="CK32" s="318">
        <v>0.26763496043444135</v>
      </c>
      <c r="CL32" s="318">
        <v>0.19877465045109063</v>
      </c>
      <c r="CM32" s="318">
        <v>0.18717517628552643</v>
      </c>
      <c r="CN32" s="318">
        <v>0.16882891906099878</v>
      </c>
      <c r="CO32" s="318">
        <v>0.16138006557666359</v>
      </c>
      <c r="CP32" s="318">
        <v>0.11535655761272454</v>
      </c>
      <c r="CQ32" s="318">
        <v>0.13916580900214001</v>
      </c>
      <c r="CR32" s="318">
        <v>0.14768970703491724</v>
      </c>
    </row>
    <row r="33" spans="1:96" s="18" customFormat="1" ht="13" x14ac:dyDescent="0.3">
      <c r="A33" s="335"/>
      <c r="B33" s="19" t="s">
        <v>4</v>
      </c>
      <c r="C33" s="337" t="s">
        <v>24</v>
      </c>
      <c r="D33" s="328">
        <v>0.12575517441757425</v>
      </c>
      <c r="E33" s="315">
        <v>0.12964340241976377</v>
      </c>
      <c r="F33" s="315">
        <v>0.16559149431522555</v>
      </c>
      <c r="G33" s="315">
        <v>0.5696086419169486</v>
      </c>
      <c r="H33" s="315">
        <v>0.11413136863955467</v>
      </c>
      <c r="I33" s="315">
        <v>9.1420310865645671E-2</v>
      </c>
      <c r="J33" s="322">
        <v>9.4330518730787974E-2</v>
      </c>
      <c r="K33" s="318">
        <v>0.10279747779278925</v>
      </c>
      <c r="L33" s="318">
        <v>0.17738241370496344</v>
      </c>
      <c r="M33" s="323">
        <v>0.36475726090708738</v>
      </c>
      <c r="N33" s="322">
        <v>0.38856573848687392</v>
      </c>
      <c r="O33" s="318">
        <v>0.38295758296810051</v>
      </c>
      <c r="P33" s="318">
        <v>0.37793009734136457</v>
      </c>
      <c r="Q33" s="323">
        <v>0.27040728496734656</v>
      </c>
      <c r="R33" s="322">
        <v>0.23922366499576453</v>
      </c>
      <c r="S33" s="318">
        <v>0.25538751655713227</v>
      </c>
      <c r="T33" s="318">
        <v>0.21083161007321144</v>
      </c>
      <c r="U33" s="323">
        <v>1.6866425911461331E-2</v>
      </c>
      <c r="V33" s="322">
        <v>2.684995771715909E-2</v>
      </c>
      <c r="W33" s="318">
        <v>2.4988895732404249E-2</v>
      </c>
      <c r="X33" s="318">
        <v>2.4311292522029015E-2</v>
      </c>
      <c r="Y33" s="323">
        <v>2.522158514138443E-2</v>
      </c>
      <c r="Z33" s="322">
        <v>6.4794286931150746E-2</v>
      </c>
      <c r="AA33" s="318">
        <v>0.10955680596121183</v>
      </c>
      <c r="AB33" s="318">
        <v>7.2033810138261434E-2</v>
      </c>
      <c r="AC33" s="323">
        <v>7.4187210072855628E-2</v>
      </c>
      <c r="AD33" s="322">
        <v>8.7020458221093763E-2</v>
      </c>
      <c r="AE33" s="318">
        <v>3.4168419442843233E-2</v>
      </c>
      <c r="AF33" s="318">
        <v>3.2906658816033989E-2</v>
      </c>
      <c r="AG33" s="323">
        <v>2.3386401685075588E-2</v>
      </c>
      <c r="AH33" s="322">
        <v>0</v>
      </c>
      <c r="AI33" s="318">
        <v>0</v>
      </c>
      <c r="AJ33" s="318">
        <v>0</v>
      </c>
      <c r="AK33" s="323">
        <v>0</v>
      </c>
      <c r="AL33" s="322">
        <v>0</v>
      </c>
      <c r="AM33" s="318">
        <v>0</v>
      </c>
      <c r="AN33" s="318">
        <v>0</v>
      </c>
      <c r="AO33" s="323">
        <v>0</v>
      </c>
      <c r="AP33" s="322">
        <v>0</v>
      </c>
      <c r="AQ33" s="318">
        <v>0</v>
      </c>
      <c r="AR33" s="318">
        <v>0</v>
      </c>
      <c r="AS33" s="323">
        <v>0</v>
      </c>
      <c r="AT33" s="322">
        <v>0</v>
      </c>
      <c r="AU33" s="318">
        <v>0</v>
      </c>
      <c r="AV33" s="318">
        <v>0</v>
      </c>
      <c r="AW33" s="323">
        <v>0</v>
      </c>
      <c r="AX33" s="322">
        <v>0</v>
      </c>
      <c r="AY33" s="318">
        <v>0</v>
      </c>
      <c r="AZ33" s="318">
        <v>0</v>
      </c>
      <c r="BA33" s="323">
        <v>0</v>
      </c>
      <c r="BB33" s="322">
        <v>0</v>
      </c>
      <c r="BC33" s="318">
        <v>0</v>
      </c>
      <c r="BD33" s="318">
        <v>0</v>
      </c>
      <c r="BE33" s="323">
        <v>0</v>
      </c>
      <c r="BF33" s="322">
        <v>0</v>
      </c>
      <c r="BG33" s="318">
        <v>0</v>
      </c>
      <c r="BH33" s="318">
        <v>0</v>
      </c>
      <c r="BI33" s="323">
        <v>0</v>
      </c>
      <c r="BJ33" s="322">
        <v>0</v>
      </c>
      <c r="BK33" s="318">
        <v>0</v>
      </c>
      <c r="BL33" s="318">
        <v>0</v>
      </c>
      <c r="BM33" s="323">
        <v>0</v>
      </c>
      <c r="BN33" s="322">
        <v>0</v>
      </c>
      <c r="BO33" s="318">
        <v>0</v>
      </c>
      <c r="BP33" s="318">
        <v>0</v>
      </c>
      <c r="BQ33" s="323">
        <v>0</v>
      </c>
      <c r="BR33" s="322">
        <v>0</v>
      </c>
      <c r="BS33" s="318">
        <v>0</v>
      </c>
      <c r="BT33" s="318">
        <v>0</v>
      </c>
      <c r="BU33" s="397">
        <v>0</v>
      </c>
      <c r="BV33" s="408">
        <v>0</v>
      </c>
      <c r="BW33" s="397">
        <v>0</v>
      </c>
      <c r="BX33" s="318">
        <v>0</v>
      </c>
      <c r="BY33" s="397">
        <v>0</v>
      </c>
      <c r="BZ33" s="443">
        <v>0</v>
      </c>
      <c r="CA33" s="318">
        <v>0</v>
      </c>
      <c r="CB33" s="318">
        <v>0</v>
      </c>
      <c r="CC33" s="444">
        <v>0</v>
      </c>
      <c r="CD33" s="431">
        <v>0</v>
      </c>
      <c r="CE33" s="318">
        <v>0</v>
      </c>
      <c r="CF33" s="318">
        <v>0</v>
      </c>
      <c r="CG33" s="318">
        <v>0</v>
      </c>
      <c r="CH33" s="318">
        <v>0</v>
      </c>
      <c r="CI33" s="318">
        <v>0</v>
      </c>
      <c r="CJ33" s="318">
        <v>0</v>
      </c>
      <c r="CK33" s="318">
        <v>0</v>
      </c>
      <c r="CL33" s="318">
        <v>0</v>
      </c>
      <c r="CM33" s="318">
        <v>0</v>
      </c>
      <c r="CN33" s="318">
        <v>0</v>
      </c>
      <c r="CO33" s="318">
        <v>0</v>
      </c>
      <c r="CP33" s="318">
        <v>0</v>
      </c>
      <c r="CQ33" s="318">
        <v>0</v>
      </c>
      <c r="CR33" s="318">
        <v>0</v>
      </c>
    </row>
    <row r="34" spans="1:96" s="18" customFormat="1" ht="13" x14ac:dyDescent="0.3">
      <c r="A34" s="335"/>
      <c r="B34" s="19" t="s">
        <v>4</v>
      </c>
      <c r="C34" s="337" t="s">
        <v>25</v>
      </c>
      <c r="D34" s="328">
        <v>0</v>
      </c>
      <c r="E34" s="315">
        <v>0</v>
      </c>
      <c r="F34" s="315">
        <v>0</v>
      </c>
      <c r="G34" s="315">
        <v>0</v>
      </c>
      <c r="H34" s="315">
        <v>3.2042506398155968E-3</v>
      </c>
      <c r="I34" s="315">
        <v>3.3654158745467727E-3</v>
      </c>
      <c r="J34" s="322">
        <v>3.3220590967818543E-3</v>
      </c>
      <c r="K34" s="318">
        <v>3.2571059265146308E-3</v>
      </c>
      <c r="L34" s="318">
        <v>3.5440439082281561E-3</v>
      </c>
      <c r="M34" s="323">
        <v>3.4508839347130288E-3</v>
      </c>
      <c r="N34" s="322">
        <v>3.3447098897924281E-3</v>
      </c>
      <c r="O34" s="318">
        <v>1.7978407918197257E-3</v>
      </c>
      <c r="P34" s="318">
        <v>1.7563980575718548E-3</v>
      </c>
      <c r="Q34" s="323">
        <v>1.7107753861669399E-3</v>
      </c>
      <c r="R34" s="322">
        <v>1.6625655274218869E-3</v>
      </c>
      <c r="S34" s="318">
        <v>0</v>
      </c>
      <c r="T34" s="318">
        <v>0</v>
      </c>
      <c r="U34" s="323">
        <v>0</v>
      </c>
      <c r="V34" s="322">
        <v>0</v>
      </c>
      <c r="W34" s="318">
        <v>0</v>
      </c>
      <c r="X34" s="318">
        <v>0</v>
      </c>
      <c r="Y34" s="323">
        <v>0</v>
      </c>
      <c r="Z34" s="322">
        <v>0</v>
      </c>
      <c r="AA34" s="318">
        <v>0</v>
      </c>
      <c r="AB34" s="318">
        <v>0</v>
      </c>
      <c r="AC34" s="323">
        <v>0</v>
      </c>
      <c r="AD34" s="322">
        <v>0</v>
      </c>
      <c r="AE34" s="318">
        <v>0</v>
      </c>
      <c r="AF34" s="318">
        <v>0</v>
      </c>
      <c r="AG34" s="323">
        <v>0</v>
      </c>
      <c r="AH34" s="322">
        <v>0</v>
      </c>
      <c r="AI34" s="318">
        <v>0</v>
      </c>
      <c r="AJ34" s="318">
        <v>0</v>
      </c>
      <c r="AK34" s="323">
        <v>0</v>
      </c>
      <c r="AL34" s="322">
        <v>0</v>
      </c>
      <c r="AM34" s="318">
        <v>0</v>
      </c>
      <c r="AN34" s="318">
        <v>0</v>
      </c>
      <c r="AO34" s="323">
        <v>0</v>
      </c>
      <c r="AP34" s="322">
        <v>0</v>
      </c>
      <c r="AQ34" s="318">
        <v>0</v>
      </c>
      <c r="AR34" s="318">
        <v>0</v>
      </c>
      <c r="AS34" s="323">
        <v>0</v>
      </c>
      <c r="AT34" s="322">
        <v>0</v>
      </c>
      <c r="AU34" s="318">
        <v>0</v>
      </c>
      <c r="AV34" s="318">
        <v>0</v>
      </c>
      <c r="AW34" s="323">
        <v>0</v>
      </c>
      <c r="AX34" s="322">
        <v>0</v>
      </c>
      <c r="AY34" s="318">
        <v>0</v>
      </c>
      <c r="AZ34" s="318">
        <v>0</v>
      </c>
      <c r="BA34" s="323">
        <v>0</v>
      </c>
      <c r="BB34" s="322">
        <v>0</v>
      </c>
      <c r="BC34" s="318">
        <v>0</v>
      </c>
      <c r="BD34" s="318">
        <v>0</v>
      </c>
      <c r="BE34" s="323">
        <v>0</v>
      </c>
      <c r="BF34" s="322">
        <v>0</v>
      </c>
      <c r="BG34" s="318">
        <v>0</v>
      </c>
      <c r="BH34" s="318">
        <v>0</v>
      </c>
      <c r="BI34" s="323">
        <v>0</v>
      </c>
      <c r="BJ34" s="322">
        <v>0</v>
      </c>
      <c r="BK34" s="318">
        <v>0</v>
      </c>
      <c r="BL34" s="318">
        <v>0</v>
      </c>
      <c r="BM34" s="323">
        <v>0</v>
      </c>
      <c r="BN34" s="322">
        <v>0</v>
      </c>
      <c r="BO34" s="318">
        <v>0</v>
      </c>
      <c r="BP34" s="318">
        <v>0</v>
      </c>
      <c r="BQ34" s="323">
        <v>0</v>
      </c>
      <c r="BR34" s="322">
        <v>0</v>
      </c>
      <c r="BS34" s="318">
        <v>0</v>
      </c>
      <c r="BT34" s="318">
        <v>0</v>
      </c>
      <c r="BU34" s="397">
        <v>0</v>
      </c>
      <c r="BV34" s="408">
        <v>0</v>
      </c>
      <c r="BW34" s="397">
        <v>0</v>
      </c>
      <c r="BX34" s="318">
        <v>0</v>
      </c>
      <c r="BY34" s="397">
        <v>0</v>
      </c>
      <c r="BZ34" s="443">
        <v>0</v>
      </c>
      <c r="CA34" s="318">
        <v>0</v>
      </c>
      <c r="CB34" s="318">
        <v>0</v>
      </c>
      <c r="CC34" s="444">
        <v>0</v>
      </c>
      <c r="CD34" s="431">
        <v>0</v>
      </c>
      <c r="CE34" s="318">
        <v>0</v>
      </c>
      <c r="CF34" s="318">
        <v>0</v>
      </c>
      <c r="CG34" s="318">
        <v>0</v>
      </c>
      <c r="CH34" s="318">
        <v>0</v>
      </c>
      <c r="CI34" s="318">
        <v>0</v>
      </c>
      <c r="CJ34" s="318">
        <v>0</v>
      </c>
      <c r="CK34" s="318">
        <v>0</v>
      </c>
      <c r="CL34" s="318">
        <v>0</v>
      </c>
      <c r="CM34" s="318">
        <v>0</v>
      </c>
      <c r="CN34" s="318">
        <v>0</v>
      </c>
      <c r="CO34" s="318">
        <v>0</v>
      </c>
      <c r="CP34" s="318">
        <v>0</v>
      </c>
      <c r="CQ34" s="318">
        <v>0</v>
      </c>
      <c r="CR34" s="318">
        <v>0</v>
      </c>
    </row>
    <row r="35" spans="1:96" s="18" customFormat="1" ht="13" x14ac:dyDescent="0.3">
      <c r="A35" s="335"/>
      <c r="B35" s="19" t="s">
        <v>4</v>
      </c>
      <c r="C35" s="337" t="s">
        <v>66</v>
      </c>
      <c r="D35" s="328">
        <v>1.0131028259710455</v>
      </c>
      <c r="E35" s="315">
        <v>1.4504952607194965</v>
      </c>
      <c r="F35" s="315">
        <v>2.6056208603740281</v>
      </c>
      <c r="G35" s="315">
        <v>2.4841577762731188</v>
      </c>
      <c r="H35" s="315">
        <v>3.067534430202624</v>
      </c>
      <c r="I35" s="315">
        <v>3.9209658491895594</v>
      </c>
      <c r="J35" s="322">
        <v>3.7017692299522063</v>
      </c>
      <c r="K35" s="318">
        <v>3.7505515697208205</v>
      </c>
      <c r="L35" s="318">
        <v>3.7430512008550534</v>
      </c>
      <c r="M35" s="323">
        <v>3.5829600190660504</v>
      </c>
      <c r="N35" s="322">
        <v>3.7739876511103483</v>
      </c>
      <c r="O35" s="318">
        <v>4.561152021047139</v>
      </c>
      <c r="P35" s="318">
        <v>4.8332436973508823</v>
      </c>
      <c r="Q35" s="323">
        <v>4.5991624145872638</v>
      </c>
      <c r="R35" s="322">
        <v>4.5616132899843178</v>
      </c>
      <c r="S35" s="318">
        <v>4.6220411849929599</v>
      </c>
      <c r="T35" s="318">
        <v>4.8518739443616816</v>
      </c>
      <c r="U35" s="323">
        <v>4.6460034014033651</v>
      </c>
      <c r="V35" s="322">
        <v>4.8083587722599841</v>
      </c>
      <c r="W35" s="318">
        <v>5.2286119952981691</v>
      </c>
      <c r="X35" s="318">
        <v>5.657944205817957</v>
      </c>
      <c r="Y35" s="323">
        <v>6.3923467761600392</v>
      </c>
      <c r="Z35" s="322">
        <v>6.8913572951072188</v>
      </c>
      <c r="AA35" s="318">
        <v>7.1437073897498236</v>
      </c>
      <c r="AB35" s="318">
        <v>6.8137874546920996</v>
      </c>
      <c r="AC35" s="323">
        <v>6.7709720766079675</v>
      </c>
      <c r="AD35" s="322">
        <v>6.7297646819490309</v>
      </c>
      <c r="AE35" s="318">
        <v>6.9941824660187297</v>
      </c>
      <c r="AF35" s="318">
        <v>6.5350690305148813</v>
      </c>
      <c r="AG35" s="323">
        <v>6.0713384726399289</v>
      </c>
      <c r="AH35" s="322">
        <v>6.1335671031290371</v>
      </c>
      <c r="AI35" s="318">
        <v>6.7883276199816391</v>
      </c>
      <c r="AJ35" s="318">
        <v>6.7522047810610522</v>
      </c>
      <c r="AK35" s="323">
        <v>7.1044879895286153</v>
      </c>
      <c r="AL35" s="322">
        <v>7.0462023143315706</v>
      </c>
      <c r="AM35" s="318">
        <v>6.7989268595370245</v>
      </c>
      <c r="AN35" s="318">
        <v>6.6872575695568495</v>
      </c>
      <c r="AO35" s="323">
        <v>6.481427320971207</v>
      </c>
      <c r="AP35" s="322">
        <v>6.5666368256357268</v>
      </c>
      <c r="AQ35" s="318">
        <v>6.4077714489903252</v>
      </c>
      <c r="AR35" s="318">
        <v>6.5908052749192327</v>
      </c>
      <c r="AS35" s="323">
        <v>6.576348316385336</v>
      </c>
      <c r="AT35" s="322">
        <v>6.493058317947149</v>
      </c>
      <c r="AU35" s="318">
        <v>6.4332286654809421</v>
      </c>
      <c r="AV35" s="318">
        <v>6.4333871755117649</v>
      </c>
      <c r="AW35" s="323">
        <v>6.7984951346531419</v>
      </c>
      <c r="AX35" s="322">
        <v>6.3576853462680782</v>
      </c>
      <c r="AY35" s="318">
        <v>6.1102041386250914</v>
      </c>
      <c r="AZ35" s="318">
        <v>6.1239852440444009</v>
      </c>
      <c r="BA35" s="323">
        <v>5.7120697854103959</v>
      </c>
      <c r="BB35" s="322">
        <v>5.8713788065466055</v>
      </c>
      <c r="BC35" s="318">
        <v>5.9209990435874484</v>
      </c>
      <c r="BD35" s="318">
        <v>5.702319757777043</v>
      </c>
      <c r="BE35" s="323">
        <v>5.7645529045855817</v>
      </c>
      <c r="BF35" s="322">
        <v>5.7645375149247791</v>
      </c>
      <c r="BG35" s="318">
        <v>6.1600728095679846</v>
      </c>
      <c r="BH35" s="318">
        <v>5.9664774663375733</v>
      </c>
      <c r="BI35" s="323">
        <v>5.3318201215919698</v>
      </c>
      <c r="BJ35" s="322">
        <v>6.0676477413289325</v>
      </c>
      <c r="BK35" s="318">
        <v>5.9960191000482599</v>
      </c>
      <c r="BL35" s="318">
        <v>5.8736373390309193</v>
      </c>
      <c r="BM35" s="323">
        <v>5.0978869279234953</v>
      </c>
      <c r="BN35" s="322">
        <v>4.5478487610531726</v>
      </c>
      <c r="BO35" s="318">
        <v>4.9105793320792266</v>
      </c>
      <c r="BP35" s="318">
        <v>4.8141871428570226</v>
      </c>
      <c r="BQ35" s="323">
        <v>4.6538552130230437</v>
      </c>
      <c r="BR35" s="322">
        <v>4.4437075498387459</v>
      </c>
      <c r="BS35" s="318">
        <v>4.4907955841088656</v>
      </c>
      <c r="BT35" s="318">
        <v>4.4854972686087162</v>
      </c>
      <c r="BU35" s="397">
        <v>4.0538832010313923</v>
      </c>
      <c r="BV35" s="408">
        <v>4.0186335567880418</v>
      </c>
      <c r="BW35" s="397">
        <v>4.9784669640547294</v>
      </c>
      <c r="BX35" s="318">
        <v>5.1484497929805348</v>
      </c>
      <c r="BY35" s="397">
        <v>5.0181207836721242</v>
      </c>
      <c r="BZ35" s="443">
        <v>4.72268674216929</v>
      </c>
      <c r="CA35" s="318">
        <v>4.4930246263033835</v>
      </c>
      <c r="CB35" s="318">
        <v>4.252242155264562</v>
      </c>
      <c r="CC35" s="444">
        <v>3.909504571973478</v>
      </c>
      <c r="CD35" s="431">
        <v>4.1364444436049119</v>
      </c>
      <c r="CE35" s="318">
        <v>4.2672714553618105</v>
      </c>
      <c r="CF35" s="318">
        <v>4.4386121716103588</v>
      </c>
      <c r="CG35" s="318">
        <v>4.0078465304740059</v>
      </c>
      <c r="CH35" s="318">
        <v>4.8310544558205901</v>
      </c>
      <c r="CI35" s="318">
        <v>4.8960759324940009</v>
      </c>
      <c r="CJ35" s="318">
        <v>4.599308834861298</v>
      </c>
      <c r="CK35" s="318">
        <v>4.0506441324341838</v>
      </c>
      <c r="CL35" s="318">
        <v>4.1907580014734531</v>
      </c>
      <c r="CM35" s="318">
        <v>3.7360352323942041</v>
      </c>
      <c r="CN35" s="318">
        <v>3.5088001706146636</v>
      </c>
      <c r="CO35" s="318">
        <v>3.2527904994255112</v>
      </c>
      <c r="CP35" s="318">
        <v>2.9744312253964509</v>
      </c>
      <c r="CQ35" s="318">
        <v>4.6759952768113777</v>
      </c>
      <c r="CR35" s="318">
        <v>4.7935226671936473</v>
      </c>
    </row>
    <row r="36" spans="1:96" s="18" customFormat="1" ht="13" x14ac:dyDescent="0.3">
      <c r="A36" s="335"/>
      <c r="B36" s="19" t="s">
        <v>4</v>
      </c>
      <c r="C36" s="337" t="s">
        <v>55</v>
      </c>
      <c r="D36" s="328">
        <v>0.56560852023689734</v>
      </c>
      <c r="E36" s="315">
        <v>0.46758627729071284</v>
      </c>
      <c r="F36" s="315">
        <v>0.40600511721964561</v>
      </c>
      <c r="G36" s="315">
        <v>0</v>
      </c>
      <c r="H36" s="315">
        <v>0</v>
      </c>
      <c r="I36" s="315">
        <v>0</v>
      </c>
      <c r="J36" s="322">
        <v>0</v>
      </c>
      <c r="K36" s="318">
        <v>0</v>
      </c>
      <c r="L36" s="318">
        <v>0</v>
      </c>
      <c r="M36" s="323">
        <v>0</v>
      </c>
      <c r="N36" s="322">
        <v>0</v>
      </c>
      <c r="O36" s="318">
        <v>0</v>
      </c>
      <c r="P36" s="318">
        <v>0</v>
      </c>
      <c r="Q36" s="323">
        <v>0</v>
      </c>
      <c r="R36" s="322">
        <v>0</v>
      </c>
      <c r="S36" s="318">
        <v>0</v>
      </c>
      <c r="T36" s="318">
        <v>0</v>
      </c>
      <c r="U36" s="323">
        <v>0</v>
      </c>
      <c r="V36" s="322">
        <v>0</v>
      </c>
      <c r="W36" s="318">
        <v>0</v>
      </c>
      <c r="X36" s="318">
        <v>0</v>
      </c>
      <c r="Y36" s="323">
        <v>0</v>
      </c>
      <c r="Z36" s="322">
        <v>0</v>
      </c>
      <c r="AA36" s="318">
        <v>0</v>
      </c>
      <c r="AB36" s="318">
        <v>0</v>
      </c>
      <c r="AC36" s="323">
        <v>0</v>
      </c>
      <c r="AD36" s="322">
        <v>0</v>
      </c>
      <c r="AE36" s="318">
        <v>0</v>
      </c>
      <c r="AF36" s="318">
        <v>0</v>
      </c>
      <c r="AG36" s="323">
        <v>0</v>
      </c>
      <c r="AH36" s="322">
        <v>0</v>
      </c>
      <c r="AI36" s="318">
        <v>0</v>
      </c>
      <c r="AJ36" s="318">
        <v>0</v>
      </c>
      <c r="AK36" s="323">
        <v>0</v>
      </c>
      <c r="AL36" s="322">
        <v>0</v>
      </c>
      <c r="AM36" s="318">
        <v>0</v>
      </c>
      <c r="AN36" s="318">
        <v>0</v>
      </c>
      <c r="AO36" s="323">
        <v>0</v>
      </c>
      <c r="AP36" s="322">
        <v>0</v>
      </c>
      <c r="AQ36" s="318">
        <v>0</v>
      </c>
      <c r="AR36" s="318">
        <v>0</v>
      </c>
      <c r="AS36" s="323">
        <v>0</v>
      </c>
      <c r="AT36" s="322">
        <v>0</v>
      </c>
      <c r="AU36" s="318">
        <v>0</v>
      </c>
      <c r="AV36" s="318">
        <v>0</v>
      </c>
      <c r="AW36" s="323">
        <v>0</v>
      </c>
      <c r="AX36" s="322">
        <v>0</v>
      </c>
      <c r="AY36" s="318">
        <v>0</v>
      </c>
      <c r="AZ36" s="318">
        <v>0</v>
      </c>
      <c r="BA36" s="323">
        <v>0</v>
      </c>
      <c r="BB36" s="322">
        <v>0</v>
      </c>
      <c r="BC36" s="318">
        <v>0</v>
      </c>
      <c r="BD36" s="318">
        <v>0</v>
      </c>
      <c r="BE36" s="323">
        <v>0</v>
      </c>
      <c r="BF36" s="322">
        <v>0</v>
      </c>
      <c r="BG36" s="318">
        <v>0</v>
      </c>
      <c r="BH36" s="318">
        <v>0</v>
      </c>
      <c r="BI36" s="323">
        <v>0</v>
      </c>
      <c r="BJ36" s="322">
        <v>0</v>
      </c>
      <c r="BK36" s="318">
        <v>0</v>
      </c>
      <c r="BL36" s="318">
        <v>0</v>
      </c>
      <c r="BM36" s="323">
        <v>0</v>
      </c>
      <c r="BN36" s="322">
        <v>0</v>
      </c>
      <c r="BO36" s="318">
        <v>0</v>
      </c>
      <c r="BP36" s="318">
        <v>0</v>
      </c>
      <c r="BQ36" s="323">
        <v>0</v>
      </c>
      <c r="BR36" s="322">
        <v>0</v>
      </c>
      <c r="BS36" s="318">
        <v>0</v>
      </c>
      <c r="BT36" s="318">
        <v>0</v>
      </c>
      <c r="BU36" s="397">
        <v>0</v>
      </c>
      <c r="BV36" s="408">
        <v>0</v>
      </c>
      <c r="BW36" s="397">
        <v>0</v>
      </c>
      <c r="BX36" s="318">
        <v>0</v>
      </c>
      <c r="BY36" s="397">
        <v>0</v>
      </c>
      <c r="BZ36" s="443">
        <v>0</v>
      </c>
      <c r="CA36" s="318">
        <v>0</v>
      </c>
      <c r="CB36" s="318">
        <v>0</v>
      </c>
      <c r="CC36" s="444">
        <v>0</v>
      </c>
      <c r="CD36" s="431">
        <v>0</v>
      </c>
      <c r="CE36" s="318">
        <v>0</v>
      </c>
      <c r="CF36" s="318">
        <v>0</v>
      </c>
      <c r="CG36" s="318">
        <v>0</v>
      </c>
      <c r="CH36" s="318">
        <v>0</v>
      </c>
      <c r="CI36" s="318">
        <v>0</v>
      </c>
      <c r="CJ36" s="318">
        <v>0</v>
      </c>
      <c r="CK36" s="318">
        <v>0</v>
      </c>
      <c r="CL36" s="318">
        <v>0</v>
      </c>
      <c r="CM36" s="318">
        <v>0</v>
      </c>
      <c r="CN36" s="318">
        <v>0</v>
      </c>
      <c r="CO36" s="318">
        <v>0</v>
      </c>
      <c r="CP36" s="318">
        <v>0</v>
      </c>
      <c r="CQ36" s="318">
        <v>0</v>
      </c>
      <c r="CR36" s="318">
        <v>0</v>
      </c>
    </row>
    <row r="37" spans="1:96" s="18" customFormat="1" ht="13" x14ac:dyDescent="0.3">
      <c r="A37" s="335"/>
      <c r="B37" s="19" t="s">
        <v>4</v>
      </c>
      <c r="C37" s="337" t="s">
        <v>87</v>
      </c>
      <c r="D37" s="328"/>
      <c r="E37" s="315"/>
      <c r="F37" s="315"/>
      <c r="G37" s="315"/>
      <c r="H37" s="315"/>
      <c r="I37" s="315"/>
      <c r="J37" s="322"/>
      <c r="K37" s="318"/>
      <c r="L37" s="318"/>
      <c r="M37" s="323"/>
      <c r="N37" s="322"/>
      <c r="O37" s="318"/>
      <c r="P37" s="318"/>
      <c r="Q37" s="323"/>
      <c r="R37" s="322"/>
      <c r="S37" s="318"/>
      <c r="T37" s="318"/>
      <c r="U37" s="323"/>
      <c r="V37" s="322"/>
      <c r="W37" s="318"/>
      <c r="X37" s="318"/>
      <c r="Y37" s="323"/>
      <c r="Z37" s="322"/>
      <c r="AA37" s="318"/>
      <c r="AB37" s="318"/>
      <c r="AC37" s="323"/>
      <c r="AD37" s="322"/>
      <c r="AE37" s="318"/>
      <c r="AF37" s="318"/>
      <c r="AG37" s="323"/>
      <c r="AH37" s="322"/>
      <c r="AI37" s="318"/>
      <c r="AJ37" s="318"/>
      <c r="AK37" s="323"/>
      <c r="AL37" s="322"/>
      <c r="AM37" s="318"/>
      <c r="AN37" s="318"/>
      <c r="AO37" s="323"/>
      <c r="AP37" s="322"/>
      <c r="AQ37" s="318"/>
      <c r="AR37" s="318"/>
      <c r="AS37" s="323"/>
      <c r="AT37" s="322"/>
      <c r="AU37" s="318"/>
      <c r="AV37" s="318"/>
      <c r="AW37" s="323"/>
      <c r="AX37" s="322"/>
      <c r="AY37" s="318"/>
      <c r="AZ37" s="318"/>
      <c r="BA37" s="323"/>
      <c r="BB37" s="322"/>
      <c r="BC37" s="318"/>
      <c r="BD37" s="318">
        <v>0</v>
      </c>
      <c r="BE37" s="323">
        <v>0</v>
      </c>
      <c r="BF37" s="322">
        <v>6.9927627459253835E-2</v>
      </c>
      <c r="BG37" s="318">
        <v>0.19284030708034353</v>
      </c>
      <c r="BH37" s="318">
        <v>0.25670680756513109</v>
      </c>
      <c r="BI37" s="323">
        <v>0.56040896395400197</v>
      </c>
      <c r="BJ37" s="322">
        <v>0.53749270053686771</v>
      </c>
      <c r="BK37" s="318">
        <v>0.56334365484110083</v>
      </c>
      <c r="BL37" s="318">
        <v>1.1902578639708834</v>
      </c>
      <c r="BM37" s="323">
        <v>1.22602011794463</v>
      </c>
      <c r="BN37" s="322">
        <v>1.2731095710604141</v>
      </c>
      <c r="BO37" s="318">
        <v>1.3007744694209553</v>
      </c>
      <c r="BP37" s="318">
        <v>1.3678445914112634</v>
      </c>
      <c r="BQ37" s="323">
        <v>1.3256033013914403</v>
      </c>
      <c r="BR37" s="322">
        <v>1.2988611474534015</v>
      </c>
      <c r="BS37" s="318">
        <v>1.3022006904833139</v>
      </c>
      <c r="BT37" s="318">
        <v>1.2777660930067551</v>
      </c>
      <c r="BU37" s="397">
        <v>1.2190606075964372</v>
      </c>
      <c r="BV37" s="408">
        <v>1.2330532850020792</v>
      </c>
      <c r="BW37" s="397">
        <v>1.2807949594100088</v>
      </c>
      <c r="BX37" s="318">
        <v>1.2978752512890903</v>
      </c>
      <c r="BY37" s="397">
        <v>1.2559884888636246</v>
      </c>
      <c r="BZ37" s="443">
        <v>1.3095325464394796</v>
      </c>
      <c r="CA37" s="318">
        <v>1.4324208240867238</v>
      </c>
      <c r="CB37" s="318">
        <v>1.5300459133561519</v>
      </c>
      <c r="CC37" s="444">
        <v>1.3966437401185583</v>
      </c>
      <c r="CD37" s="431">
        <v>1.4269184105702593</v>
      </c>
      <c r="CE37" s="318">
        <v>1.5958798408342953</v>
      </c>
      <c r="CF37" s="318">
        <v>1.6707820584503459</v>
      </c>
      <c r="CG37" s="318">
        <v>1.4041045168198945</v>
      </c>
      <c r="CH37" s="318">
        <v>1.46469552153303</v>
      </c>
      <c r="CI37" s="318">
        <v>1.3947382147689749</v>
      </c>
      <c r="CJ37" s="318">
        <v>1.4133050092842463</v>
      </c>
      <c r="CK37" s="318">
        <v>1.1972811533293086</v>
      </c>
      <c r="CL37" s="318">
        <v>1.2200811779533085</v>
      </c>
      <c r="CM37" s="318">
        <v>1.2026316289846288</v>
      </c>
      <c r="CN37" s="318">
        <v>1.2939761950947033</v>
      </c>
      <c r="CO37" s="318">
        <v>1.1686731026931039</v>
      </c>
      <c r="CP37" s="318">
        <v>1.2994624678738151</v>
      </c>
      <c r="CQ37" s="318">
        <v>1.3961104249445524</v>
      </c>
      <c r="CR37" s="318">
        <v>1.4544378782553216</v>
      </c>
    </row>
    <row r="38" spans="1:96" s="18" customFormat="1" ht="17.25" customHeight="1" x14ac:dyDescent="0.3">
      <c r="A38" s="335"/>
      <c r="B38" s="19"/>
      <c r="C38" s="337"/>
      <c r="D38" s="328"/>
      <c r="E38" s="315"/>
      <c r="F38" s="315"/>
      <c r="G38" s="315"/>
      <c r="H38" s="315"/>
      <c r="I38" s="315"/>
      <c r="J38" s="322"/>
      <c r="K38" s="318"/>
      <c r="L38" s="318"/>
      <c r="M38" s="323"/>
      <c r="N38" s="322"/>
      <c r="O38" s="318"/>
      <c r="P38" s="318"/>
      <c r="Q38" s="323"/>
      <c r="R38" s="322"/>
      <c r="S38" s="318"/>
      <c r="T38" s="318"/>
      <c r="U38" s="323"/>
      <c r="V38" s="322"/>
      <c r="W38" s="318"/>
      <c r="X38" s="318"/>
      <c r="Y38" s="323"/>
      <c r="Z38" s="322"/>
      <c r="AA38" s="318"/>
      <c r="AB38" s="318"/>
      <c r="AC38" s="323"/>
      <c r="AD38" s="322"/>
      <c r="AE38" s="318"/>
      <c r="AF38" s="318"/>
      <c r="AG38" s="323"/>
      <c r="AH38" s="322"/>
      <c r="AI38" s="318"/>
      <c r="AJ38" s="318"/>
      <c r="AK38" s="323"/>
      <c r="AL38" s="322"/>
      <c r="AM38" s="318"/>
      <c r="AN38" s="318"/>
      <c r="AO38" s="323"/>
      <c r="AP38" s="322"/>
      <c r="AQ38" s="318"/>
      <c r="AR38" s="318"/>
      <c r="AS38" s="323"/>
      <c r="AT38" s="322"/>
      <c r="AU38" s="318"/>
      <c r="AV38" s="318"/>
      <c r="AW38" s="323"/>
      <c r="AX38" s="322"/>
      <c r="AY38" s="318"/>
      <c r="AZ38" s="318"/>
      <c r="BA38" s="323"/>
      <c r="BB38" s="322"/>
      <c r="BC38" s="318"/>
      <c r="BD38" s="318"/>
      <c r="BE38" s="323"/>
      <c r="BF38" s="322"/>
      <c r="BG38" s="318"/>
      <c r="BH38" s="318"/>
      <c r="BI38" s="323"/>
      <c r="BJ38" s="322"/>
      <c r="BK38" s="318"/>
      <c r="BL38" s="318"/>
      <c r="BM38" s="323"/>
      <c r="BN38" s="322"/>
      <c r="BO38" s="318"/>
      <c r="BP38" s="318"/>
      <c r="BQ38" s="323"/>
      <c r="BR38" s="322"/>
      <c r="BS38" s="318"/>
      <c r="BT38" s="318"/>
      <c r="BU38" s="397"/>
      <c r="BV38" s="408"/>
      <c r="BW38" s="397"/>
      <c r="BX38" s="318"/>
      <c r="BY38" s="397"/>
      <c r="BZ38" s="443"/>
      <c r="CA38" s="318"/>
      <c r="CB38" s="318"/>
      <c r="CC38" s="444"/>
      <c r="CD38" s="431"/>
      <c r="CE38" s="318"/>
      <c r="CF38" s="318"/>
      <c r="CG38" s="318"/>
      <c r="CH38" s="318"/>
      <c r="CI38" s="318"/>
      <c r="CJ38" s="318"/>
      <c r="CK38" s="318"/>
      <c r="CL38" s="318"/>
      <c r="CM38" s="318"/>
      <c r="CN38" s="318"/>
      <c r="CO38" s="318"/>
      <c r="CP38" s="318"/>
      <c r="CQ38" s="318"/>
      <c r="CR38" s="318"/>
    </row>
    <row r="39" spans="1:96" s="18" customFormat="1" ht="13" x14ac:dyDescent="0.3">
      <c r="A39" s="365" t="s">
        <v>106</v>
      </c>
      <c r="B39" s="339"/>
      <c r="C39" s="340"/>
      <c r="D39" s="341">
        <v>5.7526605561231259</v>
      </c>
      <c r="E39" s="342">
        <v>6.6023628527604066</v>
      </c>
      <c r="F39" s="342">
        <v>8.5907649564662911</v>
      </c>
      <c r="G39" s="342">
        <v>9.5957051652361187</v>
      </c>
      <c r="H39" s="342">
        <v>11.211206589725728</v>
      </c>
      <c r="I39" s="342">
        <v>11.917921234366766</v>
      </c>
      <c r="J39" s="343">
        <v>10.718809657091555</v>
      </c>
      <c r="K39" s="344">
        <v>10.365737402054263</v>
      </c>
      <c r="L39" s="344">
        <v>11.578239541548154</v>
      </c>
      <c r="M39" s="345">
        <v>12.190839452062033</v>
      </c>
      <c r="N39" s="343">
        <v>11.732691550797</v>
      </c>
      <c r="O39" s="344">
        <v>12.125797373997402</v>
      </c>
      <c r="P39" s="344">
        <v>11.848771288576518</v>
      </c>
      <c r="Q39" s="345">
        <v>11.603325887059805</v>
      </c>
      <c r="R39" s="343">
        <v>10.271471882492811</v>
      </c>
      <c r="S39" s="344">
        <v>11.101927273007917</v>
      </c>
      <c r="T39" s="344">
        <v>10.261998576287123</v>
      </c>
      <c r="U39" s="345">
        <v>10.54017784248426</v>
      </c>
      <c r="V39" s="343">
        <v>10.11203464142045</v>
      </c>
      <c r="W39" s="344">
        <v>9.7643221351637592</v>
      </c>
      <c r="X39" s="344">
        <v>10.79816361290333</v>
      </c>
      <c r="Y39" s="345">
        <v>11.843992186836537</v>
      </c>
      <c r="Z39" s="343">
        <v>11.284133459901195</v>
      </c>
      <c r="AA39" s="344">
        <v>11.59998463351512</v>
      </c>
      <c r="AB39" s="344">
        <v>11.178654364423956</v>
      </c>
      <c r="AC39" s="345">
        <v>11.555261386736245</v>
      </c>
      <c r="AD39" s="343">
        <v>11.970985292952532</v>
      </c>
      <c r="AE39" s="344">
        <v>11.37224300404726</v>
      </c>
      <c r="AF39" s="344">
        <v>10.455406757131758</v>
      </c>
      <c r="AG39" s="345">
        <v>11.492553749431996</v>
      </c>
      <c r="AH39" s="343">
        <v>10.202666187068292</v>
      </c>
      <c r="AI39" s="344">
        <v>10.613145312982569</v>
      </c>
      <c r="AJ39" s="344">
        <v>10.720270901961609</v>
      </c>
      <c r="AK39" s="345">
        <v>10.956810203809985</v>
      </c>
      <c r="AL39" s="343">
        <v>9.9713589594521572</v>
      </c>
      <c r="AM39" s="344">
        <v>9.5755553465698675</v>
      </c>
      <c r="AN39" s="344">
        <v>9.5475833518975293</v>
      </c>
      <c r="AO39" s="345">
        <v>10.440911221361766</v>
      </c>
      <c r="AP39" s="343">
        <v>10.021524370488498</v>
      </c>
      <c r="AQ39" s="344">
        <v>9.0573628815314073</v>
      </c>
      <c r="AR39" s="344">
        <v>9.3020674879244805</v>
      </c>
      <c r="AS39" s="345">
        <v>10.646972380429039</v>
      </c>
      <c r="AT39" s="343">
        <v>8.6688931943774001</v>
      </c>
      <c r="AU39" s="344">
        <v>8.5599293651512305</v>
      </c>
      <c r="AV39" s="344">
        <v>8.496116181012404</v>
      </c>
      <c r="AW39" s="345">
        <v>9.0061310675266242</v>
      </c>
      <c r="AX39" s="343">
        <v>8.2135286191516581</v>
      </c>
      <c r="AY39" s="344">
        <v>7.9376764505903594</v>
      </c>
      <c r="AZ39" s="344">
        <v>7.9461047112931169</v>
      </c>
      <c r="BA39" s="345">
        <v>8.0042927196752274</v>
      </c>
      <c r="BB39" s="343">
        <v>8.2968868493793906</v>
      </c>
      <c r="BC39" s="344">
        <v>7.8610967689832165</v>
      </c>
      <c r="BD39" s="344">
        <v>7.655461115217518</v>
      </c>
      <c r="BE39" s="345">
        <v>8.4785398407456896</v>
      </c>
      <c r="BF39" s="343">
        <v>7.5713851838643853</v>
      </c>
      <c r="BG39" s="344">
        <v>8.1004579647352895</v>
      </c>
      <c r="BH39" s="344">
        <v>8.1260978290927071</v>
      </c>
      <c r="BI39" s="345">
        <v>7.5002937987458678</v>
      </c>
      <c r="BJ39" s="343">
        <v>7.8820264999510634</v>
      </c>
      <c r="BK39" s="344">
        <v>7.3974760546636462</v>
      </c>
      <c r="BL39" s="344">
        <v>8.197728353912197</v>
      </c>
      <c r="BM39" s="345">
        <v>8.0473189086337698</v>
      </c>
      <c r="BN39" s="343">
        <v>8.2954845474350254</v>
      </c>
      <c r="BO39" s="344">
        <v>9.0457506227621707</v>
      </c>
      <c r="BP39" s="344">
        <v>8.8512246732059694</v>
      </c>
      <c r="BQ39" s="345">
        <v>8.6894807404462302</v>
      </c>
      <c r="BR39" s="343">
        <v>8.0114295431937457</v>
      </c>
      <c r="BS39" s="344">
        <v>7.8278015764823792</v>
      </c>
      <c r="BT39" s="344">
        <v>7.9155016592922314</v>
      </c>
      <c r="BU39" s="399">
        <v>7.8829120611082226</v>
      </c>
      <c r="BV39" s="410">
        <v>7.7302456306299927</v>
      </c>
      <c r="BW39" s="399">
        <v>8.7549634000450656</v>
      </c>
      <c r="BX39" s="344">
        <v>8.8481020961402947</v>
      </c>
      <c r="BY39" s="399">
        <v>8.9533751868198337</v>
      </c>
      <c r="BZ39" s="447">
        <v>8.5327518056420395</v>
      </c>
      <c r="CA39" s="344">
        <v>8.4541703625991786</v>
      </c>
      <c r="CB39" s="344">
        <v>8.671586939918555</v>
      </c>
      <c r="CC39" s="448">
        <v>8.0069162309078621</v>
      </c>
      <c r="CD39" s="433">
        <v>9.2996305775947761</v>
      </c>
      <c r="CE39" s="344">
        <v>9.3577919769027371</v>
      </c>
      <c r="CF39" s="344">
        <v>9.920695491983107</v>
      </c>
      <c r="CG39" s="344">
        <v>9.2286240358250886</v>
      </c>
      <c r="CH39" s="344">
        <v>9.9329089606113499</v>
      </c>
      <c r="CI39" s="344">
        <v>9.7717443618822415</v>
      </c>
      <c r="CJ39" s="344">
        <v>8.8552647606113499</v>
      </c>
      <c r="CK39" s="344">
        <v>8.5118362269716314</v>
      </c>
      <c r="CL39" s="344">
        <v>8.2480341294293105</v>
      </c>
      <c r="CM39" s="344">
        <v>7.6834025436612476</v>
      </c>
      <c r="CN39" s="344">
        <v>7.5807484961542926</v>
      </c>
      <c r="CO39" s="344">
        <v>8.0396236294987347</v>
      </c>
      <c r="CP39" s="344">
        <v>7.981670910860978</v>
      </c>
      <c r="CQ39" s="344">
        <v>9.8311679941984291</v>
      </c>
      <c r="CR39" s="344">
        <v>9.6811232729882253</v>
      </c>
    </row>
    <row r="40" spans="1:96" s="18" customFormat="1" ht="3" customHeight="1" x14ac:dyDescent="0.25">
      <c r="A40" s="335"/>
      <c r="B40" s="21"/>
      <c r="C40" s="336"/>
      <c r="D40" s="329"/>
      <c r="E40" s="316"/>
      <c r="F40" s="316"/>
      <c r="G40" s="316"/>
      <c r="H40" s="316"/>
      <c r="I40" s="316"/>
      <c r="J40" s="324"/>
      <c r="K40" s="319"/>
      <c r="L40" s="319"/>
      <c r="M40" s="325"/>
      <c r="N40" s="324"/>
      <c r="O40" s="319"/>
      <c r="P40" s="319"/>
      <c r="Q40" s="325"/>
      <c r="R40" s="324"/>
      <c r="S40" s="319"/>
      <c r="T40" s="319"/>
      <c r="U40" s="325"/>
      <c r="V40" s="324"/>
      <c r="W40" s="319"/>
      <c r="X40" s="319"/>
      <c r="Y40" s="325"/>
      <c r="Z40" s="324"/>
      <c r="AA40" s="319"/>
      <c r="AB40" s="319"/>
      <c r="AC40" s="325"/>
      <c r="AD40" s="324"/>
      <c r="AE40" s="319"/>
      <c r="AF40" s="319"/>
      <c r="AG40" s="325"/>
      <c r="AH40" s="324"/>
      <c r="AI40" s="319"/>
      <c r="AJ40" s="319"/>
      <c r="AK40" s="325"/>
      <c r="AL40" s="324"/>
      <c r="AM40" s="319"/>
      <c r="AN40" s="319"/>
      <c r="AO40" s="325"/>
      <c r="AP40" s="324"/>
      <c r="AQ40" s="319"/>
      <c r="AR40" s="319"/>
      <c r="AS40" s="325"/>
      <c r="AT40" s="324"/>
      <c r="AU40" s="319"/>
      <c r="AV40" s="319"/>
      <c r="AW40" s="325"/>
      <c r="AX40" s="324"/>
      <c r="AY40" s="319"/>
      <c r="AZ40" s="319"/>
      <c r="BA40" s="325"/>
      <c r="BB40" s="324"/>
      <c r="BC40" s="319"/>
      <c r="BD40" s="319"/>
      <c r="BE40" s="325"/>
      <c r="BF40" s="324"/>
      <c r="BG40" s="319"/>
      <c r="BH40" s="319"/>
      <c r="BI40" s="325"/>
      <c r="BJ40" s="324"/>
      <c r="BK40" s="319"/>
      <c r="BL40" s="319"/>
      <c r="BM40" s="325"/>
      <c r="BN40" s="324"/>
      <c r="BO40" s="319"/>
      <c r="BP40" s="319"/>
      <c r="BQ40" s="325"/>
      <c r="BR40" s="324"/>
      <c r="BS40" s="319"/>
      <c r="BT40" s="319"/>
      <c r="BU40" s="398"/>
      <c r="BV40" s="409"/>
      <c r="BW40" s="398"/>
      <c r="BX40" s="319"/>
      <c r="BY40" s="398"/>
      <c r="BZ40" s="445"/>
      <c r="CA40" s="319"/>
      <c r="CB40" s="319"/>
      <c r="CC40" s="446"/>
      <c r="CD40" s="432"/>
      <c r="CE40" s="319"/>
      <c r="CF40" s="319"/>
      <c r="CG40" s="319"/>
      <c r="CH40" s="319"/>
      <c r="CI40" s="319"/>
      <c r="CJ40" s="319"/>
      <c r="CK40" s="319"/>
      <c r="CL40" s="319"/>
      <c r="CM40" s="319"/>
      <c r="CN40" s="319"/>
      <c r="CO40" s="319"/>
      <c r="CP40" s="319"/>
      <c r="CQ40" s="319"/>
      <c r="CR40" s="319"/>
    </row>
    <row r="41" spans="1:96" s="20" customFormat="1" ht="13" x14ac:dyDescent="0.3">
      <c r="A41" s="364" t="s">
        <v>74</v>
      </c>
      <c r="B41" s="339"/>
      <c r="C41" s="340"/>
      <c r="D41" s="341">
        <v>19.298085073624225</v>
      </c>
      <c r="E41" s="342">
        <v>22.590704941023727</v>
      </c>
      <c r="F41" s="342">
        <v>24.767037195520611</v>
      </c>
      <c r="G41" s="342">
        <v>32.692300620538767</v>
      </c>
      <c r="H41" s="342">
        <v>37.434459934296477</v>
      </c>
      <c r="I41" s="342">
        <v>40.835661456097633</v>
      </c>
      <c r="J41" s="343">
        <v>40.82085197386786</v>
      </c>
      <c r="K41" s="344">
        <v>43.267602892311956</v>
      </c>
      <c r="L41" s="344">
        <v>46.220693840613805</v>
      </c>
      <c r="M41" s="345">
        <v>47.296779429274721</v>
      </c>
      <c r="N41" s="343">
        <v>48.107421575552145</v>
      </c>
      <c r="O41" s="344">
        <v>45.874615473592456</v>
      </c>
      <c r="P41" s="344">
        <v>45.994492948354463</v>
      </c>
      <c r="Q41" s="345">
        <v>45.308167986242253</v>
      </c>
      <c r="R41" s="343">
        <v>44.922549734613106</v>
      </c>
      <c r="S41" s="344">
        <v>43.67264378541271</v>
      </c>
      <c r="T41" s="344">
        <v>42.584083563548944</v>
      </c>
      <c r="U41" s="345">
        <v>41.473503167751318</v>
      </c>
      <c r="V41" s="343">
        <v>42.833816594031113</v>
      </c>
      <c r="W41" s="344">
        <v>40.544329028749239</v>
      </c>
      <c r="X41" s="344">
        <v>38.730031657004659</v>
      </c>
      <c r="Y41" s="345">
        <v>38.594082005419857</v>
      </c>
      <c r="Z41" s="343">
        <v>39.115119400930922</v>
      </c>
      <c r="AA41" s="344">
        <v>39.714992607018871</v>
      </c>
      <c r="AB41" s="344">
        <v>37.71296249715428</v>
      </c>
      <c r="AC41" s="345">
        <v>36.202175389860599</v>
      </c>
      <c r="AD41" s="343">
        <v>35.923101921896937</v>
      </c>
      <c r="AE41" s="344">
        <v>35.108752813916112</v>
      </c>
      <c r="AF41" s="344">
        <v>34.781299923916677</v>
      </c>
      <c r="AG41" s="345">
        <v>32.566388693035961</v>
      </c>
      <c r="AH41" s="343">
        <v>31.835367036512064</v>
      </c>
      <c r="AI41" s="344">
        <v>30.950098182489576</v>
      </c>
      <c r="AJ41" s="344">
        <v>31.720156132821504</v>
      </c>
      <c r="AK41" s="345">
        <v>31.945001548894403</v>
      </c>
      <c r="AL41" s="343">
        <v>34.985985789203482</v>
      </c>
      <c r="AM41" s="344">
        <v>33.785850642549107</v>
      </c>
      <c r="AN41" s="344">
        <v>32.60291085657267</v>
      </c>
      <c r="AO41" s="345">
        <v>35.059257533963475</v>
      </c>
      <c r="AP41" s="343">
        <v>35.533931153660234</v>
      </c>
      <c r="AQ41" s="344">
        <v>36.027263980358384</v>
      </c>
      <c r="AR41" s="344">
        <v>34.813113035176222</v>
      </c>
      <c r="AS41" s="345">
        <v>35.466626878517097</v>
      </c>
      <c r="AT41" s="343">
        <v>34.872827402888944</v>
      </c>
      <c r="AU41" s="344">
        <v>32.636729414440637</v>
      </c>
      <c r="AV41" s="344">
        <v>33.73215000822259</v>
      </c>
      <c r="AW41" s="345">
        <v>33.912242559799338</v>
      </c>
      <c r="AX41" s="343">
        <v>32.281280430003534</v>
      </c>
      <c r="AY41" s="344">
        <v>31.611519091350729</v>
      </c>
      <c r="AZ41" s="344">
        <v>30.960941620842782</v>
      </c>
      <c r="BA41" s="345">
        <v>32.278896854592972</v>
      </c>
      <c r="BB41" s="343">
        <v>32.504148922205225</v>
      </c>
      <c r="BC41" s="344">
        <v>32.387417302086433</v>
      </c>
      <c r="BD41" s="344">
        <v>33.69334830971777</v>
      </c>
      <c r="BE41" s="345">
        <v>34.193184769961199</v>
      </c>
      <c r="BF41" s="343">
        <v>34.974568796294022</v>
      </c>
      <c r="BG41" s="344">
        <v>33.674443083036152</v>
      </c>
      <c r="BH41" s="344">
        <v>34.717009496629643</v>
      </c>
      <c r="BI41" s="345">
        <v>38.401027510969037</v>
      </c>
      <c r="BJ41" s="343">
        <v>39.156354533127356</v>
      </c>
      <c r="BK41" s="344">
        <v>39.870405834766146</v>
      </c>
      <c r="BL41" s="344">
        <v>43.388111794292065</v>
      </c>
      <c r="BM41" s="345">
        <v>42.800619813233901</v>
      </c>
      <c r="BN41" s="343">
        <v>43.190163962974992</v>
      </c>
      <c r="BO41" s="344">
        <v>41.913727472240552</v>
      </c>
      <c r="BP41" s="344">
        <v>42.264891623186188</v>
      </c>
      <c r="BQ41" s="345">
        <v>42.872526773665733</v>
      </c>
      <c r="BR41" s="343">
        <v>43.511574312860247</v>
      </c>
      <c r="BS41" s="344">
        <v>43.59817402333104</v>
      </c>
      <c r="BT41" s="344">
        <v>44.109965495499139</v>
      </c>
      <c r="BU41" s="399">
        <v>44.278038660278561</v>
      </c>
      <c r="BV41" s="410">
        <v>43.395307338227035</v>
      </c>
      <c r="BW41" s="399">
        <v>44.195686540778354</v>
      </c>
      <c r="BX41" s="344">
        <v>44.980532031388975</v>
      </c>
      <c r="BY41" s="399">
        <v>45.859365333499667</v>
      </c>
      <c r="BZ41" s="447">
        <v>47.156424284663004</v>
      </c>
      <c r="CA41" s="344">
        <v>49.591292612891941</v>
      </c>
      <c r="CB41" s="344">
        <v>49.712238410105925</v>
      </c>
      <c r="CC41" s="448">
        <v>47.648441475209928</v>
      </c>
      <c r="CD41" s="433">
        <v>52.842181953542102</v>
      </c>
      <c r="CE41" s="344">
        <v>57.550837498523443</v>
      </c>
      <c r="CF41" s="344">
        <v>62.587069437565532</v>
      </c>
      <c r="CG41" s="344">
        <v>62.163943584136433</v>
      </c>
      <c r="CH41" s="344">
        <v>64.109179023494391</v>
      </c>
      <c r="CI41" s="344">
        <v>63.19159700469335</v>
      </c>
      <c r="CJ41" s="344" t="e">
        <v>#REF!</v>
      </c>
      <c r="CK41" s="344">
        <v>60.933771335007442</v>
      </c>
      <c r="CL41" s="344">
        <v>58.696525615571431</v>
      </c>
      <c r="CM41" s="344">
        <v>58.072517381868352</v>
      </c>
      <c r="CN41" s="344">
        <v>58.853344439596732</v>
      </c>
      <c r="CO41" s="344">
        <v>59.857503625177529</v>
      </c>
      <c r="CP41" s="344">
        <v>58.812673639843702</v>
      </c>
      <c r="CQ41" s="344">
        <v>54.856023522092265</v>
      </c>
      <c r="CR41" s="344">
        <v>54.082525547216058</v>
      </c>
    </row>
    <row r="42" spans="1:96" s="18" customFormat="1" ht="14.25" customHeight="1" x14ac:dyDescent="0.3">
      <c r="A42" s="290" t="s">
        <v>83</v>
      </c>
      <c r="B42" s="351"/>
      <c r="C42" s="352"/>
      <c r="D42" s="346">
        <v>17.534201969183279</v>
      </c>
      <c r="E42" s="347">
        <v>20.620871032664798</v>
      </c>
      <c r="F42" s="347">
        <v>22.837424644943731</v>
      </c>
      <c r="G42" s="347">
        <v>30.129976165299627</v>
      </c>
      <c r="H42" s="347">
        <v>35.472211176017879</v>
      </c>
      <c r="I42" s="347">
        <v>39.410069187641767</v>
      </c>
      <c r="J42" s="348">
        <v>39.093928124545144</v>
      </c>
      <c r="K42" s="349">
        <v>41.640682485435647</v>
      </c>
      <c r="L42" s="349">
        <v>44.835597029823766</v>
      </c>
      <c r="M42" s="350">
        <v>45.613711556782555</v>
      </c>
      <c r="N42" s="348">
        <v>46.226232148653892</v>
      </c>
      <c r="O42" s="349">
        <v>43.910703514135733</v>
      </c>
      <c r="P42" s="349">
        <v>44.169270561990828</v>
      </c>
      <c r="Q42" s="350">
        <v>43.998156377221456</v>
      </c>
      <c r="R42" s="348">
        <v>43.208390952871497</v>
      </c>
      <c r="S42" s="349">
        <v>41.590509506088445</v>
      </c>
      <c r="T42" s="349">
        <v>40.890298244255618</v>
      </c>
      <c r="U42" s="350">
        <v>39.686400454224099</v>
      </c>
      <c r="V42" s="348">
        <v>40.136929679815509</v>
      </c>
      <c r="W42" s="349">
        <v>38.282304070208951</v>
      </c>
      <c r="X42" s="349">
        <v>36.895464243798536</v>
      </c>
      <c r="Y42" s="350">
        <v>37.198090787576213</v>
      </c>
      <c r="Z42" s="348">
        <v>36.76098931710851</v>
      </c>
      <c r="AA42" s="349">
        <v>37.31846373754454</v>
      </c>
      <c r="AB42" s="349">
        <v>35.792599581472153</v>
      </c>
      <c r="AC42" s="350">
        <v>34.632327327471309</v>
      </c>
      <c r="AD42" s="348">
        <v>33.512522707783987</v>
      </c>
      <c r="AE42" s="349">
        <v>32.556729852069978</v>
      </c>
      <c r="AF42" s="349">
        <v>32.66890583350866</v>
      </c>
      <c r="AG42" s="350">
        <v>31.522052131419407</v>
      </c>
      <c r="AH42" s="348">
        <v>30.909213823165597</v>
      </c>
      <c r="AI42" s="349">
        <v>30.006604856951018</v>
      </c>
      <c r="AJ42" s="349">
        <v>30.783862360803717</v>
      </c>
      <c r="AK42" s="350">
        <v>30.828195095876236</v>
      </c>
      <c r="AL42" s="348">
        <v>34.180310317387793</v>
      </c>
      <c r="AM42" s="349">
        <v>33.014410432128457</v>
      </c>
      <c r="AN42" s="349">
        <v>31.898559605341902</v>
      </c>
      <c r="AO42" s="350">
        <v>33.702715960727744</v>
      </c>
      <c r="AP42" s="348">
        <v>35.19805018448946</v>
      </c>
      <c r="AQ42" s="349">
        <v>35.66602481736944</v>
      </c>
      <c r="AR42" s="349">
        <v>34.509387091913787</v>
      </c>
      <c r="AS42" s="350">
        <v>34.31157181758573</v>
      </c>
      <c r="AT42" s="348">
        <v>34.337860641279995</v>
      </c>
      <c r="AU42" s="349">
        <v>32.353618170231861</v>
      </c>
      <c r="AV42" s="349">
        <v>33.489945817796951</v>
      </c>
      <c r="AW42" s="350">
        <v>32.30988362951139</v>
      </c>
      <c r="AX42" s="348">
        <v>31.622068727824441</v>
      </c>
      <c r="AY42" s="349">
        <v>31.070562408279191</v>
      </c>
      <c r="AZ42" s="349">
        <v>30.440700748603096</v>
      </c>
      <c r="BA42" s="350">
        <v>30.531903213230855</v>
      </c>
      <c r="BB42" s="348">
        <v>31.131901454102167</v>
      </c>
      <c r="BC42" s="349">
        <v>31.281351656949418</v>
      </c>
      <c r="BD42" s="349">
        <v>32.731224886100257</v>
      </c>
      <c r="BE42" s="350">
        <v>32.4673730149091</v>
      </c>
      <c r="BF42" s="348">
        <v>33.784876312671877</v>
      </c>
      <c r="BG42" s="349">
        <v>32.662909521203794</v>
      </c>
      <c r="BH42" s="349">
        <v>33.648039609238012</v>
      </c>
      <c r="BI42" s="350">
        <v>36.496927044598273</v>
      </c>
      <c r="BJ42" s="348">
        <v>37.651687826968761</v>
      </c>
      <c r="BK42" s="349">
        <v>38.357877518691645</v>
      </c>
      <c r="BL42" s="349">
        <v>41.353011769706157</v>
      </c>
      <c r="BM42" s="350">
        <v>40.589365970940314</v>
      </c>
      <c r="BN42" s="348">
        <v>42.33833188212224</v>
      </c>
      <c r="BO42" s="349">
        <v>41.097032927913318</v>
      </c>
      <c r="BP42" s="349">
        <v>41.446153616976382</v>
      </c>
      <c r="BQ42" s="350">
        <v>42.226279183602898</v>
      </c>
      <c r="BR42" s="348">
        <v>43.007261073388435</v>
      </c>
      <c r="BS42" s="349">
        <v>43.050857041065633</v>
      </c>
      <c r="BT42" s="349">
        <v>43.3867150868153</v>
      </c>
      <c r="BU42" s="400">
        <v>43.864759701515219</v>
      </c>
      <c r="BV42" s="411">
        <v>43.315007234211734</v>
      </c>
      <c r="BW42" s="400">
        <v>44.122578264173072</v>
      </c>
      <c r="BX42" s="349">
        <v>44.885002272261438</v>
      </c>
      <c r="BY42" s="400">
        <v>45.774664729258632</v>
      </c>
      <c r="BZ42" s="449">
        <v>46.867754750149565</v>
      </c>
      <c r="CA42" s="349">
        <v>49.250952140661134</v>
      </c>
      <c r="CB42" s="349">
        <v>49.335280240373123</v>
      </c>
      <c r="CC42" s="450">
        <v>47.621074077122131</v>
      </c>
      <c r="CD42" s="434">
        <v>52.486132801968601</v>
      </c>
      <c r="CE42" s="349">
        <v>56.890539230653289</v>
      </c>
      <c r="CF42" s="349">
        <v>61.201591116155107</v>
      </c>
      <c r="CG42" s="349">
        <v>62.148038612773568</v>
      </c>
      <c r="CH42" s="349">
        <v>63.476533709216675</v>
      </c>
      <c r="CI42" s="349">
        <v>62.535031220053341</v>
      </c>
      <c r="CJ42" s="349" t="e">
        <v>#REF!</v>
      </c>
      <c r="CK42" s="349">
        <v>60.900315101127511</v>
      </c>
      <c r="CL42" s="349">
        <v>58.289093186058437</v>
      </c>
      <c r="CM42" s="349">
        <v>57.592864571085954</v>
      </c>
      <c r="CN42" s="349">
        <v>58.548374496393883</v>
      </c>
      <c r="CO42" s="349">
        <v>59.838691965018597</v>
      </c>
      <c r="CP42" s="349">
        <v>58.753149829702998</v>
      </c>
      <c r="CQ42" s="349">
        <v>54.753366914028675</v>
      </c>
      <c r="CR42" s="349">
        <v>54.14030184790731</v>
      </c>
    </row>
    <row r="43" spans="1:96" s="18" customFormat="1" ht="13" x14ac:dyDescent="0.3">
      <c r="A43" s="335"/>
      <c r="B43" s="19" t="s">
        <v>4</v>
      </c>
      <c r="C43" s="336" t="s">
        <v>41</v>
      </c>
      <c r="D43" s="328">
        <v>0.88626337573506142</v>
      </c>
      <c r="E43" s="315">
        <v>0.6536947862374427</v>
      </c>
      <c r="F43" s="315">
        <v>0.33489658206253736</v>
      </c>
      <c r="G43" s="315">
        <v>0.7920002956443194</v>
      </c>
      <c r="H43" s="315">
        <v>0.69568773476423151</v>
      </c>
      <c r="I43" s="315">
        <v>1.8224582999173358</v>
      </c>
      <c r="J43" s="322">
        <v>1.069527314863276</v>
      </c>
      <c r="K43" s="318">
        <v>0.35506518622177546</v>
      </c>
      <c r="L43" s="318">
        <v>0.57242909901992478</v>
      </c>
      <c r="M43" s="323">
        <v>0.42917788055888267</v>
      </c>
      <c r="N43" s="322">
        <v>0.54357977645342936</v>
      </c>
      <c r="O43" s="318">
        <v>0.3439750146437443</v>
      </c>
      <c r="P43" s="318">
        <v>0.28107838415008851</v>
      </c>
      <c r="Q43" s="323">
        <v>0.64224871955336305</v>
      </c>
      <c r="R43" s="322">
        <v>0.12992506212181512</v>
      </c>
      <c r="S43" s="318">
        <v>0.21211760459140974</v>
      </c>
      <c r="T43" s="318">
        <v>0.46167615816581387</v>
      </c>
      <c r="U43" s="323">
        <v>0.86999074627195261</v>
      </c>
      <c r="V43" s="322">
        <v>1.4130311301157286</v>
      </c>
      <c r="W43" s="318">
        <v>0.24591259978321636</v>
      </c>
      <c r="X43" s="318">
        <v>7.0613342383517741E-2</v>
      </c>
      <c r="Y43" s="323">
        <v>0.93076650757350898</v>
      </c>
      <c r="Z43" s="322">
        <v>0.4722034721255558</v>
      </c>
      <c r="AA43" s="318">
        <v>0.2498887415249855</v>
      </c>
      <c r="AB43" s="318">
        <v>1.0335230819754444</v>
      </c>
      <c r="AC43" s="323">
        <v>1.1559293975674028</v>
      </c>
      <c r="AD43" s="322">
        <v>0.92924557264417984</v>
      </c>
      <c r="AE43" s="318">
        <v>0.74532602172894125</v>
      </c>
      <c r="AF43" s="318">
        <v>0.39744171934244105</v>
      </c>
      <c r="AG43" s="323">
        <v>0.21884702967677339</v>
      </c>
      <c r="AH43" s="322">
        <v>1.9595343502429408E-4</v>
      </c>
      <c r="AI43" s="318">
        <v>0.34302805619297694</v>
      </c>
      <c r="AJ43" s="318">
        <v>0.16167531020687462</v>
      </c>
      <c r="AK43" s="323">
        <v>0.27373432834328981</v>
      </c>
      <c r="AL43" s="322">
        <v>0.93284974673768972</v>
      </c>
      <c r="AM43" s="318">
        <v>0.47964866014086427</v>
      </c>
      <c r="AN43" s="318">
        <v>0.20678772178851856</v>
      </c>
      <c r="AO43" s="323">
        <v>0.98444380918304653</v>
      </c>
      <c r="AP43" s="322">
        <v>0.44542071910942382</v>
      </c>
      <c r="AQ43" s="318">
        <v>0.54153699959904544</v>
      </c>
      <c r="AR43" s="318">
        <v>0.36346779200551016</v>
      </c>
      <c r="AS43" s="323">
        <v>0.47675204302781332</v>
      </c>
      <c r="AT43" s="322">
        <v>0.21008623776731361</v>
      </c>
      <c r="AU43" s="318">
        <v>0</v>
      </c>
      <c r="AV43" s="318">
        <v>0.47147574532620651</v>
      </c>
      <c r="AW43" s="323">
        <v>0.47864066213502821</v>
      </c>
      <c r="AX43" s="322">
        <v>0.28853709164964442</v>
      </c>
      <c r="AY43" s="318">
        <v>0.3239667576900645</v>
      </c>
      <c r="AZ43" s="318">
        <v>0.26672749531167789</v>
      </c>
      <c r="BA43" s="323">
        <v>0.16048598801959546</v>
      </c>
      <c r="BB43" s="322">
        <v>0.27909801850683191</v>
      </c>
      <c r="BC43" s="318">
        <v>4.2898785403590288E-2</v>
      </c>
      <c r="BD43" s="318">
        <v>0.47161722956823765</v>
      </c>
      <c r="BE43" s="323">
        <v>0.30446255657009513</v>
      </c>
      <c r="BF43" s="322">
        <v>0.57293735612807617</v>
      </c>
      <c r="BG43" s="318">
        <v>0.28983124416174005</v>
      </c>
      <c r="BH43" s="318">
        <v>2.0912946909181943E-2</v>
      </c>
      <c r="BI43" s="323">
        <v>0.32063801585900176</v>
      </c>
      <c r="BJ43" s="322">
        <v>0.92550383228596367</v>
      </c>
      <c r="BK43" s="318">
        <v>0.52283775658953668</v>
      </c>
      <c r="BL43" s="318">
        <v>0.80608776754618161</v>
      </c>
      <c r="BM43" s="323">
        <v>0.69259120557359455</v>
      </c>
      <c r="BN43" s="322">
        <v>1.1256264545004449</v>
      </c>
      <c r="BO43" s="318">
        <v>0.84026131799683312</v>
      </c>
      <c r="BP43" s="318">
        <v>0.44713165592129334</v>
      </c>
      <c r="BQ43" s="323">
        <v>0.97930742057867437</v>
      </c>
      <c r="BR43" s="322">
        <v>0.77517871906273705</v>
      </c>
      <c r="BS43" s="318">
        <v>0.40918755068112056</v>
      </c>
      <c r="BT43" s="318">
        <v>0.94866830773760802</v>
      </c>
      <c r="BU43" s="397">
        <v>0.82870145911460547</v>
      </c>
      <c r="BV43" s="408">
        <v>0.79880131465601478</v>
      </c>
      <c r="BW43" s="397">
        <v>0.67418624478359546</v>
      </c>
      <c r="BX43" s="318">
        <v>0.5252866854710192</v>
      </c>
      <c r="BY43" s="397">
        <v>1.0404650397899295</v>
      </c>
      <c r="BZ43" s="443">
        <v>0.67043166076128957</v>
      </c>
      <c r="CA43" s="318">
        <v>0.55904917053877679</v>
      </c>
      <c r="CB43" s="318">
        <v>0.62568086107195486</v>
      </c>
      <c r="CC43" s="444">
        <v>0.62885460488594414</v>
      </c>
      <c r="CD43" s="431">
        <v>1.1179809301375025</v>
      </c>
      <c r="CE43" s="318">
        <v>0.580327313448189</v>
      </c>
      <c r="CF43" s="318">
        <v>0.1913968201391979</v>
      </c>
      <c r="CG43" s="318">
        <v>1.102167771778114</v>
      </c>
      <c r="CH43" s="318">
        <v>0.33485118194845509</v>
      </c>
      <c r="CI43" s="318">
        <v>0.63348132349286823</v>
      </c>
      <c r="CJ43" s="318">
        <v>1.3667232365500985</v>
      </c>
      <c r="CK43" s="318">
        <v>0.52870484085268532</v>
      </c>
      <c r="CL43" s="318">
        <v>0.25972706156334152</v>
      </c>
      <c r="CM43" s="318">
        <v>0.2805801546084476</v>
      </c>
      <c r="CN43" s="318">
        <v>0.37253601954425153</v>
      </c>
      <c r="CO43" s="318">
        <v>0.77635270303409265</v>
      </c>
      <c r="CP43" s="318">
        <v>0.81688725010629437</v>
      </c>
      <c r="CQ43" s="318">
        <v>0.46568994188595808</v>
      </c>
      <c r="CR43" s="318">
        <v>0.50211619198068391</v>
      </c>
    </row>
    <row r="44" spans="1:96" s="18" customFormat="1" ht="13" x14ac:dyDescent="0.3">
      <c r="A44" s="335"/>
      <c r="B44" s="19" t="s">
        <v>4</v>
      </c>
      <c r="C44" s="336" t="s">
        <v>38</v>
      </c>
      <c r="D44" s="328">
        <v>2.8377269132799601E-2</v>
      </c>
      <c r="E44" s="315">
        <v>7.5059676186548463E-2</v>
      </c>
      <c r="F44" s="315">
        <v>0.17977823468003329</v>
      </c>
      <c r="G44" s="315">
        <v>0.49136173959067653</v>
      </c>
      <c r="H44" s="315">
        <v>1.3407958786801808</v>
      </c>
      <c r="I44" s="315">
        <v>1.4734487331364403</v>
      </c>
      <c r="J44" s="322">
        <v>1.2864844566400484</v>
      </c>
      <c r="K44" s="318">
        <v>1.3012727113753988</v>
      </c>
      <c r="L44" s="318">
        <v>1.497638365538235</v>
      </c>
      <c r="M44" s="323">
        <v>1.3100380668802871</v>
      </c>
      <c r="N44" s="322">
        <v>1.2934976345070939</v>
      </c>
      <c r="O44" s="318">
        <v>1.1919528589014425</v>
      </c>
      <c r="P44" s="318">
        <v>1.1751102461817946</v>
      </c>
      <c r="Q44" s="323">
        <v>1.0952289761905465</v>
      </c>
      <c r="R44" s="322">
        <v>0.98599675340019388</v>
      </c>
      <c r="S44" s="318">
        <v>1.0008537589880231</v>
      </c>
      <c r="T44" s="318">
        <v>0.94312685329879575</v>
      </c>
      <c r="U44" s="323">
        <v>0.88827803761233926</v>
      </c>
      <c r="V44" s="322">
        <v>0.90434901829192138</v>
      </c>
      <c r="W44" s="318">
        <v>0.86664856284351643</v>
      </c>
      <c r="X44" s="318">
        <v>0.86730689117926019</v>
      </c>
      <c r="Y44" s="323">
        <v>0.93902139030187615</v>
      </c>
      <c r="Z44" s="322">
        <v>0.96022669772936953</v>
      </c>
      <c r="AA44" s="318">
        <v>1.1822947676650704</v>
      </c>
      <c r="AB44" s="318">
        <v>1.1574863200211167</v>
      </c>
      <c r="AC44" s="323">
        <v>1.115729281715915</v>
      </c>
      <c r="AD44" s="322">
        <v>1.0889898602493475</v>
      </c>
      <c r="AE44" s="318">
        <v>0.98751354249751955</v>
      </c>
      <c r="AF44" s="318">
        <v>1.0684475677315473</v>
      </c>
      <c r="AG44" s="323">
        <v>1.0637842844988854</v>
      </c>
      <c r="AH44" s="322">
        <v>2.3312508307752141E-4</v>
      </c>
      <c r="AI44" s="318">
        <v>0.46904615256774007</v>
      </c>
      <c r="AJ44" s="318">
        <v>0.57296855636207078</v>
      </c>
      <c r="AK44" s="323">
        <v>0.63386859276228158</v>
      </c>
      <c r="AL44" s="322">
        <v>0.49362460988936052</v>
      </c>
      <c r="AM44" s="318">
        <v>0.40115735943723801</v>
      </c>
      <c r="AN44" s="318">
        <v>0.35883113388249527</v>
      </c>
      <c r="AO44" s="323">
        <v>0.38676287316170505</v>
      </c>
      <c r="AP44" s="322">
        <v>0.28097369895110719</v>
      </c>
      <c r="AQ44" s="318">
        <v>0.28314981795078198</v>
      </c>
      <c r="AR44" s="318">
        <v>0.26108354843024195</v>
      </c>
      <c r="AS44" s="323">
        <v>0.34584903286578467</v>
      </c>
      <c r="AT44" s="322">
        <v>0.33038233890154511</v>
      </c>
      <c r="AU44" s="318">
        <v>0.31003648194579353</v>
      </c>
      <c r="AV44" s="318">
        <v>0.33638580514449001</v>
      </c>
      <c r="AW44" s="323">
        <v>0.33819835943306831</v>
      </c>
      <c r="AX44" s="322">
        <v>0.29335492602773772</v>
      </c>
      <c r="AY44" s="318">
        <v>0.28005466113964711</v>
      </c>
      <c r="AZ44" s="318">
        <v>0.27905754717060099</v>
      </c>
      <c r="BA44" s="323">
        <v>0.26000905346302144</v>
      </c>
      <c r="BB44" s="322">
        <v>0.25453308654685258</v>
      </c>
      <c r="BC44" s="318">
        <v>0.26244240284939524</v>
      </c>
      <c r="BD44" s="318">
        <v>0.25548648827000714</v>
      </c>
      <c r="BE44" s="323">
        <v>0.23154557570891815</v>
      </c>
      <c r="BF44" s="322">
        <v>0.22891780410163265</v>
      </c>
      <c r="BG44" s="318">
        <v>0.21536779130762715</v>
      </c>
      <c r="BH44" s="318">
        <v>0.20893135806537813</v>
      </c>
      <c r="BI44" s="323">
        <v>0.17732368889551672</v>
      </c>
      <c r="BJ44" s="322">
        <v>0.17341548185695493</v>
      </c>
      <c r="BK44" s="318">
        <v>0.15422884433392356</v>
      </c>
      <c r="BL44" s="318">
        <v>0.17769363421821074</v>
      </c>
      <c r="BM44" s="323">
        <v>0.17572967219274355</v>
      </c>
      <c r="BN44" s="322">
        <v>0.15021345291324439</v>
      </c>
      <c r="BO44" s="318">
        <v>0.13964771096273954</v>
      </c>
      <c r="BP44" s="318">
        <v>0.11570477569990147</v>
      </c>
      <c r="BQ44" s="323">
        <v>0.11833445621344706</v>
      </c>
      <c r="BR44" s="322">
        <v>9.0646502623580857E-2</v>
      </c>
      <c r="BS44" s="318">
        <v>9.4228619221689777E-2</v>
      </c>
      <c r="BT44" s="318">
        <v>8.9434003899316272E-2</v>
      </c>
      <c r="BU44" s="397">
        <v>7.3488785632572884E-2</v>
      </c>
      <c r="BV44" s="408">
        <v>6.2723685952339445E-2</v>
      </c>
      <c r="BW44" s="397">
        <v>6.4353644821559489E-2</v>
      </c>
      <c r="BX44" s="318">
        <v>4.9351130801009474E-2</v>
      </c>
      <c r="BY44" s="397">
        <v>3.8447649171382582E-2</v>
      </c>
      <c r="BZ44" s="443">
        <v>1.624230055476332E-2</v>
      </c>
      <c r="CA44" s="318">
        <v>5.7325557519906185E-3</v>
      </c>
      <c r="CB44" s="318">
        <v>6.1382707372008806E-3</v>
      </c>
      <c r="CC44" s="444">
        <v>3.8550296584747391E-4</v>
      </c>
      <c r="CD44" s="431">
        <v>2.2400123851617166E-5</v>
      </c>
      <c r="CE44" s="318">
        <v>2.1801846989751332E-5</v>
      </c>
      <c r="CF44" s="318">
        <v>2.3022460657613689E-5</v>
      </c>
      <c r="CG44" s="318">
        <v>2.0490399283403607E-5</v>
      </c>
      <c r="CH44" s="318">
        <v>2.1828631369679782E-5</v>
      </c>
      <c r="CI44" s="318">
        <v>0</v>
      </c>
      <c r="CJ44" s="318">
        <v>0</v>
      </c>
      <c r="CK44" s="318">
        <v>0</v>
      </c>
      <c r="CL44" s="318">
        <v>0</v>
      </c>
      <c r="CM44" s="318">
        <v>0</v>
      </c>
      <c r="CN44" s="318">
        <v>0</v>
      </c>
      <c r="CO44" s="318">
        <v>0</v>
      </c>
      <c r="CP44" s="318">
        <v>0</v>
      </c>
      <c r="CQ44" s="318">
        <v>0</v>
      </c>
      <c r="CR44" s="318">
        <v>0</v>
      </c>
    </row>
    <row r="45" spans="1:96" s="18" customFormat="1" ht="13" x14ac:dyDescent="0.3">
      <c r="A45" s="335"/>
      <c r="B45" s="20" t="s">
        <v>4</v>
      </c>
      <c r="C45" s="338" t="s">
        <v>52</v>
      </c>
      <c r="D45" s="328"/>
      <c r="E45" s="315"/>
      <c r="F45" s="315"/>
      <c r="G45" s="315"/>
      <c r="H45" s="315"/>
      <c r="I45" s="315"/>
      <c r="J45" s="322"/>
      <c r="K45" s="318"/>
      <c r="L45" s="318"/>
      <c r="M45" s="323"/>
      <c r="N45" s="322"/>
      <c r="O45" s="318"/>
      <c r="P45" s="318"/>
      <c r="Q45" s="323"/>
      <c r="R45" s="322"/>
      <c r="S45" s="318"/>
      <c r="T45" s="318"/>
      <c r="U45" s="323"/>
      <c r="V45" s="322"/>
      <c r="W45" s="318"/>
      <c r="X45" s="318"/>
      <c r="Y45" s="323"/>
      <c r="Z45" s="322"/>
      <c r="AA45" s="318"/>
      <c r="AB45" s="318"/>
      <c r="AC45" s="323"/>
      <c r="AD45" s="322"/>
      <c r="AE45" s="318"/>
      <c r="AF45" s="318"/>
      <c r="AG45" s="323"/>
      <c r="AH45" s="322"/>
      <c r="AI45" s="318"/>
      <c r="AJ45" s="318"/>
      <c r="AK45" s="323"/>
      <c r="AL45" s="322"/>
      <c r="AM45" s="318"/>
      <c r="AN45" s="318"/>
      <c r="AO45" s="323"/>
      <c r="AP45" s="322"/>
      <c r="AQ45" s="318"/>
      <c r="AR45" s="318"/>
      <c r="AS45" s="323"/>
      <c r="AT45" s="322"/>
      <c r="AU45" s="318"/>
      <c r="AV45" s="318"/>
      <c r="AW45" s="323"/>
      <c r="AX45" s="322">
        <v>0</v>
      </c>
      <c r="AY45" s="318">
        <v>0</v>
      </c>
      <c r="AZ45" s="318">
        <v>0.15590499996581705</v>
      </c>
      <c r="BA45" s="323">
        <v>0.21763579210221867</v>
      </c>
      <c r="BB45" s="322">
        <v>0.29893200104571443</v>
      </c>
      <c r="BC45" s="318">
        <v>0.35167760755595073</v>
      </c>
      <c r="BD45" s="318">
        <v>0.38621607382901812</v>
      </c>
      <c r="BE45" s="323">
        <v>0.44434361098836439</v>
      </c>
      <c r="BF45" s="322">
        <v>0.51282792746353223</v>
      </c>
      <c r="BG45" s="318">
        <v>0.53688832121727281</v>
      </c>
      <c r="BH45" s="318">
        <v>0.62755584415721288</v>
      </c>
      <c r="BI45" s="323">
        <v>0.78554337238009608</v>
      </c>
      <c r="BJ45" s="322">
        <v>0.83866586031629176</v>
      </c>
      <c r="BK45" s="318">
        <v>0.94180483873038801</v>
      </c>
      <c r="BL45" s="318">
        <v>1.1734666649251275</v>
      </c>
      <c r="BM45" s="323">
        <v>1.2094164392355979</v>
      </c>
      <c r="BN45" s="322">
        <v>1.2082432253257507</v>
      </c>
      <c r="BO45" s="318">
        <v>1.1786201486367993</v>
      </c>
      <c r="BP45" s="318">
        <v>1.1837963776262455</v>
      </c>
      <c r="BQ45" s="323">
        <v>1.2046875467277007</v>
      </c>
      <c r="BR45" s="322">
        <v>1.1795173760683664</v>
      </c>
      <c r="BS45" s="318">
        <v>1.2426302547943116</v>
      </c>
      <c r="BT45" s="318">
        <v>1.1959684608887797</v>
      </c>
      <c r="BU45" s="397">
        <v>1.1975806290475204</v>
      </c>
      <c r="BV45" s="408">
        <v>1.0932633034791188</v>
      </c>
      <c r="BW45" s="397">
        <v>1.145547526053428</v>
      </c>
      <c r="BX45" s="318">
        <v>1.1398631486011364</v>
      </c>
      <c r="BY45" s="397">
        <v>1.0329320189243423</v>
      </c>
      <c r="BZ45" s="443">
        <v>1.0265962494531675</v>
      </c>
      <c r="CA45" s="318">
        <v>1.0697915404277549</v>
      </c>
      <c r="CB45" s="318">
        <v>1.1479691083982524</v>
      </c>
      <c r="CC45" s="444">
        <v>1.1054228183181853</v>
      </c>
      <c r="CD45" s="431">
        <v>1.3889664022964325</v>
      </c>
      <c r="CE45" s="318">
        <v>1.412570540848642</v>
      </c>
      <c r="CF45" s="318">
        <v>1.515067935780456</v>
      </c>
      <c r="CG45" s="318">
        <v>1.3769964517159556</v>
      </c>
      <c r="CH45" s="318">
        <v>1.4821148555685464</v>
      </c>
      <c r="CI45" s="318">
        <v>1.2849699378054533</v>
      </c>
      <c r="CJ45" s="318">
        <v>1.2452433315203797</v>
      </c>
      <c r="CK45" s="318">
        <v>1.2317679764444711</v>
      </c>
      <c r="CL45" s="318">
        <v>1.0931766062843151</v>
      </c>
      <c r="CM45" s="318">
        <v>1.1247100875805149</v>
      </c>
      <c r="CN45" s="318">
        <v>1.1623689098520462</v>
      </c>
      <c r="CO45" s="318">
        <v>1.1917196182085839</v>
      </c>
      <c r="CP45" s="318">
        <v>1.1227410587440068</v>
      </c>
      <c r="CQ45" s="318">
        <v>1.119226195309194</v>
      </c>
      <c r="CR45" s="318">
        <v>1.0729176119414561</v>
      </c>
    </row>
    <row r="46" spans="1:96" s="18" customFormat="1" ht="13" x14ac:dyDescent="0.3">
      <c r="A46" s="335"/>
      <c r="B46" s="19" t="s">
        <v>4</v>
      </c>
      <c r="C46" s="336" t="s">
        <v>47</v>
      </c>
      <c r="D46" s="328">
        <v>7.0202164023783459E-2</v>
      </c>
      <c r="E46" s="315">
        <v>0.10450338546221216</v>
      </c>
      <c r="F46" s="315">
        <v>0.1521220437956825</v>
      </c>
      <c r="G46" s="315">
        <v>0.20070611837085212</v>
      </c>
      <c r="H46" s="315">
        <v>9.3604072269499392E-2</v>
      </c>
      <c r="I46" s="315">
        <v>0.17321613724444551</v>
      </c>
      <c r="J46" s="322">
        <v>0.38167634448954812</v>
      </c>
      <c r="K46" s="318">
        <v>0.48112025734252367</v>
      </c>
      <c r="L46" s="318">
        <v>0.33442825079786453</v>
      </c>
      <c r="M46" s="323">
        <v>0.29308214014207723</v>
      </c>
      <c r="N46" s="322">
        <v>0.46222734902063944</v>
      </c>
      <c r="O46" s="318">
        <v>0.57614815397049113</v>
      </c>
      <c r="P46" s="318">
        <v>0.72823978756787577</v>
      </c>
      <c r="Q46" s="323">
        <v>0.62574542770816288</v>
      </c>
      <c r="R46" s="322">
        <v>0.88434363123299531</v>
      </c>
      <c r="S46" s="318">
        <v>1.0796809782402297</v>
      </c>
      <c r="T46" s="318">
        <v>1.2039672199016183</v>
      </c>
      <c r="U46" s="323">
        <v>0.61660349982071139</v>
      </c>
      <c r="V46" s="322">
        <v>0.79999916968312179</v>
      </c>
      <c r="W46" s="318">
        <v>0.79564837612327544</v>
      </c>
      <c r="X46" s="318">
        <v>0.84437636822103557</v>
      </c>
      <c r="Y46" s="323">
        <v>0.79345280383953021</v>
      </c>
      <c r="Z46" s="322">
        <v>1.1080548336109797</v>
      </c>
      <c r="AA46" s="318">
        <v>1.5790834112453733</v>
      </c>
      <c r="AB46" s="318">
        <v>1.4697415267249778</v>
      </c>
      <c r="AC46" s="323">
        <v>1.1103132112346832</v>
      </c>
      <c r="AD46" s="322">
        <v>1.3286797085350612</v>
      </c>
      <c r="AE46" s="318">
        <v>1.6363520620510774</v>
      </c>
      <c r="AF46" s="318">
        <v>1.7144375349149317</v>
      </c>
      <c r="AG46" s="323">
        <v>1.7307603978474049</v>
      </c>
      <c r="AH46" s="322">
        <v>2.596284593788912E-6</v>
      </c>
      <c r="AI46" s="318">
        <v>3.9336611944566641E-2</v>
      </c>
      <c r="AJ46" s="318">
        <v>4.0511087874392594E-2</v>
      </c>
      <c r="AK46" s="323">
        <v>8.7801127406901575E-2</v>
      </c>
      <c r="AL46" s="322">
        <v>0.14911130363488781</v>
      </c>
      <c r="AM46" s="318">
        <v>0.11658040560456094</v>
      </c>
      <c r="AN46" s="318">
        <v>0.26789109954035889</v>
      </c>
      <c r="AO46" s="323">
        <v>0.26699155509031247</v>
      </c>
      <c r="AP46" s="322">
        <v>0.21180862038366949</v>
      </c>
      <c r="AQ46" s="318">
        <v>0.19244530077532793</v>
      </c>
      <c r="AR46" s="318">
        <v>0.17759229844710864</v>
      </c>
      <c r="AS46" s="323">
        <v>3.6045950533509702E-2</v>
      </c>
      <c r="AT46" s="322">
        <v>0.11978835727837578</v>
      </c>
      <c r="AU46" s="318">
        <v>9.5282343666023797E-2</v>
      </c>
      <c r="AV46" s="318">
        <v>5.249035119806239E-2</v>
      </c>
      <c r="AW46" s="323">
        <v>6.3025724187868032E-2</v>
      </c>
      <c r="AX46" s="322">
        <v>0.1058443874725333</v>
      </c>
      <c r="AY46" s="318">
        <v>4.0920582801494659E-2</v>
      </c>
      <c r="AZ46" s="318">
        <v>6.0485139683933146E-2</v>
      </c>
      <c r="BA46" s="323">
        <v>0.11710970585514123</v>
      </c>
      <c r="BB46" s="322">
        <v>0.15764880219334174</v>
      </c>
      <c r="BC46" s="318">
        <v>0.19162117340561577</v>
      </c>
      <c r="BD46" s="318">
        <v>0.1854951878680979</v>
      </c>
      <c r="BE46" s="323">
        <v>0.18491536942743272</v>
      </c>
      <c r="BF46" s="322">
        <v>0.20788997313631918</v>
      </c>
      <c r="BG46" s="318">
        <v>0.27739986420097901</v>
      </c>
      <c r="BH46" s="318">
        <v>0.23491402038655901</v>
      </c>
      <c r="BI46" s="323">
        <v>0.39046587450829279</v>
      </c>
      <c r="BJ46" s="322">
        <v>0.37815313886534979</v>
      </c>
      <c r="BK46" s="318">
        <v>0.21384449372958994</v>
      </c>
      <c r="BL46" s="318">
        <v>0.23883012551373289</v>
      </c>
      <c r="BM46" s="323">
        <v>0.2134624128354419</v>
      </c>
      <c r="BN46" s="322">
        <v>0.18955373029748029</v>
      </c>
      <c r="BO46" s="318">
        <v>0.23477762086498272</v>
      </c>
      <c r="BP46" s="318">
        <v>0.21170254793758309</v>
      </c>
      <c r="BQ46" s="323">
        <v>0.24515392185556686</v>
      </c>
      <c r="BR46" s="322">
        <v>0.21496811038068242</v>
      </c>
      <c r="BS46" s="318">
        <v>0.20193148973930716</v>
      </c>
      <c r="BT46" s="318">
        <v>8.6336433989417649E-2</v>
      </c>
      <c r="BU46" s="397">
        <v>0.14344346051103252</v>
      </c>
      <c r="BV46" s="408">
        <v>0.12192675917168599</v>
      </c>
      <c r="BW46" s="397">
        <v>0.18893541873346251</v>
      </c>
      <c r="BX46" s="318">
        <v>0.17313298875905497</v>
      </c>
      <c r="BY46" s="397">
        <v>0.26020836981833229</v>
      </c>
      <c r="BZ46" s="443">
        <v>0.19337229393780128</v>
      </c>
      <c r="CA46" s="318">
        <v>0.20083054334278724</v>
      </c>
      <c r="CB46" s="318">
        <v>0.1416970941813053</v>
      </c>
      <c r="CC46" s="444">
        <v>0.12381967333717142</v>
      </c>
      <c r="CD46" s="431">
        <v>0.11586520938417404</v>
      </c>
      <c r="CE46" s="318">
        <v>0.32273346876325693</v>
      </c>
      <c r="CF46" s="318">
        <v>0.53504793406522255</v>
      </c>
      <c r="CG46" s="318">
        <v>0.38584908478358676</v>
      </c>
      <c r="CH46" s="318">
        <v>0.31575970438965212</v>
      </c>
      <c r="CI46" s="318">
        <v>0.26805070761526656</v>
      </c>
      <c r="CJ46" s="318">
        <v>0.25435875110114187</v>
      </c>
      <c r="CK46" s="318">
        <v>0.14903257882402227</v>
      </c>
      <c r="CL46" s="318">
        <v>0.24159722901417863</v>
      </c>
      <c r="CM46" s="318">
        <v>0.1901401939766719</v>
      </c>
      <c r="CN46" s="318">
        <v>0.11573138923376149</v>
      </c>
      <c r="CO46" s="318">
        <v>0.15112007007737482</v>
      </c>
      <c r="CP46" s="318">
        <v>8.2084569771847873E-2</v>
      </c>
      <c r="CQ46" s="318">
        <v>5.2097127120343714E-2</v>
      </c>
      <c r="CR46" s="318">
        <v>5.9932411626599492E-2</v>
      </c>
    </row>
    <row r="47" spans="1:96" s="18" customFormat="1" ht="3" customHeight="1" x14ac:dyDescent="0.3">
      <c r="A47" s="335"/>
      <c r="B47" s="19"/>
      <c r="C47" s="336"/>
      <c r="D47" s="328"/>
      <c r="E47" s="315"/>
      <c r="F47" s="315"/>
      <c r="G47" s="315"/>
      <c r="H47" s="315"/>
      <c r="I47" s="315"/>
      <c r="J47" s="322"/>
      <c r="K47" s="318"/>
      <c r="L47" s="318"/>
      <c r="M47" s="323"/>
      <c r="N47" s="322"/>
      <c r="O47" s="318"/>
      <c r="P47" s="318"/>
      <c r="Q47" s="323"/>
      <c r="R47" s="322"/>
      <c r="S47" s="318"/>
      <c r="T47" s="318"/>
      <c r="U47" s="323"/>
      <c r="V47" s="322"/>
      <c r="W47" s="318"/>
      <c r="X47" s="318"/>
      <c r="Y47" s="323"/>
      <c r="Z47" s="322"/>
      <c r="AA47" s="318"/>
      <c r="AB47" s="318"/>
      <c r="AC47" s="323"/>
      <c r="AD47" s="322"/>
      <c r="AE47" s="318"/>
      <c r="AF47" s="318"/>
      <c r="AG47" s="323"/>
      <c r="AH47" s="322"/>
      <c r="AI47" s="318"/>
      <c r="AJ47" s="318"/>
      <c r="AK47" s="323"/>
      <c r="AL47" s="322"/>
      <c r="AM47" s="318"/>
      <c r="AN47" s="318"/>
      <c r="AO47" s="323"/>
      <c r="AP47" s="322"/>
      <c r="AQ47" s="318"/>
      <c r="AR47" s="318"/>
      <c r="AS47" s="323"/>
      <c r="AT47" s="322"/>
      <c r="AU47" s="318"/>
      <c r="AV47" s="318"/>
      <c r="AW47" s="323"/>
      <c r="AX47" s="322"/>
      <c r="AY47" s="318"/>
      <c r="AZ47" s="318"/>
      <c r="BA47" s="323"/>
      <c r="BB47" s="322"/>
      <c r="BC47" s="318"/>
      <c r="BD47" s="318"/>
      <c r="BE47" s="323"/>
      <c r="BF47" s="322"/>
      <c r="BG47" s="318"/>
      <c r="BH47" s="318"/>
      <c r="BI47" s="323"/>
      <c r="BJ47" s="322"/>
      <c r="BK47" s="318"/>
      <c r="BL47" s="318"/>
      <c r="BM47" s="323"/>
      <c r="BN47" s="322"/>
      <c r="BO47" s="318"/>
      <c r="BP47" s="318"/>
      <c r="BQ47" s="323"/>
      <c r="BR47" s="322"/>
      <c r="BS47" s="318"/>
      <c r="BT47" s="318"/>
      <c r="BU47" s="397"/>
      <c r="BV47" s="408"/>
      <c r="BW47" s="397"/>
      <c r="BX47" s="318"/>
      <c r="BY47" s="397"/>
      <c r="BZ47" s="443"/>
      <c r="CA47" s="318"/>
      <c r="CB47" s="318"/>
      <c r="CC47" s="444"/>
      <c r="CD47" s="431"/>
      <c r="CE47" s="318"/>
      <c r="CF47" s="318"/>
      <c r="CG47" s="318"/>
      <c r="CH47" s="318"/>
      <c r="CI47" s="318"/>
      <c r="CJ47" s="318"/>
      <c r="CK47" s="318"/>
      <c r="CL47" s="318"/>
      <c r="CM47" s="318"/>
      <c r="CN47" s="318"/>
      <c r="CO47" s="318"/>
      <c r="CP47" s="318"/>
      <c r="CQ47" s="318"/>
      <c r="CR47" s="318"/>
    </row>
    <row r="48" spans="1:96" s="18" customFormat="1" ht="13" x14ac:dyDescent="0.3">
      <c r="A48" s="365" t="s">
        <v>51</v>
      </c>
      <c r="B48" s="339"/>
      <c r="C48" s="340"/>
      <c r="D48" s="341">
        <v>0.98484280889164444</v>
      </c>
      <c r="E48" s="342">
        <v>0.83325784788620338</v>
      </c>
      <c r="F48" s="342">
        <v>0.66679686053825316</v>
      </c>
      <c r="G48" s="342">
        <v>1.484068153605848</v>
      </c>
      <c r="H48" s="342">
        <v>2.1300876857139115</v>
      </c>
      <c r="I48" s="342">
        <v>3.4691231702982219</v>
      </c>
      <c r="J48" s="343">
        <v>2.7376881159928725</v>
      </c>
      <c r="K48" s="344">
        <v>2.137458154939698</v>
      </c>
      <c r="L48" s="344">
        <v>2.4044957153560245</v>
      </c>
      <c r="M48" s="345">
        <v>2.0322980875812471</v>
      </c>
      <c r="N48" s="343">
        <v>2.2993047599811627</v>
      </c>
      <c r="O48" s="344">
        <v>2.1120760275156778</v>
      </c>
      <c r="P48" s="344">
        <v>2.1844284178997588</v>
      </c>
      <c r="Q48" s="345">
        <v>2.3632231234520722</v>
      </c>
      <c r="R48" s="343">
        <v>2.0002654467550043</v>
      </c>
      <c r="S48" s="344">
        <v>2.2926523418196627</v>
      </c>
      <c r="T48" s="344">
        <v>2.6087702313662278</v>
      </c>
      <c r="U48" s="345">
        <v>2.3748722837050034</v>
      </c>
      <c r="V48" s="343">
        <v>3.1173793180907716</v>
      </c>
      <c r="W48" s="344">
        <v>1.9082095387500084</v>
      </c>
      <c r="X48" s="344">
        <v>1.7822966017838135</v>
      </c>
      <c r="Y48" s="345">
        <v>2.6632407017149156</v>
      </c>
      <c r="Z48" s="343">
        <v>2.5404850034659052</v>
      </c>
      <c r="AA48" s="344">
        <v>3.0112669204354292</v>
      </c>
      <c r="AB48" s="344">
        <v>3.660750928721539</v>
      </c>
      <c r="AC48" s="345">
        <v>3.3819718905180012</v>
      </c>
      <c r="AD48" s="343">
        <v>3.3469151414285889</v>
      </c>
      <c r="AE48" s="344">
        <v>3.3691916262775381</v>
      </c>
      <c r="AF48" s="344">
        <v>3.18032682198892</v>
      </c>
      <c r="AG48" s="345">
        <v>3.0133917120230636</v>
      </c>
      <c r="AH48" s="343">
        <v>4.3167480269560443E-4</v>
      </c>
      <c r="AI48" s="344">
        <v>0.85141082070528362</v>
      </c>
      <c r="AJ48" s="344">
        <v>0.77515495444333804</v>
      </c>
      <c r="AK48" s="345">
        <v>0.99540404851247299</v>
      </c>
      <c r="AL48" s="343">
        <v>1.5755856602619382</v>
      </c>
      <c r="AM48" s="344">
        <v>0.99738642518266318</v>
      </c>
      <c r="AN48" s="344">
        <v>0.83350995521137272</v>
      </c>
      <c r="AO48" s="345">
        <v>1.6381982374350641</v>
      </c>
      <c r="AP48" s="343">
        <v>0.93820303844420061</v>
      </c>
      <c r="AQ48" s="344">
        <v>1.0171321183251554</v>
      </c>
      <c r="AR48" s="344">
        <v>0.80214363888286078</v>
      </c>
      <c r="AS48" s="345">
        <v>0.85864702642710766</v>
      </c>
      <c r="AT48" s="343">
        <v>0.6602569339472345</v>
      </c>
      <c r="AU48" s="344">
        <v>0.40531882561181731</v>
      </c>
      <c r="AV48" s="344">
        <v>0.86035190166875886</v>
      </c>
      <c r="AW48" s="345">
        <v>0.87986474575596452</v>
      </c>
      <c r="AX48" s="343">
        <v>0.68773640514991541</v>
      </c>
      <c r="AY48" s="344">
        <v>0.6449420016312063</v>
      </c>
      <c r="AZ48" s="344">
        <v>0.76217518213202906</v>
      </c>
      <c r="BA48" s="345">
        <v>0.75524053943997682</v>
      </c>
      <c r="BB48" s="343">
        <v>0.99021190829274075</v>
      </c>
      <c r="BC48" s="344">
        <v>0.84863996921455198</v>
      </c>
      <c r="BD48" s="344">
        <v>1.298814979535361</v>
      </c>
      <c r="BE48" s="345">
        <v>1.1652671126948104</v>
      </c>
      <c r="BF48" s="343">
        <v>1.5225730608295605</v>
      </c>
      <c r="BG48" s="344">
        <v>1.3194872208876189</v>
      </c>
      <c r="BH48" s="344">
        <v>1.092314169518332</v>
      </c>
      <c r="BI48" s="345">
        <v>1.6739709516429073</v>
      </c>
      <c r="BJ48" s="343">
        <v>2.3157383133245601</v>
      </c>
      <c r="BK48" s="344">
        <v>1.8327159333834384</v>
      </c>
      <c r="BL48" s="344">
        <v>2.3960781922032526</v>
      </c>
      <c r="BM48" s="345">
        <v>2.2911997298373779</v>
      </c>
      <c r="BN48" s="343">
        <v>2.6736368630369203</v>
      </c>
      <c r="BO48" s="344">
        <v>2.3933067984613547</v>
      </c>
      <c r="BP48" s="344">
        <v>1.9583353571850233</v>
      </c>
      <c r="BQ48" s="345">
        <v>2.5474833453753889</v>
      </c>
      <c r="BR48" s="343">
        <v>2.2603107081353668</v>
      </c>
      <c r="BS48" s="344">
        <v>1.9479779144364291</v>
      </c>
      <c r="BT48" s="344">
        <v>2.3204072065151213</v>
      </c>
      <c r="BU48" s="399">
        <v>2.2432143343057311</v>
      </c>
      <c r="BV48" s="410">
        <v>2.0767150632591593</v>
      </c>
      <c r="BW48" s="399">
        <v>2.0730228343920456</v>
      </c>
      <c r="BX48" s="344">
        <v>1.88763395363222</v>
      </c>
      <c r="BY48" s="399">
        <v>2.372053077703987</v>
      </c>
      <c r="BZ48" s="447">
        <v>1.9066425047070217</v>
      </c>
      <c r="CA48" s="344">
        <v>1.8354038100613097</v>
      </c>
      <c r="CB48" s="344">
        <v>1.9214853343887135</v>
      </c>
      <c r="CC48" s="448">
        <v>1.8584825995071483</v>
      </c>
      <c r="CD48" s="433">
        <v>2.6228349419419605</v>
      </c>
      <c r="CE48" s="344">
        <v>2.3156531249070778</v>
      </c>
      <c r="CF48" s="344">
        <v>2.241535712445534</v>
      </c>
      <c r="CG48" s="344">
        <v>2.8650337986769396</v>
      </c>
      <c r="CH48" s="344">
        <v>2.1327475705380232</v>
      </c>
      <c r="CI48" s="344">
        <v>2.1865019689135883</v>
      </c>
      <c r="CJ48" s="344">
        <v>2.8663253191716205</v>
      </c>
      <c r="CK48" s="344">
        <v>1.9095053961211788</v>
      </c>
      <c r="CL48" s="344">
        <v>1.5945008968618353</v>
      </c>
      <c r="CM48" s="344">
        <v>1.5954304361656344</v>
      </c>
      <c r="CN48" s="344">
        <v>1.6506363186300592</v>
      </c>
      <c r="CO48" s="344">
        <v>2.1191923913200514</v>
      </c>
      <c r="CP48" s="344">
        <v>2.0217128786221492</v>
      </c>
      <c r="CQ48" s="344">
        <v>1.6370132643154958</v>
      </c>
      <c r="CR48" s="344">
        <v>1.6349662155487394</v>
      </c>
    </row>
    <row r="49" spans="1:96" s="18" customFormat="1" ht="3" customHeight="1" x14ac:dyDescent="0.25">
      <c r="A49" s="335"/>
      <c r="B49" s="21"/>
      <c r="C49" s="336"/>
      <c r="D49" s="329"/>
      <c r="E49" s="316"/>
      <c r="F49" s="316"/>
      <c r="G49" s="316"/>
      <c r="H49" s="316"/>
      <c r="I49" s="316"/>
      <c r="J49" s="324"/>
      <c r="K49" s="319"/>
      <c r="L49" s="319"/>
      <c r="M49" s="325"/>
      <c r="N49" s="324"/>
      <c r="O49" s="319"/>
      <c r="P49" s="319"/>
      <c r="Q49" s="325"/>
      <c r="R49" s="324"/>
      <c r="S49" s="319"/>
      <c r="T49" s="319"/>
      <c r="U49" s="325"/>
      <c r="V49" s="324"/>
      <c r="W49" s="319"/>
      <c r="X49" s="319"/>
      <c r="Y49" s="325"/>
      <c r="Z49" s="324"/>
      <c r="AA49" s="319"/>
      <c r="AB49" s="319"/>
      <c r="AC49" s="325"/>
      <c r="AD49" s="324"/>
      <c r="AE49" s="319"/>
      <c r="AF49" s="319"/>
      <c r="AG49" s="325"/>
      <c r="AH49" s="324"/>
      <c r="AI49" s="319"/>
      <c r="AJ49" s="319"/>
      <c r="AK49" s="325"/>
      <c r="AL49" s="324"/>
      <c r="AM49" s="319"/>
      <c r="AN49" s="319"/>
      <c r="AO49" s="325"/>
      <c r="AP49" s="324"/>
      <c r="AQ49" s="319"/>
      <c r="AR49" s="319"/>
      <c r="AS49" s="325"/>
      <c r="AT49" s="324"/>
      <c r="AU49" s="319"/>
      <c r="AV49" s="319"/>
      <c r="AW49" s="325"/>
      <c r="AX49" s="324"/>
      <c r="AY49" s="319"/>
      <c r="AZ49" s="319"/>
      <c r="BA49" s="325"/>
      <c r="BB49" s="324"/>
      <c r="BC49" s="319"/>
      <c r="BD49" s="319"/>
      <c r="BE49" s="325"/>
      <c r="BF49" s="324"/>
      <c r="BG49" s="319"/>
      <c r="BH49" s="319"/>
      <c r="BI49" s="325"/>
      <c r="BJ49" s="324"/>
      <c r="BK49" s="319"/>
      <c r="BL49" s="319"/>
      <c r="BM49" s="325"/>
      <c r="BN49" s="324"/>
      <c r="BO49" s="319"/>
      <c r="BP49" s="319"/>
      <c r="BQ49" s="325"/>
      <c r="BR49" s="324"/>
      <c r="BS49" s="319"/>
      <c r="BT49" s="319"/>
      <c r="BU49" s="398"/>
      <c r="BV49" s="409"/>
      <c r="BW49" s="398"/>
      <c r="BX49" s="319"/>
      <c r="BY49" s="398"/>
      <c r="BZ49" s="445"/>
      <c r="CA49" s="319"/>
      <c r="CB49" s="319"/>
      <c r="CC49" s="446"/>
      <c r="CD49" s="432"/>
      <c r="CE49" s="319"/>
      <c r="CF49" s="319"/>
      <c r="CG49" s="319"/>
      <c r="CH49" s="319"/>
      <c r="CI49" s="319"/>
      <c r="CJ49" s="319"/>
      <c r="CK49" s="319"/>
      <c r="CL49" s="319"/>
      <c r="CM49" s="319"/>
      <c r="CN49" s="319"/>
      <c r="CO49" s="319"/>
      <c r="CP49" s="319"/>
      <c r="CQ49" s="319"/>
      <c r="CR49" s="319"/>
    </row>
    <row r="50" spans="1:96" s="20" customFormat="1" ht="13" x14ac:dyDescent="0.3">
      <c r="A50" s="364" t="s">
        <v>44</v>
      </c>
      <c r="B50" s="339"/>
      <c r="C50" s="340"/>
      <c r="D50" s="341">
        <v>18.31324226473258</v>
      </c>
      <c r="E50" s="342">
        <v>21.757447093137525</v>
      </c>
      <c r="F50" s="342">
        <v>24.10024033498236</v>
      </c>
      <c r="G50" s="342">
        <v>31.20823246693292</v>
      </c>
      <c r="H50" s="342">
        <v>35.304372248582567</v>
      </c>
      <c r="I50" s="342">
        <v>37.366538285799408</v>
      </c>
      <c r="J50" s="343">
        <v>38.083163857874986</v>
      </c>
      <c r="K50" s="344">
        <v>41.130144737372255</v>
      </c>
      <c r="L50" s="344">
        <v>43.816198125257777</v>
      </c>
      <c r="M50" s="345">
        <v>45.264481341693475</v>
      </c>
      <c r="N50" s="343">
        <v>45.808116815570983</v>
      </c>
      <c r="O50" s="344">
        <v>43.762539446076779</v>
      </c>
      <c r="P50" s="344">
        <v>43.810064530454703</v>
      </c>
      <c r="Q50" s="345">
        <v>42.94494486279018</v>
      </c>
      <c r="R50" s="343">
        <v>42.922284287858105</v>
      </c>
      <c r="S50" s="344">
        <v>41.379991443593049</v>
      </c>
      <c r="T50" s="344">
        <v>39.975313332182715</v>
      </c>
      <c r="U50" s="345">
        <v>39.098630884046315</v>
      </c>
      <c r="V50" s="343">
        <v>39.716437275940343</v>
      </c>
      <c r="W50" s="344">
        <v>38.636119489999231</v>
      </c>
      <c r="X50" s="344">
        <v>36.947735055220846</v>
      </c>
      <c r="Y50" s="345">
        <v>35.930841303704938</v>
      </c>
      <c r="Z50" s="343">
        <v>36.574634397465019</v>
      </c>
      <c r="AA50" s="344">
        <v>36.703725686583439</v>
      </c>
      <c r="AB50" s="344">
        <v>34.052211568432739</v>
      </c>
      <c r="AC50" s="345">
        <v>32.820203499342597</v>
      </c>
      <c r="AD50" s="343">
        <v>32.576186780468348</v>
      </c>
      <c r="AE50" s="344">
        <v>31.739561187638575</v>
      </c>
      <c r="AF50" s="344">
        <v>31.600973101927757</v>
      </c>
      <c r="AG50" s="345">
        <v>29.552996981012896</v>
      </c>
      <c r="AH50" s="343">
        <v>31.83493536170937</v>
      </c>
      <c r="AI50" s="344">
        <v>30.098687361784293</v>
      </c>
      <c r="AJ50" s="344">
        <v>30.945001178378167</v>
      </c>
      <c r="AK50" s="345">
        <v>30.94959750038193</v>
      </c>
      <c r="AL50" s="343">
        <v>33.410400128941546</v>
      </c>
      <c r="AM50" s="344">
        <v>32.788464217366446</v>
      </c>
      <c r="AN50" s="344">
        <v>31.769400901361298</v>
      </c>
      <c r="AO50" s="345">
        <v>33.421059296528412</v>
      </c>
      <c r="AP50" s="343">
        <v>34.595728115216033</v>
      </c>
      <c r="AQ50" s="344">
        <v>35.010131862033226</v>
      </c>
      <c r="AR50" s="344">
        <v>34.010969396293362</v>
      </c>
      <c r="AS50" s="345">
        <v>34.60797985208999</v>
      </c>
      <c r="AT50" s="343">
        <v>34.212570468941713</v>
      </c>
      <c r="AU50" s="344">
        <v>32.231410588828822</v>
      </c>
      <c r="AV50" s="344">
        <v>32.871798106553832</v>
      </c>
      <c r="AW50" s="345">
        <v>33.032377814043372</v>
      </c>
      <c r="AX50" s="343">
        <v>31.593544024853617</v>
      </c>
      <c r="AY50" s="344">
        <v>30.966577089719522</v>
      </c>
      <c r="AZ50" s="344">
        <v>30.198766438710752</v>
      </c>
      <c r="BA50" s="345">
        <v>31.523656315152994</v>
      </c>
      <c r="BB50" s="343">
        <v>31.513937013912486</v>
      </c>
      <c r="BC50" s="344">
        <v>31.538777332871881</v>
      </c>
      <c r="BD50" s="344">
        <v>32.394533330182412</v>
      </c>
      <c r="BE50" s="345">
        <v>33.027917657266386</v>
      </c>
      <c r="BF50" s="343">
        <v>33.451995735464465</v>
      </c>
      <c r="BG50" s="344">
        <v>32.354955862148536</v>
      </c>
      <c r="BH50" s="344">
        <v>33.624695327111311</v>
      </c>
      <c r="BI50" s="345">
        <v>36.72705655932613</v>
      </c>
      <c r="BJ50" s="343">
        <v>36.840616219802797</v>
      </c>
      <c r="BK50" s="344">
        <v>38.037689901382706</v>
      </c>
      <c r="BL50" s="344">
        <v>40.99203360208881</v>
      </c>
      <c r="BM50" s="345">
        <v>40.50942008339652</v>
      </c>
      <c r="BN50" s="343">
        <v>40.516527099938074</v>
      </c>
      <c r="BO50" s="344">
        <v>39.520420673779199</v>
      </c>
      <c r="BP50" s="344">
        <v>40.306556266001166</v>
      </c>
      <c r="BQ50" s="345">
        <v>40.325043428290343</v>
      </c>
      <c r="BR50" s="343">
        <v>41.251263604724883</v>
      </c>
      <c r="BS50" s="344">
        <v>41.650196108894612</v>
      </c>
      <c r="BT50" s="344">
        <v>41.789558288984018</v>
      </c>
      <c r="BU50" s="399">
        <v>42.034824325972828</v>
      </c>
      <c r="BV50" s="410">
        <v>41.318592274967877</v>
      </c>
      <c r="BW50" s="399">
        <v>42.122663706386305</v>
      </c>
      <c r="BX50" s="344">
        <v>43.092898077756757</v>
      </c>
      <c r="BY50" s="399">
        <v>43.487312255795679</v>
      </c>
      <c r="BZ50" s="447">
        <v>45.249781779955981</v>
      </c>
      <c r="CA50" s="344">
        <v>47.755888802830633</v>
      </c>
      <c r="CB50" s="344">
        <v>47.790753075717213</v>
      </c>
      <c r="CC50" s="448">
        <v>45.78995887570278</v>
      </c>
      <c r="CD50" s="433">
        <v>50.219347011600142</v>
      </c>
      <c r="CE50" s="344">
        <v>55.235184373616363</v>
      </c>
      <c r="CF50" s="344">
        <v>60.345533725119999</v>
      </c>
      <c r="CG50" s="344">
        <v>59.298909785459493</v>
      </c>
      <c r="CH50" s="344">
        <v>61.976431452956369</v>
      </c>
      <c r="CI50" s="344">
        <v>61.00509503577976</v>
      </c>
      <c r="CJ50" s="344" t="e">
        <v>#REF!</v>
      </c>
      <c r="CK50" s="344">
        <v>59.024265938886266</v>
      </c>
      <c r="CL50" s="344">
        <v>57.102024718709593</v>
      </c>
      <c r="CM50" s="344">
        <v>56.477086945702716</v>
      </c>
      <c r="CN50" s="344">
        <v>57.202708120966676</v>
      </c>
      <c r="CO50" s="344">
        <v>57.73831123385748</v>
      </c>
      <c r="CP50" s="344">
        <v>56.790960761221555</v>
      </c>
      <c r="CQ50" s="344">
        <v>53.219010257776766</v>
      </c>
      <c r="CR50" s="344">
        <v>52.447559331667321</v>
      </c>
    </row>
    <row r="51" spans="1:96" s="18" customFormat="1" ht="3" customHeight="1" x14ac:dyDescent="0.25">
      <c r="A51" s="335"/>
      <c r="B51" s="21"/>
      <c r="C51" s="336"/>
      <c r="D51" s="329"/>
      <c r="E51" s="316"/>
      <c r="F51" s="316"/>
      <c r="G51" s="316"/>
      <c r="H51" s="316"/>
      <c r="I51" s="316"/>
      <c r="J51" s="324"/>
      <c r="K51" s="319"/>
      <c r="L51" s="319"/>
      <c r="M51" s="325"/>
      <c r="N51" s="324"/>
      <c r="O51" s="319"/>
      <c r="P51" s="319"/>
      <c r="Q51" s="325"/>
      <c r="R51" s="324"/>
      <c r="S51" s="319"/>
      <c r="T51" s="319"/>
      <c r="U51" s="325"/>
      <c r="V51" s="324"/>
      <c r="W51" s="319"/>
      <c r="X51" s="319"/>
      <c r="Y51" s="325"/>
      <c r="Z51" s="324"/>
      <c r="AA51" s="319"/>
      <c r="AB51" s="319"/>
      <c r="AC51" s="325"/>
      <c r="AD51" s="324"/>
      <c r="AE51" s="319"/>
      <c r="AF51" s="319"/>
      <c r="AG51" s="325"/>
      <c r="AH51" s="324"/>
      <c r="AI51" s="319"/>
      <c r="AJ51" s="319"/>
      <c r="AK51" s="325"/>
      <c r="AL51" s="324"/>
      <c r="AM51" s="319"/>
      <c r="AN51" s="319"/>
      <c r="AO51" s="325"/>
      <c r="AP51" s="324"/>
      <c r="AQ51" s="319"/>
      <c r="AR51" s="319"/>
      <c r="AS51" s="325"/>
      <c r="AT51" s="324"/>
      <c r="AU51" s="319"/>
      <c r="AV51" s="319"/>
      <c r="AW51" s="325"/>
      <c r="AX51" s="324"/>
      <c r="AY51" s="319"/>
      <c r="AZ51" s="319"/>
      <c r="BA51" s="325"/>
      <c r="BB51" s="324"/>
      <c r="BC51" s="319"/>
      <c r="BD51" s="319"/>
      <c r="BE51" s="325"/>
      <c r="BF51" s="324"/>
      <c r="BG51" s="319"/>
      <c r="BH51" s="319"/>
      <c r="BI51" s="325"/>
      <c r="BJ51" s="324"/>
      <c r="BK51" s="319"/>
      <c r="BL51" s="319"/>
      <c r="BM51" s="325"/>
      <c r="BN51" s="324"/>
      <c r="BO51" s="319"/>
      <c r="BP51" s="319"/>
      <c r="BQ51" s="325"/>
      <c r="BR51" s="324"/>
      <c r="BS51" s="319"/>
      <c r="BT51" s="319"/>
      <c r="BU51" s="398"/>
      <c r="BV51" s="409"/>
      <c r="BW51" s="398"/>
      <c r="BX51" s="319"/>
      <c r="BY51" s="398"/>
      <c r="BZ51" s="445"/>
      <c r="CA51" s="319"/>
      <c r="CB51" s="319"/>
      <c r="CC51" s="446"/>
      <c r="CD51" s="432"/>
      <c r="CE51" s="319"/>
      <c r="CF51" s="319"/>
      <c r="CG51" s="319"/>
      <c r="CH51" s="319"/>
      <c r="CI51" s="319"/>
      <c r="CJ51" s="319"/>
      <c r="CK51" s="319"/>
      <c r="CL51" s="319"/>
      <c r="CM51" s="319"/>
      <c r="CN51" s="319"/>
      <c r="CO51" s="319"/>
      <c r="CP51" s="319"/>
      <c r="CQ51" s="319"/>
      <c r="CR51" s="319"/>
    </row>
    <row r="52" spans="1:96" s="18" customFormat="1" ht="28.5" customHeight="1" x14ac:dyDescent="0.25">
      <c r="A52" s="335"/>
      <c r="B52" s="23" t="s">
        <v>4</v>
      </c>
      <c r="C52" s="373" t="s">
        <v>57</v>
      </c>
      <c r="D52" s="328">
        <v>4.1173526304521522</v>
      </c>
      <c r="E52" s="315">
        <v>4.8598258628518325</v>
      </c>
      <c r="F52" s="315">
        <v>4.5349461232805721</v>
      </c>
      <c r="G52" s="315">
        <v>2.9939611856612736</v>
      </c>
      <c r="H52" s="315">
        <v>3.5159679564925472</v>
      </c>
      <c r="I52" s="315">
        <v>4.3974016294918341</v>
      </c>
      <c r="J52" s="322">
        <v>5.7695033095527437</v>
      </c>
      <c r="K52" s="318">
        <v>5.6165640658291025</v>
      </c>
      <c r="L52" s="318">
        <v>5.2296910965549452</v>
      </c>
      <c r="M52" s="323">
        <v>5.305720562783991</v>
      </c>
      <c r="N52" s="322">
        <v>5.9901451419523992</v>
      </c>
      <c r="O52" s="318">
        <v>6.2781851077439361</v>
      </c>
      <c r="P52" s="318">
        <v>6.7627166008239854</v>
      </c>
      <c r="Q52" s="323">
        <v>5.9513073585285472</v>
      </c>
      <c r="R52" s="322">
        <v>6.9864694621299819</v>
      </c>
      <c r="S52" s="318">
        <v>6.5351864579550947</v>
      </c>
      <c r="T52" s="318">
        <v>7.7072525159019589</v>
      </c>
      <c r="U52" s="323">
        <v>6.8040247706547525</v>
      </c>
      <c r="V52" s="322">
        <v>7.4582741968791142</v>
      </c>
      <c r="W52" s="318">
        <v>8.5758032548118841</v>
      </c>
      <c r="X52" s="318">
        <v>8.4009121766893369</v>
      </c>
      <c r="Y52" s="323">
        <v>7.4577251797974906</v>
      </c>
      <c r="Z52" s="322">
        <v>8.6316360757174202</v>
      </c>
      <c r="AA52" s="318">
        <v>8.0927088090519064</v>
      </c>
      <c r="AB52" s="318">
        <v>7.8054788914822524</v>
      </c>
      <c r="AC52" s="323">
        <v>6.5256656471577852</v>
      </c>
      <c r="AD52" s="322">
        <v>7.5362381152931466</v>
      </c>
      <c r="AE52" s="318">
        <v>8.5053148366150317</v>
      </c>
      <c r="AF52" s="318">
        <v>8.0640523453644253</v>
      </c>
      <c r="AG52" s="323">
        <v>6.7964006364321623</v>
      </c>
      <c r="AH52" s="322">
        <v>8.3055974157981574</v>
      </c>
      <c r="AI52" s="318">
        <v>8.3059280861247622</v>
      </c>
      <c r="AJ52" s="318">
        <v>7.5667594225672499</v>
      </c>
      <c r="AK52" s="323">
        <v>6.1306221358272097</v>
      </c>
      <c r="AL52" s="322">
        <v>7.4812796017307299</v>
      </c>
      <c r="AM52" s="318">
        <v>8.5876534418154122</v>
      </c>
      <c r="AN52" s="318">
        <v>7.8979318432558383</v>
      </c>
      <c r="AO52" s="323">
        <v>6.5602078386486529</v>
      </c>
      <c r="AP52" s="322">
        <v>7.1572774284600795</v>
      </c>
      <c r="AQ52" s="318">
        <v>8.1413609530303468</v>
      </c>
      <c r="AR52" s="318">
        <v>8.4685057605902081</v>
      </c>
      <c r="AS52" s="323">
        <v>6.5609401432721937</v>
      </c>
      <c r="AT52" s="322">
        <v>7.8861992044469327</v>
      </c>
      <c r="AU52" s="318">
        <v>8.7189461535550379</v>
      </c>
      <c r="AV52" s="318">
        <v>8.9424340918182459</v>
      </c>
      <c r="AW52" s="323">
        <v>6.451354906791515</v>
      </c>
      <c r="AX52" s="322">
        <v>7.1940562020892811</v>
      </c>
      <c r="AY52" s="318">
        <v>9.7666037670222074</v>
      </c>
      <c r="AZ52" s="318">
        <v>9.5193311764296631</v>
      </c>
      <c r="BA52" s="323">
        <v>7.2594900778984002</v>
      </c>
      <c r="BB52" s="322">
        <v>8.3520925825886536</v>
      </c>
      <c r="BC52" s="318">
        <v>9.7216111195337103</v>
      </c>
      <c r="BD52" s="318">
        <v>10.242157470404873</v>
      </c>
      <c r="BE52" s="323">
        <v>8.9460311893550131</v>
      </c>
      <c r="BF52" s="322">
        <v>9.9331417611134345</v>
      </c>
      <c r="BG52" s="318">
        <v>10.098972557955793</v>
      </c>
      <c r="BH52" s="318">
        <v>10.08902843573118</v>
      </c>
      <c r="BI52" s="323">
        <v>9.5701162504064214</v>
      </c>
      <c r="BJ52" s="322">
        <v>10.01176755103622</v>
      </c>
      <c r="BK52" s="318">
        <v>10.663214356668872</v>
      </c>
      <c r="BL52" s="318">
        <v>10.000723514680155</v>
      </c>
      <c r="BM52" s="323">
        <v>7.0089383283254341</v>
      </c>
      <c r="BN52" s="322">
        <v>9.016698529120676</v>
      </c>
      <c r="BO52" s="318">
        <v>9.17122918859911</v>
      </c>
      <c r="BP52" s="318">
        <v>9.0299074944243731</v>
      </c>
      <c r="BQ52" s="375">
        <v>7.3706910385985802</v>
      </c>
      <c r="BR52" s="376">
        <v>8.050369593534235</v>
      </c>
      <c r="BS52" s="377">
        <v>8.5491434222374725</v>
      </c>
      <c r="BT52" s="377">
        <v>8.9153856503874174</v>
      </c>
      <c r="BU52" s="401">
        <v>6.7678735529717553</v>
      </c>
      <c r="BV52" s="412">
        <v>8.1467514498176286</v>
      </c>
      <c r="BW52" s="401">
        <v>8.5668759148901668</v>
      </c>
      <c r="BX52" s="377">
        <v>8.6033170402612082</v>
      </c>
      <c r="BY52" s="401">
        <v>6.6465741487745369</v>
      </c>
      <c r="BZ52" s="451">
        <v>9.3170346822104033</v>
      </c>
      <c r="CA52" s="377">
        <v>10.029275817849879</v>
      </c>
      <c r="CB52" s="377">
        <v>8.8720975677179599</v>
      </c>
      <c r="CC52" s="452">
        <v>6.2468280182253269</v>
      </c>
      <c r="CD52" s="435">
        <v>7.7039079730029121</v>
      </c>
      <c r="CE52" s="377">
        <v>9.3487604616182924</v>
      </c>
      <c r="CF52" s="377">
        <v>9.3022961080632491</v>
      </c>
      <c r="CG52" s="377">
        <v>7.3519551391020661</v>
      </c>
      <c r="CH52" s="377">
        <v>7.9255146635947682</v>
      </c>
      <c r="CI52" s="377">
        <v>8.1412911054133374</v>
      </c>
      <c r="CJ52" s="377">
        <v>8.9872226708025522</v>
      </c>
      <c r="CK52" s="377">
        <v>6.3524831651578904</v>
      </c>
      <c r="CL52" s="377">
        <v>6.9906042003138671</v>
      </c>
      <c r="CM52" s="377">
        <v>8.3925400508782033</v>
      </c>
      <c r="CN52" s="377">
        <v>8.3758723069046255</v>
      </c>
      <c r="CO52" s="377">
        <v>6.3167914792216422</v>
      </c>
      <c r="CP52" s="377">
        <v>6.9773301125168459</v>
      </c>
      <c r="CQ52" s="377">
        <v>8.7390649509276486</v>
      </c>
      <c r="CR52" s="377">
        <v>9.2622887493108124</v>
      </c>
    </row>
    <row r="53" spans="1:96" s="18" customFormat="1" ht="3" customHeight="1" x14ac:dyDescent="0.25">
      <c r="A53" s="335"/>
      <c r="B53" s="21"/>
      <c r="C53" s="336"/>
      <c r="D53" s="329"/>
      <c r="E53" s="316"/>
      <c r="F53" s="316"/>
      <c r="G53" s="316"/>
      <c r="H53" s="316"/>
      <c r="I53" s="316"/>
      <c r="J53" s="324"/>
      <c r="K53" s="319"/>
      <c r="L53" s="319"/>
      <c r="M53" s="325"/>
      <c r="N53" s="324"/>
      <c r="O53" s="319"/>
      <c r="P53" s="319"/>
      <c r="Q53" s="325"/>
      <c r="R53" s="324"/>
      <c r="S53" s="319"/>
      <c r="T53" s="319"/>
      <c r="U53" s="325"/>
      <c r="V53" s="324"/>
      <c r="W53" s="319"/>
      <c r="X53" s="319"/>
      <c r="Y53" s="325"/>
      <c r="Z53" s="324"/>
      <c r="AA53" s="319"/>
      <c r="AB53" s="319"/>
      <c r="AC53" s="325"/>
      <c r="AD53" s="324"/>
      <c r="AE53" s="319"/>
      <c r="AF53" s="319"/>
      <c r="AG53" s="325"/>
      <c r="AH53" s="324"/>
      <c r="AI53" s="319"/>
      <c r="AJ53" s="319"/>
      <c r="AK53" s="325"/>
      <c r="AL53" s="324"/>
      <c r="AM53" s="319"/>
      <c r="AN53" s="319"/>
      <c r="AO53" s="325"/>
      <c r="AP53" s="324"/>
      <c r="AQ53" s="319"/>
      <c r="AR53" s="319"/>
      <c r="AS53" s="325"/>
      <c r="AT53" s="324"/>
      <c r="AU53" s="319"/>
      <c r="AV53" s="319"/>
      <c r="AW53" s="325"/>
      <c r="AX53" s="324"/>
      <c r="AY53" s="319"/>
      <c r="AZ53" s="319"/>
      <c r="BA53" s="325"/>
      <c r="BB53" s="324"/>
      <c r="BC53" s="319"/>
      <c r="BD53" s="319"/>
      <c r="BE53" s="325"/>
      <c r="BF53" s="324"/>
      <c r="BG53" s="319"/>
      <c r="BH53" s="319"/>
      <c r="BI53" s="325"/>
      <c r="BJ53" s="324"/>
      <c r="BK53" s="319"/>
      <c r="BL53" s="319"/>
      <c r="BM53" s="325"/>
      <c r="BN53" s="324"/>
      <c r="BO53" s="319"/>
      <c r="BP53" s="319"/>
      <c r="BQ53" s="325"/>
      <c r="BR53" s="324"/>
      <c r="BS53" s="319"/>
      <c r="BT53" s="319"/>
      <c r="BU53" s="398"/>
      <c r="BV53" s="409"/>
      <c r="BW53" s="398"/>
      <c r="BX53" s="319"/>
      <c r="BY53" s="398"/>
      <c r="BZ53" s="445"/>
      <c r="CA53" s="319"/>
      <c r="CB53" s="319"/>
      <c r="CC53" s="446"/>
      <c r="CD53" s="432"/>
      <c r="CE53" s="319"/>
      <c r="CF53" s="319"/>
      <c r="CG53" s="319"/>
      <c r="CH53" s="319"/>
      <c r="CI53" s="319"/>
      <c r="CJ53" s="319"/>
      <c r="CK53" s="319"/>
      <c r="CL53" s="319"/>
      <c r="CM53" s="319"/>
      <c r="CN53" s="319"/>
      <c r="CO53" s="319"/>
      <c r="CP53" s="319"/>
      <c r="CQ53" s="319"/>
      <c r="CR53" s="319"/>
    </row>
    <row r="54" spans="1:96" s="19" customFormat="1" ht="13" x14ac:dyDescent="0.3">
      <c r="A54" s="291" t="s">
        <v>45</v>
      </c>
      <c r="B54" s="300"/>
      <c r="C54" s="358"/>
      <c r="D54" s="359">
        <v>14.195889634280427</v>
      </c>
      <c r="E54" s="360">
        <v>16.897621230285694</v>
      </c>
      <c r="F54" s="360">
        <v>19.565294211701787</v>
      </c>
      <c r="G54" s="360">
        <v>28.214271281271643</v>
      </c>
      <c r="H54" s="360">
        <v>31.788404292090018</v>
      </c>
      <c r="I54" s="360">
        <v>32.969136656307569</v>
      </c>
      <c r="J54" s="361">
        <v>32.31366054832224</v>
      </c>
      <c r="K54" s="362">
        <v>35.513580671543146</v>
      </c>
      <c r="L54" s="362">
        <v>38.58650702870284</v>
      </c>
      <c r="M54" s="363">
        <v>39.958760778909479</v>
      </c>
      <c r="N54" s="361">
        <v>39.817971673618587</v>
      </c>
      <c r="O54" s="362">
        <v>37.484354338332849</v>
      </c>
      <c r="P54" s="362">
        <v>37.047347929630703</v>
      </c>
      <c r="Q54" s="363">
        <v>36.993637504261635</v>
      </c>
      <c r="R54" s="361">
        <v>35.935814825728123</v>
      </c>
      <c r="S54" s="362">
        <v>34.844804985637943</v>
      </c>
      <c r="T54" s="362">
        <v>32.268060816280759</v>
      </c>
      <c r="U54" s="363">
        <v>32.294606113391559</v>
      </c>
      <c r="V54" s="361">
        <v>32.258163079061227</v>
      </c>
      <c r="W54" s="362">
        <v>30.060316235187351</v>
      </c>
      <c r="X54" s="362">
        <v>28.546822878531515</v>
      </c>
      <c r="Y54" s="363">
        <v>28.473116123907445</v>
      </c>
      <c r="Z54" s="361">
        <v>27.942998321747602</v>
      </c>
      <c r="AA54" s="362">
        <v>28.611016877531544</v>
      </c>
      <c r="AB54" s="362">
        <v>26.246732676950487</v>
      </c>
      <c r="AC54" s="363">
        <v>26.294537852184806</v>
      </c>
      <c r="AD54" s="361">
        <v>25.03994866517521</v>
      </c>
      <c r="AE54" s="362">
        <v>23.23424635102354</v>
      </c>
      <c r="AF54" s="362">
        <v>23.53692075656333</v>
      </c>
      <c r="AG54" s="363">
        <v>22.756596344580743</v>
      </c>
      <c r="AH54" s="361">
        <v>23.529337945911209</v>
      </c>
      <c r="AI54" s="362">
        <v>21.792759275659527</v>
      </c>
      <c r="AJ54" s="362">
        <v>23.378241755810908</v>
      </c>
      <c r="AK54" s="363">
        <v>24.818975364554724</v>
      </c>
      <c r="AL54" s="361">
        <v>25.929120527210824</v>
      </c>
      <c r="AM54" s="362">
        <v>24.20081077555102</v>
      </c>
      <c r="AN54" s="362">
        <v>23.871469058105458</v>
      </c>
      <c r="AO54" s="363">
        <v>26.860851457879765</v>
      </c>
      <c r="AP54" s="361">
        <v>27.438450686755971</v>
      </c>
      <c r="AQ54" s="362">
        <v>26.868770909002869</v>
      </c>
      <c r="AR54" s="362">
        <v>25.542463635703168</v>
      </c>
      <c r="AS54" s="363">
        <v>28.047039708817795</v>
      </c>
      <c r="AT54" s="361">
        <v>26.326371264494785</v>
      </c>
      <c r="AU54" s="362">
        <v>23.512464435273774</v>
      </c>
      <c r="AV54" s="362">
        <v>23.929364014735576</v>
      </c>
      <c r="AW54" s="363">
        <v>26.58102290725186</v>
      </c>
      <c r="AX54" s="361">
        <v>24.399487822764346</v>
      </c>
      <c r="AY54" s="362">
        <v>21.199973322697314</v>
      </c>
      <c r="AZ54" s="362">
        <v>20.679435262281089</v>
      </c>
      <c r="BA54" s="363">
        <v>24.264166237254596</v>
      </c>
      <c r="BB54" s="361">
        <v>23.161844431323829</v>
      </c>
      <c r="BC54" s="362">
        <v>21.817166213338176</v>
      </c>
      <c r="BD54" s="362">
        <v>22.152375859777536</v>
      </c>
      <c r="BE54" s="363">
        <v>24.081886467911378</v>
      </c>
      <c r="BF54" s="361">
        <v>23.448926346891774</v>
      </c>
      <c r="BG54" s="362">
        <v>22.063142997112394</v>
      </c>
      <c r="BH54" s="362">
        <v>23.278960083815001</v>
      </c>
      <c r="BI54" s="363">
        <v>26.596531344965708</v>
      </c>
      <c r="BJ54" s="361">
        <v>26.291355968229723</v>
      </c>
      <c r="BK54" s="362">
        <v>26.811131889872737</v>
      </c>
      <c r="BL54" s="362">
        <v>29.801052223437779</v>
      </c>
      <c r="BM54" s="363">
        <v>32.274461637126457</v>
      </c>
      <c r="BN54" s="361">
        <v>31.499828570817396</v>
      </c>
      <c r="BO54" s="362">
        <v>30.349191485180093</v>
      </c>
      <c r="BP54" s="362">
        <v>31.276648771576799</v>
      </c>
      <c r="BQ54" s="363">
        <v>32.95435238969177</v>
      </c>
      <c r="BR54" s="361">
        <v>33.200894011190648</v>
      </c>
      <c r="BS54" s="362">
        <v>33.101052686657148</v>
      </c>
      <c r="BT54" s="362">
        <v>32.874172638596598</v>
      </c>
      <c r="BU54" s="402">
        <v>35.266950773001064</v>
      </c>
      <c r="BV54" s="413">
        <v>33.171840825150248</v>
      </c>
      <c r="BW54" s="402">
        <v>33.555787791496144</v>
      </c>
      <c r="BX54" s="362">
        <v>34.489581037495562</v>
      </c>
      <c r="BY54" s="402">
        <v>36.840738107021153</v>
      </c>
      <c r="BZ54" s="453">
        <v>35.93274709774559</v>
      </c>
      <c r="CA54" s="362">
        <v>37.726612984980754</v>
      </c>
      <c r="CB54" s="362">
        <v>38.91865550799924</v>
      </c>
      <c r="CC54" s="454">
        <v>39.543130857477458</v>
      </c>
      <c r="CD54" s="436">
        <v>42.515439038597243</v>
      </c>
      <c r="CE54" s="362">
        <v>45.886423911998087</v>
      </c>
      <c r="CF54" s="362">
        <v>51.043237617056761</v>
      </c>
      <c r="CG54" s="362">
        <v>51.946954646357426</v>
      </c>
      <c r="CH54" s="362">
        <v>54.05091678936158</v>
      </c>
      <c r="CI54" s="362">
        <v>52.863803930366437</v>
      </c>
      <c r="CJ54" s="362" t="e">
        <v>#REF!</v>
      </c>
      <c r="CK54" s="362">
        <v>52.671782773728381</v>
      </c>
      <c r="CL54" s="362">
        <v>50.111420518395747</v>
      </c>
      <c r="CM54" s="362">
        <v>48.084546894824506</v>
      </c>
      <c r="CN54" s="362">
        <v>48.826835814062036</v>
      </c>
      <c r="CO54" s="362">
        <v>51.421519754635824</v>
      </c>
      <c r="CP54" s="362">
        <v>49.813630648704709</v>
      </c>
      <c r="CQ54" s="362">
        <v>44.479945306849125</v>
      </c>
      <c r="CR54" s="362">
        <v>43.185270582356502</v>
      </c>
    </row>
    <row r="55" spans="1:96" s="19" customFormat="1" ht="13.5" thickBot="1" x14ac:dyDescent="0.35">
      <c r="A55" s="271" t="s">
        <v>84</v>
      </c>
      <c r="B55" s="272"/>
      <c r="C55" s="273"/>
      <c r="D55" s="353">
        <v>12.432006529839482</v>
      </c>
      <c r="E55" s="354">
        <v>14.927787321926761</v>
      </c>
      <c r="F55" s="354">
        <v>17.635681661124902</v>
      </c>
      <c r="G55" s="354">
        <v>25.651946826032507</v>
      </c>
      <c r="H55" s="354">
        <v>29.82615553381142</v>
      </c>
      <c r="I55" s="354">
        <v>31.543544387851714</v>
      </c>
      <c r="J55" s="355">
        <v>30.586736698999527</v>
      </c>
      <c r="K55" s="356">
        <v>33.886660264666851</v>
      </c>
      <c r="L55" s="356">
        <v>37.201410217912795</v>
      </c>
      <c r="M55" s="357">
        <v>38.275692906417319</v>
      </c>
      <c r="N55" s="355">
        <v>37.936782246720327</v>
      </c>
      <c r="O55" s="356">
        <v>35.520442378876119</v>
      </c>
      <c r="P55" s="356">
        <v>35.222125543267083</v>
      </c>
      <c r="Q55" s="357">
        <v>35.68362589524083</v>
      </c>
      <c r="R55" s="355">
        <v>34.221656043986506</v>
      </c>
      <c r="S55" s="356">
        <v>32.762670706313692</v>
      </c>
      <c r="T55" s="356">
        <v>30.574275496987436</v>
      </c>
      <c r="U55" s="357">
        <v>30.507503399864344</v>
      </c>
      <c r="V55" s="355">
        <v>29.561276164845619</v>
      </c>
      <c r="W55" s="356">
        <v>27.798291276647056</v>
      </c>
      <c r="X55" s="356">
        <v>26.712255465325391</v>
      </c>
      <c r="Y55" s="357">
        <v>27.077124906063805</v>
      </c>
      <c r="Z55" s="355">
        <v>25.58886823792519</v>
      </c>
      <c r="AA55" s="356">
        <v>26.214488008057206</v>
      </c>
      <c r="AB55" s="356">
        <v>24.32636976126836</v>
      </c>
      <c r="AC55" s="357">
        <v>24.724689789795523</v>
      </c>
      <c r="AD55" s="355">
        <v>22.629369451062249</v>
      </c>
      <c r="AE55" s="356">
        <v>20.682223389177409</v>
      </c>
      <c r="AF55" s="356">
        <v>21.424526666155312</v>
      </c>
      <c r="AG55" s="357">
        <v>21.712259782964185</v>
      </c>
      <c r="AH55" s="355">
        <v>22.603184732564742</v>
      </c>
      <c r="AI55" s="356">
        <v>20.849265950120976</v>
      </c>
      <c r="AJ55" s="356">
        <v>22.441947983793135</v>
      </c>
      <c r="AK55" s="357">
        <v>23.70216891153656</v>
      </c>
      <c r="AL55" s="355">
        <v>25.123445055395127</v>
      </c>
      <c r="AM55" s="356">
        <v>23.42937056513038</v>
      </c>
      <c r="AN55" s="356">
        <v>23.167117806874689</v>
      </c>
      <c r="AO55" s="357">
        <v>25.504309884644023</v>
      </c>
      <c r="AP55" s="355">
        <v>27.10256971758519</v>
      </c>
      <c r="AQ55" s="356">
        <v>26.507531746013939</v>
      </c>
      <c r="AR55" s="356">
        <v>25.238737692440722</v>
      </c>
      <c r="AS55" s="357">
        <v>26.891984647886432</v>
      </c>
      <c r="AT55" s="355">
        <v>25.791404502885822</v>
      </c>
      <c r="AU55" s="356">
        <v>23.229353191065012</v>
      </c>
      <c r="AV55" s="356">
        <v>23.687159824309948</v>
      </c>
      <c r="AW55" s="357">
        <v>24.978663976963908</v>
      </c>
      <c r="AX55" s="355">
        <v>23.740276120585246</v>
      </c>
      <c r="AY55" s="356">
        <v>20.659016639625776</v>
      </c>
      <c r="AZ55" s="356">
        <v>20.159194390041396</v>
      </c>
      <c r="BA55" s="357">
        <v>22.517172595892482</v>
      </c>
      <c r="BB55" s="355">
        <v>21.78959696322077</v>
      </c>
      <c r="BC55" s="356">
        <v>20.711100568201157</v>
      </c>
      <c r="BD55" s="356">
        <v>21.19025243616003</v>
      </c>
      <c r="BE55" s="357">
        <v>22.356074712859279</v>
      </c>
      <c r="BF55" s="355">
        <v>22.32916149072889</v>
      </c>
      <c r="BG55" s="356">
        <v>21.244449742360381</v>
      </c>
      <c r="BH55" s="356">
        <v>22.466697003988504</v>
      </c>
      <c r="BI55" s="357">
        <v>25.252839842548951</v>
      </c>
      <c r="BJ55" s="355">
        <v>25.324181962607977</v>
      </c>
      <c r="BK55" s="356">
        <v>25.86194722863933</v>
      </c>
      <c r="BL55" s="356">
        <v>28.956210062822755</v>
      </c>
      <c r="BM55" s="357">
        <v>31.289227912777502</v>
      </c>
      <c r="BN55" s="355">
        <v>30.64799648996464</v>
      </c>
      <c r="BO55" s="356">
        <v>29.532496940852848</v>
      </c>
      <c r="BP55" s="356">
        <v>30.457910765366986</v>
      </c>
      <c r="BQ55" s="357">
        <v>32.308104799628936</v>
      </c>
      <c r="BR55" s="355">
        <v>32.696580771718835</v>
      </c>
      <c r="BS55" s="356">
        <v>32.553735704391727</v>
      </c>
      <c r="BT55" s="356">
        <v>32.150922229912759</v>
      </c>
      <c r="BU55" s="403">
        <v>34.853671814237728</v>
      </c>
      <c r="BV55" s="414">
        <v>33.09154072113494</v>
      </c>
      <c r="BW55" s="403">
        <v>33.482679514890862</v>
      </c>
      <c r="BX55" s="356">
        <v>34.394051278368011</v>
      </c>
      <c r="BY55" s="403">
        <v>36.756037502780117</v>
      </c>
      <c r="BZ55" s="455">
        <v>35.644077563232138</v>
      </c>
      <c r="CA55" s="456">
        <v>37.386272512749954</v>
      </c>
      <c r="CB55" s="456">
        <v>38.541697338266452</v>
      </c>
      <c r="CC55" s="457">
        <v>39.51576345938966</v>
      </c>
      <c r="CD55" s="437">
        <v>42.159389887023735</v>
      </c>
      <c r="CE55" s="456">
        <v>45.226125644127919</v>
      </c>
      <c r="CF55" s="456">
        <v>49.657759295646329</v>
      </c>
      <c r="CG55" s="456">
        <v>51.931049674994554</v>
      </c>
      <c r="CH55" s="456">
        <v>53.418271475083891</v>
      </c>
      <c r="CI55" s="456">
        <v>52.207238145726407</v>
      </c>
      <c r="CJ55" s="456" t="e">
        <v>#REF!</v>
      </c>
      <c r="CK55" s="456">
        <v>52.638326539848457</v>
      </c>
      <c r="CL55" s="456">
        <v>49.703988088882738</v>
      </c>
      <c r="CM55" s="456">
        <v>47.60489408404213</v>
      </c>
      <c r="CN55" s="456">
        <v>48.521865870859202</v>
      </c>
      <c r="CO55" s="456">
        <v>51.4027080944769</v>
      </c>
      <c r="CP55" s="456">
        <v>49.754106838564013</v>
      </c>
      <c r="CQ55" s="456">
        <v>44.377288698785534</v>
      </c>
      <c r="CR55" s="456">
        <v>43.243046883047761</v>
      </c>
    </row>
    <row r="56" spans="1:96" s="18" customFormat="1" x14ac:dyDescent="0.25">
      <c r="A56" s="374" t="s">
        <v>48</v>
      </c>
      <c r="BU56" s="417">
        <v>9.0110878872774869</v>
      </c>
      <c r="BY56" s="417"/>
      <c r="BZ56" s="417"/>
      <c r="CC56" s="417"/>
      <c r="CD56" s="417"/>
      <c r="CE56" s="417"/>
      <c r="CF56" s="417"/>
      <c r="CG56" s="417"/>
      <c r="CH56" s="417"/>
      <c r="CI56" s="417"/>
      <c r="CJ56" s="417"/>
      <c r="CK56" s="417"/>
      <c r="CL56" s="417"/>
      <c r="CM56" s="417"/>
      <c r="CN56" s="417"/>
      <c r="CO56" s="417"/>
      <c r="CP56" s="417"/>
      <c r="CQ56" s="417"/>
      <c r="CR56" s="417"/>
    </row>
    <row r="57" spans="1:96" s="18" customFormat="1" x14ac:dyDescent="0.25">
      <c r="A57" s="374" t="s">
        <v>79</v>
      </c>
      <c r="BY57" s="415"/>
      <c r="BZ57" s="415"/>
      <c r="CC57" s="415"/>
      <c r="CD57" s="415"/>
      <c r="CE57" s="415"/>
      <c r="CF57" s="415"/>
      <c r="CG57" s="415"/>
      <c r="CH57" s="415"/>
      <c r="CI57" s="415"/>
      <c r="CJ57" s="415"/>
      <c r="CK57" s="415"/>
      <c r="CL57" s="415"/>
      <c r="CM57" s="415"/>
      <c r="CN57" s="415"/>
      <c r="CO57" s="415"/>
      <c r="CP57" s="415"/>
      <c r="CQ57" s="415"/>
      <c r="CR57" s="415"/>
    </row>
    <row r="58" spans="1:96" x14ac:dyDescent="0.25">
      <c r="A58" s="374" t="s">
        <v>77</v>
      </c>
      <c r="BY58" s="416"/>
      <c r="BZ58" s="416"/>
      <c r="CC58" s="416"/>
      <c r="CD58" s="416"/>
      <c r="CE58" s="416"/>
      <c r="CF58" s="416"/>
      <c r="CG58" s="416"/>
      <c r="CH58" s="416"/>
      <c r="CI58" s="416"/>
      <c r="CJ58" s="416"/>
      <c r="CK58" s="416"/>
      <c r="CL58" s="416"/>
      <c r="CM58" s="416"/>
      <c r="CN58" s="416"/>
      <c r="CO58" s="416"/>
      <c r="CP58" s="416"/>
      <c r="CQ58" s="416"/>
      <c r="CR58" s="416"/>
    </row>
    <row r="59" spans="1:96" x14ac:dyDescent="0.25">
      <c r="A59" s="374" t="s">
        <v>81</v>
      </c>
    </row>
    <row r="60" spans="1:96" x14ac:dyDescent="0.25">
      <c r="A60" s="374" t="s">
        <v>88</v>
      </c>
    </row>
    <row r="61" spans="1:96" x14ac:dyDescent="0.25">
      <c r="A61" s="374" t="s">
        <v>95</v>
      </c>
    </row>
  </sheetData>
  <phoneticPr fontId="0" type="noConversion"/>
  <printOptions horizontalCentered="1"/>
  <pageMargins left="0.17" right="0.17" top="0.56000000000000005" bottom="0.34" header="0" footer="0"/>
  <pageSetup scale="55"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L61"/>
  <sheetViews>
    <sheetView showGridLines="0" zoomScale="70" zoomScaleNormal="70" workbookViewId="0">
      <selection activeCell="M24" sqref="M24"/>
    </sheetView>
  </sheetViews>
  <sheetFormatPr baseColWidth="10" defaultColWidth="10.81640625" defaultRowHeight="12.5" x14ac:dyDescent="0.25"/>
  <cols>
    <col min="1" max="1" width="3.1796875" customWidth="1"/>
    <col min="2" max="2" width="2.1796875" customWidth="1"/>
    <col min="3" max="3" width="47.1796875" bestFit="1" customWidth="1"/>
    <col min="4" max="5" width="12.1796875" bestFit="1" customWidth="1"/>
    <col min="6" max="6" width="12.54296875" bestFit="1" customWidth="1"/>
    <col min="7" max="7" width="12.1796875" bestFit="1" customWidth="1"/>
    <col min="8" max="10" width="12.54296875" bestFit="1" customWidth="1"/>
    <col min="11" max="12" width="12.1796875" bestFit="1" customWidth="1"/>
  </cols>
  <sheetData>
    <row r="1" spans="1:12" ht="13.5" thickBot="1" x14ac:dyDescent="0.35">
      <c r="A1" s="1" t="s">
        <v>72</v>
      </c>
    </row>
    <row r="2" spans="1:12" ht="13" x14ac:dyDescent="0.3">
      <c r="A2" s="330" t="s">
        <v>33</v>
      </c>
      <c r="B2" s="331"/>
      <c r="C2" s="332"/>
      <c r="D2" s="425">
        <v>2010</v>
      </c>
      <c r="E2" s="425">
        <v>2011</v>
      </c>
      <c r="F2" s="425">
        <v>2012</v>
      </c>
      <c r="G2" s="425">
        <v>2013</v>
      </c>
      <c r="H2" s="425">
        <v>2014</v>
      </c>
      <c r="I2" s="425">
        <v>2015</v>
      </c>
      <c r="J2" s="425">
        <v>2016</v>
      </c>
      <c r="K2" s="425">
        <v>2017</v>
      </c>
      <c r="L2" s="425">
        <v>2018</v>
      </c>
    </row>
    <row r="3" spans="1:12" ht="13" x14ac:dyDescent="0.3">
      <c r="A3" s="333" t="s">
        <v>1</v>
      </c>
      <c r="B3" s="19" t="s">
        <v>2</v>
      </c>
      <c r="C3" s="334"/>
      <c r="D3" s="321">
        <v>38.839466826431796</v>
      </c>
      <c r="E3" s="321">
        <v>36.697136756593551</v>
      </c>
      <c r="F3" s="321">
        <v>34.620936075207368</v>
      </c>
      <c r="G3" s="321">
        <v>37.063158836556383</v>
      </c>
      <c r="H3" s="321">
        <v>40.24465359373901</v>
      </c>
      <c r="I3" s="321">
        <v>44.963695245302375</v>
      </c>
      <c r="J3" s="321">
        <v>46.009478113947509</v>
      </c>
      <c r="K3" s="321">
        <v>47.00725573166504</v>
      </c>
      <c r="L3" s="321">
        <v>50.614314347366857</v>
      </c>
    </row>
    <row r="4" spans="1:12" x14ac:dyDescent="0.25">
      <c r="A4" s="335"/>
      <c r="B4" s="21" t="s">
        <v>39</v>
      </c>
      <c r="C4" s="336"/>
      <c r="D4" s="323">
        <v>27.921315436952931</v>
      </c>
      <c r="E4" s="323">
        <v>26.346310431706993</v>
      </c>
      <c r="F4" s="323">
        <v>25.682561660320815</v>
      </c>
      <c r="G4" s="323">
        <v>27.433594368928954</v>
      </c>
      <c r="H4" s="323">
        <v>28.478120757574178</v>
      </c>
      <c r="I4" s="323">
        <v>28.859339341222441</v>
      </c>
      <c r="J4" s="323">
        <v>30.48822536622572</v>
      </c>
      <c r="K4" s="323">
        <v>31.51572628843175</v>
      </c>
      <c r="L4" s="323">
        <v>33.844340496317976</v>
      </c>
    </row>
    <row r="5" spans="1:12" x14ac:dyDescent="0.25">
      <c r="A5" s="335"/>
      <c r="B5" s="21" t="s">
        <v>40</v>
      </c>
      <c r="C5" s="336"/>
      <c r="D5" s="323">
        <v>10.918151389478863</v>
      </c>
      <c r="E5" s="323">
        <v>10.350826324886562</v>
      </c>
      <c r="F5" s="323">
        <v>8.9383744148865496</v>
      </c>
      <c r="G5" s="323">
        <v>9.6295644676274303</v>
      </c>
      <c r="H5" s="323">
        <v>11.766532836164831</v>
      </c>
      <c r="I5" s="323">
        <v>16.104355904079931</v>
      </c>
      <c r="J5" s="323">
        <v>15.521252747721787</v>
      </c>
      <c r="K5" s="323">
        <v>15.491529443233286</v>
      </c>
      <c r="L5" s="323">
        <v>16.769973851048885</v>
      </c>
    </row>
    <row r="6" spans="1:12" x14ac:dyDescent="0.25">
      <c r="A6" s="335"/>
      <c r="B6" s="21"/>
      <c r="C6" s="336"/>
      <c r="D6" s="325"/>
      <c r="E6" s="325"/>
      <c r="F6" s="325"/>
      <c r="G6" s="325"/>
      <c r="H6" s="325"/>
      <c r="I6" s="325"/>
      <c r="J6" s="325"/>
      <c r="K6" s="325"/>
      <c r="L6" s="325"/>
    </row>
    <row r="7" spans="1:12" ht="13" x14ac:dyDescent="0.3">
      <c r="A7" s="333" t="s">
        <v>10</v>
      </c>
      <c r="B7" s="19" t="s">
        <v>36</v>
      </c>
      <c r="C7" s="334"/>
      <c r="D7" s="321">
        <v>1.718874290164254</v>
      </c>
      <c r="E7" s="321">
        <v>1.7150200565806595</v>
      </c>
      <c r="F7" s="321">
        <v>1.4924904815817102</v>
      </c>
      <c r="G7" s="321">
        <v>1.4255317589035204</v>
      </c>
      <c r="H7" s="321">
        <v>1.3915283719593561</v>
      </c>
      <c r="I7" s="321">
        <v>1.5368211192339027</v>
      </c>
      <c r="J7" s="321">
        <v>1.3825263065320701</v>
      </c>
      <c r="K7" s="321">
        <v>1.3752030789933105</v>
      </c>
      <c r="L7" s="321">
        <v>1.2906426389576542</v>
      </c>
    </row>
    <row r="8" spans="1:12" x14ac:dyDescent="0.25">
      <c r="A8" s="335"/>
      <c r="B8" s="21" t="s">
        <v>39</v>
      </c>
      <c r="C8" s="336"/>
      <c r="D8" s="323">
        <v>1.4224250196895958</v>
      </c>
      <c r="E8" s="323">
        <v>1.4003003336278383</v>
      </c>
      <c r="F8" s="323">
        <v>1.2233696918053225</v>
      </c>
      <c r="G8" s="323">
        <v>1.1499337451103306</v>
      </c>
      <c r="H8" s="323">
        <v>1.0992990112511665</v>
      </c>
      <c r="I8" s="323">
        <v>1.1927514154380647</v>
      </c>
      <c r="J8" s="323">
        <v>1.101330610421595</v>
      </c>
      <c r="K8" s="323">
        <v>1.1056219609084887</v>
      </c>
      <c r="L8" s="323">
        <v>1.0298450904100733</v>
      </c>
    </row>
    <row r="9" spans="1:12" x14ac:dyDescent="0.25">
      <c r="A9" s="335"/>
      <c r="B9" s="21" t="s">
        <v>40</v>
      </c>
      <c r="C9" s="336"/>
      <c r="D9" s="323">
        <v>0.2964492704746583</v>
      </c>
      <c r="E9" s="323">
        <v>0.31471972295282113</v>
      </c>
      <c r="F9" s="323">
        <v>0.2691207897763877</v>
      </c>
      <c r="G9" s="323">
        <v>0.27559801379318982</v>
      </c>
      <c r="H9" s="323">
        <v>0.29222936070818967</v>
      </c>
      <c r="I9" s="323">
        <v>0.34406970379583807</v>
      </c>
      <c r="J9" s="323">
        <v>0.28119569611047507</v>
      </c>
      <c r="K9" s="323">
        <v>0.26958111808482171</v>
      </c>
      <c r="L9" s="323">
        <v>0.26079754854758086</v>
      </c>
    </row>
    <row r="10" spans="1:12" x14ac:dyDescent="0.25">
      <c r="A10" s="335"/>
      <c r="B10" s="21"/>
      <c r="C10" s="336"/>
      <c r="D10" s="325"/>
      <c r="E10" s="325"/>
      <c r="F10" s="325"/>
      <c r="G10" s="325"/>
      <c r="H10" s="325"/>
      <c r="I10" s="325"/>
      <c r="J10" s="325"/>
      <c r="K10" s="325"/>
      <c r="L10" s="325"/>
    </row>
    <row r="11" spans="1:12" ht="13" x14ac:dyDescent="0.3">
      <c r="A11" s="333"/>
      <c r="B11" s="19" t="s">
        <v>12</v>
      </c>
      <c r="C11" s="334"/>
      <c r="D11" s="321">
        <v>0</v>
      </c>
      <c r="E11" s="321">
        <v>0</v>
      </c>
      <c r="F11" s="321">
        <v>0</v>
      </c>
      <c r="G11" s="321">
        <v>0</v>
      </c>
      <c r="H11" s="321">
        <v>0</v>
      </c>
      <c r="I11" s="321">
        <v>0</v>
      </c>
      <c r="J11" s="321">
        <v>0</v>
      </c>
      <c r="K11" s="321">
        <v>0</v>
      </c>
      <c r="L11" s="321">
        <v>0</v>
      </c>
    </row>
    <row r="12" spans="1:12" x14ac:dyDescent="0.25">
      <c r="A12" s="335"/>
      <c r="B12" s="21" t="s">
        <v>39</v>
      </c>
      <c r="C12" s="336"/>
      <c r="D12" s="323">
        <v>0</v>
      </c>
      <c r="E12" s="323">
        <v>0</v>
      </c>
      <c r="F12" s="323">
        <v>0</v>
      </c>
      <c r="G12" s="323">
        <v>0</v>
      </c>
      <c r="H12" s="323">
        <v>0</v>
      </c>
      <c r="I12" s="323">
        <v>0</v>
      </c>
      <c r="J12" s="323">
        <v>0</v>
      </c>
      <c r="K12" s="323">
        <v>0</v>
      </c>
      <c r="L12" s="323">
        <v>0</v>
      </c>
    </row>
    <row r="13" spans="1:12" x14ac:dyDescent="0.25">
      <c r="A13" s="335"/>
      <c r="B13" s="21" t="s">
        <v>40</v>
      </c>
      <c r="C13" s="336"/>
      <c r="D13" s="323">
        <v>0</v>
      </c>
      <c r="E13" s="323">
        <v>0</v>
      </c>
      <c r="F13" s="323">
        <v>0</v>
      </c>
      <c r="G13" s="323">
        <v>0</v>
      </c>
      <c r="H13" s="323">
        <v>0</v>
      </c>
      <c r="I13" s="323">
        <v>0</v>
      </c>
      <c r="J13" s="323">
        <v>0</v>
      </c>
      <c r="K13" s="323">
        <v>0</v>
      </c>
      <c r="L13" s="323">
        <v>0</v>
      </c>
    </row>
    <row r="14" spans="1:12" x14ac:dyDescent="0.25">
      <c r="A14" s="335"/>
      <c r="B14" s="21"/>
      <c r="C14" s="336"/>
      <c r="D14" s="325"/>
      <c r="E14" s="325"/>
      <c r="F14" s="325"/>
      <c r="G14" s="325"/>
      <c r="H14" s="325"/>
      <c r="I14" s="325"/>
      <c r="J14" s="325"/>
      <c r="K14" s="325"/>
      <c r="L14" s="325"/>
    </row>
    <row r="15" spans="1:12" ht="13" x14ac:dyDescent="0.3">
      <c r="A15" s="333" t="s">
        <v>11</v>
      </c>
      <c r="B15" s="19" t="s">
        <v>16</v>
      </c>
      <c r="C15" s="334"/>
      <c r="D15" s="321">
        <v>0.41060807160914975</v>
      </c>
      <c r="E15" s="321">
        <v>1.8903555147717434E-2</v>
      </c>
      <c r="F15" s="321">
        <v>2.6241224151919054E-2</v>
      </c>
      <c r="G15" s="321">
        <v>2.3962963376203027E-2</v>
      </c>
      <c r="H15" s="321">
        <v>2.1804948533361436E-2</v>
      </c>
      <c r="I15" s="321">
        <v>6.7047589027193159E-3</v>
      </c>
      <c r="J15" s="321">
        <v>6.2460965845549127E-3</v>
      </c>
      <c r="K15" s="321">
        <v>5.8631829991284551E-3</v>
      </c>
      <c r="L15" s="321">
        <v>0</v>
      </c>
    </row>
    <row r="16" spans="1:12" x14ac:dyDescent="0.25">
      <c r="A16" s="335"/>
      <c r="B16" s="21" t="s">
        <v>39</v>
      </c>
      <c r="C16" s="336"/>
      <c r="D16" s="323">
        <v>0.41060807160914975</v>
      </c>
      <c r="E16" s="323">
        <v>1.8903555147717434E-2</v>
      </c>
      <c r="F16" s="323">
        <v>2.6241224151919054E-2</v>
      </c>
      <c r="G16" s="323">
        <v>2.3962963376203027E-2</v>
      </c>
      <c r="H16" s="323">
        <v>2.1804948533361436E-2</v>
      </c>
      <c r="I16" s="323">
        <v>6.7047589027193159E-3</v>
      </c>
      <c r="J16" s="323">
        <v>6.2460965845549127E-3</v>
      </c>
      <c r="K16" s="323">
        <v>5.8631829991284551E-3</v>
      </c>
      <c r="L16" s="323">
        <v>0</v>
      </c>
    </row>
    <row r="17" spans="1:12" x14ac:dyDescent="0.25">
      <c r="A17" s="335"/>
      <c r="B17" s="21" t="s">
        <v>40</v>
      </c>
      <c r="C17" s="336"/>
      <c r="D17" s="323">
        <v>0</v>
      </c>
      <c r="E17" s="323">
        <v>0</v>
      </c>
      <c r="F17" s="323">
        <v>0</v>
      </c>
      <c r="G17" s="323">
        <v>0</v>
      </c>
      <c r="H17" s="323">
        <v>0</v>
      </c>
      <c r="I17" s="323">
        <v>0</v>
      </c>
      <c r="J17" s="323">
        <v>0</v>
      </c>
      <c r="K17" s="323">
        <v>0</v>
      </c>
      <c r="L17" s="323">
        <v>0</v>
      </c>
    </row>
    <row r="18" spans="1:12" x14ac:dyDescent="0.25">
      <c r="A18" s="335"/>
      <c r="B18" s="21"/>
      <c r="C18" s="336"/>
      <c r="D18" s="325"/>
      <c r="E18" s="325"/>
      <c r="F18" s="325"/>
      <c r="G18" s="325"/>
      <c r="H18" s="325"/>
      <c r="I18" s="325"/>
      <c r="J18" s="325"/>
      <c r="K18" s="325"/>
      <c r="L18" s="325"/>
    </row>
    <row r="19" spans="1:12" ht="13" x14ac:dyDescent="0.3">
      <c r="A19" s="333" t="s">
        <v>15</v>
      </c>
      <c r="B19" s="19" t="s">
        <v>69</v>
      </c>
      <c r="C19" s="334"/>
      <c r="D19" s="321">
        <v>5.4708905716018705</v>
      </c>
      <c r="E19" s="321">
        <v>4.8338476326035735</v>
      </c>
      <c r="F19" s="321">
        <v>4.5047780192763538</v>
      </c>
      <c r="G19" s="321">
        <v>4.5034260635936452</v>
      </c>
      <c r="H19" s="321">
        <v>4.5646250652617644</v>
      </c>
      <c r="I19" s="321">
        <v>4.6741483943947166</v>
      </c>
      <c r="J19" s="321">
        <v>4.5265170811283202</v>
      </c>
      <c r="K19" s="321">
        <v>4.3716946112770216</v>
      </c>
      <c r="L19" s="321">
        <v>4.2015168100005713</v>
      </c>
    </row>
    <row r="20" spans="1:12" x14ac:dyDescent="0.25">
      <c r="A20" s="335"/>
      <c r="B20" s="22" t="s">
        <v>39</v>
      </c>
      <c r="C20" s="336"/>
      <c r="D20" s="323">
        <v>3.9390516633564223</v>
      </c>
      <c r="E20" s="323">
        <v>3.2960149947496373</v>
      </c>
      <c r="F20" s="323">
        <v>3.1827397957286085</v>
      </c>
      <c r="G20" s="323">
        <v>3.2301197872186034</v>
      </c>
      <c r="H20" s="323">
        <v>3.045109386182602</v>
      </c>
      <c r="I20" s="323">
        <v>3.0209354044297627</v>
      </c>
      <c r="J20" s="323">
        <v>2.6916559059193186</v>
      </c>
      <c r="K20" s="323">
        <v>2.5779858904259068</v>
      </c>
      <c r="L20" s="323">
        <v>2.2831767329173331</v>
      </c>
    </row>
    <row r="21" spans="1:12" x14ac:dyDescent="0.25">
      <c r="A21" s="335"/>
      <c r="B21" s="22" t="s">
        <v>40</v>
      </c>
      <c r="C21" s="336"/>
      <c r="D21" s="323">
        <v>1.531838908245448</v>
      </c>
      <c r="E21" s="323">
        <v>1.5378326378539364</v>
      </c>
      <c r="F21" s="323">
        <v>1.3220382235477455</v>
      </c>
      <c r="G21" s="323">
        <v>1.2733062763750418</v>
      </c>
      <c r="H21" s="323">
        <v>1.5195156790791624</v>
      </c>
      <c r="I21" s="323">
        <v>1.6532129899649535</v>
      </c>
      <c r="J21" s="323">
        <v>1.834861175209002</v>
      </c>
      <c r="K21" s="323">
        <v>1.7937087208511144</v>
      </c>
      <c r="L21" s="323">
        <v>1.9183400770832384</v>
      </c>
    </row>
    <row r="22" spans="1:12" x14ac:dyDescent="0.25">
      <c r="A22" s="335"/>
      <c r="B22" s="21"/>
      <c r="C22" s="336"/>
      <c r="D22" s="325"/>
      <c r="E22" s="325"/>
      <c r="F22" s="325"/>
      <c r="G22" s="325"/>
      <c r="H22" s="325"/>
      <c r="I22" s="325"/>
      <c r="J22" s="325"/>
      <c r="K22" s="325"/>
      <c r="L22" s="325"/>
    </row>
    <row r="23" spans="1:12" ht="13" x14ac:dyDescent="0.3">
      <c r="A23" s="364" t="s">
        <v>73</v>
      </c>
      <c r="B23" s="339"/>
      <c r="C23" s="340"/>
      <c r="D23" s="345">
        <v>46.439839759807064</v>
      </c>
      <c r="E23" s="345">
        <v>43.264908000925502</v>
      </c>
      <c r="F23" s="345">
        <v>40.644445800217348</v>
      </c>
      <c r="G23" s="345">
        <v>43.01607962242975</v>
      </c>
      <c r="H23" s="345">
        <v>46.222611979493486</v>
      </c>
      <c r="I23" s="345">
        <v>51.181369517833716</v>
      </c>
      <c r="J23" s="345">
        <v>51.924767598192453</v>
      </c>
      <c r="K23" s="345">
        <v>52.760016604934499</v>
      </c>
      <c r="L23" s="345">
        <v>56.106473796325083</v>
      </c>
    </row>
    <row r="24" spans="1:12" ht="13" x14ac:dyDescent="0.3">
      <c r="A24" s="290" t="s">
        <v>82</v>
      </c>
      <c r="B24" s="253"/>
      <c r="C24" s="254"/>
      <c r="D24" s="350">
        <v>44.942950685420058</v>
      </c>
      <c r="E24" s="350">
        <v>41.301217788267408</v>
      </c>
      <c r="F24" s="350">
        <v>38.505071416589047</v>
      </c>
      <c r="G24" s="350">
        <v>40.895464859566886</v>
      </c>
      <c r="H24" s="350">
        <v>44.533489869659412</v>
      </c>
      <c r="I24" s="350">
        <v>49.844977536811733</v>
      </c>
      <c r="J24" s="350">
        <v>50.896049515963718</v>
      </c>
      <c r="K24" s="350">
        <v>51.732957618108976</v>
      </c>
      <c r="L24" s="350">
        <v>55.205379600533696</v>
      </c>
    </row>
    <row r="25" spans="1:12" ht="13" x14ac:dyDescent="0.3">
      <c r="A25" s="335"/>
      <c r="B25" s="19" t="s">
        <v>4</v>
      </c>
      <c r="C25" s="337" t="s">
        <v>21</v>
      </c>
      <c r="D25" s="323">
        <v>2.139804819436141</v>
      </c>
      <c r="E25" s="323">
        <v>1.1726626538262919</v>
      </c>
      <c r="F25" s="323">
        <v>1.1003398697258087</v>
      </c>
      <c r="G25" s="323">
        <v>1.0334269772540599</v>
      </c>
      <c r="H25" s="323">
        <v>0.97536576288204635</v>
      </c>
      <c r="I25" s="323">
        <v>0.98826625963722969</v>
      </c>
      <c r="J25" s="323">
        <v>0.92974647260535814</v>
      </c>
      <c r="K25" s="323">
        <v>0.86330528480048929</v>
      </c>
      <c r="L25" s="323">
        <v>0.77770306750348195</v>
      </c>
    </row>
    <row r="26" spans="1:12" ht="13" x14ac:dyDescent="0.3">
      <c r="A26" s="335"/>
      <c r="B26" s="19" t="s">
        <v>4</v>
      </c>
      <c r="C26" s="337" t="s">
        <v>54</v>
      </c>
      <c r="D26" s="323">
        <v>0</v>
      </c>
      <c r="E26" s="323">
        <v>0.27116687391167377</v>
      </c>
      <c r="F26" s="323">
        <v>0.25171521741641556</v>
      </c>
      <c r="G26" s="323">
        <v>0.41321926728091529</v>
      </c>
      <c r="H26" s="323">
        <v>0.1027234616953927</v>
      </c>
      <c r="I26" s="323">
        <v>0.22579087355374777</v>
      </c>
      <c r="J26" s="323">
        <v>0.1196182283538291</v>
      </c>
      <c r="K26" s="323">
        <v>6.8558369213448593E-9</v>
      </c>
      <c r="L26" s="323">
        <v>5.5290003393801047E-9</v>
      </c>
    </row>
    <row r="27" spans="1:12" ht="13" x14ac:dyDescent="0.3">
      <c r="A27" s="335"/>
      <c r="B27" s="19" t="s">
        <v>4</v>
      </c>
      <c r="C27" s="337" t="s">
        <v>22</v>
      </c>
      <c r="D27" s="323">
        <v>1.4726217383851401</v>
      </c>
      <c r="E27" s="323">
        <v>0.34651651759450458</v>
      </c>
      <c r="F27" s="323">
        <v>0.56476832689215672</v>
      </c>
      <c r="G27" s="323">
        <v>0.87763835836364745</v>
      </c>
      <c r="H27" s="323">
        <v>0.76654568143001323</v>
      </c>
      <c r="I27" s="323">
        <v>1.4555879765177266</v>
      </c>
      <c r="J27" s="323">
        <v>1.3878501751599388</v>
      </c>
      <c r="K27" s="323">
        <v>1.4781665605296301</v>
      </c>
      <c r="L27" s="323">
        <v>1.6505241308870366</v>
      </c>
    </row>
    <row r="28" spans="1:12" ht="13" x14ac:dyDescent="0.3">
      <c r="A28" s="335"/>
      <c r="B28" s="19" t="s">
        <v>4</v>
      </c>
      <c r="C28" s="337" t="s">
        <v>65</v>
      </c>
      <c r="D28" s="323">
        <v>0</v>
      </c>
      <c r="E28" s="323">
        <v>0</v>
      </c>
      <c r="F28" s="323">
        <v>0</v>
      </c>
      <c r="G28" s="323">
        <v>0</v>
      </c>
      <c r="H28" s="323">
        <v>0</v>
      </c>
      <c r="I28" s="323">
        <v>0</v>
      </c>
      <c r="J28" s="323">
        <v>0</v>
      </c>
      <c r="K28" s="323">
        <v>0</v>
      </c>
      <c r="L28" s="323">
        <v>0</v>
      </c>
    </row>
    <row r="29" spans="1:12" ht="13" x14ac:dyDescent="0.3">
      <c r="A29" s="335"/>
      <c r="B29" s="19" t="s">
        <v>4</v>
      </c>
      <c r="C29" s="337" t="s">
        <v>23</v>
      </c>
      <c r="D29" s="323">
        <v>0.37694169845746089</v>
      </c>
      <c r="E29" s="323">
        <v>0.34527911682013734</v>
      </c>
      <c r="F29" s="323">
        <v>0.31034662324863027</v>
      </c>
      <c r="G29" s="323">
        <v>0.32819193227007049</v>
      </c>
      <c r="H29" s="323">
        <v>0.32383877114645065</v>
      </c>
      <c r="I29" s="323">
        <v>0.27978687100157634</v>
      </c>
      <c r="J29" s="323">
        <v>0.27280421252121539</v>
      </c>
      <c r="K29" s="323">
        <v>0.26928206202005273</v>
      </c>
      <c r="L29" s="323">
        <v>0.27653940135266009</v>
      </c>
    </row>
    <row r="30" spans="1:12" ht="13" x14ac:dyDescent="0.3">
      <c r="A30" s="335"/>
      <c r="B30" s="19" t="s">
        <v>4</v>
      </c>
      <c r="C30" s="337" t="s">
        <v>24</v>
      </c>
      <c r="D30" s="323">
        <v>0</v>
      </c>
      <c r="E30" s="323">
        <v>0</v>
      </c>
      <c r="F30" s="323">
        <v>0</v>
      </c>
      <c r="G30" s="323">
        <v>0</v>
      </c>
      <c r="H30" s="323">
        <v>0</v>
      </c>
      <c r="I30" s="323">
        <v>0</v>
      </c>
      <c r="J30" s="323">
        <v>0</v>
      </c>
      <c r="K30" s="323">
        <v>0</v>
      </c>
      <c r="L30" s="323">
        <v>0</v>
      </c>
    </row>
    <row r="31" spans="1:12" ht="13" x14ac:dyDescent="0.3">
      <c r="A31" s="335"/>
      <c r="B31" s="19" t="s">
        <v>4</v>
      </c>
      <c r="C31" s="337" t="s">
        <v>25</v>
      </c>
      <c r="D31" s="323">
        <v>0</v>
      </c>
      <c r="E31" s="323">
        <v>0</v>
      </c>
      <c r="F31" s="323">
        <v>0</v>
      </c>
      <c r="G31" s="323">
        <v>0</v>
      </c>
      <c r="H31" s="323">
        <v>0</v>
      </c>
      <c r="I31" s="323">
        <v>0</v>
      </c>
      <c r="J31" s="323">
        <v>0</v>
      </c>
      <c r="K31" s="323">
        <v>0</v>
      </c>
      <c r="L31" s="323">
        <v>0</v>
      </c>
    </row>
    <row r="32" spans="1:12" ht="13" x14ac:dyDescent="0.3">
      <c r="A32" s="335"/>
      <c r="B32" s="19" t="s">
        <v>4</v>
      </c>
      <c r="C32" s="337" t="s">
        <v>66</v>
      </c>
      <c r="D32" s="323">
        <v>6.586909335945097</v>
      </c>
      <c r="E32" s="323">
        <v>6.8084410381754861</v>
      </c>
      <c r="F32" s="323">
        <v>5.7174169165891566</v>
      </c>
      <c r="G32" s="323">
        <v>5.7683195535380163</v>
      </c>
      <c r="H32" s="323">
        <v>5.3318201215919823</v>
      </c>
      <c r="I32" s="323">
        <v>5.0978869279235051</v>
      </c>
      <c r="J32" s="323">
        <v>4.6538498252571436</v>
      </c>
      <c r="K32" s="323">
        <v>4.0551035150594039</v>
      </c>
      <c r="L32" s="323">
        <v>5.0658822047252299</v>
      </c>
    </row>
    <row r="33" spans="1:12" ht="13" x14ac:dyDescent="0.3">
      <c r="A33" s="335"/>
      <c r="B33" s="19" t="s">
        <v>4</v>
      </c>
      <c r="C33" s="337" t="s">
        <v>55</v>
      </c>
      <c r="D33" s="323">
        <v>0</v>
      </c>
      <c r="E33" s="323">
        <v>0</v>
      </c>
      <c r="F33" s="323">
        <v>0</v>
      </c>
      <c r="G33" s="323">
        <v>0</v>
      </c>
      <c r="H33" s="323">
        <v>0</v>
      </c>
      <c r="I33" s="323">
        <v>0</v>
      </c>
      <c r="J33" s="323">
        <v>0</v>
      </c>
      <c r="K33" s="323">
        <v>0</v>
      </c>
      <c r="L33" s="323">
        <v>0</v>
      </c>
    </row>
    <row r="34" spans="1:12" ht="13" x14ac:dyDescent="0.3">
      <c r="A34" s="335"/>
      <c r="B34" s="19" t="s">
        <v>4</v>
      </c>
      <c r="C34" s="337" t="str">
        <f>+Total!C36</f>
        <v xml:space="preserve">BONOS Carbocol en poder del GNC y de Ecopetrol </v>
      </c>
      <c r="D34" s="323"/>
      <c r="E34" s="323"/>
      <c r="F34" s="323"/>
      <c r="G34" s="323">
        <v>0</v>
      </c>
      <c r="H34" s="323">
        <v>0.5604089639540033</v>
      </c>
      <c r="I34" s="323">
        <v>1.2260201179446326</v>
      </c>
      <c r="J34" s="323">
        <v>1.3256017667411475</v>
      </c>
      <c r="K34" s="323">
        <v>1.2194275734626634</v>
      </c>
      <c r="L34" s="323">
        <v>1.2679427238532759</v>
      </c>
    </row>
    <row r="35" spans="1:12" ht="13" x14ac:dyDescent="0.3">
      <c r="A35" s="335"/>
      <c r="B35" s="19"/>
      <c r="C35" s="337"/>
      <c r="D35" s="323"/>
      <c r="E35" s="323"/>
      <c r="F35" s="323"/>
      <c r="G35" s="323"/>
      <c r="H35" s="323"/>
      <c r="I35" s="323"/>
      <c r="J35" s="323"/>
      <c r="K35" s="323"/>
      <c r="L35" s="323"/>
    </row>
    <row r="36" spans="1:12" ht="13" x14ac:dyDescent="0.3">
      <c r="A36" s="365" t="s">
        <v>50</v>
      </c>
      <c r="B36" s="339"/>
      <c r="C36" s="340"/>
      <c r="D36" s="345">
        <v>10.576277592223839</v>
      </c>
      <c r="E36" s="345">
        <v>8.9440662003280931</v>
      </c>
      <c r="F36" s="345">
        <v>7.9445869538721681</v>
      </c>
      <c r="G36" s="345">
        <v>8.4207960887067088</v>
      </c>
      <c r="H36" s="345">
        <v>7.5002937987458846</v>
      </c>
      <c r="I36" s="345">
        <v>8.0473189086337857</v>
      </c>
      <c r="J36" s="345">
        <v>8.6894706806386335</v>
      </c>
      <c r="K36" s="345">
        <v>7.885285002728077</v>
      </c>
      <c r="L36" s="345">
        <v>9.0385915338506848</v>
      </c>
    </row>
    <row r="37" spans="1:12" x14ac:dyDescent="0.25">
      <c r="A37" s="335"/>
      <c r="B37" s="21"/>
      <c r="C37" s="336"/>
      <c r="D37" s="325"/>
      <c r="E37" s="325"/>
      <c r="F37" s="325"/>
      <c r="G37" s="325"/>
      <c r="H37" s="325"/>
      <c r="I37" s="325"/>
      <c r="J37" s="325"/>
      <c r="K37" s="325"/>
      <c r="L37" s="325"/>
    </row>
    <row r="38" spans="1:12" ht="13" x14ac:dyDescent="0.3">
      <c r="A38" s="364" t="s">
        <v>74</v>
      </c>
      <c r="B38" s="339"/>
      <c r="C38" s="340"/>
      <c r="D38" s="345">
        <v>35.863562167583225</v>
      </c>
      <c r="E38" s="345">
        <v>34.320841800597407</v>
      </c>
      <c r="F38" s="345">
        <v>32.69985884634518</v>
      </c>
      <c r="G38" s="345">
        <v>34.595283533723041</v>
      </c>
      <c r="H38" s="345">
        <v>38.7223181807476</v>
      </c>
      <c r="I38" s="345">
        <v>43.134050609199932</v>
      </c>
      <c r="J38" s="345">
        <v>43.235296917553818</v>
      </c>
      <c r="K38" s="345">
        <v>44.874731602206424</v>
      </c>
      <c r="L38" s="345">
        <v>47.067882262474399</v>
      </c>
    </row>
    <row r="39" spans="1:12" ht="13" x14ac:dyDescent="0.3">
      <c r="A39" s="290" t="s">
        <v>83</v>
      </c>
      <c r="B39" s="351"/>
      <c r="C39" s="352"/>
      <c r="D39" s="350">
        <v>34.366673093196212</v>
      </c>
      <c r="E39" s="350">
        <v>32.357151587939313</v>
      </c>
      <c r="F39" s="350">
        <v>30.560484462716879</v>
      </c>
      <c r="G39" s="350">
        <v>32.47466877086017</v>
      </c>
      <c r="H39" s="350">
        <v>36.472787106959522</v>
      </c>
      <c r="I39" s="350">
        <v>40.571638510233313</v>
      </c>
      <c r="J39" s="350">
        <v>42.206578835325082</v>
      </c>
      <c r="K39" s="350">
        <v>43.847672615380908</v>
      </c>
      <c r="L39" s="350">
        <v>46.166788066683019</v>
      </c>
    </row>
    <row r="40" spans="1:12" ht="13" x14ac:dyDescent="0.3">
      <c r="A40" s="335"/>
      <c r="B40" s="19" t="s">
        <v>4</v>
      </c>
      <c r="C40" s="336" t="s">
        <v>41</v>
      </c>
      <c r="D40" s="323">
        <v>0.47751766361378939</v>
      </c>
      <c r="E40" s="323">
        <v>0.47934089266445823</v>
      </c>
      <c r="F40" s="323">
        <v>0.16063622071326555</v>
      </c>
      <c r="G40" s="323">
        <v>0.3046614971624953</v>
      </c>
      <c r="H40" s="323">
        <v>0.32063801585900253</v>
      </c>
      <c r="I40" s="323">
        <v>0.69259120557359599</v>
      </c>
      <c r="J40" s="323">
        <v>0.97930628683495313</v>
      </c>
      <c r="K40" s="323">
        <v>0.82895091771157092</v>
      </c>
      <c r="L40" s="323">
        <v>1.0503679677979874</v>
      </c>
    </row>
    <row r="41" spans="1:12" ht="13" x14ac:dyDescent="0.3">
      <c r="A41" s="335"/>
      <c r="B41" s="19" t="s">
        <v>4</v>
      </c>
      <c r="C41" s="336" t="s">
        <v>38</v>
      </c>
      <c r="D41" s="323">
        <v>0.3464044350776353</v>
      </c>
      <c r="E41" s="323">
        <v>0.33869312896481235</v>
      </c>
      <c r="F41" s="323">
        <v>0.26025245078986842</v>
      </c>
      <c r="G41" s="323">
        <v>0.23169687120652574</v>
      </c>
      <c r="H41" s="323">
        <v>0.17732368889551714</v>
      </c>
      <c r="I41" s="323">
        <v>0.17572967219274394</v>
      </c>
      <c r="J41" s="323">
        <v>0.11833431921770504</v>
      </c>
      <c r="K41" s="323">
        <v>7.351090748255272E-2</v>
      </c>
      <c r="L41" s="323">
        <v>3.8813585831686072E-2</v>
      </c>
    </row>
    <row r="42" spans="1:12" ht="13" x14ac:dyDescent="0.3">
      <c r="A42" s="335"/>
      <c r="B42" s="20" t="s">
        <v>4</v>
      </c>
      <c r="C42" s="338" t="s">
        <v>52</v>
      </c>
      <c r="D42" s="323"/>
      <c r="E42" s="323"/>
      <c r="F42" s="323">
        <v>0.21783952335433618</v>
      </c>
      <c r="G42" s="323">
        <v>0.44463395204768902</v>
      </c>
      <c r="H42" s="323">
        <v>0.78554337238009797</v>
      </c>
      <c r="I42" s="323">
        <v>1.2094164392356006</v>
      </c>
      <c r="J42" s="323">
        <v>1.2046861520615177</v>
      </c>
      <c r="K42" s="323">
        <v>1.197941128935857</v>
      </c>
      <c r="L42" s="323">
        <v>1.0427632492198751</v>
      </c>
    </row>
    <row r="43" spans="1:12" ht="13" x14ac:dyDescent="0.3">
      <c r="A43" s="335"/>
      <c r="B43" s="19" t="s">
        <v>4</v>
      </c>
      <c r="C43" s="336" t="s">
        <v>47</v>
      </c>
      <c r="D43" s="323">
        <v>3.6103837064198188E-2</v>
      </c>
      <c r="E43" s="323">
        <v>6.3117928088846531E-2</v>
      </c>
      <c r="F43" s="323">
        <v>0.11721933353530595</v>
      </c>
      <c r="G43" s="323">
        <v>0.18503619601955035</v>
      </c>
      <c r="H43" s="323">
        <v>0.39046587450829373</v>
      </c>
      <c r="I43" s="323">
        <v>0.21346241283544234</v>
      </c>
      <c r="J43" s="323">
        <v>0.24515363804099161</v>
      </c>
      <c r="K43" s="323">
        <v>0.14348664036067488</v>
      </c>
      <c r="L43" s="323">
        <v>0.26268497850277717</v>
      </c>
    </row>
    <row r="44" spans="1:12" ht="13" x14ac:dyDescent="0.3">
      <c r="A44" s="365"/>
      <c r="B44" s="339"/>
      <c r="C44" s="340" t="s">
        <v>103</v>
      </c>
      <c r="D44" s="345">
        <v>0.86002593575562281</v>
      </c>
      <c r="E44" s="345">
        <v>0.88115194971811706</v>
      </c>
      <c r="F44" s="345">
        <v>0.75594752839277612</v>
      </c>
      <c r="G44" s="345">
        <v>1.1660285164362605</v>
      </c>
      <c r="H44" s="345">
        <v>1.6739709516429113</v>
      </c>
      <c r="I44" s="345">
        <v>2.2911997298373832</v>
      </c>
      <c r="J44" s="345">
        <v>2.5474803961551675</v>
      </c>
      <c r="K44" s="345">
        <v>2.2438895944906556</v>
      </c>
      <c r="L44" s="345">
        <v>2.3946297813523256</v>
      </c>
    </row>
    <row r="45" spans="1:12" x14ac:dyDescent="0.25">
      <c r="A45" s="335"/>
      <c r="B45" s="21"/>
      <c r="C45" s="336"/>
      <c r="D45" s="325"/>
      <c r="E45" s="325"/>
      <c r="F45" s="325"/>
      <c r="G45" s="325"/>
      <c r="H45" s="325"/>
      <c r="I45" s="325"/>
      <c r="J45" s="325"/>
      <c r="K45" s="325"/>
      <c r="L45" s="325"/>
    </row>
    <row r="46" spans="1:12" ht="13" x14ac:dyDescent="0.3">
      <c r="A46" s="364" t="s">
        <v>44</v>
      </c>
      <c r="B46" s="339"/>
      <c r="C46" s="340"/>
      <c r="D46" s="345">
        <v>35.003536231827603</v>
      </c>
      <c r="E46" s="345">
        <v>33.43968985087929</v>
      </c>
      <c r="F46" s="345">
        <v>31.943911317952402</v>
      </c>
      <c r="G46" s="345">
        <v>33.429255017286778</v>
      </c>
      <c r="H46" s="345">
        <v>37.048347229104685</v>
      </c>
      <c r="I46" s="345">
        <v>40.842850879362551</v>
      </c>
      <c r="J46" s="345">
        <v>40.687816521398652</v>
      </c>
      <c r="K46" s="345">
        <v>42.630842007715771</v>
      </c>
      <c r="L46" s="345">
        <v>44.67325248112207</v>
      </c>
    </row>
    <row r="47" spans="1:12" x14ac:dyDescent="0.25">
      <c r="A47" s="335"/>
      <c r="B47" s="21"/>
      <c r="C47" s="336"/>
      <c r="D47" s="325"/>
      <c r="E47" s="325"/>
      <c r="F47" s="325"/>
      <c r="G47" s="325"/>
      <c r="H47" s="325"/>
      <c r="I47" s="325"/>
      <c r="J47" s="325"/>
      <c r="K47" s="325"/>
      <c r="L47" s="325"/>
    </row>
    <row r="48" spans="1:12" s="421" customFormat="1" x14ac:dyDescent="0.25">
      <c r="A48" s="418"/>
      <c r="B48" s="419" t="s">
        <v>4</v>
      </c>
      <c r="C48" s="422" t="s">
        <v>90</v>
      </c>
      <c r="D48" s="420">
        <v>6.5714764187019616</v>
      </c>
      <c r="E48" s="420">
        <v>6.4607929592164242</v>
      </c>
      <c r="F48" s="420">
        <v>7.2662857661857858</v>
      </c>
      <c r="G48" s="420">
        <v>8.9518766659367301</v>
      </c>
      <c r="H48" s="420">
        <v>9.5701162504064428</v>
      </c>
      <c r="I48" s="420">
        <v>7.0089383283254483</v>
      </c>
      <c r="J48" s="420">
        <v>7.3706825055531748</v>
      </c>
      <c r="K48" s="420">
        <v>6.7699108418197413</v>
      </c>
      <c r="L48" s="420">
        <v>6.7098348473837097</v>
      </c>
    </row>
    <row r="49" spans="1:12" s="421" customFormat="1" x14ac:dyDescent="0.25">
      <c r="A49" s="418"/>
      <c r="B49" s="419"/>
      <c r="C49" s="423" t="s">
        <v>91</v>
      </c>
      <c r="D49" s="420">
        <f t="shared" ref="D49:L49" si="0">+D48-D50</f>
        <v>5.9416449114090248</v>
      </c>
      <c r="E49" s="420">
        <f t="shared" si="0"/>
        <v>5.5259789015403813</v>
      </c>
      <c r="F49" s="420">
        <f t="shared" si="0"/>
        <v>5.9296497350020321</v>
      </c>
      <c r="G49" s="420">
        <f t="shared" si="0"/>
        <v>6.8991382969681947</v>
      </c>
      <c r="H49" s="420">
        <f t="shared" si="0"/>
        <v>6.8142562228537855</v>
      </c>
      <c r="I49" s="420">
        <f t="shared" si="0"/>
        <v>5.8458380298261439</v>
      </c>
      <c r="J49" s="420">
        <f t="shared" si="0"/>
        <v>5.6483440765282555</v>
      </c>
      <c r="K49" s="420">
        <f t="shared" si="0"/>
        <v>5.2482319988800974</v>
      </c>
      <c r="L49" s="420">
        <f t="shared" si="0"/>
        <v>5.8564370099234253</v>
      </c>
    </row>
    <row r="50" spans="1:12" x14ac:dyDescent="0.25">
      <c r="A50" s="335"/>
      <c r="B50" s="21"/>
      <c r="C50" s="424" t="s">
        <v>104</v>
      </c>
      <c r="D50" s="420">
        <v>0.62983150729293635</v>
      </c>
      <c r="E50" s="420">
        <v>0.93481405767604286</v>
      </c>
      <c r="F50" s="420">
        <v>1.3366360311837533</v>
      </c>
      <c r="G50" s="420">
        <v>2.0527383689685355</v>
      </c>
      <c r="H50" s="420">
        <v>2.7558600275526577</v>
      </c>
      <c r="I50" s="420">
        <v>1.163100298499304</v>
      </c>
      <c r="J50" s="420">
        <v>1.7223384290249193</v>
      </c>
      <c r="K50" s="420">
        <v>1.5216788429396439</v>
      </c>
      <c r="L50" s="420">
        <v>0.85339783746028464</v>
      </c>
    </row>
    <row r="51" spans="1:12" ht="13" x14ac:dyDescent="0.3">
      <c r="A51" s="291" t="s">
        <v>45</v>
      </c>
      <c r="B51" s="300"/>
      <c r="C51" s="358"/>
      <c r="D51" s="363">
        <v>28.432059813125647</v>
      </c>
      <c r="E51" s="363">
        <v>26.978896891662874</v>
      </c>
      <c r="F51" s="363">
        <v>24.677625551766617</v>
      </c>
      <c r="G51" s="363">
        <v>24.477378351350048</v>
      </c>
      <c r="H51" s="363">
        <v>26.917822014744246</v>
      </c>
      <c r="I51" s="363">
        <v>32.607892433092459</v>
      </c>
      <c r="J51" s="363">
        <v>33.317134015845475</v>
      </c>
      <c r="K51" s="363">
        <v>35.860931165896012</v>
      </c>
      <c r="L51" s="363">
        <v>37.963417633738381</v>
      </c>
    </row>
    <row r="52" spans="1:12" ht="13.5" thickBot="1" x14ac:dyDescent="0.35">
      <c r="A52" s="271" t="s">
        <v>84</v>
      </c>
      <c r="B52" s="272"/>
      <c r="C52" s="273"/>
      <c r="D52" s="357">
        <v>26.935170738738634</v>
      </c>
      <c r="E52" s="357">
        <v>25.015206679004777</v>
      </c>
      <c r="F52" s="357">
        <v>22.538251168138316</v>
      </c>
      <c r="G52" s="357">
        <v>22.356763588487176</v>
      </c>
      <c r="H52" s="357">
        <v>25.228699904910169</v>
      </c>
      <c r="I52" s="357">
        <v>31.271500452070473</v>
      </c>
      <c r="J52" s="357">
        <v>32.28841593361674</v>
      </c>
      <c r="K52" s="357">
        <v>34.833872179070504</v>
      </c>
      <c r="L52" s="357">
        <v>37.062323437946986</v>
      </c>
    </row>
    <row r="53" spans="1:12" x14ac:dyDescent="0.25">
      <c r="A53" s="374" t="s">
        <v>48</v>
      </c>
      <c r="B53" s="18"/>
      <c r="C53" s="18"/>
    </row>
    <row r="54" spans="1:12" x14ac:dyDescent="0.25">
      <c r="A54" s="374" t="s">
        <v>79</v>
      </c>
      <c r="B54" s="18"/>
      <c r="C54" s="18"/>
    </row>
    <row r="55" spans="1:12" x14ac:dyDescent="0.25">
      <c r="A55" s="374" t="s">
        <v>77</v>
      </c>
    </row>
    <row r="56" spans="1:12" x14ac:dyDescent="0.25">
      <c r="A56" s="374" t="s">
        <v>81</v>
      </c>
    </row>
    <row r="57" spans="1:12" x14ac:dyDescent="0.25">
      <c r="A57" s="374" t="str">
        <f>+'Interna %PIB'!A64</f>
        <v>**Los pagarés del FEPC con la Nación corresponden a aquellos de corto plazo. A diciembre de 2017 el saldo reportado por la DGCPTN por este concepto fue 0.</v>
      </c>
    </row>
    <row r="58" spans="1:12" x14ac:dyDescent="0.25">
      <c r="A58" s="374" t="str">
        <f>+'Interna %PIB'!A68</f>
        <v>******Corresponde a los pasivos reconocidos en virtud de la Ley del PGN2019 y el PND2018-2022. Los valores incluidos corresponden al saldo estimado del pasivo menos las amortizaciones.</v>
      </c>
    </row>
    <row r="60" spans="1:12" x14ac:dyDescent="0.25">
      <c r="D60" s="185">
        <v>543187689.78459609</v>
      </c>
      <c r="E60" s="185">
        <v>618117720.58336306</v>
      </c>
      <c r="F60" s="185">
        <v>665883659.00308549</v>
      </c>
      <c r="G60" s="185">
        <v>713626705.1587683</v>
      </c>
      <c r="H60" s="185">
        <v>762902999.99999821</v>
      </c>
      <c r="I60" s="185">
        <v>804691999.99999833</v>
      </c>
      <c r="J60" s="185">
        <v>863781999.99999833</v>
      </c>
      <c r="K60" s="185">
        <v>920193999.99999833</v>
      </c>
      <c r="L60" s="185">
        <v>978477060.57593644</v>
      </c>
    </row>
    <row r="61" spans="1:12" x14ac:dyDescent="0.25">
      <c r="C61" t="s">
        <v>105</v>
      </c>
      <c r="D61" s="393">
        <f>+D48+D44</f>
        <v>7.4315023544575842</v>
      </c>
      <c r="E61" s="393">
        <f t="shared" ref="E61:L61" si="1">+E48+E44</f>
        <v>7.3419449089345417</v>
      </c>
      <c r="F61" s="393">
        <f t="shared" si="1"/>
        <v>8.0222332945785624</v>
      </c>
      <c r="G61" s="393">
        <f t="shared" si="1"/>
        <v>10.11790518237299</v>
      </c>
      <c r="H61" s="393">
        <f t="shared" si="1"/>
        <v>11.244087202049354</v>
      </c>
      <c r="I61" s="393">
        <f t="shared" si="1"/>
        <v>9.3001380581628315</v>
      </c>
      <c r="J61" s="393">
        <f t="shared" si="1"/>
        <v>9.9181629017083424</v>
      </c>
      <c r="K61" s="393">
        <f t="shared" si="1"/>
        <v>9.0138004363103974</v>
      </c>
      <c r="L61" s="393">
        <f t="shared" si="1"/>
        <v>9.1044646287360358</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68D52EF9F35949A28A9119C4F848AE" ma:contentTypeVersion="13" ma:contentTypeDescription="Crear nuevo documento." ma:contentTypeScope="" ma:versionID="eb83e79fb14d771e3b044da00b39bd5d">
  <xsd:schema xmlns:xsd="http://www.w3.org/2001/XMLSchema" xmlns:xs="http://www.w3.org/2001/XMLSchema" xmlns:p="http://schemas.microsoft.com/office/2006/metadata/properties" xmlns:ns3="bad8bc77-e754-4836-a24c-6e3e0bb0e3b0" xmlns:ns4="498f12b1-aafd-4ab2-b3df-94704a7afd93" targetNamespace="http://schemas.microsoft.com/office/2006/metadata/properties" ma:root="true" ma:fieldsID="5ed7e8ef39e2a65705977ab707d918fa" ns3:_="" ns4:_="">
    <xsd:import namespace="bad8bc77-e754-4836-a24c-6e3e0bb0e3b0"/>
    <xsd:import namespace="498f12b1-aafd-4ab2-b3df-94704a7afd9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d8bc77-e754-4836-a24c-6e3e0bb0e3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8f12b1-aafd-4ab2-b3df-94704a7afd9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003903-4A7E-4522-951F-F999E624652F}">
  <ds:schemaRefs>
    <ds:schemaRef ds:uri="http://schemas.microsoft.com/sharepoint/v3/contenttype/forms"/>
  </ds:schemaRefs>
</ds:datastoreItem>
</file>

<file path=customXml/itemProps2.xml><?xml version="1.0" encoding="utf-8"?>
<ds:datastoreItem xmlns:ds="http://schemas.openxmlformats.org/officeDocument/2006/customXml" ds:itemID="{5D3A6925-A33D-4D13-8689-D588BF8D90F6}">
  <ds:schemaRefs>
    <ds:schemaRef ds:uri="http://schemas.microsoft.com/office/2006/metadata/properties"/>
    <ds:schemaRef ds:uri="http://schemas.openxmlformats.org/package/2006/metadata/core-properties"/>
    <ds:schemaRef ds:uri="http://schemas.microsoft.com/office/2006/documentManagement/types"/>
    <ds:schemaRef ds:uri="http://purl.org/dc/terms/"/>
    <ds:schemaRef ds:uri="498f12b1-aafd-4ab2-b3df-94704a7afd93"/>
    <ds:schemaRef ds:uri="http://www.w3.org/XML/1998/namespace"/>
    <ds:schemaRef ds:uri="http://purl.org/dc/dcmitype/"/>
    <ds:schemaRef ds:uri="http://schemas.microsoft.com/office/infopath/2007/PartnerControls"/>
    <ds:schemaRef ds:uri="bad8bc77-e754-4836-a24c-6e3e0bb0e3b0"/>
    <ds:schemaRef ds:uri="http://purl.org/dc/elements/1.1/"/>
  </ds:schemaRefs>
</ds:datastoreItem>
</file>

<file path=customXml/itemProps3.xml><?xml version="1.0" encoding="utf-8"?>
<ds:datastoreItem xmlns:ds="http://schemas.openxmlformats.org/officeDocument/2006/customXml" ds:itemID="{8B49850E-BCB8-492A-9C18-CCA4BB7EC2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d8bc77-e754-4836-a24c-6e3e0bb0e3b0"/>
    <ds:schemaRef ds:uri="498f12b1-aafd-4ab2-b3df-94704a7afd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Interna</vt:lpstr>
      <vt:lpstr>ISAGEN y Patr Eco y Telec</vt:lpstr>
      <vt:lpstr>Interna %PIB</vt:lpstr>
      <vt:lpstr>Externa</vt:lpstr>
      <vt:lpstr>Externa %PIB</vt:lpstr>
      <vt:lpstr>Total</vt:lpstr>
      <vt:lpstr>Total %PIB</vt:lpstr>
      <vt:lpstr>2010-20191S</vt:lpstr>
      <vt:lpstr>Externa!Área_de_impresión</vt:lpstr>
      <vt:lpstr>'Externa %PIB'!Área_de_impresión</vt:lpstr>
      <vt:lpstr>Interna!Área_de_impresión</vt:lpstr>
      <vt:lpstr>'Interna %PIB'!Área_de_impresión</vt:lpstr>
      <vt:lpstr>Total!Área_de_impresión</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lardila</dc:creator>
  <cp:lastModifiedBy>Gabriela Navarro Moscarella</cp:lastModifiedBy>
  <cp:lastPrinted>2015-03-06T17:15:01Z</cp:lastPrinted>
  <dcterms:created xsi:type="dcterms:W3CDTF">2005-02-14T21:55:44Z</dcterms:created>
  <dcterms:modified xsi:type="dcterms:W3CDTF">2024-02-16T22:16:38Z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0x010100EF68D52EF9F35949A28A9119C4F848AE</vt:lpwstr>
  </property>
</Properties>
</file>