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fiscal_minhacienda_gov_co/Documents/Monitor Fiscal/Cierres Fiscales/Documentos Cierre 2026/1T 2026/Datos a publicar/"/>
    </mc:Choice>
  </mc:AlternateContent>
  <xr:revisionPtr revIDLastSave="116" documentId="8_{D2A7CC99-4FD5-4A11-BD6F-ADDE5E72CEAA}" xr6:coauthVersionLast="47" xr6:coauthVersionMax="47" xr10:uidLastSave="{5B57CD0F-1AF7-46B1-BAF0-9EE7B8A49D66}"/>
  <bookViews>
    <workbookView xWindow="-90" yWindow="0" windowWidth="9780" windowHeight="10170" xr2:uid="{4A0C0B5A-C174-476C-B04B-CF2B352F7C58}"/>
  </bookViews>
  <sheets>
    <sheet name="Deuda trimestral GN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6" i="1" l="1"/>
  <c r="F3" i="1"/>
  <c r="Q3" i="1"/>
  <c r="O3" i="1"/>
  <c r="G3" i="1"/>
  <c r="M3" i="1"/>
  <c r="B3" i="1"/>
  <c r="P3" i="1"/>
  <c r="L3" i="1"/>
  <c r="J3" i="1"/>
  <c r="N3" i="1" l="1"/>
  <c r="R3" i="1"/>
  <c r="D3" i="1"/>
  <c r="T3" i="1"/>
  <c r="I3" i="1"/>
  <c r="C3" i="1"/>
  <c r="S3" i="1"/>
  <c r="H3" i="1"/>
  <c r="U3" i="1"/>
  <c r="K3" i="1"/>
  <c r="E3" i="1"/>
</calcChain>
</file>

<file path=xl/sharedStrings.xml><?xml version="1.0" encoding="utf-8"?>
<sst xmlns="http://schemas.openxmlformats.org/spreadsheetml/2006/main" count="172" uniqueCount="89">
  <si>
    <t>SALDOS DEUDA TOTAL GNC</t>
  </si>
  <si>
    <t>Miles de Millones de Pesos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</si>
  <si>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</si>
  <si>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</si>
  <si>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</si>
  <si>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</si>
  <si>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</si>
  <si>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</si>
  <si>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</si>
  <si>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</si>
  <si>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</si>
  <si>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</si>
  <si>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</si>
  <si>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</si>
  <si>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</si>
  <si>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</si>
  <si>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</si>
  <si>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</si>
  <si>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</si>
  <si>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</si>
  <si>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</si>
  <si>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</si>
  <si>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</si>
  <si>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</si>
  <si>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</si>
  <si>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</si>
  <si>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>2016-I</t>
  </si>
  <si>
    <t>2016-II</t>
  </si>
  <si>
    <t>2016-III</t>
  </si>
  <si>
    <t>2016-IV</t>
  </si>
  <si>
    <t>2017-I</t>
  </si>
  <si>
    <t>2017-II</t>
  </si>
  <si>
    <t>2017-III</t>
  </si>
  <si>
    <t>2017-IV</t>
  </si>
  <si>
    <t>2018-I</t>
  </si>
  <si>
    <t>2018-II</t>
  </si>
  <si>
    <t>2018-III</t>
  </si>
  <si>
    <t>2018-IV</t>
  </si>
  <si>
    <t>2019-I</t>
  </si>
  <si>
    <t>2019-II</t>
  </si>
  <si>
    <t>2019-III</t>
  </si>
  <si>
    <t>2019-IV</t>
  </si>
  <si>
    <t>2020-I</t>
  </si>
  <si>
    <t>2020-II</t>
  </si>
  <si>
    <t>2020-III</t>
  </si>
  <si>
    <t>2020-IV</t>
  </si>
  <si>
    <t>2021-I</t>
  </si>
  <si>
    <t>2021-II</t>
  </si>
  <si>
    <t>2021-III</t>
  </si>
  <si>
    <t>2021-IV</t>
  </si>
  <si>
    <t>2022-I</t>
  </si>
  <si>
    <t>2022-II</t>
  </si>
  <si>
    <t xml:space="preserve">1. Deuda Bruta </t>
  </si>
  <si>
    <t xml:space="preserve"> 1.1  Interna (2.1+3+4)</t>
  </si>
  <si>
    <t xml:space="preserve"> 1.2 Externa (2.2)</t>
  </si>
  <si>
    <t>2. Deuda Financiera</t>
  </si>
  <si>
    <t>2.1 Interna</t>
  </si>
  <si>
    <t>2.2 Externa</t>
  </si>
  <si>
    <t>3. Pagarés</t>
  </si>
  <si>
    <t>4. Cuentas por pagar</t>
  </si>
  <si>
    <t>CxP Presupuestales</t>
  </si>
  <si>
    <t>Cuenta Única Nacional</t>
  </si>
  <si>
    <t>CxP reconocimiento de pasivos  - PGN 2019 y PND 2018-2022</t>
  </si>
  <si>
    <t>5. Activos</t>
  </si>
  <si>
    <t>5.1 Internos 1/</t>
  </si>
  <si>
    <t>5.2 Externos</t>
  </si>
  <si>
    <t>6. Deuda neta</t>
  </si>
  <si>
    <t>Interna (1.1-5.1)</t>
  </si>
  <si>
    <t>Externa (1.2-5.2)</t>
  </si>
  <si>
    <t xml:space="preserve">7. Deuda neta con CUN sin otras Cuentas por Pagar </t>
  </si>
  <si>
    <t>1/ A partir de esta fecha de publicación se incluye los pagarés del FEPC con la Tesoreria</t>
  </si>
  <si>
    <t xml:space="preserve">Fuente: DGPM -Ministerio de Hacienda y Crédito Público </t>
  </si>
  <si>
    <t>Como % del PIB</t>
  </si>
  <si>
    <t>5.1 Internos</t>
  </si>
  <si>
    <t>2022-III</t>
  </si>
  <si>
    <t>2022-IV</t>
  </si>
  <si>
    <t>2023-I</t>
  </si>
  <si>
    <t>2023-II</t>
  </si>
  <si>
    <t>2023-III</t>
  </si>
  <si>
    <t>2023-IV</t>
  </si>
  <si>
    <t>2024-I</t>
  </si>
  <si>
    <t>2024-III</t>
  </si>
  <si>
    <t>2024-IV</t>
  </si>
  <si>
    <t>2025-I</t>
  </si>
  <si>
    <t>2025-II</t>
  </si>
  <si>
    <t>2025-III</t>
  </si>
  <si>
    <t>2025-IV</t>
  </si>
  <si>
    <t>2024-II</t>
  </si>
  <si>
    <t>2026-I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</si>
</sst>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i/>
      <sz val="12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0"/>
      <name val="Arial Narrow"/>
      <family val="2"/>
    </font>
    <font>
      <sz val="10"/>
      <name val="Arial Narrow"/>
      <family val="2"/>
    </font>
    <font>
      <b/>
      <sz val="12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3" fontId="3" fillId="2" borderId="0" xfId="0" applyNumberFormat="1" applyFont="1" applyFill="1"/>
    <xf numFmtId="3" fontId="4" fillId="2" borderId="0" xfId="0" applyNumberFormat="1" applyFont="1" applyFill="1"/>
    <xf numFmtId="0" fontId="2" fillId="2" borderId="0" xfId="0" applyFont="1" applyFill="1" applyAlignment="1">
      <alignment horizontal="center"/>
    </xf>
    <xf numFmtId="17" fontId="4" fillId="2" borderId="0" xfId="0" applyNumberFormat="1" applyFont="1" applyFill="1"/>
    <xf numFmtId="3" fontId="5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3" fontId="4" fillId="2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0" fontId="9" fillId="2" borderId="0" xfId="0" applyFont="1" applyFill="1"/>
    <xf numFmtId="41" fontId="4" fillId="2" borderId="0" xfId="1" applyFont="1" applyFill="1"/>
    <xf numFmtId="3" fontId="10" fillId="2" borderId="0" xfId="0" applyNumberFormat="1" applyFont="1" applyFill="1"/>
    <xf numFmtId="0" fontId="5" fillId="2" borderId="0" xfId="0" applyFont="1" applyFill="1"/>
    <xf numFmtId="164" fontId="10" fillId="2" borderId="0" xfId="0" applyNumberFormat="1" applyFont="1" applyFill="1"/>
    <xf numFmtId="165" fontId="10" fillId="2" borderId="0" xfId="0" applyNumberFormat="1" applyFont="1" applyFill="1"/>
    <xf numFmtId="0" fontId="3" fillId="2" borderId="0" xfId="0" applyFont="1" applyFill="1"/>
    <xf numFmtId="166" fontId="3" fillId="2" borderId="0" xfId="0" applyNumberFormat="1" applyFont="1" applyFill="1"/>
    <xf numFmtId="166" fontId="4" fillId="2" borderId="0" xfId="0" applyNumberFormat="1" applyFont="1" applyFill="1"/>
    <xf numFmtId="166" fontId="4" fillId="2" borderId="0" xfId="0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4" fontId="4" fillId="2" borderId="0" xfId="0" applyNumberFormat="1" applyFont="1" applyFill="1"/>
    <xf numFmtId="167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3" fontId="2" fillId="2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6" fillId="4" borderId="0" xfId="0" applyFont="1" applyFill="1"/>
    <xf numFmtId="3" fontId="7" fillId="4" borderId="0" xfId="0" applyNumberFormat="1" applyFont="1" applyFill="1" applyAlignment="1">
      <alignment horizontal="right" vertical="center"/>
    </xf>
    <xf numFmtId="3" fontId="2" fillId="4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E256-E118-4541-BBDC-1D568886C019}">
  <dimension ref="A1:EK58"/>
  <sheetViews>
    <sheetView tabSelected="1" zoomScale="90" zoomScaleNormal="90" workbookViewId="0">
      <pane xSplit="1" ySplit="4" topLeftCell="BW23" activePane="bottomRight" state="frozen"/>
      <selection pane="topRight"/>
      <selection pane="bottomLeft"/>
      <selection pane="bottomRight" activeCell="BY24" sqref="BY24"/>
    </sheetView>
  </sheetViews>
  <sheetFormatPr baseColWidth="10" defaultColWidth="10.81640625" defaultRowHeight="15.5" x14ac:dyDescent="0.35"/>
  <cols>
    <col min="1" max="1" width="57.453125" style="7" customWidth="1"/>
    <col min="2" max="44" width="11.453125" style="7" customWidth="1"/>
    <col min="45" max="47" width="12.453125" style="7" customWidth="1"/>
    <col min="48" max="48" width="12.453125" style="7" bestFit="1" customWidth="1"/>
    <col min="49" max="52" width="12.453125" style="7" customWidth="1"/>
    <col min="53" max="59" width="10.81640625" style="7"/>
    <col min="60" max="61" width="10.26953125" style="7" customWidth="1"/>
    <col min="62" max="62" width="10.81640625" style="7" customWidth="1"/>
    <col min="63" max="64" width="10.453125" style="7" customWidth="1"/>
    <col min="65" max="68" width="10.81640625" style="7"/>
    <col min="69" max="69" width="7.54296875" style="7" bestFit="1" customWidth="1"/>
    <col min="70" max="74" width="9.1796875" style="7" bestFit="1" customWidth="1"/>
    <col min="75" max="16384" width="10.81640625" style="7"/>
  </cols>
  <sheetData>
    <row r="1" spans="1:141" ht="15.75" customHeight="1" x14ac:dyDescent="0.35">
      <c r="A1" s="1"/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0.48565073500503786</v>
      </c>
      <c r="K1" s="2">
        <v>0</v>
      </c>
      <c r="L1" s="2">
        <v>5.670161044690758E-4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141" x14ac:dyDescent="0.35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141" x14ac:dyDescent="0.35">
      <c r="A3" s="4" t="s">
        <v>1</v>
      </c>
      <c r="B3" s="2">
        <f t="shared" ref="B3:U3" si="0">+B8+B12+B11</f>
        <v>52436.44037908598</v>
      </c>
      <c r="C3" s="2">
        <f t="shared" si="0"/>
        <v>74652.464660582933</v>
      </c>
      <c r="D3" s="2">
        <f t="shared" si="0"/>
        <v>90674.014807161147</v>
      </c>
      <c r="E3" s="2">
        <f t="shared" si="0"/>
        <v>112114.27237183631</v>
      </c>
      <c r="F3" s="2">
        <f t="shared" si="0"/>
        <v>124126.65470232801</v>
      </c>
      <c r="G3" s="2">
        <f t="shared" si="0"/>
        <v>130787.39212659256</v>
      </c>
      <c r="H3" s="2">
        <f t="shared" si="0"/>
        <v>144191.72517182369</v>
      </c>
      <c r="I3" s="2">
        <f t="shared" si="0"/>
        <v>153690.81568474311</v>
      </c>
      <c r="J3" s="2">
        <f t="shared" si="0"/>
        <v>156552.28226055013</v>
      </c>
      <c r="K3" s="2">
        <f t="shared" si="0"/>
        <v>171837.89713462585</v>
      </c>
      <c r="L3" s="2">
        <f t="shared" si="0"/>
        <v>190117.12290669352</v>
      </c>
      <c r="M3" s="2">
        <f t="shared" si="0"/>
        <v>186461.32162493005</v>
      </c>
      <c r="N3" s="2">
        <f t="shared" si="0"/>
        <v>190581.24014509548</v>
      </c>
      <c r="O3" s="2">
        <f t="shared" si="0"/>
        <v>191135.55976441893</v>
      </c>
      <c r="P3" s="2">
        <f t="shared" si="0"/>
        <v>209124.47856704172</v>
      </c>
      <c r="Q3" s="2">
        <f t="shared" si="0"/>
        <v>203287.33780454937</v>
      </c>
      <c r="R3" s="2">
        <f t="shared" si="0"/>
        <v>197130.22586685925</v>
      </c>
      <c r="S3" s="6">
        <f t="shared" si="0"/>
        <v>209826.05477430008</v>
      </c>
      <c r="T3" s="2">
        <f t="shared" si="0"/>
        <v>224612.54235486183</v>
      </c>
      <c r="U3" s="2">
        <f t="shared" si="0"/>
        <v>215862.38491952416</v>
      </c>
    </row>
    <row r="4" spans="1:141" s="25" customFormat="1" x14ac:dyDescent="0.35">
      <c r="A4" s="27"/>
      <c r="B4" s="27">
        <v>1999</v>
      </c>
      <c r="C4" s="27">
        <v>2000</v>
      </c>
      <c r="D4" s="27">
        <v>2001</v>
      </c>
      <c r="E4" s="27">
        <v>2002</v>
      </c>
      <c r="F4" s="27">
        <v>2003</v>
      </c>
      <c r="G4" s="27">
        <v>2004</v>
      </c>
      <c r="H4" s="27">
        <v>2005</v>
      </c>
      <c r="I4" s="27">
        <v>2006</v>
      </c>
      <c r="J4" s="27">
        <v>2007</v>
      </c>
      <c r="K4" s="27">
        <v>2008</v>
      </c>
      <c r="L4" s="27">
        <v>2009</v>
      </c>
      <c r="M4" s="27" t="s">
        <v>2</v>
      </c>
      <c r="N4" s="27" t="s">
        <v>3</v>
      </c>
      <c r="O4" s="27" t="s">
        <v>4</v>
      </c>
      <c r="P4" s="27" t="s">
        <v>5</v>
      </c>
      <c r="Q4" s="27" t="s">
        <v>6</v>
      </c>
      <c r="R4" s="27" t="s">
        <v>7</v>
      </c>
      <c r="S4" s="27" t="s">
        <v>8</v>
      </c>
      <c r="T4" s="27" t="s">
        <v>9</v>
      </c>
      <c r="U4" s="27" t="s">
        <v>10</v>
      </c>
      <c r="V4" s="27" t="s">
        <v>11</v>
      </c>
      <c r="W4" s="27" t="s">
        <v>12</v>
      </c>
      <c r="X4" s="27" t="s">
        <v>13</v>
      </c>
      <c r="Y4" s="27" t="s">
        <v>14</v>
      </c>
      <c r="Z4" s="27" t="s">
        <v>15</v>
      </c>
      <c r="AA4" s="27" t="s">
        <v>16</v>
      </c>
      <c r="AB4" s="27" t="s">
        <v>17</v>
      </c>
      <c r="AC4" s="27" t="s">
        <v>18</v>
      </c>
      <c r="AD4" s="27" t="s">
        <v>19</v>
      </c>
      <c r="AE4" s="27" t="s">
        <v>20</v>
      </c>
      <c r="AF4" s="27" t="s">
        <v>21</v>
      </c>
      <c r="AG4" s="27" t="s">
        <v>22</v>
      </c>
      <c r="AH4" s="27" t="s">
        <v>23</v>
      </c>
      <c r="AI4" s="27" t="s">
        <v>24</v>
      </c>
      <c r="AJ4" s="27" t="s">
        <v>25</v>
      </c>
      <c r="AK4" s="27" t="s">
        <v>26</v>
      </c>
      <c r="AL4" s="27" t="s">
        <v>27</v>
      </c>
      <c r="AM4" s="27" t="s">
        <v>28</v>
      </c>
      <c r="AN4" s="27" t="s">
        <v>29</v>
      </c>
      <c r="AO4" s="27" t="s">
        <v>30</v>
      </c>
      <c r="AP4" s="27" t="s">
        <v>31</v>
      </c>
      <c r="AQ4" s="27" t="s">
        <v>32</v>
      </c>
      <c r="AR4" s="27" t="s">
        <v>33</v>
      </c>
      <c r="AS4" s="27" t="s">
        <v>34</v>
      </c>
      <c r="AT4" s="27" t="s">
        <v>35</v>
      </c>
      <c r="AU4" s="27" t="s">
        <v>36</v>
      </c>
      <c r="AV4" s="27" t="s">
        <v>37</v>
      </c>
      <c r="AW4" s="27" t="s">
        <v>38</v>
      </c>
      <c r="AX4" s="27" t="s">
        <v>39</v>
      </c>
      <c r="AY4" s="27" t="s">
        <v>40</v>
      </c>
      <c r="AZ4" s="27" t="s">
        <v>41</v>
      </c>
      <c r="BA4" s="27" t="s">
        <v>42</v>
      </c>
      <c r="BB4" s="27" t="s">
        <v>43</v>
      </c>
      <c r="BC4" s="27" t="s">
        <v>44</v>
      </c>
      <c r="BD4" s="27" t="s">
        <v>45</v>
      </c>
      <c r="BE4" s="27" t="s">
        <v>46</v>
      </c>
      <c r="BF4" s="27" t="s">
        <v>47</v>
      </c>
      <c r="BG4" s="27" t="s">
        <v>48</v>
      </c>
      <c r="BH4" s="27" t="s">
        <v>49</v>
      </c>
      <c r="BI4" s="27" t="s">
        <v>50</v>
      </c>
      <c r="BJ4" s="27" t="s">
        <v>51</v>
      </c>
      <c r="BK4" s="27" t="s">
        <v>74</v>
      </c>
      <c r="BL4" s="27" t="s">
        <v>75</v>
      </c>
      <c r="BM4" s="27" t="s">
        <v>76</v>
      </c>
      <c r="BN4" s="27" t="s">
        <v>77</v>
      </c>
      <c r="BO4" s="27" t="s">
        <v>78</v>
      </c>
      <c r="BP4" s="27" t="s">
        <v>79</v>
      </c>
      <c r="BQ4" s="27" t="s">
        <v>80</v>
      </c>
      <c r="BR4" s="27" t="s">
        <v>87</v>
      </c>
      <c r="BS4" s="27" t="s">
        <v>81</v>
      </c>
      <c r="BT4" s="27" t="s">
        <v>82</v>
      </c>
      <c r="BU4" s="27" t="s">
        <v>83</v>
      </c>
      <c r="BV4" s="27" t="s">
        <v>84</v>
      </c>
      <c r="BW4" s="27" t="s">
        <v>85</v>
      </c>
      <c r="BX4" s="27" t="s">
        <v>86</v>
      </c>
      <c r="BY4" s="27" t="s">
        <v>88</v>
      </c>
    </row>
    <row r="5" spans="1:141" s="25" customFormat="1" x14ac:dyDescent="0.35">
      <c r="A5" s="28" t="s">
        <v>52</v>
      </c>
      <c r="B5" s="29">
        <v>52436.440379085994</v>
      </c>
      <c r="C5" s="29">
        <v>74652.464660582933</v>
      </c>
      <c r="D5" s="29">
        <v>90674.014807161147</v>
      </c>
      <c r="E5" s="29">
        <v>112114.2723718363</v>
      </c>
      <c r="F5" s="29">
        <v>124126.654702328</v>
      </c>
      <c r="G5" s="29">
        <v>130787.39212659255</v>
      </c>
      <c r="H5" s="29">
        <v>144191.72517182369</v>
      </c>
      <c r="I5" s="29">
        <v>153690.81568474308</v>
      </c>
      <c r="J5" s="29">
        <v>156552.28226055013</v>
      </c>
      <c r="K5" s="29">
        <v>171837.89713462582</v>
      </c>
      <c r="L5" s="29">
        <v>190117.12290669352</v>
      </c>
      <c r="M5" s="29">
        <v>186461.32162493005</v>
      </c>
      <c r="N5" s="29">
        <v>190581.24014509548</v>
      </c>
      <c r="O5" s="29">
        <v>191135.55976441893</v>
      </c>
      <c r="P5" s="29">
        <v>209124.47856704172</v>
      </c>
      <c r="Q5" s="29">
        <v>203287.33780454937</v>
      </c>
      <c r="R5" s="29">
        <v>197130.22586685925</v>
      </c>
      <c r="S5" s="29">
        <v>209826.05477430008</v>
      </c>
      <c r="T5" s="29">
        <v>224612.54235486183</v>
      </c>
      <c r="U5" s="29">
        <v>215862.38491952416</v>
      </c>
      <c r="V5" s="29">
        <v>215305.39403291579</v>
      </c>
      <c r="W5" s="29">
        <v>216125.49399546997</v>
      </c>
      <c r="X5" s="29">
        <v>227933.2464024646</v>
      </c>
      <c r="Y5" s="29">
        <v>233750.77246280562</v>
      </c>
      <c r="Z5" s="29">
        <v>234150.23533777194</v>
      </c>
      <c r="AA5" s="29">
        <v>248021.26931046578</v>
      </c>
      <c r="AB5" s="29">
        <v>261683.22690775365</v>
      </c>
      <c r="AC5" s="29">
        <v>268963.12190055929</v>
      </c>
      <c r="AD5" s="29">
        <v>267632.67740230873</v>
      </c>
      <c r="AE5" s="29">
        <v>278316.61374640511</v>
      </c>
      <c r="AF5" s="29">
        <v>304392.36913933704</v>
      </c>
      <c r="AG5" s="29">
        <v>316231.58633847284</v>
      </c>
      <c r="AH5" s="29">
        <v>321954.25319913804</v>
      </c>
      <c r="AI5" s="29">
        <v>360051.9869757971</v>
      </c>
      <c r="AJ5" s="29">
        <v>358993.51614454051</v>
      </c>
      <c r="AK5" s="29">
        <v>369472.13067806122</v>
      </c>
      <c r="AL5" s="29">
        <v>376736.02653542493</v>
      </c>
      <c r="AM5" s="29">
        <v>382009.79246233625</v>
      </c>
      <c r="AN5" s="29">
        <v>394117.87251310091</v>
      </c>
      <c r="AO5" s="29">
        <v>401058.62684601906</v>
      </c>
      <c r="AP5" s="29">
        <v>406105.12536538654</v>
      </c>
      <c r="AQ5" s="29">
        <v>419891.15405380452</v>
      </c>
      <c r="AR5" s="29">
        <v>426911.12459872628</v>
      </c>
      <c r="AS5" s="29">
        <v>429406.32609073137</v>
      </c>
      <c r="AT5" s="29">
        <v>452589.73497476161</v>
      </c>
      <c r="AU5" s="29">
        <v>470642.49358598702</v>
      </c>
      <c r="AV5" s="29">
        <v>487269.11935541237</v>
      </c>
      <c r="AW5" s="29">
        <v>503523.65517529775</v>
      </c>
      <c r="AX5" s="29">
        <v>536859.30646721169</v>
      </c>
      <c r="AY5" s="29">
        <v>550538.49862135318</v>
      </c>
      <c r="AZ5" s="29">
        <v>533636.34442917071</v>
      </c>
      <c r="BA5" s="29">
        <v>604281.54558857274</v>
      </c>
      <c r="BB5" s="29">
        <v>625239.6045220535</v>
      </c>
      <c r="BC5" s="29">
        <v>663462.01129716123</v>
      </c>
      <c r="BD5" s="29">
        <v>649305.76056916965</v>
      </c>
      <c r="BE5" s="29">
        <v>681951.49306421971</v>
      </c>
      <c r="BF5" s="29">
        <v>712180.60209827824</v>
      </c>
      <c r="BG5" s="29">
        <v>731123.26355800312</v>
      </c>
      <c r="BH5" s="29">
        <v>751004.45547132508</v>
      </c>
      <c r="BI5" s="29">
        <v>759466.09437390673</v>
      </c>
      <c r="BJ5" s="29">
        <v>795674.860686559</v>
      </c>
      <c r="BK5" s="29">
        <v>848502.71949432511</v>
      </c>
      <c r="BL5" s="29">
        <v>894136.58703926543</v>
      </c>
      <c r="BM5" s="29">
        <v>905515.67066485179</v>
      </c>
      <c r="BN5" s="29">
        <v>892079.43075601128</v>
      </c>
      <c r="BO5" s="29">
        <v>892602.20726481918</v>
      </c>
      <c r="BP5" s="33">
        <v>891882.28923452646</v>
      </c>
      <c r="BQ5" s="33">
        <v>916946.41855165665</v>
      </c>
      <c r="BR5" s="33">
        <v>979835.34605373279</v>
      </c>
      <c r="BS5" s="33">
        <v>1002016.8795461527</v>
      </c>
      <c r="BT5" s="33">
        <v>1050873.6901427954</v>
      </c>
      <c r="BU5" s="33">
        <v>1062970.0671247293</v>
      </c>
      <c r="BV5" s="33">
        <v>1098314.8988937025</v>
      </c>
      <c r="BW5" s="33">
        <v>1179159.5866576135</v>
      </c>
      <c r="BX5" s="33">
        <v>1194794.7355827584</v>
      </c>
      <c r="BY5" s="33">
        <v>1223336.2748923749</v>
      </c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</row>
    <row r="6" spans="1:141" s="25" customFormat="1" x14ac:dyDescent="0.35">
      <c r="A6" s="8" t="s">
        <v>53</v>
      </c>
      <c r="B6" s="9">
        <v>29794.057019654865</v>
      </c>
      <c r="C6" s="9">
        <v>42717.189726253113</v>
      </c>
      <c r="D6" s="9">
        <v>48931.877489604296</v>
      </c>
      <c r="E6" s="9">
        <v>60537.238388126876</v>
      </c>
      <c r="F6" s="9">
        <v>67315.775091493022</v>
      </c>
      <c r="G6" s="9">
        <v>77432.388724381177</v>
      </c>
      <c r="H6" s="9">
        <v>96566.045329882036</v>
      </c>
      <c r="I6" s="9">
        <v>101077.81485112722</v>
      </c>
      <c r="J6" s="9">
        <v>108899.47993989683</v>
      </c>
      <c r="K6" s="9">
        <v>117244.8382915416</v>
      </c>
      <c r="L6" s="9">
        <v>130422.7007944714</v>
      </c>
      <c r="M6" s="9">
        <v>130919.01103508138</v>
      </c>
      <c r="N6" s="9">
        <v>133224.94321526695</v>
      </c>
      <c r="O6" s="9">
        <v>135895.17789443675</v>
      </c>
      <c r="P6" s="9">
        <v>149818.4236621568</v>
      </c>
      <c r="Q6" s="9">
        <v>144915.06324933792</v>
      </c>
      <c r="R6" s="9">
        <v>142360.18838317104</v>
      </c>
      <c r="S6" s="9">
        <v>147382.21779521153</v>
      </c>
      <c r="T6" s="9">
        <v>160632.25061393032</v>
      </c>
      <c r="U6" s="9">
        <v>156577.99754265836</v>
      </c>
      <c r="V6" s="9">
        <v>155737.92155209414</v>
      </c>
      <c r="W6" s="9">
        <v>156000.44888181821</v>
      </c>
      <c r="X6" s="9">
        <v>168414.07179322239</v>
      </c>
      <c r="Y6" s="9">
        <v>172036.76370499821</v>
      </c>
      <c r="Z6" s="9">
        <v>170374.47928592699</v>
      </c>
      <c r="AA6" s="9">
        <v>180069.40932056578</v>
      </c>
      <c r="AB6" s="9">
        <v>192964.08327628454</v>
      </c>
      <c r="AC6" s="9">
        <v>195339.58902368401</v>
      </c>
      <c r="AD6" s="9">
        <v>197568.47275460718</v>
      </c>
      <c r="AE6" s="9">
        <v>204075.42801578934</v>
      </c>
      <c r="AF6" s="9">
        <v>214625.13713625065</v>
      </c>
      <c r="AG6" s="9">
        <v>213782.54457293067</v>
      </c>
      <c r="AH6" s="9">
        <v>220091.9516493266</v>
      </c>
      <c r="AI6" s="9">
        <v>234661.81349604615</v>
      </c>
      <c r="AJ6" s="9">
        <v>229403.05253288191</v>
      </c>
      <c r="AK6" s="9">
        <v>240067.90740105393</v>
      </c>
      <c r="AL6" s="9">
        <v>250609.40119002032</v>
      </c>
      <c r="AM6" s="9">
        <v>257811.27469223656</v>
      </c>
      <c r="AN6" s="9">
        <v>260048.08510377497</v>
      </c>
      <c r="AO6" s="9">
        <v>269304.02496504615</v>
      </c>
      <c r="AP6" s="9">
        <v>267048.81868231419</v>
      </c>
      <c r="AQ6" s="9">
        <v>279696.34533580957</v>
      </c>
      <c r="AR6" s="9">
        <v>284359.00015386043</v>
      </c>
      <c r="AS6" s="9">
        <v>292846.99942886963</v>
      </c>
      <c r="AT6" s="9">
        <v>309150.67234083236</v>
      </c>
      <c r="AU6" s="9">
        <v>324825.88038453512</v>
      </c>
      <c r="AV6" s="9">
        <v>323178.77215831605</v>
      </c>
      <c r="AW6" s="9">
        <v>340106.2101180029</v>
      </c>
      <c r="AX6" s="9">
        <v>373596.69421601633</v>
      </c>
      <c r="AY6" s="9">
        <v>374484.17712691869</v>
      </c>
      <c r="AZ6" s="9">
        <v>364128.77066269191</v>
      </c>
      <c r="BA6" s="9">
        <v>388826.80784026848</v>
      </c>
      <c r="BB6" s="9">
        <v>405510.78560872632</v>
      </c>
      <c r="BC6" s="9">
        <v>428574.89809959591</v>
      </c>
      <c r="BD6" s="9">
        <v>419559.8410258654</v>
      </c>
      <c r="BE6" s="9">
        <v>431811.33347063884</v>
      </c>
      <c r="BF6" s="9">
        <v>449403.07067243784</v>
      </c>
      <c r="BG6" s="9">
        <v>463261.02924007282</v>
      </c>
      <c r="BH6" s="9">
        <v>458597.64719396923</v>
      </c>
      <c r="BI6" s="9">
        <v>485126.94433070289</v>
      </c>
      <c r="BJ6" s="9">
        <v>493663.80146570847</v>
      </c>
      <c r="BK6" s="9">
        <v>516025.20465618552</v>
      </c>
      <c r="BL6" s="9">
        <v>528666.31351660995</v>
      </c>
      <c r="BM6" s="9">
        <v>549187.00620904169</v>
      </c>
      <c r="BN6" s="9">
        <v>570810.59293090331</v>
      </c>
      <c r="BO6" s="9">
        <v>580264.1642363047</v>
      </c>
      <c r="BP6" s="34">
        <v>585174.59351605154</v>
      </c>
      <c r="BQ6" s="34">
        <v>610217.35215664271</v>
      </c>
      <c r="BR6" s="34">
        <v>649584.5020901477</v>
      </c>
      <c r="BS6" s="34">
        <v>669063.43456949817</v>
      </c>
      <c r="BT6" s="34">
        <v>690665.52096330118</v>
      </c>
      <c r="BU6" s="34">
        <v>722626.24349475198</v>
      </c>
      <c r="BV6" s="34">
        <v>755026.24408389372</v>
      </c>
      <c r="BW6" s="34">
        <v>812108.7181578665</v>
      </c>
      <c r="BX6" s="34">
        <v>840707.79677060491</v>
      </c>
      <c r="BY6" s="34">
        <v>873758.01510452782</v>
      </c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</row>
    <row r="7" spans="1:141" s="25" customFormat="1" x14ac:dyDescent="0.35">
      <c r="A7" s="8" t="s">
        <v>54</v>
      </c>
      <c r="B7" s="9">
        <v>22642.383359431125</v>
      </c>
      <c r="C7" s="9">
        <v>31935.274934329816</v>
      </c>
      <c r="D7" s="9">
        <v>41742.137317556844</v>
      </c>
      <c r="E7" s="9">
        <v>51577.033983709429</v>
      </c>
      <c r="F7" s="9">
        <v>56810.879610834985</v>
      </c>
      <c r="G7" s="9">
        <v>53355.003402211376</v>
      </c>
      <c r="H7" s="9">
        <v>47625.679841941652</v>
      </c>
      <c r="I7" s="9">
        <v>52613.000833615872</v>
      </c>
      <c r="J7" s="9">
        <v>47652.802320653296</v>
      </c>
      <c r="K7" s="9">
        <v>54593.058843084233</v>
      </c>
      <c r="L7" s="9">
        <v>59694.422112222113</v>
      </c>
      <c r="M7" s="9">
        <v>55542.310589848661</v>
      </c>
      <c r="N7" s="9">
        <v>57356.296929828524</v>
      </c>
      <c r="O7" s="9">
        <v>55240.381869982171</v>
      </c>
      <c r="P7" s="9">
        <v>59306.054904884928</v>
      </c>
      <c r="Q7" s="9">
        <v>58372.27455521145</v>
      </c>
      <c r="R7" s="9">
        <v>54770.037483688204</v>
      </c>
      <c r="S7" s="9">
        <v>62443.836979088541</v>
      </c>
      <c r="T7" s="9">
        <v>63980.291740931505</v>
      </c>
      <c r="U7" s="9">
        <v>59284.387376865816</v>
      </c>
      <c r="V7" s="9">
        <v>59567.472480821649</v>
      </c>
      <c r="W7" s="9">
        <v>60125.045113651751</v>
      </c>
      <c r="X7" s="9">
        <v>59519.174609242204</v>
      </c>
      <c r="Y7" s="9">
        <v>61714.008757807394</v>
      </c>
      <c r="Z7" s="9">
        <v>63775.756051844961</v>
      </c>
      <c r="AA7" s="9">
        <v>67951.859989899996</v>
      </c>
      <c r="AB7" s="9">
        <v>68719.143631469109</v>
      </c>
      <c r="AC7" s="9">
        <v>73623.532876875295</v>
      </c>
      <c r="AD7" s="9">
        <v>70064.204647701554</v>
      </c>
      <c r="AE7" s="9">
        <v>74241.185730615791</v>
      </c>
      <c r="AF7" s="9">
        <v>89767.232003086378</v>
      </c>
      <c r="AG7" s="9">
        <v>102449.04176554218</v>
      </c>
      <c r="AH7" s="9">
        <v>101862.30154981145</v>
      </c>
      <c r="AI7" s="9">
        <v>125390.17347975096</v>
      </c>
      <c r="AJ7" s="9">
        <v>129590.46361165862</v>
      </c>
      <c r="AK7" s="9">
        <v>129404.22327700727</v>
      </c>
      <c r="AL7" s="9">
        <v>126126.62534540461</v>
      </c>
      <c r="AM7" s="9">
        <v>124198.51777009966</v>
      </c>
      <c r="AN7" s="9">
        <v>134069.78740932595</v>
      </c>
      <c r="AO7" s="9">
        <v>131754.60188097288</v>
      </c>
      <c r="AP7" s="9">
        <v>139056.30668307235</v>
      </c>
      <c r="AQ7" s="9">
        <v>140194.80871799495</v>
      </c>
      <c r="AR7" s="9">
        <v>142552.12444486585</v>
      </c>
      <c r="AS7" s="9">
        <v>136559.32666186173</v>
      </c>
      <c r="AT7" s="9">
        <v>143439.06263392922</v>
      </c>
      <c r="AU7" s="9">
        <v>145816.61320145192</v>
      </c>
      <c r="AV7" s="9">
        <v>164090.34719709633</v>
      </c>
      <c r="AW7" s="9">
        <v>163417.44505729488</v>
      </c>
      <c r="AX7" s="9">
        <v>163262.61225119536</v>
      </c>
      <c r="AY7" s="9">
        <v>176054.32149443449</v>
      </c>
      <c r="AZ7" s="9">
        <v>169507.57376647874</v>
      </c>
      <c r="BA7" s="9">
        <v>215454.73774830421</v>
      </c>
      <c r="BB7" s="9">
        <v>219728.81891332715</v>
      </c>
      <c r="BC7" s="9">
        <v>234887.11319756537</v>
      </c>
      <c r="BD7" s="9">
        <v>229745.91954330419</v>
      </c>
      <c r="BE7" s="9">
        <v>250140.15959358084</v>
      </c>
      <c r="BF7" s="9">
        <v>262777.53142584034</v>
      </c>
      <c r="BG7" s="9">
        <v>267862.2343179303</v>
      </c>
      <c r="BH7" s="9">
        <v>292406.80827735586</v>
      </c>
      <c r="BI7" s="9">
        <v>274339.15004320384</v>
      </c>
      <c r="BJ7" s="9">
        <v>302011.05922085047</v>
      </c>
      <c r="BK7" s="9">
        <v>332477.51483813964</v>
      </c>
      <c r="BL7" s="9">
        <v>365470.27352265548</v>
      </c>
      <c r="BM7" s="9">
        <v>356328.66445581004</v>
      </c>
      <c r="BN7" s="9">
        <v>321268.83782510803</v>
      </c>
      <c r="BO7" s="9">
        <v>312338.04302851454</v>
      </c>
      <c r="BP7" s="34">
        <v>306707.69571847492</v>
      </c>
      <c r="BQ7" s="34">
        <v>306729.066395014</v>
      </c>
      <c r="BR7" s="34">
        <v>330250.84396358515</v>
      </c>
      <c r="BS7" s="34">
        <v>332953.44497665443</v>
      </c>
      <c r="BT7" s="34">
        <v>360208.16917949432</v>
      </c>
      <c r="BU7" s="34">
        <v>340343.8236299773</v>
      </c>
      <c r="BV7" s="34">
        <v>343288.65480980877</v>
      </c>
      <c r="BW7" s="34">
        <v>367050.86849974695</v>
      </c>
      <c r="BX7" s="34">
        <v>354086.93881215353</v>
      </c>
      <c r="BY7" s="34">
        <v>349578.25978784694</v>
      </c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</row>
    <row r="8" spans="1:141" x14ac:dyDescent="0.35">
      <c r="A8" s="28" t="s">
        <v>55</v>
      </c>
      <c r="B8" s="30">
        <v>47725.143617385984</v>
      </c>
      <c r="C8" s="30">
        <v>69191.973436394095</v>
      </c>
      <c r="D8" s="30">
        <v>85977.814807161136</v>
      </c>
      <c r="E8" s="30">
        <v>104978.06237183631</v>
      </c>
      <c r="F8" s="30">
        <v>117760.66139787437</v>
      </c>
      <c r="G8" s="30">
        <v>121987.10283041355</v>
      </c>
      <c r="H8" s="30">
        <v>136081.34811929372</v>
      </c>
      <c r="I8" s="30">
        <v>147011.59665567358</v>
      </c>
      <c r="J8" s="30">
        <v>146714.69999682839</v>
      </c>
      <c r="K8" s="30">
        <v>163306.76886113221</v>
      </c>
      <c r="L8" s="30">
        <v>179227.24727691719</v>
      </c>
      <c r="M8" s="30">
        <v>180734.34082802667</v>
      </c>
      <c r="N8" s="30">
        <v>188262.2160628571</v>
      </c>
      <c r="O8" s="30">
        <v>189307.72364462077</v>
      </c>
      <c r="P8" s="30">
        <v>194828.05746006581</v>
      </c>
      <c r="Q8" s="30">
        <v>200099.68392310431</v>
      </c>
      <c r="R8" s="30">
        <v>195258.23399492531</v>
      </c>
      <c r="S8" s="30">
        <v>208090.1962697868</v>
      </c>
      <c r="T8" s="30">
        <v>212542.79345750457</v>
      </c>
      <c r="U8" s="30">
        <v>211298.80777385438</v>
      </c>
      <c r="V8" s="30">
        <v>211417.9912238433</v>
      </c>
      <c r="W8" s="30">
        <v>212327.97018519105</v>
      </c>
      <c r="X8" s="30">
        <v>212518.27659599693</v>
      </c>
      <c r="Y8" s="30">
        <v>219862.02550624526</v>
      </c>
      <c r="Z8" s="30">
        <v>226263.14315525326</v>
      </c>
      <c r="AA8" s="30">
        <v>240964.05955621539</v>
      </c>
      <c r="AB8" s="30">
        <v>243095.62905837045</v>
      </c>
      <c r="AC8" s="30">
        <v>258703.00260393566</v>
      </c>
      <c r="AD8" s="30">
        <v>257005.41525560719</v>
      </c>
      <c r="AE8" s="30">
        <v>264674.76968553936</v>
      </c>
      <c r="AF8" s="30">
        <v>283969.93996191461</v>
      </c>
      <c r="AG8" s="30">
        <v>301117.42406970175</v>
      </c>
      <c r="AH8" s="30">
        <v>310028.36117600329</v>
      </c>
      <c r="AI8" s="30">
        <v>336552.56053544686</v>
      </c>
      <c r="AJ8" s="30">
        <v>329433.1144136269</v>
      </c>
      <c r="AK8" s="30">
        <v>343480.26944057189</v>
      </c>
      <c r="AL8" s="30">
        <v>345782.94093169074</v>
      </c>
      <c r="AM8" s="30">
        <v>351733.02707867371</v>
      </c>
      <c r="AN8" s="30">
        <v>364699.36954543949</v>
      </c>
      <c r="AO8" s="30">
        <v>374804.17657782172</v>
      </c>
      <c r="AP8" s="30">
        <v>382211.49167691049</v>
      </c>
      <c r="AQ8" s="30">
        <v>393056.53448080993</v>
      </c>
      <c r="AR8" s="30">
        <v>397924.40891797829</v>
      </c>
      <c r="AS8" s="30">
        <v>404325.72085744992</v>
      </c>
      <c r="AT8" s="30">
        <v>426186.13437135145</v>
      </c>
      <c r="AU8" s="30">
        <v>443486.57292430662</v>
      </c>
      <c r="AV8" s="30">
        <v>457862.1990461938</v>
      </c>
      <c r="AW8" s="30">
        <v>472174.47252760245</v>
      </c>
      <c r="AX8" s="30">
        <v>479787.20580182382</v>
      </c>
      <c r="AY8" s="30">
        <v>490467.73700963199</v>
      </c>
      <c r="AZ8" s="30">
        <v>482279.26698544662</v>
      </c>
      <c r="BA8" s="30">
        <v>538373.3817739361</v>
      </c>
      <c r="BB8" s="30">
        <v>559107.38271552371</v>
      </c>
      <c r="BC8" s="30">
        <v>587304.1814241244</v>
      </c>
      <c r="BD8" s="30">
        <v>592085.37950931769</v>
      </c>
      <c r="BE8" s="30">
        <v>619197.69106129988</v>
      </c>
      <c r="BF8" s="30">
        <v>649810.28575018735</v>
      </c>
      <c r="BG8" s="30">
        <v>674263.02741937991</v>
      </c>
      <c r="BH8" s="30">
        <v>701908.94572964776</v>
      </c>
      <c r="BI8" s="30">
        <v>700870.02388004377</v>
      </c>
      <c r="BJ8" s="30">
        <v>736009.71603823942</v>
      </c>
      <c r="BK8" s="30">
        <v>790201.88487650838</v>
      </c>
      <c r="BL8" s="30">
        <v>827756.31595447927</v>
      </c>
      <c r="BM8" s="30">
        <v>829044.93604153208</v>
      </c>
      <c r="BN8" s="30">
        <v>811660.78802221199</v>
      </c>
      <c r="BO8" s="30">
        <v>815793.2807383195</v>
      </c>
      <c r="BP8" s="33">
        <v>815700.00954581029</v>
      </c>
      <c r="BQ8" s="33">
        <v>834789.48038568557</v>
      </c>
      <c r="BR8" s="33">
        <v>891180.66796595091</v>
      </c>
      <c r="BS8" s="33">
        <v>913008.05794908572</v>
      </c>
      <c r="BT8" s="33">
        <v>953992.11936306488</v>
      </c>
      <c r="BU8" s="33">
        <v>975891.23578330304</v>
      </c>
      <c r="BV8" s="33">
        <v>1005712.3072566909</v>
      </c>
      <c r="BW8" s="33">
        <v>1069714.3327352866</v>
      </c>
      <c r="BX8" s="33">
        <v>1088344.7419890484</v>
      </c>
      <c r="BY8" s="33">
        <v>1109119.1948926572</v>
      </c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</row>
    <row r="9" spans="1:141" x14ac:dyDescent="0.35">
      <c r="A9" s="8" t="s">
        <v>56</v>
      </c>
      <c r="B9" s="9">
        <v>25082.760257954862</v>
      </c>
      <c r="C9" s="9">
        <v>37256.698502064275</v>
      </c>
      <c r="D9" s="9">
        <v>44235.677489604299</v>
      </c>
      <c r="E9" s="9">
        <v>53401.028388126877</v>
      </c>
      <c r="F9" s="9">
        <v>60949.781787039385</v>
      </c>
      <c r="G9" s="9">
        <v>68632.099428202171</v>
      </c>
      <c r="H9" s="9">
        <v>88455.668277352059</v>
      </c>
      <c r="I9" s="9">
        <v>94398.595822057701</v>
      </c>
      <c r="J9" s="9">
        <v>99061.897676175096</v>
      </c>
      <c r="K9" s="9">
        <v>108713.71001804798</v>
      </c>
      <c r="L9" s="9">
        <v>119532.82516469508</v>
      </c>
      <c r="M9" s="9">
        <v>125192.03023817801</v>
      </c>
      <c r="N9" s="9">
        <v>130905.91913302858</v>
      </c>
      <c r="O9" s="9">
        <v>134067.3417746386</v>
      </c>
      <c r="P9" s="9">
        <v>135522.00255518089</v>
      </c>
      <c r="Q9" s="9">
        <v>141727.40936789286</v>
      </c>
      <c r="R9" s="9">
        <v>140488.1965112371</v>
      </c>
      <c r="S9" s="9">
        <v>145646.35929069825</v>
      </c>
      <c r="T9" s="9">
        <v>148562.50171657305</v>
      </c>
      <c r="U9" s="9">
        <v>152014.42039698857</v>
      </c>
      <c r="V9" s="9">
        <v>151850.51874302165</v>
      </c>
      <c r="W9" s="9">
        <v>152202.9250715393</v>
      </c>
      <c r="X9" s="9">
        <v>152999.10198675471</v>
      </c>
      <c r="Y9" s="9">
        <v>158148.01674843786</v>
      </c>
      <c r="Z9" s="9">
        <v>162487.38710340831</v>
      </c>
      <c r="AA9" s="9">
        <v>173012.19956631539</v>
      </c>
      <c r="AB9" s="9">
        <v>174376.48542690134</v>
      </c>
      <c r="AC9" s="9">
        <v>185079.46972706035</v>
      </c>
      <c r="AD9" s="9">
        <v>186941.21060790564</v>
      </c>
      <c r="AE9" s="9">
        <v>190433.58395492355</v>
      </c>
      <c r="AF9" s="9">
        <v>194202.70795882825</v>
      </c>
      <c r="AG9" s="9">
        <v>198668.38230415958</v>
      </c>
      <c r="AH9" s="9">
        <v>208166.05962619185</v>
      </c>
      <c r="AI9" s="9">
        <v>211162.3870556959</v>
      </c>
      <c r="AJ9" s="9">
        <v>199842.6508019683</v>
      </c>
      <c r="AK9" s="9">
        <v>214076.04616356464</v>
      </c>
      <c r="AL9" s="9">
        <v>219656.3155862861</v>
      </c>
      <c r="AM9" s="9">
        <v>227534.50930857402</v>
      </c>
      <c r="AN9" s="9">
        <v>230629.58213611355</v>
      </c>
      <c r="AO9" s="9">
        <v>243049.57469684884</v>
      </c>
      <c r="AP9" s="9">
        <v>243155.18499383813</v>
      </c>
      <c r="AQ9" s="9">
        <v>252861.72576281495</v>
      </c>
      <c r="AR9" s="9">
        <v>255372.28447311241</v>
      </c>
      <c r="AS9" s="9">
        <v>267766.39419558819</v>
      </c>
      <c r="AT9" s="9">
        <v>282747.07173742226</v>
      </c>
      <c r="AU9" s="9">
        <v>297669.95972285466</v>
      </c>
      <c r="AV9" s="9">
        <v>293771.85184909747</v>
      </c>
      <c r="AW9" s="9">
        <v>308757.02747030754</v>
      </c>
      <c r="AX9" s="9">
        <v>316524.59355062846</v>
      </c>
      <c r="AY9" s="9">
        <v>314413.4155151975</v>
      </c>
      <c r="AZ9" s="9">
        <v>312771.69321896788</v>
      </c>
      <c r="BA9" s="9">
        <v>322918.64402563195</v>
      </c>
      <c r="BB9" s="9">
        <v>339378.56380219653</v>
      </c>
      <c r="BC9" s="9">
        <v>352417.06822655909</v>
      </c>
      <c r="BD9" s="9">
        <v>362339.45996601344</v>
      </c>
      <c r="BE9" s="9">
        <v>369057.531467719</v>
      </c>
      <c r="BF9" s="9">
        <v>387032.75432434701</v>
      </c>
      <c r="BG9" s="9">
        <v>406400.79310144961</v>
      </c>
      <c r="BH9" s="9">
        <v>409502.13745229197</v>
      </c>
      <c r="BI9" s="9">
        <v>426530.87383683998</v>
      </c>
      <c r="BJ9" s="9">
        <v>433998.65681738895</v>
      </c>
      <c r="BK9" s="9">
        <v>457724.37003836874</v>
      </c>
      <c r="BL9" s="9">
        <v>462286.04243182379</v>
      </c>
      <c r="BM9" s="9">
        <v>472716.2715857221</v>
      </c>
      <c r="BN9" s="9">
        <v>490391.95019710402</v>
      </c>
      <c r="BO9" s="9">
        <v>503455.2377098049</v>
      </c>
      <c r="BP9" s="34">
        <v>508992.31382733537</v>
      </c>
      <c r="BQ9" s="34">
        <v>528060.41399067163</v>
      </c>
      <c r="BR9" s="34">
        <v>560929.82400236581</v>
      </c>
      <c r="BS9" s="34">
        <v>580054.61297243135</v>
      </c>
      <c r="BT9" s="34">
        <v>593783.9501835705</v>
      </c>
      <c r="BU9" s="34">
        <v>635547.41215332574</v>
      </c>
      <c r="BV9" s="34">
        <v>662423.65244688222</v>
      </c>
      <c r="BW9" s="34">
        <v>702663.46423553955</v>
      </c>
      <c r="BX9" s="34">
        <v>734257.8031768949</v>
      </c>
      <c r="BY9" s="34">
        <v>759540.93510481028</v>
      </c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</row>
    <row r="10" spans="1:141" x14ac:dyDescent="0.35">
      <c r="A10" s="8" t="s">
        <v>57</v>
      </c>
      <c r="B10" s="9">
        <v>22642.383359431125</v>
      </c>
      <c r="C10" s="9">
        <v>31935.274934329816</v>
      </c>
      <c r="D10" s="9">
        <v>41742.137317556844</v>
      </c>
      <c r="E10" s="9">
        <v>51577.033983709429</v>
      </c>
      <c r="F10" s="9">
        <v>56810.879610834985</v>
      </c>
      <c r="G10" s="9">
        <v>53355.003402211376</v>
      </c>
      <c r="H10" s="9">
        <v>47625.679841941652</v>
      </c>
      <c r="I10" s="9">
        <v>52613.000833615872</v>
      </c>
      <c r="J10" s="9">
        <v>47652.802320653296</v>
      </c>
      <c r="K10" s="9">
        <v>54593.058843084233</v>
      </c>
      <c r="L10" s="9">
        <v>59694.422112222113</v>
      </c>
      <c r="M10" s="9">
        <v>55542.310589848661</v>
      </c>
      <c r="N10" s="9">
        <v>57356.296929828524</v>
      </c>
      <c r="O10" s="9">
        <v>55240.381869982171</v>
      </c>
      <c r="P10" s="9">
        <v>59306.054904884928</v>
      </c>
      <c r="Q10" s="9">
        <v>58372.27455521145</v>
      </c>
      <c r="R10" s="9">
        <v>54770.037483688204</v>
      </c>
      <c r="S10" s="9">
        <v>62443.836979088541</v>
      </c>
      <c r="T10" s="9">
        <v>63980.291740931505</v>
      </c>
      <c r="U10" s="9">
        <v>59284.387376865816</v>
      </c>
      <c r="V10" s="9">
        <v>59567.472480821649</v>
      </c>
      <c r="W10" s="9">
        <v>60125.045113651751</v>
      </c>
      <c r="X10" s="9">
        <v>59519.174609242204</v>
      </c>
      <c r="Y10" s="9">
        <v>61714.008757807394</v>
      </c>
      <c r="Z10" s="9">
        <v>63775.756051844961</v>
      </c>
      <c r="AA10" s="9">
        <v>67951.859989899996</v>
      </c>
      <c r="AB10" s="9">
        <v>68719.143631469109</v>
      </c>
      <c r="AC10" s="9">
        <v>73623.532876875295</v>
      </c>
      <c r="AD10" s="9">
        <v>70064.204647701554</v>
      </c>
      <c r="AE10" s="9">
        <v>74241.185730615791</v>
      </c>
      <c r="AF10" s="9">
        <v>89767.232003086378</v>
      </c>
      <c r="AG10" s="9">
        <v>102449.04176554218</v>
      </c>
      <c r="AH10" s="9">
        <v>101862.30154981145</v>
      </c>
      <c r="AI10" s="9">
        <v>125390.17347975096</v>
      </c>
      <c r="AJ10" s="9">
        <v>129590.46361165862</v>
      </c>
      <c r="AK10" s="9">
        <v>129404.22327700727</v>
      </c>
      <c r="AL10" s="9">
        <v>126126.62534540461</v>
      </c>
      <c r="AM10" s="9">
        <v>124198.51777009966</v>
      </c>
      <c r="AN10" s="9">
        <v>134069.78740932595</v>
      </c>
      <c r="AO10" s="9">
        <v>131754.60188097288</v>
      </c>
      <c r="AP10" s="9">
        <v>139056.30668307235</v>
      </c>
      <c r="AQ10" s="9">
        <v>140194.80871799495</v>
      </c>
      <c r="AR10" s="9">
        <v>142552.12444486585</v>
      </c>
      <c r="AS10" s="9">
        <v>136559.32666186173</v>
      </c>
      <c r="AT10" s="9">
        <v>143439.06263392922</v>
      </c>
      <c r="AU10" s="9">
        <v>145816.61320145192</v>
      </c>
      <c r="AV10" s="9">
        <v>164090.34719709633</v>
      </c>
      <c r="AW10" s="9">
        <v>163417.44505729488</v>
      </c>
      <c r="AX10" s="9">
        <v>163262.61225119536</v>
      </c>
      <c r="AY10" s="9">
        <v>176054.32149443449</v>
      </c>
      <c r="AZ10" s="9">
        <v>169507.57376647874</v>
      </c>
      <c r="BA10" s="9">
        <v>215454.73774830421</v>
      </c>
      <c r="BB10" s="9">
        <v>219728.81891332715</v>
      </c>
      <c r="BC10" s="9">
        <v>234887.11319756537</v>
      </c>
      <c r="BD10" s="9">
        <v>229745.91954330419</v>
      </c>
      <c r="BE10" s="9">
        <v>250140.15959358084</v>
      </c>
      <c r="BF10" s="9">
        <v>262777.53142584034</v>
      </c>
      <c r="BG10" s="9">
        <v>267862.2343179303</v>
      </c>
      <c r="BH10" s="9">
        <v>292406.80827735586</v>
      </c>
      <c r="BI10" s="9">
        <v>274339.15004320384</v>
      </c>
      <c r="BJ10" s="9">
        <v>302011.05922085047</v>
      </c>
      <c r="BK10" s="9">
        <v>332477.51483813964</v>
      </c>
      <c r="BL10" s="9">
        <v>365470.27352265548</v>
      </c>
      <c r="BM10" s="9">
        <v>356328.66445581004</v>
      </c>
      <c r="BN10" s="9">
        <v>321268.83782510803</v>
      </c>
      <c r="BO10" s="9">
        <v>312338.04302851454</v>
      </c>
      <c r="BP10" s="34">
        <v>306707.69571847492</v>
      </c>
      <c r="BQ10" s="34">
        <v>306729.066395014</v>
      </c>
      <c r="BR10" s="34">
        <v>330250.84396358515</v>
      </c>
      <c r="BS10" s="34">
        <v>332953.44497665443</v>
      </c>
      <c r="BT10" s="34">
        <v>360208.16917949432</v>
      </c>
      <c r="BU10" s="34">
        <v>340343.8236299773</v>
      </c>
      <c r="BV10" s="34">
        <v>343288.65480980877</v>
      </c>
      <c r="BW10" s="34">
        <v>367050.86849974695</v>
      </c>
      <c r="BX10" s="34">
        <v>354086.93881215353</v>
      </c>
      <c r="BY10" s="34">
        <v>349578.25978784694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</row>
    <row r="11" spans="1:141" x14ac:dyDescent="0.35">
      <c r="A11" s="28" t="s">
        <v>58</v>
      </c>
      <c r="B11" s="30">
        <v>107.111</v>
      </c>
      <c r="C11" s="30">
        <v>1394.9</v>
      </c>
      <c r="D11" s="30">
        <v>1498.1</v>
      </c>
      <c r="E11" s="30">
        <v>3033.21</v>
      </c>
      <c r="F11" s="30">
        <v>3170.6</v>
      </c>
      <c r="G11" s="30">
        <v>3910.5</v>
      </c>
      <c r="H11" s="30">
        <v>3769</v>
      </c>
      <c r="I11" s="30">
        <v>2023.1</v>
      </c>
      <c r="J11" s="30">
        <v>6899</v>
      </c>
      <c r="K11" s="30">
        <v>5217.569565531001</v>
      </c>
      <c r="L11" s="30">
        <v>6106.9220622240009</v>
      </c>
      <c r="M11" s="30">
        <v>4007.8580264449984</v>
      </c>
      <c r="N11" s="30">
        <v>431.96126826699992</v>
      </c>
      <c r="O11" s="30">
        <v>213.09536600000001</v>
      </c>
      <c r="P11" s="30">
        <v>8012.228542472707</v>
      </c>
      <c r="Q11" s="30">
        <v>191.34784701420995</v>
      </c>
      <c r="R11" s="30">
        <v>235.58906262020997</v>
      </c>
      <c r="S11" s="30">
        <v>287.54284089941996</v>
      </c>
      <c r="T11" s="30">
        <v>2150.7945999101798</v>
      </c>
      <c r="U11" s="30">
        <v>374.75481863017995</v>
      </c>
      <c r="V11" s="30">
        <v>378.35204515818003</v>
      </c>
      <c r="W11" s="30">
        <v>374.44291911618006</v>
      </c>
      <c r="X11" s="30">
        <v>3771.1348972343103</v>
      </c>
      <c r="Y11" s="30">
        <v>4647.2914927215979</v>
      </c>
      <c r="Z11" s="30">
        <v>307.92113775115007</v>
      </c>
      <c r="AA11" s="30">
        <v>311.39682436704459</v>
      </c>
      <c r="AB11" s="30">
        <v>6263.6969133789999</v>
      </c>
      <c r="AC11" s="30">
        <v>1573.0918535382998</v>
      </c>
      <c r="AD11" s="30">
        <v>3144.70562177279</v>
      </c>
      <c r="AE11" s="30">
        <v>5614.0405520377326</v>
      </c>
      <c r="AF11" s="30">
        <v>5895.9895964658808</v>
      </c>
      <c r="AG11" s="30">
        <v>3519.4865177870201</v>
      </c>
      <c r="AH11" s="30">
        <v>152.09935571393999</v>
      </c>
      <c r="AI11" s="30">
        <v>7384.4054916657406</v>
      </c>
      <c r="AJ11" s="30">
        <v>11766.61896228454</v>
      </c>
      <c r="AK11" s="30">
        <v>8580.7480736248781</v>
      </c>
      <c r="AL11" s="30">
        <v>13261.695517938429</v>
      </c>
      <c r="AM11" s="30">
        <v>11735.179064789118</v>
      </c>
      <c r="AN11" s="30">
        <v>12386.029618948742</v>
      </c>
      <c r="AO11" s="30">
        <v>10422.180986265059</v>
      </c>
      <c r="AP11" s="30">
        <v>7413.3954943880508</v>
      </c>
      <c r="AQ11" s="30">
        <v>8700.4875670836318</v>
      </c>
      <c r="AR11" s="30">
        <v>13961.503350880561</v>
      </c>
      <c r="AS11" s="30">
        <v>12796.508914522501</v>
      </c>
      <c r="AT11" s="30">
        <v>13513.331595891001</v>
      </c>
      <c r="AU11" s="30">
        <v>13634.137297946001</v>
      </c>
      <c r="AV11" s="30">
        <v>16163.727516440003</v>
      </c>
      <c r="AW11" s="30">
        <v>15311.368603520001</v>
      </c>
      <c r="AX11" s="30">
        <v>16153.559410958997</v>
      </c>
      <c r="AY11" s="30">
        <v>20323.103332874998</v>
      </c>
      <c r="AZ11" s="30">
        <v>18527.183784162997</v>
      </c>
      <c r="BA11" s="30">
        <v>29366.598497880004</v>
      </c>
      <c r="BB11" s="30">
        <v>25995.386351740744</v>
      </c>
      <c r="BC11" s="30">
        <v>28679.752354892044</v>
      </c>
      <c r="BD11" s="30">
        <v>27506.511719527996</v>
      </c>
      <c r="BE11" s="30">
        <v>26296.629672291008</v>
      </c>
      <c r="BF11" s="30">
        <v>26438.207179215999</v>
      </c>
      <c r="BG11" s="30">
        <v>21153.504246583001</v>
      </c>
      <c r="BH11" s="30">
        <v>22409.839486309025</v>
      </c>
      <c r="BI11" s="30">
        <v>26815.976703937002</v>
      </c>
      <c r="BJ11" s="30">
        <v>27857.876703935999</v>
      </c>
      <c r="BK11" s="30">
        <v>30923.406639351</v>
      </c>
      <c r="BL11" s="30">
        <v>44988.359710841003</v>
      </c>
      <c r="BM11" s="30">
        <v>49145.26791082797</v>
      </c>
      <c r="BN11" s="30">
        <v>50812.082968312992</v>
      </c>
      <c r="BO11" s="30">
        <v>46274.902245288002</v>
      </c>
      <c r="BP11" s="33">
        <v>49658.293590161004</v>
      </c>
      <c r="BQ11" s="33">
        <v>52692.041707965</v>
      </c>
      <c r="BR11" s="33">
        <v>56836.268977235988</v>
      </c>
      <c r="BS11" s="33">
        <v>56846.271774770023</v>
      </c>
      <c r="BT11" s="33">
        <v>68029.944616330002</v>
      </c>
      <c r="BU11" s="33">
        <v>50591.41612016545</v>
      </c>
      <c r="BV11" s="33">
        <v>58091.651936815681</v>
      </c>
      <c r="BW11" s="33">
        <v>75767.659889500967</v>
      </c>
      <c r="BX11" s="33">
        <v>76768.170722760435</v>
      </c>
      <c r="BY11" s="33">
        <v>75888.321174000142</v>
      </c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</row>
    <row r="12" spans="1:141" x14ac:dyDescent="0.35">
      <c r="A12" s="28" t="s">
        <v>59</v>
      </c>
      <c r="B12" s="30">
        <v>4604.1857617000005</v>
      </c>
      <c r="C12" s="30">
        <v>4065.59122418884</v>
      </c>
      <c r="D12" s="30">
        <v>3198.1</v>
      </c>
      <c r="E12" s="30">
        <v>4103</v>
      </c>
      <c r="F12" s="30">
        <v>3195.3933044536398</v>
      </c>
      <c r="G12" s="30">
        <v>4889.7892961790003</v>
      </c>
      <c r="H12" s="30">
        <v>4341.3770525299806</v>
      </c>
      <c r="I12" s="30">
        <v>4656.1190290695104</v>
      </c>
      <c r="J12" s="30">
        <v>2938.5822637217398</v>
      </c>
      <c r="K12" s="30">
        <v>3313.5587079626298</v>
      </c>
      <c r="L12" s="30">
        <v>4782.9535675523211</v>
      </c>
      <c r="M12" s="30">
        <v>1719.1227704583689</v>
      </c>
      <c r="N12" s="30">
        <v>1887.0628139713626</v>
      </c>
      <c r="O12" s="30">
        <v>1614.7407537981765</v>
      </c>
      <c r="P12" s="30">
        <v>6284.1925645031906</v>
      </c>
      <c r="Q12" s="30">
        <v>2996.3060344308637</v>
      </c>
      <c r="R12" s="30">
        <v>1636.4028093137313</v>
      </c>
      <c r="S12" s="30">
        <v>1448.3156636138517</v>
      </c>
      <c r="T12" s="30">
        <v>9918.9542974470714</v>
      </c>
      <c r="U12" s="30">
        <v>4188.8223270396211</v>
      </c>
      <c r="V12" s="30">
        <v>3509.0507639142943</v>
      </c>
      <c r="W12" s="30">
        <v>3423.0808911627273</v>
      </c>
      <c r="X12" s="30">
        <v>11643.834909233381</v>
      </c>
      <c r="Y12" s="30">
        <v>9241.4554638387708</v>
      </c>
      <c r="Z12" s="30">
        <v>7579.1710447675514</v>
      </c>
      <c r="AA12" s="30">
        <v>6745.8129298833355</v>
      </c>
      <c r="AB12" s="30">
        <v>12323.900936004189</v>
      </c>
      <c r="AC12" s="30">
        <v>8687.0274430853569</v>
      </c>
      <c r="AD12" s="30">
        <v>7482.5565249287602</v>
      </c>
      <c r="AE12" s="30">
        <v>8027.8035088280431</v>
      </c>
      <c r="AF12" s="30">
        <v>14526.43958095651</v>
      </c>
      <c r="AG12" s="30">
        <v>11594.675750984094</v>
      </c>
      <c r="AH12" s="30">
        <v>11773.792667420823</v>
      </c>
      <c r="AI12" s="30">
        <v>16115.020948684501</v>
      </c>
      <c r="AJ12" s="30">
        <v>17793.782768629091</v>
      </c>
      <c r="AK12" s="30">
        <v>17411.113163864429</v>
      </c>
      <c r="AL12" s="30">
        <v>17691.390085795785</v>
      </c>
      <c r="AM12" s="30">
        <v>18541.586318873422</v>
      </c>
      <c r="AN12" s="30">
        <v>17032.473348712676</v>
      </c>
      <c r="AO12" s="30">
        <v>15832.269281932229</v>
      </c>
      <c r="AP12" s="30">
        <v>16480.23819408799</v>
      </c>
      <c r="AQ12" s="30">
        <v>18134.132005910986</v>
      </c>
      <c r="AR12" s="30">
        <v>15025.212329867467</v>
      </c>
      <c r="AS12" s="30">
        <v>12284.096318758991</v>
      </c>
      <c r="AT12" s="30">
        <v>12890.269007519104</v>
      </c>
      <c r="AU12" s="30">
        <v>13521.783363734434</v>
      </c>
      <c r="AV12" s="30">
        <v>13243.192792778591</v>
      </c>
      <c r="AW12" s="30">
        <v>16037.814044175357</v>
      </c>
      <c r="AX12" s="30">
        <v>40918.541254428827</v>
      </c>
      <c r="AY12" s="30">
        <v>39747.658278846182</v>
      </c>
      <c r="AZ12" s="30">
        <v>32829.893659561065</v>
      </c>
      <c r="BA12" s="30">
        <v>36541.565316756576</v>
      </c>
      <c r="BB12" s="30">
        <v>40136.835454789078</v>
      </c>
      <c r="BC12" s="30">
        <v>47478.077518144783</v>
      </c>
      <c r="BD12" s="30">
        <v>29713.869340323967</v>
      </c>
      <c r="BE12" s="30">
        <v>36457.172330628855</v>
      </c>
      <c r="BF12" s="30">
        <v>35932.109168874842</v>
      </c>
      <c r="BG12" s="30">
        <v>35706.731892040261</v>
      </c>
      <c r="BH12" s="30">
        <v>26685.670255368197</v>
      </c>
      <c r="BI12" s="30">
        <v>31780.093789925944</v>
      </c>
      <c r="BJ12" s="30">
        <v>31807.2679443835</v>
      </c>
      <c r="BK12" s="30">
        <v>27377.427978465825</v>
      </c>
      <c r="BL12" s="30">
        <v>21391.911373945131</v>
      </c>
      <c r="BM12" s="30">
        <v>27325.466712491565</v>
      </c>
      <c r="BN12" s="30">
        <v>29606.55976548628</v>
      </c>
      <c r="BO12" s="30">
        <v>30534.024281211729</v>
      </c>
      <c r="BP12" s="33">
        <v>26523.98609855515</v>
      </c>
      <c r="BQ12" s="33">
        <v>29464.896458006071</v>
      </c>
      <c r="BR12" s="33">
        <v>31818.409110545843</v>
      </c>
      <c r="BS12" s="33">
        <v>32162.549822296849</v>
      </c>
      <c r="BT12" s="33">
        <v>28851.626163400699</v>
      </c>
      <c r="BU12" s="33">
        <v>36487.415221260781</v>
      </c>
      <c r="BV12" s="33">
        <v>34510.939700195806</v>
      </c>
      <c r="BW12" s="33">
        <v>33677.594032826004</v>
      </c>
      <c r="BX12" s="33">
        <v>29681.822870949629</v>
      </c>
      <c r="BY12" s="33">
        <v>38328.758825717414</v>
      </c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</row>
    <row r="13" spans="1:141" ht="16.5" customHeight="1" x14ac:dyDescent="0.35">
      <c r="A13" s="8" t="s">
        <v>60</v>
      </c>
      <c r="B13" s="9">
        <v>4604.1857617000005</v>
      </c>
      <c r="C13" s="9">
        <v>4065.59122418884</v>
      </c>
      <c r="D13" s="9">
        <v>3198.1</v>
      </c>
      <c r="E13" s="9">
        <v>4103</v>
      </c>
      <c r="F13" s="9">
        <v>3195.3933044536398</v>
      </c>
      <c r="G13" s="9">
        <v>4889.7892961790003</v>
      </c>
      <c r="H13" s="9">
        <v>4341.3770525299806</v>
      </c>
      <c r="I13" s="9">
        <v>4656.1190290695104</v>
      </c>
      <c r="J13" s="9">
        <v>2938.5822637217398</v>
      </c>
      <c r="K13" s="9">
        <v>3313.5587079626298</v>
      </c>
      <c r="L13" s="9">
        <v>4782.9535675523211</v>
      </c>
      <c r="M13" s="9">
        <v>1719.1227704583689</v>
      </c>
      <c r="N13" s="9">
        <v>1887.0628139713626</v>
      </c>
      <c r="O13" s="9">
        <v>1614.7407537981765</v>
      </c>
      <c r="P13" s="9">
        <v>6284.1925645031906</v>
      </c>
      <c r="Q13" s="9">
        <v>2996.3060344308637</v>
      </c>
      <c r="R13" s="9">
        <v>1636.4028093137313</v>
      </c>
      <c r="S13" s="9">
        <v>1448.3156636138517</v>
      </c>
      <c r="T13" s="9">
        <v>9918.9542974470714</v>
      </c>
      <c r="U13" s="9">
        <v>4188.8223270396211</v>
      </c>
      <c r="V13" s="9">
        <v>3509.0507639142943</v>
      </c>
      <c r="W13" s="9">
        <v>3423.0808911627273</v>
      </c>
      <c r="X13" s="9">
        <v>11643.834909233381</v>
      </c>
      <c r="Y13" s="9">
        <v>9241.4554638387708</v>
      </c>
      <c r="Z13" s="9">
        <v>7579.1710447675514</v>
      </c>
      <c r="AA13" s="9">
        <v>6745.8129298833355</v>
      </c>
      <c r="AB13" s="9">
        <v>12323.900936004189</v>
      </c>
      <c r="AC13" s="9">
        <v>8176.4222008643574</v>
      </c>
      <c r="AD13" s="9">
        <v>6056.0704917817602</v>
      </c>
      <c r="AE13" s="9">
        <v>6099.973890035043</v>
      </c>
      <c r="AF13" s="9">
        <v>10251.062782682511</v>
      </c>
      <c r="AG13" s="9">
        <v>7452.8591242600924</v>
      </c>
      <c r="AH13" s="9">
        <v>7388.6242562798225</v>
      </c>
      <c r="AI13" s="9">
        <v>6689.9164425165036</v>
      </c>
      <c r="AJ13" s="9">
        <v>7928.096961138086</v>
      </c>
      <c r="AK13" s="9">
        <v>6979.6480025624278</v>
      </c>
      <c r="AL13" s="9">
        <v>6823.4584170177859</v>
      </c>
      <c r="AM13" s="9">
        <v>6942.6608586374168</v>
      </c>
      <c r="AN13" s="9">
        <v>5582.1638959206784</v>
      </c>
      <c r="AO13" s="9">
        <v>4428.3392538752332</v>
      </c>
      <c r="AP13" s="9">
        <v>4876.9008094949922</v>
      </c>
      <c r="AQ13" s="9">
        <v>6554.4278986809895</v>
      </c>
      <c r="AR13" s="9">
        <v>3804.1129645184669</v>
      </c>
      <c r="AS13" s="9">
        <v>751.06534187899229</v>
      </c>
      <c r="AT13" s="9">
        <v>696.05074206910535</v>
      </c>
      <c r="AU13" s="9">
        <v>927.03320144243548</v>
      </c>
      <c r="AV13" s="9">
        <v>836.66409863259253</v>
      </c>
      <c r="AW13" s="9">
        <v>2896.7727985843594</v>
      </c>
      <c r="AX13" s="9">
        <v>3476.7208668359522</v>
      </c>
      <c r="AY13" s="9">
        <v>3919.603509718133</v>
      </c>
      <c r="AZ13" s="9">
        <v>290.11302956134506</v>
      </c>
      <c r="BA13" s="9">
        <v>3811.9903944405228</v>
      </c>
      <c r="BB13" s="9">
        <v>6785.5287378370667</v>
      </c>
      <c r="BC13" s="9">
        <v>13913.485930582419</v>
      </c>
      <c r="BD13" s="9">
        <v>158.80636756679948</v>
      </c>
      <c r="BE13" s="9">
        <v>6389.9644058772164</v>
      </c>
      <c r="BF13" s="9">
        <v>7026.7639969528627</v>
      </c>
      <c r="BG13" s="9">
        <v>6103.0607850518427</v>
      </c>
      <c r="BH13" s="9">
        <v>399.0107549339823</v>
      </c>
      <c r="BI13" s="9">
        <v>5120.9652403330356</v>
      </c>
      <c r="BJ13" s="9">
        <v>6418.8578097330073</v>
      </c>
      <c r="BK13" s="9">
        <v>4313.7114053206005</v>
      </c>
      <c r="BL13" s="9">
        <v>276.49208796638959</v>
      </c>
      <c r="BM13" s="9">
        <v>4332.0881017418569</v>
      </c>
      <c r="BN13" s="9">
        <v>4830.8520459459523</v>
      </c>
      <c r="BO13" s="9">
        <v>4675.9340088904064</v>
      </c>
      <c r="BP13" s="34">
        <v>296.19890533887519</v>
      </c>
      <c r="BQ13" s="34">
        <v>4490.6100138377369</v>
      </c>
      <c r="BR13" s="34">
        <v>5079.9334254152673</v>
      </c>
      <c r="BS13" s="34">
        <v>3992.0285768018243</v>
      </c>
      <c r="BT13" s="34">
        <v>411.95405376749386</v>
      </c>
      <c r="BU13" s="34">
        <v>6465.1105001427059</v>
      </c>
      <c r="BV13" s="34">
        <v>3766.1310579010005</v>
      </c>
      <c r="BW13" s="34">
        <v>1867.9729815504893</v>
      </c>
      <c r="BX13" s="34">
        <v>138.23565693482897</v>
      </c>
      <c r="BY13" s="34">
        <v>5843.421783650715</v>
      </c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</row>
    <row r="14" spans="1:141" x14ac:dyDescent="0.35">
      <c r="A14" s="8" t="s">
        <v>61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510.60524222100014</v>
      </c>
      <c r="AD14" s="9">
        <v>1426.4860331470002</v>
      </c>
      <c r="AE14" s="9">
        <v>1927.8296187929998</v>
      </c>
      <c r="AF14" s="9">
        <v>4275.3767982739992</v>
      </c>
      <c r="AG14" s="9">
        <v>4141.8166267240003</v>
      </c>
      <c r="AH14" s="9">
        <v>4385.1684111410004</v>
      </c>
      <c r="AI14" s="9">
        <v>9425.1045061679979</v>
      </c>
      <c r="AJ14" s="9">
        <v>9865.6858074910033</v>
      </c>
      <c r="AK14" s="9">
        <v>10431.465161302003</v>
      </c>
      <c r="AL14" s="9">
        <v>10867.931668777999</v>
      </c>
      <c r="AM14" s="9">
        <v>11598.925460236003</v>
      </c>
      <c r="AN14" s="9">
        <v>11450.309452791997</v>
      </c>
      <c r="AO14" s="9">
        <v>11403.930028056995</v>
      </c>
      <c r="AP14" s="9">
        <v>11603.337384592996</v>
      </c>
      <c r="AQ14" s="9">
        <v>11579.704107229998</v>
      </c>
      <c r="AR14" s="9">
        <v>11221.099365349</v>
      </c>
      <c r="AS14" s="9">
        <v>11533.03097688</v>
      </c>
      <c r="AT14" s="9">
        <v>12194.218265449999</v>
      </c>
      <c r="AU14" s="9">
        <v>12594.750162291999</v>
      </c>
      <c r="AV14" s="9">
        <v>12406.528694145998</v>
      </c>
      <c r="AW14" s="9">
        <v>13141.041245590997</v>
      </c>
      <c r="AX14" s="9">
        <v>14632.780334792</v>
      </c>
      <c r="AY14" s="9">
        <v>15909.386806159</v>
      </c>
      <c r="AZ14" s="9">
        <v>14805.373362999999</v>
      </c>
      <c r="BA14" s="9">
        <v>15277.102194192999</v>
      </c>
      <c r="BB14" s="9">
        <v>16399.995349140001</v>
      </c>
      <c r="BC14" s="9">
        <v>16778.61162032</v>
      </c>
      <c r="BD14" s="9">
        <v>14019.5623690916</v>
      </c>
      <c r="BE14" s="9">
        <v>14793.995998737</v>
      </c>
      <c r="BF14" s="9">
        <v>14926.906795921999</v>
      </c>
      <c r="BG14" s="9">
        <v>15974.459322489</v>
      </c>
      <c r="BH14" s="9">
        <v>14279.194083009001</v>
      </c>
      <c r="BI14" s="9">
        <v>15335.041715142001</v>
      </c>
      <c r="BJ14" s="9">
        <v>16093.977248560999</v>
      </c>
      <c r="BK14" s="9">
        <v>18302.918026518</v>
      </c>
      <c r="BL14" s="9">
        <v>17177.052082803999</v>
      </c>
      <c r="BM14" s="9">
        <v>19702.683841147002</v>
      </c>
      <c r="BN14" s="9">
        <v>21508.993767553002</v>
      </c>
      <c r="BO14" s="9">
        <v>22591.376320333999</v>
      </c>
      <c r="BP14" s="34">
        <v>23096.050411565</v>
      </c>
      <c r="BQ14" s="34">
        <v>21929.615021555001</v>
      </c>
      <c r="BR14" s="34">
        <v>23717.703083971999</v>
      </c>
      <c r="BS14" s="34">
        <v>25185.219303861999</v>
      </c>
      <c r="BT14" s="34">
        <v>25541.274399485999</v>
      </c>
      <c r="BU14" s="34">
        <v>27523.907010970874</v>
      </c>
      <c r="BV14" s="34">
        <v>28690.217543232011</v>
      </c>
      <c r="BW14" s="34">
        <v>29764.196377626489</v>
      </c>
      <c r="BX14" s="34">
        <v>27519.398136805492</v>
      </c>
      <c r="BY14" s="34">
        <v>30461.147964857395</v>
      </c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</row>
    <row r="15" spans="1:141" x14ac:dyDescent="0.35">
      <c r="A15" s="8" t="s">
        <v>62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22809.040052800879</v>
      </c>
      <c r="AY15" s="9">
        <v>19918.667962969048</v>
      </c>
      <c r="AZ15" s="9">
        <v>17734.407266999719</v>
      </c>
      <c r="BA15" s="9">
        <v>17452.472728123055</v>
      </c>
      <c r="BB15" s="9">
        <v>16951.311367812006</v>
      </c>
      <c r="BC15" s="9">
        <v>16785.979967242358</v>
      </c>
      <c r="BD15" s="9">
        <v>15535.500603665569</v>
      </c>
      <c r="BE15" s="9">
        <v>15273.211926014637</v>
      </c>
      <c r="BF15" s="9">
        <v>13978.438375999976</v>
      </c>
      <c r="BG15" s="9">
        <v>13629.211784499425</v>
      </c>
      <c r="BH15" s="9">
        <v>12007.465417425215</v>
      </c>
      <c r="BI15" s="9">
        <v>11324.086834450905</v>
      </c>
      <c r="BJ15" s="9">
        <v>9294.4328860894948</v>
      </c>
      <c r="BK15" s="9">
        <v>4760.7985466272257</v>
      </c>
      <c r="BL15" s="9">
        <v>3938.3672031747456</v>
      </c>
      <c r="BM15" s="9">
        <v>3290.6947696027055</v>
      </c>
      <c r="BN15" s="9">
        <v>3266.7139519873253</v>
      </c>
      <c r="BO15" s="9">
        <v>3266.7139519873253</v>
      </c>
      <c r="BP15" s="34">
        <v>3131.7367816512751</v>
      </c>
      <c r="BQ15" s="34">
        <v>3044.6714226133349</v>
      </c>
      <c r="BR15" s="34">
        <v>3020.7726011585751</v>
      </c>
      <c r="BS15" s="34">
        <v>2985.3019416330253</v>
      </c>
      <c r="BT15" s="34">
        <v>2898.3977101472055</v>
      </c>
      <c r="BU15" s="34">
        <v>2498.3977101472055</v>
      </c>
      <c r="BV15" s="34">
        <v>2054.5910990627958</v>
      </c>
      <c r="BW15" s="34">
        <v>2045.4246736490259</v>
      </c>
      <c r="BX15" s="34">
        <v>2024.1890772093059</v>
      </c>
      <c r="BY15" s="34">
        <v>2024.1890772093059</v>
      </c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</row>
    <row r="16" spans="1:141" x14ac:dyDescent="0.35">
      <c r="A16" s="28" t="s">
        <v>63</v>
      </c>
      <c r="B16" s="30">
        <v>2503.6406878192706</v>
      </c>
      <c r="C16" s="30">
        <v>2415.0637927336988</v>
      </c>
      <c r="D16" s="30">
        <v>5488.3823483722936</v>
      </c>
      <c r="E16" s="30">
        <v>2161.7547760803973</v>
      </c>
      <c r="F16" s="30">
        <v>2976.8205622250066</v>
      </c>
      <c r="G16" s="30">
        <v>5407.6817612911882</v>
      </c>
      <c r="H16" s="30">
        <v>7511.463675596804</v>
      </c>
      <c r="I16" s="30">
        <v>7843.2429516860411</v>
      </c>
      <c r="J16" s="30">
        <v>3373.4433489910662</v>
      </c>
      <c r="K16" s="30">
        <v>3799.5729079973689</v>
      </c>
      <c r="L16" s="30">
        <v>6806.7927911873403</v>
      </c>
      <c r="M16" s="30">
        <v>5811.0150691508916</v>
      </c>
      <c r="N16" s="30">
        <v>7105.7111439397395</v>
      </c>
      <c r="O16" s="30">
        <v>10604.487289743505</v>
      </c>
      <c r="P16" s="30">
        <v>7859.7827847366316</v>
      </c>
      <c r="Q16" s="30">
        <v>11127.825741006782</v>
      </c>
      <c r="R16" s="30">
        <v>11999.37685079229</v>
      </c>
      <c r="S16" s="30">
        <v>19176.895733567861</v>
      </c>
      <c r="T16" s="30">
        <v>11698.656532121709</v>
      </c>
      <c r="U16" s="30">
        <v>12501.807278555709</v>
      </c>
      <c r="V16" s="30">
        <v>23753.758734675794</v>
      </c>
      <c r="W16" s="30">
        <v>22324.504698189477</v>
      </c>
      <c r="X16" s="30">
        <v>6864.3121530415046</v>
      </c>
      <c r="Y16" s="30">
        <v>13629.079750597859</v>
      </c>
      <c r="Z16" s="30">
        <v>18019.67463573291</v>
      </c>
      <c r="AA16" s="30">
        <v>28227.571865359154</v>
      </c>
      <c r="AB16" s="30">
        <v>17552.157854957091</v>
      </c>
      <c r="AC16" s="30">
        <v>21798.337148735161</v>
      </c>
      <c r="AD16" s="30">
        <v>20455.156449926064</v>
      </c>
      <c r="AE16" s="30">
        <v>23783.243391982767</v>
      </c>
      <c r="AF16" s="30">
        <v>24339.184516048801</v>
      </c>
      <c r="AG16" s="30">
        <v>26079.797164864849</v>
      </c>
      <c r="AH16" s="30">
        <v>33960.264677298619</v>
      </c>
      <c r="AI16" s="30">
        <v>42931.524047761064</v>
      </c>
      <c r="AJ16" s="30">
        <v>22854.602274039389</v>
      </c>
      <c r="AK16" s="30">
        <v>31160.316364672857</v>
      </c>
      <c r="AL16" s="30">
        <v>37112.62870833186</v>
      </c>
      <c r="AM16" s="30">
        <v>27298.21543126621</v>
      </c>
      <c r="AN16" s="30">
        <v>21249.053361661609</v>
      </c>
      <c r="AO16" s="30">
        <v>24677.826903174264</v>
      </c>
      <c r="AP16" s="30">
        <v>23579.332632016121</v>
      </c>
      <c r="AQ16" s="30">
        <v>31593.839835628703</v>
      </c>
      <c r="AR16" s="30">
        <v>23877.912280205801</v>
      </c>
      <c r="AS16" s="30">
        <v>29729.58861965964</v>
      </c>
      <c r="AT16" s="30">
        <v>39119.812478341948</v>
      </c>
      <c r="AU16" s="30">
        <v>37872.441710583182</v>
      </c>
      <c r="AV16" s="30">
        <v>29490.094889541029</v>
      </c>
      <c r="AW16" s="30">
        <v>46300.041438924985</v>
      </c>
      <c r="AX16" s="30">
        <v>50958.90265170049</v>
      </c>
      <c r="AY16" s="30">
        <v>42324.739203339748</v>
      </c>
      <c r="AZ16" s="30">
        <v>20723.702366336616</v>
      </c>
      <c r="BA16" s="30">
        <v>52045.970370526054</v>
      </c>
      <c r="BB16" s="30">
        <v>53926.216168398299</v>
      </c>
      <c r="BC16" s="30">
        <v>50603.705986686771</v>
      </c>
      <c r="BD16" s="30">
        <v>43709.173329880767</v>
      </c>
      <c r="BE16" s="30">
        <v>43315.826939695668</v>
      </c>
      <c r="BF16" s="30">
        <v>50214.645672037863</v>
      </c>
      <c r="BG16" s="30">
        <v>59254.100085926708</v>
      </c>
      <c r="BH16" s="30">
        <v>34842.805577530758</v>
      </c>
      <c r="BI16" s="30">
        <v>38405.15098272443</v>
      </c>
      <c r="BJ16" s="30">
        <v>36045.169935853359</v>
      </c>
      <c r="BK16" s="30">
        <v>45766.176728317274</v>
      </c>
      <c r="BL16" s="30">
        <v>46747.521336883219</v>
      </c>
      <c r="BM16" s="30">
        <v>54483.897946278521</v>
      </c>
      <c r="BN16" s="30">
        <v>70959.245850992971</v>
      </c>
      <c r="BO16" s="30">
        <v>71926.822564966598</v>
      </c>
      <c r="BP16" s="33">
        <v>45241.213738513819</v>
      </c>
      <c r="BQ16" s="33">
        <v>52269.692691115182</v>
      </c>
      <c r="BR16" s="33">
        <v>46937.931082095136</v>
      </c>
      <c r="BS16" s="33">
        <v>50206.383499354481</v>
      </c>
      <c r="BT16" s="33">
        <v>39530.962666850828</v>
      </c>
      <c r="BU16" s="33">
        <v>33111.61481855037</v>
      </c>
      <c r="BV16" s="33">
        <v>44579.705917217907</v>
      </c>
      <c r="BW16" s="33">
        <v>134745.71054052369</v>
      </c>
      <c r="BX16" s="33">
        <v>109809.7173212385</v>
      </c>
      <c r="BY16" s="33">
        <v>114104.05827250004</v>
      </c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</row>
    <row r="17" spans="1:141" x14ac:dyDescent="0.35">
      <c r="A17" s="8" t="s">
        <v>64</v>
      </c>
      <c r="B17" s="9">
        <v>1094.3660913142726</v>
      </c>
      <c r="C17" s="9">
        <v>973.66553101967054</v>
      </c>
      <c r="D17" s="9">
        <v>1399.9736091198406</v>
      </c>
      <c r="E17" s="9">
        <v>1115.50056808718</v>
      </c>
      <c r="F17" s="9">
        <v>1238.9691263885584</v>
      </c>
      <c r="G17" s="9">
        <v>2746.7761052988399</v>
      </c>
      <c r="H17" s="9">
        <v>4365.9956048518598</v>
      </c>
      <c r="I17" s="9">
        <v>3432.303233778</v>
      </c>
      <c r="J17" s="9">
        <v>2436.6331753639897</v>
      </c>
      <c r="K17" s="9">
        <v>2495.5794029599501</v>
      </c>
      <c r="L17" s="9">
        <v>1869.0785997155699</v>
      </c>
      <c r="M17" s="9">
        <v>3531.2404331654798</v>
      </c>
      <c r="N17" s="9">
        <v>4276.7976732142697</v>
      </c>
      <c r="O17" s="9">
        <v>8672.1325816137305</v>
      </c>
      <c r="P17" s="9">
        <v>5265.9656194395102</v>
      </c>
      <c r="Q17" s="9">
        <v>9951.1495301710802</v>
      </c>
      <c r="R17" s="9">
        <v>11999.37685079229</v>
      </c>
      <c r="S17" s="9">
        <v>16495.626086473269</v>
      </c>
      <c r="T17" s="9">
        <v>8735.7655271595104</v>
      </c>
      <c r="U17" s="9">
        <v>10668.35892245729</v>
      </c>
      <c r="V17" s="9">
        <v>21652.267369229769</v>
      </c>
      <c r="W17" s="9">
        <v>20569.491124537701</v>
      </c>
      <c r="X17" s="9">
        <v>5794.6618088717396</v>
      </c>
      <c r="Y17" s="9">
        <v>11749.48298104286</v>
      </c>
      <c r="Z17" s="9">
        <v>17725.716285596911</v>
      </c>
      <c r="AA17" s="9">
        <v>24920.884254309003</v>
      </c>
      <c r="AB17" s="9">
        <v>15378.012050869</v>
      </c>
      <c r="AC17" s="9">
        <v>17614.80013865</v>
      </c>
      <c r="AD17" s="9">
        <v>18305.711928337852</v>
      </c>
      <c r="AE17" s="9">
        <v>23626.190297636847</v>
      </c>
      <c r="AF17" s="9">
        <v>21893.027473919999</v>
      </c>
      <c r="AG17" s="9">
        <v>18948.001665651998</v>
      </c>
      <c r="AH17" s="9">
        <v>29890.362516772002</v>
      </c>
      <c r="AI17" s="9">
        <v>36548.438775544004</v>
      </c>
      <c r="AJ17" s="9">
        <v>17281.376250085119</v>
      </c>
      <c r="AK17" s="9">
        <v>21937.282140697105</v>
      </c>
      <c r="AL17" s="9">
        <v>29907.231042100102</v>
      </c>
      <c r="AM17" s="9">
        <v>23448.326096029614</v>
      </c>
      <c r="AN17" s="9">
        <v>12789.98193111293</v>
      </c>
      <c r="AO17" s="9">
        <v>17853.50755211779</v>
      </c>
      <c r="AP17" s="9">
        <v>19940.582098096082</v>
      </c>
      <c r="AQ17" s="9">
        <v>22951.483942058003</v>
      </c>
      <c r="AR17" s="9">
        <v>16247.18915120324</v>
      </c>
      <c r="AS17" s="9">
        <v>22250.518536058673</v>
      </c>
      <c r="AT17" s="9">
        <v>32722.006893339705</v>
      </c>
      <c r="AU17" s="9">
        <v>32792.783797859971</v>
      </c>
      <c r="AV17" s="9">
        <v>20508.16226804661</v>
      </c>
      <c r="AW17" s="9">
        <v>39522.860172909001</v>
      </c>
      <c r="AX17" s="9">
        <v>45243.833985599595</v>
      </c>
      <c r="AY17" s="9">
        <v>36210.433816182245</v>
      </c>
      <c r="AZ17" s="9">
        <v>14050.800415006592</v>
      </c>
      <c r="BA17" s="9">
        <v>40056.109206208923</v>
      </c>
      <c r="BB17" s="9">
        <v>47377.829128685713</v>
      </c>
      <c r="BC17" s="9">
        <v>48562.779269796571</v>
      </c>
      <c r="BD17" s="9">
        <v>29285.554446906139</v>
      </c>
      <c r="BE17" s="9">
        <v>38381.414293602211</v>
      </c>
      <c r="BF17" s="9">
        <v>43198.94557578618</v>
      </c>
      <c r="BG17" s="9">
        <v>43708.590789840462</v>
      </c>
      <c r="BH17" s="9">
        <v>27665.357199583286</v>
      </c>
      <c r="BI17" s="9">
        <v>34884.99304039331</v>
      </c>
      <c r="BJ17" s="9">
        <v>32015.986002270503</v>
      </c>
      <c r="BK17" s="9">
        <v>40235.224738156467</v>
      </c>
      <c r="BL17" s="9">
        <v>34120.924499783774</v>
      </c>
      <c r="BM17" s="9">
        <v>41992.644748669481</v>
      </c>
      <c r="BN17" s="9">
        <v>63998.159479273585</v>
      </c>
      <c r="BO17" s="9">
        <v>64314.417237102069</v>
      </c>
      <c r="BP17" s="34">
        <v>29346.10984852699</v>
      </c>
      <c r="BQ17" s="34">
        <v>41415.782361621343</v>
      </c>
      <c r="BR17" s="34">
        <v>38948.689493073718</v>
      </c>
      <c r="BS17" s="34">
        <v>45845.299925313739</v>
      </c>
      <c r="BT17" s="34">
        <v>27901.449506299687</v>
      </c>
      <c r="BU17" s="34">
        <v>29977.952353868077</v>
      </c>
      <c r="BV17" s="34">
        <v>35908.339867886774</v>
      </c>
      <c r="BW17" s="34">
        <v>85336.67636327431</v>
      </c>
      <c r="BX17" s="34">
        <v>65754.018377593922</v>
      </c>
      <c r="BY17" s="34">
        <v>55313.795244277295</v>
      </c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</row>
    <row r="18" spans="1:141" x14ac:dyDescent="0.35">
      <c r="A18" s="8" t="s">
        <v>65</v>
      </c>
      <c r="B18" s="9">
        <v>1409.274596504998</v>
      </c>
      <c r="C18" s="9">
        <v>1441.3982617140282</v>
      </c>
      <c r="D18" s="9">
        <v>4088.4087392524525</v>
      </c>
      <c r="E18" s="9">
        <v>1046.2542079932173</v>
      </c>
      <c r="F18" s="9">
        <v>1737.8514358364482</v>
      </c>
      <c r="G18" s="9">
        <v>2660.9056559923483</v>
      </c>
      <c r="H18" s="9">
        <v>3145.4680707449443</v>
      </c>
      <c r="I18" s="9">
        <v>4410.9397179080406</v>
      </c>
      <c r="J18" s="9">
        <v>936.81017362707644</v>
      </c>
      <c r="K18" s="9">
        <v>1303.9935050374188</v>
      </c>
      <c r="L18" s="9">
        <v>4937.7141914717704</v>
      </c>
      <c r="M18" s="9">
        <v>2279.7746359854118</v>
      </c>
      <c r="N18" s="9">
        <v>2828.9134707254693</v>
      </c>
      <c r="O18" s="9">
        <v>1932.3547081297745</v>
      </c>
      <c r="P18" s="9">
        <v>2593.8171652971214</v>
      </c>
      <c r="Q18" s="9">
        <v>1176.676210835702</v>
      </c>
      <c r="R18" s="9">
        <v>0</v>
      </c>
      <c r="S18" s="9">
        <v>2681.2696470945912</v>
      </c>
      <c r="T18" s="9">
        <v>2962.8910049622</v>
      </c>
      <c r="U18" s="9">
        <v>1833.448356098419</v>
      </c>
      <c r="V18" s="9">
        <v>2101.4913654460261</v>
      </c>
      <c r="W18" s="9">
        <v>1755.0135736517782</v>
      </c>
      <c r="X18" s="9">
        <v>1069.650344169765</v>
      </c>
      <c r="Y18" s="9">
        <v>1879.5967695549998</v>
      </c>
      <c r="Z18" s="9">
        <v>293.95835013599998</v>
      </c>
      <c r="AA18" s="9">
        <v>3306.6876110501498</v>
      </c>
      <c r="AB18" s="9">
        <v>2174.1458040880898</v>
      </c>
      <c r="AC18" s="9">
        <v>4183.5370100851605</v>
      </c>
      <c r="AD18" s="9">
        <v>2149.4445215882101</v>
      </c>
      <c r="AE18" s="9">
        <v>157.05309434592002</v>
      </c>
      <c r="AF18" s="9">
        <v>2446.1570421288006</v>
      </c>
      <c r="AG18" s="9">
        <v>7131.7954992128516</v>
      </c>
      <c r="AH18" s="9">
        <v>4069.9021605266198</v>
      </c>
      <c r="AI18" s="9">
        <v>6383.0852722170603</v>
      </c>
      <c r="AJ18" s="9">
        <v>5573.2260239542693</v>
      </c>
      <c r="AK18" s="9">
        <v>9223.034223975752</v>
      </c>
      <c r="AL18" s="9">
        <v>7205.3976662317546</v>
      </c>
      <c r="AM18" s="9">
        <v>3849.8893352365967</v>
      </c>
      <c r="AN18" s="9">
        <v>8459.0714305486799</v>
      </c>
      <c r="AO18" s="9">
        <v>6824.3193510564752</v>
      </c>
      <c r="AP18" s="9">
        <v>3638.7505339200402</v>
      </c>
      <c r="AQ18" s="9">
        <v>8642.3558935707006</v>
      </c>
      <c r="AR18" s="9">
        <v>7630.7231290025602</v>
      </c>
      <c r="AS18" s="9">
        <v>7479.0700836009692</v>
      </c>
      <c r="AT18" s="9">
        <v>6397.8055850022438</v>
      </c>
      <c r="AU18" s="9">
        <v>5079.6579127232126</v>
      </c>
      <c r="AV18" s="9">
        <v>8981.9326214944194</v>
      </c>
      <c r="AW18" s="9">
        <v>6777.1812660159821</v>
      </c>
      <c r="AX18" s="9">
        <v>5715.0686661008931</v>
      </c>
      <c r="AY18" s="9">
        <v>6114.3053871575012</v>
      </c>
      <c r="AZ18" s="9">
        <v>6672.9019513300254</v>
      </c>
      <c r="BA18" s="9">
        <v>11989.861164317132</v>
      </c>
      <c r="BB18" s="9">
        <v>6548.3870397125902</v>
      </c>
      <c r="BC18" s="9">
        <v>2040.9267168901999</v>
      </c>
      <c r="BD18" s="9">
        <v>14423.618882974624</v>
      </c>
      <c r="BE18" s="9">
        <v>4934.412646093454</v>
      </c>
      <c r="BF18" s="9">
        <v>7015.7000962516822</v>
      </c>
      <c r="BG18" s="9">
        <v>15545.509296086246</v>
      </c>
      <c r="BH18" s="9">
        <v>7177.4483779474758</v>
      </c>
      <c r="BI18" s="9">
        <v>3520.1579423311214</v>
      </c>
      <c r="BJ18" s="9">
        <v>4029.183933582854</v>
      </c>
      <c r="BK18" s="9">
        <v>5530.9519901608073</v>
      </c>
      <c r="BL18" s="9">
        <v>12626.596837099449</v>
      </c>
      <c r="BM18" s="9">
        <v>12491.253197609043</v>
      </c>
      <c r="BN18" s="9">
        <v>6961.0863717193815</v>
      </c>
      <c r="BO18" s="9">
        <v>7612.4053278645306</v>
      </c>
      <c r="BP18" s="34">
        <v>15895.103889986829</v>
      </c>
      <c r="BQ18" s="34">
        <v>10853.91032949384</v>
      </c>
      <c r="BR18" s="34">
        <v>7989.2415890214215</v>
      </c>
      <c r="BS18" s="34">
        <v>4361.0835740407392</v>
      </c>
      <c r="BT18" s="34">
        <v>11629.513160551145</v>
      </c>
      <c r="BU18" s="34">
        <v>3133.6624646822966</v>
      </c>
      <c r="BV18" s="34">
        <v>8671.3660493311327</v>
      </c>
      <c r="BW18" s="34">
        <v>49409.034177249399</v>
      </c>
      <c r="BX18" s="34">
        <v>44055.698943644573</v>
      </c>
      <c r="BY18" s="34">
        <v>58790.263028222747</v>
      </c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</row>
    <row r="19" spans="1:141" x14ac:dyDescent="0.35">
      <c r="A19" s="10" t="s">
        <v>66</v>
      </c>
      <c r="B19" s="11">
        <v>49932.799691266715</v>
      </c>
      <c r="C19" s="11">
        <v>72237.400867849225</v>
      </c>
      <c r="D19" s="11">
        <v>85185.632458788838</v>
      </c>
      <c r="E19" s="11">
        <v>109952.5175957559</v>
      </c>
      <c r="F19" s="11">
        <v>121149.83414010299</v>
      </c>
      <c r="G19" s="11">
        <v>125379.71036530138</v>
      </c>
      <c r="H19" s="11">
        <v>136680.26149622689</v>
      </c>
      <c r="I19" s="11">
        <v>145847.57273305705</v>
      </c>
      <c r="J19" s="11">
        <v>153178.83891155908</v>
      </c>
      <c r="K19" s="11">
        <v>168038.32422662847</v>
      </c>
      <c r="L19" s="11">
        <v>183310.33011550616</v>
      </c>
      <c r="M19" s="11">
        <v>180650.30655577913</v>
      </c>
      <c r="N19" s="11">
        <v>183475.52900115572</v>
      </c>
      <c r="O19" s="11">
        <v>180531.07247467543</v>
      </c>
      <c r="P19" s="11">
        <v>201264.69578230509</v>
      </c>
      <c r="Q19" s="11">
        <v>192159.51206354261</v>
      </c>
      <c r="R19" s="11">
        <v>185130.84901606696</v>
      </c>
      <c r="S19" s="11">
        <v>190649.15904073222</v>
      </c>
      <c r="T19" s="11">
        <v>212913.88582274012</v>
      </c>
      <c r="U19" s="11">
        <v>203360.57764096846</v>
      </c>
      <c r="V19" s="11">
        <v>191551.63529823997</v>
      </c>
      <c r="W19" s="11">
        <v>193800.98929728047</v>
      </c>
      <c r="X19" s="11">
        <v>221068.9342494231</v>
      </c>
      <c r="Y19" s="11">
        <v>220121.69271220776</v>
      </c>
      <c r="Z19" s="11">
        <v>216130.56070203905</v>
      </c>
      <c r="AA19" s="11">
        <v>219793.69744510663</v>
      </c>
      <c r="AB19" s="11">
        <v>244131.06905279655</v>
      </c>
      <c r="AC19" s="11">
        <v>247164.78475182416</v>
      </c>
      <c r="AD19" s="11">
        <v>247177.52095238268</v>
      </c>
      <c r="AE19" s="11">
        <v>254533.37035442237</v>
      </c>
      <c r="AF19" s="11">
        <v>280053.18462328822</v>
      </c>
      <c r="AG19" s="11">
        <v>290151.78917360801</v>
      </c>
      <c r="AH19" s="11">
        <v>287993.98852183943</v>
      </c>
      <c r="AI19" s="11">
        <v>317120.46292803605</v>
      </c>
      <c r="AJ19" s="11">
        <v>336138.9138705011</v>
      </c>
      <c r="AK19" s="11">
        <v>338311.81431338831</v>
      </c>
      <c r="AL19" s="11">
        <v>339623.39782709302</v>
      </c>
      <c r="AM19" s="11">
        <v>354711.57703107002</v>
      </c>
      <c r="AN19" s="11">
        <v>372868.8191514393</v>
      </c>
      <c r="AO19" s="11">
        <v>376380.79994284478</v>
      </c>
      <c r="AP19" s="11">
        <v>382525.79273337044</v>
      </c>
      <c r="AQ19" s="11">
        <v>388297.31421817583</v>
      </c>
      <c r="AR19" s="11">
        <v>403033.21231852047</v>
      </c>
      <c r="AS19" s="11">
        <v>399676.73747107177</v>
      </c>
      <c r="AT19" s="11">
        <v>413469.92249641963</v>
      </c>
      <c r="AU19" s="11">
        <v>432770.05187540385</v>
      </c>
      <c r="AV19" s="11">
        <v>457779.02446587139</v>
      </c>
      <c r="AW19" s="11">
        <v>457223.61373637279</v>
      </c>
      <c r="AX19" s="11">
        <v>485900.40381551126</v>
      </c>
      <c r="AY19" s="11">
        <v>508213.75941801339</v>
      </c>
      <c r="AZ19" s="11">
        <v>512912.64206283406</v>
      </c>
      <c r="BA19" s="11">
        <v>552235.57521804667</v>
      </c>
      <c r="BB19" s="11">
        <v>571313.38835365511</v>
      </c>
      <c r="BC19" s="11">
        <v>612858.30531047448</v>
      </c>
      <c r="BD19" s="11">
        <v>605596.58723928884</v>
      </c>
      <c r="BE19" s="11">
        <v>638635.66612452397</v>
      </c>
      <c r="BF19" s="11">
        <v>661965.95642624027</v>
      </c>
      <c r="BG19" s="11">
        <v>671869.16347207641</v>
      </c>
      <c r="BH19" s="11">
        <v>716161.64989379433</v>
      </c>
      <c r="BI19" s="11">
        <v>721060.94339118223</v>
      </c>
      <c r="BJ19" s="11">
        <v>759629.69075070554</v>
      </c>
      <c r="BK19" s="11">
        <v>802736.54276600783</v>
      </c>
      <c r="BL19" s="11">
        <v>847389.06570238224</v>
      </c>
      <c r="BM19" s="11">
        <v>851031.77271857322</v>
      </c>
      <c r="BN19" s="11">
        <v>821120.18490501842</v>
      </c>
      <c r="BO19" s="11">
        <v>820675.38469985267</v>
      </c>
      <c r="BP19" s="35">
        <v>846641.07549601258</v>
      </c>
      <c r="BQ19" s="35">
        <v>864676.72586054145</v>
      </c>
      <c r="BR19" s="35">
        <v>932897.41497163777</v>
      </c>
      <c r="BS19" s="35">
        <v>951810.49604679819</v>
      </c>
      <c r="BT19" s="35">
        <v>1011342.7274759447</v>
      </c>
      <c r="BU19" s="35">
        <v>1029858.4523061789</v>
      </c>
      <c r="BV19" s="35">
        <v>1053735.1929764845</v>
      </c>
      <c r="BW19" s="35">
        <v>1044413.8761170898</v>
      </c>
      <c r="BX19" s="35">
        <v>1084985.01826152</v>
      </c>
      <c r="BY19" s="35">
        <v>1109232.2166198748</v>
      </c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</row>
    <row r="20" spans="1:141" x14ac:dyDescent="0.35">
      <c r="A20" s="8" t="s">
        <v>67</v>
      </c>
      <c r="B20" s="9">
        <v>28699.690928340591</v>
      </c>
      <c r="C20" s="9">
        <v>41743.52419523344</v>
      </c>
      <c r="D20" s="9">
        <v>47531.903880484453</v>
      </c>
      <c r="E20" s="9">
        <v>59421.737820039692</v>
      </c>
      <c r="F20" s="9">
        <v>66076.80596510446</v>
      </c>
      <c r="G20" s="9">
        <v>74685.612619082342</v>
      </c>
      <c r="H20" s="9">
        <v>92200.049725030171</v>
      </c>
      <c r="I20" s="9">
        <v>97645.511617349213</v>
      </c>
      <c r="J20" s="9">
        <v>106462.84676453285</v>
      </c>
      <c r="K20" s="9">
        <v>114749.25888858165</v>
      </c>
      <c r="L20" s="9">
        <v>128553.62219475582</v>
      </c>
      <c r="M20" s="9">
        <v>127387.77060191589</v>
      </c>
      <c r="N20" s="9">
        <v>128948.14554205268</v>
      </c>
      <c r="O20" s="9">
        <v>127223.04531282303</v>
      </c>
      <c r="P20" s="9">
        <v>144552.45804271728</v>
      </c>
      <c r="Q20" s="9">
        <v>134963.91371916686</v>
      </c>
      <c r="R20" s="9">
        <v>130360.81153237875</v>
      </c>
      <c r="S20" s="9">
        <v>130886.59170873827</v>
      </c>
      <c r="T20" s="9">
        <v>151896.48508677082</v>
      </c>
      <c r="U20" s="9">
        <v>145909.63862020106</v>
      </c>
      <c r="V20" s="9">
        <v>134085.65418286435</v>
      </c>
      <c r="W20" s="9">
        <v>135430.9577572805</v>
      </c>
      <c r="X20" s="9">
        <v>162619.40998435064</v>
      </c>
      <c r="Y20" s="9">
        <v>160287.28072395537</v>
      </c>
      <c r="Z20" s="9">
        <v>152648.76300033007</v>
      </c>
      <c r="AA20" s="9">
        <v>155148.52506625679</v>
      </c>
      <c r="AB20" s="9">
        <v>177586.07122541554</v>
      </c>
      <c r="AC20" s="9">
        <v>177724.78888503401</v>
      </c>
      <c r="AD20" s="9">
        <v>179262.76082626934</v>
      </c>
      <c r="AE20" s="9">
        <v>180449.23771815249</v>
      </c>
      <c r="AF20" s="9">
        <v>192732.10966233065</v>
      </c>
      <c r="AG20" s="9">
        <v>194834.54290727866</v>
      </c>
      <c r="AH20" s="9">
        <v>190201.5891325546</v>
      </c>
      <c r="AI20" s="9">
        <v>198113.37472050215</v>
      </c>
      <c r="AJ20" s="9">
        <v>212121.67628279678</v>
      </c>
      <c r="AK20" s="9">
        <v>218130.62526035681</v>
      </c>
      <c r="AL20" s="9">
        <v>220702.1701479202</v>
      </c>
      <c r="AM20" s="9">
        <v>234362.94859620696</v>
      </c>
      <c r="AN20" s="9">
        <v>247258.10317266203</v>
      </c>
      <c r="AO20" s="9">
        <v>251450.51741292837</v>
      </c>
      <c r="AP20" s="9">
        <v>247108.2365842181</v>
      </c>
      <c r="AQ20" s="9">
        <v>256744.86139375158</v>
      </c>
      <c r="AR20" s="9">
        <v>268111.81100265717</v>
      </c>
      <c r="AS20" s="9">
        <v>270596.48089281097</v>
      </c>
      <c r="AT20" s="9">
        <v>276428.66544749268</v>
      </c>
      <c r="AU20" s="9">
        <v>292033.09658667515</v>
      </c>
      <c r="AV20" s="9">
        <v>302670.60989026946</v>
      </c>
      <c r="AW20" s="9">
        <v>300583.34994509391</v>
      </c>
      <c r="AX20" s="9">
        <v>328352.86023041676</v>
      </c>
      <c r="AY20" s="9">
        <v>338273.74331073643</v>
      </c>
      <c r="AZ20" s="9">
        <v>350077.97024768533</v>
      </c>
      <c r="BA20" s="9">
        <v>348770.69863405958</v>
      </c>
      <c r="BB20" s="9">
        <v>358132.95648004062</v>
      </c>
      <c r="BC20" s="9">
        <v>380012.11882979935</v>
      </c>
      <c r="BD20" s="9">
        <v>390274.28657895926</v>
      </c>
      <c r="BE20" s="9">
        <v>393429.91917703662</v>
      </c>
      <c r="BF20" s="9">
        <v>406204.12509665167</v>
      </c>
      <c r="BG20" s="9">
        <v>419552.43845023238</v>
      </c>
      <c r="BH20" s="9">
        <v>430932.28999438597</v>
      </c>
      <c r="BI20" s="9">
        <v>450241.95129030955</v>
      </c>
      <c r="BJ20" s="9">
        <v>461647.81546343799</v>
      </c>
      <c r="BK20" s="9">
        <v>475789.97991802904</v>
      </c>
      <c r="BL20" s="9">
        <v>494545.38901682617</v>
      </c>
      <c r="BM20" s="9">
        <v>507194.36146037222</v>
      </c>
      <c r="BN20" s="9">
        <v>506812.43345162971</v>
      </c>
      <c r="BO20" s="9">
        <v>515949.74699920265</v>
      </c>
      <c r="BP20" s="34">
        <v>555828.48366752453</v>
      </c>
      <c r="BQ20" s="34">
        <v>568801.56979502132</v>
      </c>
      <c r="BR20" s="34">
        <v>610635.81259707396</v>
      </c>
      <c r="BS20" s="34">
        <v>623218.13464418449</v>
      </c>
      <c r="BT20" s="34">
        <v>662764.0714570015</v>
      </c>
      <c r="BU20" s="34">
        <v>692648.29114088393</v>
      </c>
      <c r="BV20" s="34">
        <v>719117.90421600698</v>
      </c>
      <c r="BW20" s="34">
        <v>726772.04179459217</v>
      </c>
      <c r="BX20" s="34">
        <v>774953.77839301096</v>
      </c>
      <c r="BY20" s="34">
        <v>818444.21986025048</v>
      </c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</row>
    <row r="21" spans="1:141" x14ac:dyDescent="0.35">
      <c r="A21" s="8" t="s">
        <v>68</v>
      </c>
      <c r="B21" s="9">
        <v>21233.108762926127</v>
      </c>
      <c r="C21" s="9">
        <v>30493.876672615788</v>
      </c>
      <c r="D21" s="9">
        <v>37653.728578304392</v>
      </c>
      <c r="E21" s="9">
        <v>50530.779775716212</v>
      </c>
      <c r="F21" s="9">
        <v>55073.028174998537</v>
      </c>
      <c r="G21" s="9">
        <v>50694.097746219028</v>
      </c>
      <c r="H21" s="9">
        <v>44480.211771196708</v>
      </c>
      <c r="I21" s="9">
        <v>48202.061115707831</v>
      </c>
      <c r="J21" s="9">
        <v>46715.99214702622</v>
      </c>
      <c r="K21" s="9">
        <v>53289.065338046814</v>
      </c>
      <c r="L21" s="9">
        <v>54756.707920750341</v>
      </c>
      <c r="M21" s="9">
        <v>53262.535953863247</v>
      </c>
      <c r="N21" s="9">
        <v>54527.383459103054</v>
      </c>
      <c r="O21" s="9">
        <v>53308.027161852398</v>
      </c>
      <c r="P21" s="9">
        <v>56712.237739587807</v>
      </c>
      <c r="Q21" s="9">
        <v>57195.59834437575</v>
      </c>
      <c r="R21" s="9">
        <v>54770.037483688204</v>
      </c>
      <c r="S21" s="9">
        <v>59762.567331993952</v>
      </c>
      <c r="T21" s="9">
        <v>61017.400735969306</v>
      </c>
      <c r="U21" s="9">
        <v>57450.939020767401</v>
      </c>
      <c r="V21" s="9">
        <v>57465.981115375624</v>
      </c>
      <c r="W21" s="9">
        <v>58370.031539999974</v>
      </c>
      <c r="X21" s="9">
        <v>58449.524265072439</v>
      </c>
      <c r="Y21" s="9">
        <v>59834.411988252396</v>
      </c>
      <c r="Z21" s="9">
        <v>63481.797701708958</v>
      </c>
      <c r="AA21" s="9">
        <v>64645.172378849849</v>
      </c>
      <c r="AB21" s="9">
        <v>66544.997827381012</v>
      </c>
      <c r="AC21" s="9">
        <v>69439.995866790137</v>
      </c>
      <c r="AD21" s="9">
        <v>67914.760126113339</v>
      </c>
      <c r="AE21" s="9">
        <v>74084.132636269875</v>
      </c>
      <c r="AF21" s="9">
        <v>87321.074960957572</v>
      </c>
      <c r="AG21" s="9">
        <v>95317.246266329326</v>
      </c>
      <c r="AH21" s="9">
        <v>97792.399389284838</v>
      </c>
      <c r="AI21" s="9">
        <v>119007.0882075339</v>
      </c>
      <c r="AJ21" s="9">
        <v>124017.23758770435</v>
      </c>
      <c r="AK21" s="9">
        <v>120181.18905303153</v>
      </c>
      <c r="AL21" s="9">
        <v>118921.22767917285</v>
      </c>
      <c r="AM21" s="9">
        <v>120348.62843486306</v>
      </c>
      <c r="AN21" s="9">
        <v>125610.71597877727</v>
      </c>
      <c r="AO21" s="9">
        <v>124930.28252991641</v>
      </c>
      <c r="AP21" s="9">
        <v>135417.55614915231</v>
      </c>
      <c r="AQ21" s="9">
        <v>131552.45282442425</v>
      </c>
      <c r="AR21" s="9">
        <v>134921.4013158633</v>
      </c>
      <c r="AS21" s="9">
        <v>129080.25657826077</v>
      </c>
      <c r="AT21" s="9">
        <v>137041.25704892699</v>
      </c>
      <c r="AU21" s="9">
        <v>140736.9552887287</v>
      </c>
      <c r="AV21" s="9">
        <v>155108.4145756019</v>
      </c>
      <c r="AW21" s="9">
        <v>156640.26379127891</v>
      </c>
      <c r="AX21" s="9">
        <v>157547.54358509448</v>
      </c>
      <c r="AY21" s="9">
        <v>169940.01610727698</v>
      </c>
      <c r="AZ21" s="9">
        <v>162834.67181514873</v>
      </c>
      <c r="BA21" s="9">
        <v>203464.87658398709</v>
      </c>
      <c r="BB21" s="9">
        <v>213180.43187361455</v>
      </c>
      <c r="BC21" s="9">
        <v>232846.18648067518</v>
      </c>
      <c r="BD21" s="9">
        <v>215322.30066032958</v>
      </c>
      <c r="BE21" s="9">
        <v>245205.74694748738</v>
      </c>
      <c r="BF21" s="9">
        <v>255761.83132958866</v>
      </c>
      <c r="BG21" s="9">
        <v>252316.72502184406</v>
      </c>
      <c r="BH21" s="9">
        <v>285229.35989940836</v>
      </c>
      <c r="BI21" s="9">
        <v>270818.99210087274</v>
      </c>
      <c r="BJ21" s="9">
        <v>297981.87528726761</v>
      </c>
      <c r="BK21" s="9">
        <v>326946.56284797884</v>
      </c>
      <c r="BL21" s="9">
        <v>352843.67668555601</v>
      </c>
      <c r="BM21" s="9">
        <v>343837.411258201</v>
      </c>
      <c r="BN21" s="9">
        <v>314307.75145338866</v>
      </c>
      <c r="BO21" s="9">
        <v>304725.63770065003</v>
      </c>
      <c r="BP21" s="34">
        <v>290812.5918284881</v>
      </c>
      <c r="BQ21" s="34">
        <v>295875.15606552013</v>
      </c>
      <c r="BR21" s="34">
        <v>322261.60237456375</v>
      </c>
      <c r="BS21" s="34">
        <v>328592.36140261369</v>
      </c>
      <c r="BT21" s="34">
        <v>348578.65601894318</v>
      </c>
      <c r="BU21" s="34">
        <v>337210.16116529499</v>
      </c>
      <c r="BV21" s="34">
        <v>334617.28876047762</v>
      </c>
      <c r="BW21" s="34">
        <v>317641.83432249754</v>
      </c>
      <c r="BX21" s="34">
        <v>310031.23986850894</v>
      </c>
      <c r="BY21" s="34">
        <v>290787.99675962422</v>
      </c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</row>
    <row r="22" spans="1:141" x14ac:dyDescent="0.35">
      <c r="A22" s="10" t="s">
        <v>69</v>
      </c>
      <c r="B22" s="11">
        <v>45328.613929566716</v>
      </c>
      <c r="C22" s="11">
        <v>68171.809643660381</v>
      </c>
      <c r="D22" s="11">
        <v>81987.532458788832</v>
      </c>
      <c r="E22" s="11">
        <v>105849.5175957559</v>
      </c>
      <c r="F22" s="11">
        <v>117954.44083564935</v>
      </c>
      <c r="G22" s="11">
        <v>120489.92106912237</v>
      </c>
      <c r="H22" s="11">
        <v>132338.88444369691</v>
      </c>
      <c r="I22" s="11">
        <v>141191.45370398753</v>
      </c>
      <c r="J22" s="11">
        <v>150240.25664783735</v>
      </c>
      <c r="K22" s="11">
        <v>164724.76551866584</v>
      </c>
      <c r="L22" s="11">
        <v>178527.37654795384</v>
      </c>
      <c r="M22" s="11">
        <v>178931.18378532075</v>
      </c>
      <c r="N22" s="11">
        <v>181588.46618718436</v>
      </c>
      <c r="O22" s="11">
        <v>178916.33172087726</v>
      </c>
      <c r="P22" s="11">
        <v>194980.50321780189</v>
      </c>
      <c r="Q22" s="11">
        <v>189163.20602911175</v>
      </c>
      <c r="R22" s="11">
        <v>183494.44620675323</v>
      </c>
      <c r="S22" s="11">
        <v>189200.84337711838</v>
      </c>
      <c r="T22" s="11">
        <v>202994.93152529304</v>
      </c>
      <c r="U22" s="11">
        <v>199171.75531392885</v>
      </c>
      <c r="V22" s="11">
        <v>188042.58453432567</v>
      </c>
      <c r="W22" s="11">
        <v>190377.90840611773</v>
      </c>
      <c r="X22" s="11">
        <v>209425.09934018971</v>
      </c>
      <c r="Y22" s="11">
        <v>210880.237248369</v>
      </c>
      <c r="Z22" s="11">
        <v>208551.3896572715</v>
      </c>
      <c r="AA22" s="11">
        <v>213047.8845152233</v>
      </c>
      <c r="AB22" s="11">
        <v>231807.16811679237</v>
      </c>
      <c r="AC22" s="11">
        <v>238988.36255095981</v>
      </c>
      <c r="AD22" s="11">
        <v>241121.45046060093</v>
      </c>
      <c r="AE22" s="11">
        <v>248433.39646438733</v>
      </c>
      <c r="AF22" s="11">
        <v>269802.12184060569</v>
      </c>
      <c r="AG22" s="11">
        <v>282698.93004934792</v>
      </c>
      <c r="AH22" s="11">
        <v>280605.36426555959</v>
      </c>
      <c r="AI22" s="11">
        <v>310430.54648551956</v>
      </c>
      <c r="AJ22" s="11">
        <v>328210.81690936303</v>
      </c>
      <c r="AK22" s="11">
        <v>331332.16631082591</v>
      </c>
      <c r="AL22" s="11">
        <v>332799.93941007525</v>
      </c>
      <c r="AM22" s="11">
        <v>347768.9161724326</v>
      </c>
      <c r="AN22" s="11">
        <v>367286.65525551862</v>
      </c>
      <c r="AO22" s="11">
        <v>371952.46068896953</v>
      </c>
      <c r="AP22" s="11">
        <v>377648.89192387543</v>
      </c>
      <c r="AQ22" s="11">
        <v>381742.88631949486</v>
      </c>
      <c r="AR22" s="11">
        <v>399229.09935400198</v>
      </c>
      <c r="AS22" s="11">
        <v>398925.6721291928</v>
      </c>
      <c r="AT22" s="11">
        <v>412773.87175435055</v>
      </c>
      <c r="AU22" s="11">
        <v>431843.0186739614</v>
      </c>
      <c r="AV22" s="11">
        <v>456942.36036723881</v>
      </c>
      <c r="AW22" s="11">
        <v>454326.84093778842</v>
      </c>
      <c r="AX22" s="11">
        <v>459614.64289587445</v>
      </c>
      <c r="AY22" s="11">
        <v>484375.4879453262</v>
      </c>
      <c r="AZ22" s="11">
        <v>494888.12176627299</v>
      </c>
      <c r="BA22" s="11">
        <v>530971.11209548311</v>
      </c>
      <c r="BB22" s="11">
        <v>547576.54824800603</v>
      </c>
      <c r="BC22" s="11">
        <v>582158.83941264974</v>
      </c>
      <c r="BD22" s="11">
        <v>589902.28026805643</v>
      </c>
      <c r="BE22" s="11">
        <v>616972.48979263217</v>
      </c>
      <c r="BF22" s="11">
        <v>640960.75405328744</v>
      </c>
      <c r="BG22" s="11">
        <v>652136.89090252516</v>
      </c>
      <c r="BH22" s="11">
        <v>703755.17372143513</v>
      </c>
      <c r="BI22" s="11">
        <v>704615.89131639828</v>
      </c>
      <c r="BJ22" s="11">
        <v>743916.4000548831</v>
      </c>
      <c r="BK22" s="11">
        <v>793662.03281405999</v>
      </c>
      <c r="BL22" s="11">
        <v>843174.20641124109</v>
      </c>
      <c r="BM22" s="11">
        <v>843408.98984722863</v>
      </c>
      <c r="BN22" s="11">
        <v>813022.61890708515</v>
      </c>
      <c r="BO22" s="11">
        <v>812732.73673897493</v>
      </c>
      <c r="BP22" s="35">
        <v>843213.13980902242</v>
      </c>
      <c r="BQ22" s="35">
        <v>857141.44442409044</v>
      </c>
      <c r="BR22" s="35">
        <v>924796.70894506387</v>
      </c>
      <c r="BS22" s="35">
        <v>944833.16552836332</v>
      </c>
      <c r="BT22" s="35">
        <v>1008032.37571203</v>
      </c>
      <c r="BU22" s="35">
        <v>1020894.944095889</v>
      </c>
      <c r="BV22" s="35">
        <v>1047914.4708195208</v>
      </c>
      <c r="BW22" s="35">
        <v>1040500.4784618902</v>
      </c>
      <c r="BX22" s="35">
        <v>1082822.5935273757</v>
      </c>
      <c r="BY22" s="35">
        <v>1101364.6057590148</v>
      </c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</row>
    <row r="23" spans="1:141" x14ac:dyDescent="0.35">
      <c r="A23" s="12" t="s">
        <v>70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AK23" s="13"/>
      <c r="AO23" s="13"/>
      <c r="AT23" s="3"/>
      <c r="AU23" s="3"/>
      <c r="AV23" s="3"/>
      <c r="AW23" s="3"/>
      <c r="AX23" s="3"/>
      <c r="AY23" s="3"/>
      <c r="AZ23" s="3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</row>
    <row r="24" spans="1:141" x14ac:dyDescent="0.35">
      <c r="A24" s="12" t="s">
        <v>71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4"/>
      <c r="N24" s="14"/>
      <c r="O24" s="14"/>
      <c r="P24" s="14"/>
      <c r="Q24" s="14"/>
      <c r="R24" s="14"/>
      <c r="S24" s="14"/>
      <c r="T24" s="14"/>
      <c r="U24" s="14"/>
      <c r="AG24" s="3"/>
      <c r="AH24" s="3"/>
      <c r="AI24" s="3"/>
      <c r="AK24" s="13"/>
      <c r="AO24" s="13"/>
      <c r="AQ24" s="3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</row>
    <row r="25" spans="1:141" x14ac:dyDescent="0.3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4"/>
      <c r="Q25" s="14"/>
      <c r="R25" s="14"/>
      <c r="S25" s="14"/>
      <c r="T25" s="14"/>
      <c r="U25" s="14"/>
      <c r="AK25" s="13"/>
      <c r="AO25" s="13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</row>
    <row r="26" spans="1:141" x14ac:dyDescent="0.35">
      <c r="A26" s="4" t="s">
        <v>72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/>
      <c r="U26" s="18"/>
      <c r="V26" s="18"/>
      <c r="W26" s="18"/>
      <c r="AK26" s="13"/>
      <c r="AO26" s="13"/>
      <c r="AR26" s="20"/>
      <c r="AS26" s="20"/>
      <c r="AT26" s="20"/>
      <c r="AU26" s="20"/>
      <c r="AV26" s="20"/>
      <c r="AW26" s="20"/>
      <c r="AX26" s="20"/>
      <c r="AY26" s="20"/>
      <c r="AZ26" s="20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</row>
    <row r="27" spans="1:141" s="25" customFormat="1" x14ac:dyDescent="0.35">
      <c r="A27" s="27"/>
      <c r="B27" s="27">
        <v>1999</v>
      </c>
      <c r="C27" s="27">
        <v>2000</v>
      </c>
      <c r="D27" s="27">
        <v>2001</v>
      </c>
      <c r="E27" s="27">
        <v>2002</v>
      </c>
      <c r="F27" s="27">
        <v>2003</v>
      </c>
      <c r="G27" s="27">
        <v>2004</v>
      </c>
      <c r="H27" s="27">
        <v>2005</v>
      </c>
      <c r="I27" s="27">
        <v>2006</v>
      </c>
      <c r="J27" s="27">
        <v>2007</v>
      </c>
      <c r="K27" s="27">
        <v>2008</v>
      </c>
      <c r="L27" s="27">
        <v>2009</v>
      </c>
      <c r="M27" s="27" t="s">
        <v>2</v>
      </c>
      <c r="N27" s="27" t="s">
        <v>3</v>
      </c>
      <c r="O27" s="27" t="s">
        <v>4</v>
      </c>
      <c r="P27" s="27" t="s">
        <v>5</v>
      </c>
      <c r="Q27" s="27" t="s">
        <v>6</v>
      </c>
      <c r="R27" s="27" t="s">
        <v>7</v>
      </c>
      <c r="S27" s="27" t="s">
        <v>8</v>
      </c>
      <c r="T27" s="27" t="s">
        <v>9</v>
      </c>
      <c r="U27" s="27" t="s">
        <v>10</v>
      </c>
      <c r="V27" s="27" t="s">
        <v>11</v>
      </c>
      <c r="W27" s="27" t="s">
        <v>12</v>
      </c>
      <c r="X27" s="27" t="s">
        <v>13</v>
      </c>
      <c r="Y27" s="27" t="s">
        <v>14</v>
      </c>
      <c r="Z27" s="27" t="s">
        <v>15</v>
      </c>
      <c r="AA27" s="27" t="s">
        <v>16</v>
      </c>
      <c r="AB27" s="27" t="s">
        <v>17</v>
      </c>
      <c r="AC27" s="27" t="s">
        <v>18</v>
      </c>
      <c r="AD27" s="27" t="s">
        <v>19</v>
      </c>
      <c r="AE27" s="27" t="s">
        <v>20</v>
      </c>
      <c r="AF27" s="27" t="s">
        <v>21</v>
      </c>
      <c r="AG27" s="27" t="s">
        <v>22</v>
      </c>
      <c r="AH27" s="27" t="s">
        <v>23</v>
      </c>
      <c r="AI27" s="27" t="s">
        <v>24</v>
      </c>
      <c r="AJ27" s="27" t="s">
        <v>25</v>
      </c>
      <c r="AK27" s="27" t="s">
        <v>26</v>
      </c>
      <c r="AL27" s="27" t="s">
        <v>27</v>
      </c>
      <c r="AM27" s="27" t="s">
        <v>28</v>
      </c>
      <c r="AN27" s="27" t="s">
        <v>29</v>
      </c>
      <c r="AO27" s="27" t="s">
        <v>30</v>
      </c>
      <c r="AP27" s="27" t="s">
        <v>31</v>
      </c>
      <c r="AQ27" s="27" t="s">
        <v>32</v>
      </c>
      <c r="AR27" s="27" t="s">
        <v>33</v>
      </c>
      <c r="AS27" s="27" t="s">
        <v>34</v>
      </c>
      <c r="AT27" s="27" t="s">
        <v>35</v>
      </c>
      <c r="AU27" s="27" t="s">
        <v>36</v>
      </c>
      <c r="AV27" s="27" t="s">
        <v>37</v>
      </c>
      <c r="AW27" s="27" t="s">
        <v>38</v>
      </c>
      <c r="AX27" s="27" t="s">
        <v>39</v>
      </c>
      <c r="AY27" s="27" t="s">
        <v>40</v>
      </c>
      <c r="AZ27" s="27" t="s">
        <v>41</v>
      </c>
      <c r="BA27" s="27" t="s">
        <v>42</v>
      </c>
      <c r="BB27" s="27" t="s">
        <v>43</v>
      </c>
      <c r="BC27" s="27" t="s">
        <v>44</v>
      </c>
      <c r="BD27" s="27" t="s">
        <v>45</v>
      </c>
      <c r="BE27" s="27" t="s">
        <v>46</v>
      </c>
      <c r="BF27" s="27" t="s">
        <v>47</v>
      </c>
      <c r="BG27" s="27" t="s">
        <v>48</v>
      </c>
      <c r="BH27" s="27" t="s">
        <v>49</v>
      </c>
      <c r="BI27" s="27" t="s">
        <v>50</v>
      </c>
      <c r="BJ27" s="27" t="s">
        <v>51</v>
      </c>
      <c r="BK27" s="27" t="s">
        <v>74</v>
      </c>
      <c r="BL27" s="27" t="s">
        <v>75</v>
      </c>
      <c r="BM27" s="27" t="s">
        <v>76</v>
      </c>
      <c r="BN27" s="27" t="s">
        <v>77</v>
      </c>
      <c r="BO27" s="27" t="s">
        <v>78</v>
      </c>
      <c r="BP27" s="27" t="s">
        <v>79</v>
      </c>
      <c r="BQ27" s="27" t="s">
        <v>80</v>
      </c>
      <c r="BR27" s="27" t="s">
        <v>87</v>
      </c>
      <c r="BS27" s="27" t="s">
        <v>81</v>
      </c>
      <c r="BT27" s="27" t="s">
        <v>82</v>
      </c>
      <c r="BU27" s="27" t="s">
        <v>83</v>
      </c>
      <c r="BV27" s="27" t="s">
        <v>84</v>
      </c>
      <c r="BW27" s="27" t="s">
        <v>85</v>
      </c>
      <c r="BX27" s="27" t="s">
        <v>86</v>
      </c>
      <c r="BY27" s="27" t="s">
        <v>88</v>
      </c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</row>
    <row r="28" spans="1:141" x14ac:dyDescent="0.35">
      <c r="A28" s="28" t="s">
        <v>52</v>
      </c>
      <c r="B28" s="31">
        <v>29.205158009784604</v>
      </c>
      <c r="C28" s="31">
        <v>36.032046495398632</v>
      </c>
      <c r="D28" s="31">
        <v>40.408825928983447</v>
      </c>
      <c r="E28" s="31">
        <v>45.997903762629264</v>
      </c>
      <c r="F28" s="31">
        <v>45.873412587254705</v>
      </c>
      <c r="G28" s="31">
        <v>42.77266290755481</v>
      </c>
      <c r="H28" s="31">
        <v>42.665575359016074</v>
      </c>
      <c r="I28" s="31">
        <v>40.274948817293051</v>
      </c>
      <c r="J28" s="31">
        <v>36.534443452495395</v>
      </c>
      <c r="K28" s="31">
        <v>36.05843139174695</v>
      </c>
      <c r="L28" s="31">
        <v>37.904102466773281</v>
      </c>
      <c r="M28" s="31">
        <v>36.455345122247103</v>
      </c>
      <c r="N28" s="31">
        <v>36.511216495629569</v>
      </c>
      <c r="O28" s="31">
        <v>35.975482504818942</v>
      </c>
      <c r="P28" s="31">
        <v>38.437760277734341</v>
      </c>
      <c r="Q28" s="31">
        <v>36.296470507078809</v>
      </c>
      <c r="R28" s="31">
        <v>34.108823472913848</v>
      </c>
      <c r="S28" s="31">
        <v>35.10341563221629</v>
      </c>
      <c r="T28" s="31">
        <v>36.285007561086033</v>
      </c>
      <c r="U28" s="31">
        <v>33.986483272941484</v>
      </c>
      <c r="V28" s="31">
        <v>33.208730779127322</v>
      </c>
      <c r="W28" s="31">
        <v>32.855800113691132</v>
      </c>
      <c r="X28" s="31">
        <v>34.198177423862674</v>
      </c>
      <c r="Y28" s="31">
        <v>34.729637502260054</v>
      </c>
      <c r="Z28" s="31">
        <v>34.190605464103868</v>
      </c>
      <c r="AA28" s="31">
        <v>35.401302856829474</v>
      </c>
      <c r="AB28" s="31">
        <v>36.645538733435757</v>
      </c>
      <c r="AC28" s="31">
        <v>36.840435955217117</v>
      </c>
      <c r="AD28" s="31">
        <v>36.182143010874583</v>
      </c>
      <c r="AE28" s="31">
        <v>37.077082148548932</v>
      </c>
      <c r="AF28" s="31">
        <v>39.899222986321561</v>
      </c>
      <c r="AG28" s="31">
        <v>41.047331075786786</v>
      </c>
      <c r="AH28" s="31">
        <v>41.371659866851161</v>
      </c>
      <c r="AI28" s="31">
        <v>45.471980499006655</v>
      </c>
      <c r="AJ28" s="31">
        <v>44.612536988629216</v>
      </c>
      <c r="AK28" s="31">
        <v>45.112614887285837</v>
      </c>
      <c r="AL28" s="31">
        <v>45.112190985706192</v>
      </c>
      <c r="AM28" s="31">
        <v>45.093088149098946</v>
      </c>
      <c r="AN28" s="31">
        <v>45.627006873620964</v>
      </c>
      <c r="AO28" s="31">
        <v>45.689374125539288</v>
      </c>
      <c r="AP28" s="31">
        <v>45.594809399826175</v>
      </c>
      <c r="AQ28" s="31">
        <v>46.345224925762608</v>
      </c>
      <c r="AR28" s="31">
        <v>46.379638750023219</v>
      </c>
      <c r="AS28" s="31">
        <v>45.909954514473412</v>
      </c>
      <c r="AT28" s="31">
        <v>47.536821705794793</v>
      </c>
      <c r="AU28" s="31">
        <v>48.49915658521013</v>
      </c>
      <c r="AV28" s="31">
        <v>49.329171793973927</v>
      </c>
      <c r="AW28" s="31">
        <v>50.177125844748751</v>
      </c>
      <c r="AX28" s="31">
        <v>52.553756852140587</v>
      </c>
      <c r="AY28" s="31">
        <v>52.94665201109197</v>
      </c>
      <c r="AZ28" s="31">
        <v>50.339822014169968</v>
      </c>
      <c r="BA28" s="31">
        <v>56.441364402215918</v>
      </c>
      <c r="BB28" s="31">
        <v>60.841918578917287</v>
      </c>
      <c r="BC28" s="31">
        <v>66.066236033410803</v>
      </c>
      <c r="BD28" s="31">
        <v>65.030006937524504</v>
      </c>
      <c r="BE28" s="31">
        <v>67.498363697967847</v>
      </c>
      <c r="BF28" s="31">
        <v>66.53157599662552</v>
      </c>
      <c r="BG28" s="31">
        <v>64.670955832850069</v>
      </c>
      <c r="BH28" s="31">
        <v>62.970236926947003</v>
      </c>
      <c r="BI28" s="31">
        <v>60.454579380040798</v>
      </c>
      <c r="BJ28" s="31">
        <v>59.486773788101587</v>
      </c>
      <c r="BK28" s="31">
        <v>59.991651359075234</v>
      </c>
      <c r="BL28" s="31">
        <v>60.781045399310266</v>
      </c>
      <c r="BM28" s="31">
        <v>59.56489571323381</v>
      </c>
      <c r="BN28" s="31">
        <v>57.578697698477868</v>
      </c>
      <c r="BO28" s="31">
        <v>57.0372893146289</v>
      </c>
      <c r="BP28" s="31">
        <v>56.192180521328567</v>
      </c>
      <c r="BQ28" s="31">
        <v>57.189136927064524</v>
      </c>
      <c r="BR28" s="31">
        <v>60.065561524217799</v>
      </c>
      <c r="BS28" s="31">
        <v>60.140438647497803</v>
      </c>
      <c r="BT28" s="31">
        <v>61.335660797120653</v>
      </c>
      <c r="BU28" s="31">
        <v>60.563328673552476</v>
      </c>
      <c r="BV28" s="31">
        <v>61.472290308352214</v>
      </c>
      <c r="BW28" s="31">
        <v>64.5232281546308</v>
      </c>
      <c r="BX28" s="31">
        <v>64.446062778332021</v>
      </c>
      <c r="BY28" s="31">
        <v>65.100897281485075</v>
      </c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</row>
    <row r="29" spans="1:141" x14ac:dyDescent="0.35">
      <c r="A29" s="8" t="s">
        <v>53</v>
      </c>
      <c r="B29" s="21">
        <v>16.594187872420942</v>
      </c>
      <c r="C29" s="21">
        <v>20.618043535029056</v>
      </c>
      <c r="D29" s="21">
        <v>21.806464884795247</v>
      </c>
      <c r="E29" s="21">
        <v>24.837034630141424</v>
      </c>
      <c r="F29" s="21">
        <v>24.877850223292832</v>
      </c>
      <c r="G29" s="21">
        <v>25.323461284623999</v>
      </c>
      <c r="H29" s="21">
        <v>28.573386435557659</v>
      </c>
      <c r="I29" s="21">
        <v>26.487619325564495</v>
      </c>
      <c r="J29" s="21">
        <v>25.413758486438159</v>
      </c>
      <c r="K29" s="21">
        <v>24.602634390130302</v>
      </c>
      <c r="L29" s="21">
        <v>26.002683710573383</v>
      </c>
      <c r="M29" s="21">
        <v>25.596180959971566</v>
      </c>
      <c r="N29" s="21">
        <v>25.522998699385603</v>
      </c>
      <c r="O29" s="21">
        <v>25.57815301797476</v>
      </c>
      <c r="P29" s="21">
        <v>27.53711422676848</v>
      </c>
      <c r="Q29" s="21">
        <v>25.874239763610809</v>
      </c>
      <c r="R29" s="21">
        <v>24.632136009481787</v>
      </c>
      <c r="S29" s="21">
        <v>24.656705544162048</v>
      </c>
      <c r="T29" s="21">
        <v>25.949318622075456</v>
      </c>
      <c r="U29" s="21">
        <v>24.652444641423546</v>
      </c>
      <c r="V29" s="21">
        <v>24.021036408097018</v>
      </c>
      <c r="W29" s="21">
        <v>23.715478777411342</v>
      </c>
      <c r="X29" s="21">
        <v>25.268162493900629</v>
      </c>
      <c r="Y29" s="21">
        <v>25.560447897502726</v>
      </c>
      <c r="Z29" s="21">
        <v>24.878072806607058</v>
      </c>
      <c r="AA29" s="21">
        <v>25.702197687844624</v>
      </c>
      <c r="AB29" s="21">
        <v>27.022262265038918</v>
      </c>
      <c r="AC29" s="21">
        <v>26.756068148279841</v>
      </c>
      <c r="AD29" s="21">
        <v>26.709932453060041</v>
      </c>
      <c r="AE29" s="21">
        <v>27.186739976421684</v>
      </c>
      <c r="AF29" s="21">
        <v>28.132690150156769</v>
      </c>
      <c r="AG29" s="21">
        <v>27.749292810734119</v>
      </c>
      <c r="AH29" s="21">
        <v>28.282183796576007</v>
      </c>
      <c r="AI29" s="21">
        <v>29.636101988435982</v>
      </c>
      <c r="AJ29" s="21">
        <v>28.508181084549335</v>
      </c>
      <c r="AK29" s="21">
        <v>29.312335502828823</v>
      </c>
      <c r="AL29" s="21">
        <v>30.00917983147701</v>
      </c>
      <c r="AM29" s="21">
        <v>30.432483053886081</v>
      </c>
      <c r="AN29" s="21">
        <v>30.105754125899217</v>
      </c>
      <c r="AO29" s="21">
        <v>30.679635161832948</v>
      </c>
      <c r="AP29" s="21">
        <v>29.982482928068588</v>
      </c>
      <c r="AQ29" s="21">
        <v>30.871310124911211</v>
      </c>
      <c r="AR29" s="21">
        <v>30.892771217546276</v>
      </c>
      <c r="AS29" s="21">
        <v>31.309721367818536</v>
      </c>
      <c r="AT29" s="21">
        <v>32.470998026749882</v>
      </c>
      <c r="AU29" s="21">
        <v>33.472925735338571</v>
      </c>
      <c r="AV29" s="21">
        <v>32.71732301249115</v>
      </c>
      <c r="AW29" s="21">
        <v>33.892254972073466</v>
      </c>
      <c r="AX29" s="21">
        <v>36.571797474821587</v>
      </c>
      <c r="AY29" s="21">
        <v>36.015071533873027</v>
      </c>
      <c r="AZ29" s="21">
        <v>34.34956726009014</v>
      </c>
      <c r="BA29" s="21">
        <v>36.317368469837298</v>
      </c>
      <c r="BB29" s="21">
        <v>39.460158989350582</v>
      </c>
      <c r="BC29" s="21">
        <v>42.676641456056238</v>
      </c>
      <c r="BD29" s="21">
        <v>42.020233038903072</v>
      </c>
      <c r="BE29" s="21">
        <v>42.739929059383869</v>
      </c>
      <c r="BF29" s="21">
        <v>41.983022931919379</v>
      </c>
      <c r="BG29" s="21">
        <v>40.977404296052192</v>
      </c>
      <c r="BH29" s="21">
        <v>38.452504892026326</v>
      </c>
      <c r="BI29" s="21">
        <v>38.616793537853489</v>
      </c>
      <c r="BJ29" s="21">
        <v>36.90762186431985</v>
      </c>
      <c r="BK29" s="21">
        <v>36.484507897250616</v>
      </c>
      <c r="BL29" s="21">
        <v>35.937340747167042</v>
      </c>
      <c r="BM29" s="21">
        <v>36.125566692718316</v>
      </c>
      <c r="BN29" s="21">
        <v>36.842605535253696</v>
      </c>
      <c r="BO29" s="21">
        <v>37.078885471138264</v>
      </c>
      <c r="BP29" s="21">
        <v>36.868358966485125</v>
      </c>
      <c r="BQ29" s="21">
        <v>38.058716411018956</v>
      </c>
      <c r="BR29" s="21">
        <v>39.820627039652102</v>
      </c>
      <c r="BS29" s="21">
        <v>40.156777055727957</v>
      </c>
      <c r="BT29" s="21">
        <v>40.311624998733528</v>
      </c>
      <c r="BU29" s="21">
        <v>41.172044299693219</v>
      </c>
      <c r="BV29" s="21">
        <v>42.258547629191263</v>
      </c>
      <c r="BW29" s="21">
        <v>44.438324295522072</v>
      </c>
      <c r="BX29" s="21">
        <v>45.346958632593307</v>
      </c>
      <c r="BY29" s="21">
        <v>46.497788022511202</v>
      </c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</row>
    <row r="30" spans="1:141" ht="15" customHeight="1" x14ac:dyDescent="0.35">
      <c r="A30" s="8" t="s">
        <v>54</v>
      </c>
      <c r="B30" s="21">
        <v>12.610970137363664</v>
      </c>
      <c r="C30" s="21">
        <v>15.414002960369574</v>
      </c>
      <c r="D30" s="21">
        <v>18.6023610441882</v>
      </c>
      <c r="E30" s="21">
        <v>21.160869132487843</v>
      </c>
      <c r="F30" s="21">
        <v>20.995562363961877</v>
      </c>
      <c r="G30" s="21">
        <v>17.449201622930811</v>
      </c>
      <c r="H30" s="21">
        <v>14.092188923458417</v>
      </c>
      <c r="I30" s="21">
        <v>13.787329491728553</v>
      </c>
      <c r="J30" s="21">
        <v>11.120684966057238</v>
      </c>
      <c r="K30" s="21">
        <v>11.455797001616649</v>
      </c>
      <c r="L30" s="21">
        <v>11.901418756199899</v>
      </c>
      <c r="M30" s="21">
        <v>10.859164162275539</v>
      </c>
      <c r="N30" s="21">
        <v>10.988217796243966</v>
      </c>
      <c r="O30" s="21">
        <v>10.397329486844178</v>
      </c>
      <c r="P30" s="21">
        <v>10.900646050965859</v>
      </c>
      <c r="Q30" s="21">
        <v>10.422230743468001</v>
      </c>
      <c r="R30" s="21">
        <v>9.4766874634320608</v>
      </c>
      <c r="S30" s="21">
        <v>10.446710088054241</v>
      </c>
      <c r="T30" s="21">
        <v>10.335688939010577</v>
      </c>
      <c r="U30" s="21">
        <v>9.3340386315179344</v>
      </c>
      <c r="V30" s="21">
        <v>9.1876943710303038</v>
      </c>
      <c r="W30" s="21">
        <v>9.1403213362797899</v>
      </c>
      <c r="X30" s="21">
        <v>8.9300149299620486</v>
      </c>
      <c r="Y30" s="21">
        <v>9.1691896047573298</v>
      </c>
      <c r="Z30" s="21">
        <v>9.3125326574968117</v>
      </c>
      <c r="AA30" s="21">
        <v>9.699105168984854</v>
      </c>
      <c r="AB30" s="21">
        <v>9.6232764683968401</v>
      </c>
      <c r="AC30" s="21">
        <v>10.084367806937273</v>
      </c>
      <c r="AD30" s="21">
        <v>9.4722105578145381</v>
      </c>
      <c r="AE30" s="21">
        <v>9.890342172127248</v>
      </c>
      <c r="AF30" s="21">
        <v>11.766532836164794</v>
      </c>
      <c r="AG30" s="21">
        <v>13.298038265052664</v>
      </c>
      <c r="AH30" s="21">
        <v>13.089476070275152</v>
      </c>
      <c r="AI30" s="21">
        <v>15.835878510570673</v>
      </c>
      <c r="AJ30" s="21">
        <v>16.104355904079885</v>
      </c>
      <c r="AK30" s="21">
        <v>15.800279384457014</v>
      </c>
      <c r="AL30" s="21">
        <v>15.103011154229181</v>
      </c>
      <c r="AM30" s="21">
        <v>14.660605095212864</v>
      </c>
      <c r="AN30" s="21">
        <v>15.521252747721745</v>
      </c>
      <c r="AO30" s="21">
        <v>15.009738963706337</v>
      </c>
      <c r="AP30" s="21">
        <v>15.612326471757591</v>
      </c>
      <c r="AQ30" s="21">
        <v>15.473914800851398</v>
      </c>
      <c r="AR30" s="21">
        <v>15.486867532476944</v>
      </c>
      <c r="AS30" s="21">
        <v>14.600233146654872</v>
      </c>
      <c r="AT30" s="21">
        <v>15.065823679044914</v>
      </c>
      <c r="AU30" s="21">
        <v>15.026230849871558</v>
      </c>
      <c r="AV30" s="21">
        <v>16.611848781482774</v>
      </c>
      <c r="AW30" s="21">
        <v>16.284870872675285</v>
      </c>
      <c r="AX30" s="21">
        <v>15.981959377319003</v>
      </c>
      <c r="AY30" s="21">
        <v>16.931580477218944</v>
      </c>
      <c r="AZ30" s="21">
        <v>15.990254754079828</v>
      </c>
      <c r="BA30" s="21">
        <v>20.12399593237862</v>
      </c>
      <c r="BB30" s="21">
        <v>21.381759589566705</v>
      </c>
      <c r="BC30" s="21">
        <v>23.389594577354565</v>
      </c>
      <c r="BD30" s="21">
        <v>23.009773898621436</v>
      </c>
      <c r="BE30" s="21">
        <v>24.758434638583982</v>
      </c>
      <c r="BF30" s="21">
        <v>24.548553064706134</v>
      </c>
      <c r="BG30" s="21">
        <v>23.693551536797877</v>
      </c>
      <c r="BH30" s="21">
        <v>24.517732034920677</v>
      </c>
      <c r="BI30" s="21">
        <v>21.837785842187309</v>
      </c>
      <c r="BJ30" s="21">
        <v>22.57915192378174</v>
      </c>
      <c r="BK30" s="21">
        <v>23.507143461824619</v>
      </c>
      <c r="BL30" s="21">
        <v>24.843704652143224</v>
      </c>
      <c r="BM30" s="21">
        <v>23.439329020515494</v>
      </c>
      <c r="BN30" s="21">
        <v>20.736092163224175</v>
      </c>
      <c r="BO30" s="21">
        <v>19.958403843490636</v>
      </c>
      <c r="BP30" s="21">
        <v>19.323821554843441</v>
      </c>
      <c r="BQ30" s="21">
        <v>19.130420516045572</v>
      </c>
      <c r="BR30" s="21">
        <v>20.244934484565697</v>
      </c>
      <c r="BS30" s="21">
        <v>19.983661591769845</v>
      </c>
      <c r="BT30" s="21">
        <v>21.024035798387128</v>
      </c>
      <c r="BU30" s="21">
        <v>19.391284373859261</v>
      </c>
      <c r="BV30" s="21">
        <v>19.213742679160951</v>
      </c>
      <c r="BW30" s="21">
        <v>20.084903859108735</v>
      </c>
      <c r="BX30" s="21">
        <v>19.099104145738718</v>
      </c>
      <c r="BY30" s="21">
        <v>18.603109258973856</v>
      </c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</row>
    <row r="31" spans="1:141" x14ac:dyDescent="0.35">
      <c r="A31" s="28" t="s">
        <v>55</v>
      </c>
      <c r="B31" s="31">
        <v>26.581139953606375</v>
      </c>
      <c r="C31" s="31">
        <v>33.396464742374803</v>
      </c>
      <c r="D31" s="31">
        <v>38.31596692487652</v>
      </c>
      <c r="E31" s="31">
        <v>43.070081159265783</v>
      </c>
      <c r="F31" s="31">
        <v>43.520736297998155</v>
      </c>
      <c r="G31" s="31">
        <v>39.894619378786473</v>
      </c>
      <c r="H31" s="31">
        <v>40.265757318747767</v>
      </c>
      <c r="I31" s="31">
        <v>38.524647712202558</v>
      </c>
      <c r="J31" s="31">
        <v>34.23865710091065</v>
      </c>
      <c r="K31" s="31">
        <v>34.268261070336649</v>
      </c>
      <c r="L31" s="31">
        <v>35.732962090721827</v>
      </c>
      <c r="M31" s="31">
        <v>35.335654134109859</v>
      </c>
      <c r="N31" s="31">
        <v>36.066941968605178</v>
      </c>
      <c r="O31" s="31">
        <v>35.63144769292667</v>
      </c>
      <c r="P31" s="31">
        <v>35.810031514918499</v>
      </c>
      <c r="Q31" s="31">
        <v>35.727322490560994</v>
      </c>
      <c r="R31" s="31">
        <v>33.78491860230487</v>
      </c>
      <c r="S31" s="31">
        <v>34.813010502938177</v>
      </c>
      <c r="T31" s="31">
        <v>34.335201350758268</v>
      </c>
      <c r="U31" s="31">
        <v>33.267970233331049</v>
      </c>
      <c r="V31" s="31">
        <v>32.609137285911004</v>
      </c>
      <c r="W31" s="31">
        <v>32.278493471467229</v>
      </c>
      <c r="X31" s="31">
        <v>31.885378037439477</v>
      </c>
      <c r="Y31" s="31">
        <v>32.66611000209442</v>
      </c>
      <c r="Z31" s="31">
        <v>33.038932664448076</v>
      </c>
      <c r="AA31" s="31">
        <v>34.393992392977069</v>
      </c>
      <c r="AB31" s="31">
        <v>34.042572754300942</v>
      </c>
      <c r="AC31" s="31">
        <v>35.435086161649878</v>
      </c>
      <c r="AD31" s="31">
        <v>34.745408444160972</v>
      </c>
      <c r="AE31" s="31">
        <v>35.259728286363455</v>
      </c>
      <c r="AF31" s="31">
        <v>37.222286445578852</v>
      </c>
      <c r="AG31" s="31">
        <v>39.08549029396373</v>
      </c>
      <c r="AH31" s="31">
        <v>39.839162800925628</v>
      </c>
      <c r="AI31" s="31">
        <v>42.504171683927744</v>
      </c>
      <c r="AJ31" s="31">
        <v>40.939031879728716</v>
      </c>
      <c r="AK31" s="31">
        <v>41.939003865369983</v>
      </c>
      <c r="AL31" s="31">
        <v>41.405719050452426</v>
      </c>
      <c r="AM31" s="31">
        <v>41.519167068398666</v>
      </c>
      <c r="AN31" s="31">
        <v>42.221228220249927</v>
      </c>
      <c r="AO31" s="31">
        <v>42.698416394003985</v>
      </c>
      <c r="AP31" s="31">
        <v>42.912189541445571</v>
      </c>
      <c r="AQ31" s="31">
        <v>43.383370483484107</v>
      </c>
      <c r="AR31" s="31">
        <v>43.230520996096374</v>
      </c>
      <c r="AS31" s="31">
        <v>43.228462939959151</v>
      </c>
      <c r="AT31" s="31">
        <v>44.763574419606755</v>
      </c>
      <c r="AU31" s="31">
        <v>45.700770833104734</v>
      </c>
      <c r="AV31" s="31">
        <v>46.352133097608132</v>
      </c>
      <c r="AW31" s="31">
        <v>47.053117932358234</v>
      </c>
      <c r="AX31" s="31">
        <v>46.966905203527382</v>
      </c>
      <c r="AY31" s="31">
        <v>47.169497971798222</v>
      </c>
      <c r="AZ31" s="31">
        <v>45.495125500010111</v>
      </c>
      <c r="BA31" s="31">
        <v>50.285381784345958</v>
      </c>
      <c r="BB31" s="31">
        <v>54.406607658919633</v>
      </c>
      <c r="BC31" s="31">
        <v>58.482589828336934</v>
      </c>
      <c r="BD31" s="31">
        <v>59.299206437574881</v>
      </c>
      <c r="BE31" s="31">
        <v>61.287102348585535</v>
      </c>
      <c r="BF31" s="31">
        <v>60.704970456091637</v>
      </c>
      <c r="BG31" s="31">
        <v>59.641426609458584</v>
      </c>
      <c r="BH31" s="31">
        <v>58.853675623003191</v>
      </c>
      <c r="BI31" s="31">
        <v>55.790248975732219</v>
      </c>
      <c r="BJ31" s="31">
        <v>55.026048511867032</v>
      </c>
      <c r="BK31" s="31">
        <v>55.869609951335747</v>
      </c>
      <c r="BL31" s="31">
        <v>56.268689760466771</v>
      </c>
      <c r="BM31" s="31">
        <v>54.534644464673931</v>
      </c>
      <c r="BN31" s="31">
        <v>52.388127711490064</v>
      </c>
      <c r="BO31" s="31">
        <v>52.129198197912352</v>
      </c>
      <c r="BP31" s="31">
        <v>51.392389714327798</v>
      </c>
      <c r="BQ31" s="31">
        <v>52.065081375701467</v>
      </c>
      <c r="BR31" s="31">
        <v>54.63088003151794</v>
      </c>
      <c r="BS31" s="31">
        <v>54.798183757770751</v>
      </c>
      <c r="BT31" s="31">
        <v>55.681037202889897</v>
      </c>
      <c r="BU31" s="31">
        <v>55.601962360289392</v>
      </c>
      <c r="BV31" s="31">
        <v>56.289356523014305</v>
      </c>
      <c r="BW31" s="31">
        <v>58.534419541126063</v>
      </c>
      <c r="BX31" s="31">
        <v>58.704253942400726</v>
      </c>
      <c r="BY31" s="31">
        <v>59.022736643677653</v>
      </c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</row>
    <row r="32" spans="1:141" x14ac:dyDescent="0.35">
      <c r="A32" s="8" t="s">
        <v>56</v>
      </c>
      <c r="B32" s="21">
        <v>13.970169816242709</v>
      </c>
      <c r="C32" s="21">
        <v>17.982461782005227</v>
      </c>
      <c r="D32" s="21">
        <v>19.71360588068832</v>
      </c>
      <c r="E32" s="21">
        <v>21.90921202677794</v>
      </c>
      <c r="F32" s="21">
        <v>22.525173934036278</v>
      </c>
      <c r="G32" s="21">
        <v>22.445417755855658</v>
      </c>
      <c r="H32" s="21">
        <v>26.173568395289347</v>
      </c>
      <c r="I32" s="21">
        <v>24.737318220474005</v>
      </c>
      <c r="J32" s="21">
        <v>23.117972134853414</v>
      </c>
      <c r="K32" s="21">
        <v>22.812464068720004</v>
      </c>
      <c r="L32" s="21">
        <v>23.831543334521928</v>
      </c>
      <c r="M32" s="21">
        <v>24.476489971834322</v>
      </c>
      <c r="N32" s="21">
        <v>25.078724172361216</v>
      </c>
      <c r="O32" s="21">
        <v>25.234118206082488</v>
      </c>
      <c r="P32" s="21">
        <v>24.909385463952638</v>
      </c>
      <c r="Q32" s="21">
        <v>25.305091747092995</v>
      </c>
      <c r="R32" s="21">
        <v>24.308231138872806</v>
      </c>
      <c r="S32" s="21">
        <v>24.366300414883934</v>
      </c>
      <c r="T32" s="21">
        <v>23.999512411747691</v>
      </c>
      <c r="U32" s="21">
        <v>23.933931601813114</v>
      </c>
      <c r="V32" s="21">
        <v>23.421442914880704</v>
      </c>
      <c r="W32" s="21">
        <v>23.138172135187439</v>
      </c>
      <c r="X32" s="21">
        <v>22.955363107477428</v>
      </c>
      <c r="Y32" s="21">
        <v>23.496920397337092</v>
      </c>
      <c r="Z32" s="21">
        <v>23.726400006951266</v>
      </c>
      <c r="AA32" s="21">
        <v>24.694887223992211</v>
      </c>
      <c r="AB32" s="21">
        <v>24.419296285904103</v>
      </c>
      <c r="AC32" s="21">
        <v>25.350718354712605</v>
      </c>
      <c r="AD32" s="21">
        <v>25.273197886346431</v>
      </c>
      <c r="AE32" s="21">
        <v>25.369386114236203</v>
      </c>
      <c r="AF32" s="21">
        <v>25.455753609414057</v>
      </c>
      <c r="AG32" s="21">
        <v>25.787452028911069</v>
      </c>
      <c r="AH32" s="21">
        <v>26.749686730650474</v>
      </c>
      <c r="AI32" s="21">
        <v>26.668293173357071</v>
      </c>
      <c r="AJ32" s="21">
        <v>24.834675975648835</v>
      </c>
      <c r="AK32" s="21">
        <v>26.138724480912973</v>
      </c>
      <c r="AL32" s="21">
        <v>26.302707896223243</v>
      </c>
      <c r="AM32" s="21">
        <v>26.8585619731858</v>
      </c>
      <c r="AN32" s="21">
        <v>26.69997547252818</v>
      </c>
      <c r="AO32" s="21">
        <v>27.688677430297648</v>
      </c>
      <c r="AP32" s="21">
        <v>27.299863069687984</v>
      </c>
      <c r="AQ32" s="21">
        <v>27.909455682632707</v>
      </c>
      <c r="AR32" s="21">
        <v>27.743653463619427</v>
      </c>
      <c r="AS32" s="21">
        <v>28.628229793304278</v>
      </c>
      <c r="AT32" s="21">
        <v>29.69775074056184</v>
      </c>
      <c r="AU32" s="21">
        <v>30.674539983233174</v>
      </c>
      <c r="AV32" s="21">
        <v>29.740284316125354</v>
      </c>
      <c r="AW32" s="21">
        <v>30.768247059682952</v>
      </c>
      <c r="AX32" s="21">
        <v>30.984945826208378</v>
      </c>
      <c r="AY32" s="21">
        <v>30.237917494579282</v>
      </c>
      <c r="AZ32" s="21">
        <v>29.504870745930283</v>
      </c>
      <c r="BA32" s="21">
        <v>30.161385851967342</v>
      </c>
      <c r="BB32" s="21">
        <v>33.024848069352927</v>
      </c>
      <c r="BC32" s="21">
        <v>35.092995250982369</v>
      </c>
      <c r="BD32" s="21">
        <v>36.289432538953442</v>
      </c>
      <c r="BE32" s="21">
        <v>36.528667710001557</v>
      </c>
      <c r="BF32" s="21">
        <v>36.156417391385503</v>
      </c>
      <c r="BG32" s="21">
        <v>35.947875072660707</v>
      </c>
      <c r="BH32" s="21">
        <v>34.335943588082515</v>
      </c>
      <c r="BI32" s="21">
        <v>33.95246313354491</v>
      </c>
      <c r="BJ32" s="21">
        <v>32.446896588085295</v>
      </c>
      <c r="BK32" s="21">
        <v>32.362466489511128</v>
      </c>
      <c r="BL32" s="21">
        <v>31.424985108323543</v>
      </c>
      <c r="BM32" s="21">
        <v>31.095315444158437</v>
      </c>
      <c r="BN32" s="21">
        <v>31.652035548265889</v>
      </c>
      <c r="BO32" s="21">
        <v>32.170794354421716</v>
      </c>
      <c r="BP32" s="21">
        <v>32.068568159484357</v>
      </c>
      <c r="BQ32" s="21">
        <v>32.934660859655892</v>
      </c>
      <c r="BR32" s="21">
        <v>34.385945546952243</v>
      </c>
      <c r="BS32" s="21">
        <v>34.814522166000906</v>
      </c>
      <c r="BT32" s="21">
        <v>34.657001404502772</v>
      </c>
      <c r="BU32" s="21">
        <v>36.210677986430127</v>
      </c>
      <c r="BV32" s="21">
        <v>37.075613843853354</v>
      </c>
      <c r="BW32" s="21">
        <v>38.449515682017328</v>
      </c>
      <c r="BX32" s="21">
        <v>39.605149796662012</v>
      </c>
      <c r="BY32" s="21">
        <v>40.419627384703801</v>
      </c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</row>
    <row r="33" spans="1:123" x14ac:dyDescent="0.35">
      <c r="A33" s="8" t="s">
        <v>57</v>
      </c>
      <c r="B33" s="21">
        <v>12.610970137363664</v>
      </c>
      <c r="C33" s="21">
        <v>15.414002960369574</v>
      </c>
      <c r="D33" s="21">
        <v>18.6023610441882</v>
      </c>
      <c r="E33" s="21">
        <v>21.160869132487843</v>
      </c>
      <c r="F33" s="21">
        <v>20.995562363961877</v>
      </c>
      <c r="G33" s="21">
        <v>17.449201622930811</v>
      </c>
      <c r="H33" s="21">
        <v>14.092188923458417</v>
      </c>
      <c r="I33" s="21">
        <v>13.787329491728553</v>
      </c>
      <c r="J33" s="21">
        <v>11.120684966057238</v>
      </c>
      <c r="K33" s="21">
        <v>11.455797001616649</v>
      </c>
      <c r="L33" s="21">
        <v>11.901418756199899</v>
      </c>
      <c r="M33" s="21">
        <v>10.859164162275539</v>
      </c>
      <c r="N33" s="21">
        <v>10.988217796243966</v>
      </c>
      <c r="O33" s="21">
        <v>10.397329486844178</v>
      </c>
      <c r="P33" s="21">
        <v>10.900646050965859</v>
      </c>
      <c r="Q33" s="21">
        <v>10.422230743468001</v>
      </c>
      <c r="R33" s="21">
        <v>9.4766874634320608</v>
      </c>
      <c r="S33" s="21">
        <v>10.446710088054241</v>
      </c>
      <c r="T33" s="21">
        <v>10.335688939010577</v>
      </c>
      <c r="U33" s="21">
        <v>9.3340386315179344</v>
      </c>
      <c r="V33" s="21">
        <v>9.1876943710303038</v>
      </c>
      <c r="W33" s="21">
        <v>9.1403213362797899</v>
      </c>
      <c r="X33" s="21">
        <v>8.9300149299620486</v>
      </c>
      <c r="Y33" s="21">
        <v>9.1691896047573298</v>
      </c>
      <c r="Z33" s="21">
        <v>9.3125326574968117</v>
      </c>
      <c r="AA33" s="21">
        <v>9.699105168984854</v>
      </c>
      <c r="AB33" s="21">
        <v>9.6232764683968401</v>
      </c>
      <c r="AC33" s="21">
        <v>10.084367806937273</v>
      </c>
      <c r="AD33" s="21">
        <v>9.4722105578145381</v>
      </c>
      <c r="AE33" s="21">
        <v>9.890342172127248</v>
      </c>
      <c r="AF33" s="21">
        <v>11.766532836164794</v>
      </c>
      <c r="AG33" s="21">
        <v>13.298038265052664</v>
      </c>
      <c r="AH33" s="21">
        <v>13.089476070275152</v>
      </c>
      <c r="AI33" s="21">
        <v>15.835878510570673</v>
      </c>
      <c r="AJ33" s="21">
        <v>16.104355904079885</v>
      </c>
      <c r="AK33" s="21">
        <v>15.800279384457014</v>
      </c>
      <c r="AL33" s="21">
        <v>15.103011154229181</v>
      </c>
      <c r="AM33" s="21">
        <v>14.660605095212864</v>
      </c>
      <c r="AN33" s="21">
        <v>15.521252747721745</v>
      </c>
      <c r="AO33" s="21">
        <v>15.009738963706337</v>
      </c>
      <c r="AP33" s="21">
        <v>15.612326471757591</v>
      </c>
      <c r="AQ33" s="21">
        <v>15.473914800851398</v>
      </c>
      <c r="AR33" s="21">
        <v>15.486867532476944</v>
      </c>
      <c r="AS33" s="21">
        <v>14.600233146654872</v>
      </c>
      <c r="AT33" s="21">
        <v>15.065823679044914</v>
      </c>
      <c r="AU33" s="21">
        <v>15.026230849871558</v>
      </c>
      <c r="AV33" s="21">
        <v>16.611848781482774</v>
      </c>
      <c r="AW33" s="21">
        <v>16.284870872675285</v>
      </c>
      <c r="AX33" s="21">
        <v>15.981959377319003</v>
      </c>
      <c r="AY33" s="21">
        <v>16.931580477218944</v>
      </c>
      <c r="AZ33" s="21">
        <v>15.990254754079828</v>
      </c>
      <c r="BA33" s="21">
        <v>20.12399593237862</v>
      </c>
      <c r="BB33" s="21">
        <v>21.381759589566705</v>
      </c>
      <c r="BC33" s="21">
        <v>23.389594577354565</v>
      </c>
      <c r="BD33" s="21">
        <v>23.009773898621436</v>
      </c>
      <c r="BE33" s="21">
        <v>24.758434638583982</v>
      </c>
      <c r="BF33" s="21">
        <v>24.548553064706134</v>
      </c>
      <c r="BG33" s="21">
        <v>23.693551536797877</v>
      </c>
      <c r="BH33" s="21">
        <v>24.517732034920677</v>
      </c>
      <c r="BI33" s="21">
        <v>21.837785842187309</v>
      </c>
      <c r="BJ33" s="21">
        <v>22.57915192378174</v>
      </c>
      <c r="BK33" s="21">
        <v>23.507143461824619</v>
      </c>
      <c r="BL33" s="21">
        <v>24.843704652143224</v>
      </c>
      <c r="BM33" s="21">
        <v>23.439329020515494</v>
      </c>
      <c r="BN33" s="21">
        <v>20.736092163224175</v>
      </c>
      <c r="BO33" s="21">
        <v>19.958403843490636</v>
      </c>
      <c r="BP33" s="21">
        <v>19.323821554843441</v>
      </c>
      <c r="BQ33" s="21">
        <v>19.130420516045572</v>
      </c>
      <c r="BR33" s="21">
        <v>20.244934484565697</v>
      </c>
      <c r="BS33" s="21">
        <v>19.983661591769845</v>
      </c>
      <c r="BT33" s="21">
        <v>21.024035798387128</v>
      </c>
      <c r="BU33" s="21">
        <v>19.391284373859261</v>
      </c>
      <c r="BV33" s="21">
        <v>19.213742679160951</v>
      </c>
      <c r="BW33" s="21">
        <v>20.084903859108735</v>
      </c>
      <c r="BX33" s="21">
        <v>19.099104145738718</v>
      </c>
      <c r="BY33" s="21">
        <v>18.603109258973856</v>
      </c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</row>
    <row r="34" spans="1:123" x14ac:dyDescent="0.35">
      <c r="A34" s="28" t="s">
        <v>58</v>
      </c>
      <c r="B34" s="31">
        <v>5.9656865663858132E-2</v>
      </c>
      <c r="C34" s="31">
        <v>0.67326781352698994</v>
      </c>
      <c r="D34" s="31">
        <v>0.66762745923354794</v>
      </c>
      <c r="E34" s="31">
        <v>1.2444562027670369</v>
      </c>
      <c r="F34" s="31">
        <v>1.1717567213742202</v>
      </c>
      <c r="G34" s="31">
        <v>1.2788885501906433</v>
      </c>
      <c r="H34" s="31">
        <v>1.1152273359411513</v>
      </c>
      <c r="I34" s="31">
        <v>0.53015691659416531</v>
      </c>
      <c r="J34" s="31">
        <v>1.6100124619025151</v>
      </c>
      <c r="K34" s="31">
        <v>1.0948537973725954</v>
      </c>
      <c r="L34" s="31">
        <v>1.2175515601334994</v>
      </c>
      <c r="M34" s="31">
        <v>0.78358260191311346</v>
      </c>
      <c r="N34" s="31">
        <v>8.2754374834668271E-2</v>
      </c>
      <c r="O34" s="31">
        <v>4.0108751196479872E-2</v>
      </c>
      <c r="P34" s="31">
        <v>1.4726737018844791</v>
      </c>
      <c r="Q34" s="31">
        <v>3.4164702832705757E-2</v>
      </c>
      <c r="R34" s="31">
        <v>4.0763235134165757E-2</v>
      </c>
      <c r="S34" s="31">
        <v>4.8105254931366519E-2</v>
      </c>
      <c r="T34" s="31">
        <v>0.34744986856872484</v>
      </c>
      <c r="U34" s="31">
        <v>5.9003324639339876E-2</v>
      </c>
      <c r="V34" s="31">
        <v>5.8357066546457989E-2</v>
      </c>
      <c r="W34" s="31">
        <v>5.6923509934122318E-2</v>
      </c>
      <c r="X34" s="31">
        <v>0.56580574506108816</v>
      </c>
      <c r="Y34" s="31">
        <v>0.69047364938757527</v>
      </c>
      <c r="Z34" s="31">
        <v>4.4962628885341228E-2</v>
      </c>
      <c r="AA34" s="31">
        <v>4.4447209381358925E-2</v>
      </c>
      <c r="AB34" s="31">
        <v>0.8771542240827167</v>
      </c>
      <c r="AC34" s="31">
        <v>0.21546964978856084</v>
      </c>
      <c r="AD34" s="31">
        <v>0.42514310897486401</v>
      </c>
      <c r="AE34" s="31">
        <v>0.74789729557018447</v>
      </c>
      <c r="AF34" s="31">
        <v>0.77283607437195501</v>
      </c>
      <c r="AG34" s="31">
        <v>0.45683459386547698</v>
      </c>
      <c r="AH34" s="31">
        <v>1.9545021530348199E-2</v>
      </c>
      <c r="AI34" s="31">
        <v>0.93259738776654411</v>
      </c>
      <c r="AJ34" s="31">
        <v>1.4622512666069165</v>
      </c>
      <c r="AK34" s="31">
        <v>1.047710912809166</v>
      </c>
      <c r="AL34" s="31">
        <v>1.5880194588803593</v>
      </c>
      <c r="AM34" s="31">
        <v>1.3852405735545892</v>
      </c>
      <c r="AN34" s="31">
        <v>1.4339300447275738</v>
      </c>
      <c r="AO34" s="31">
        <v>1.1873150068615037</v>
      </c>
      <c r="AP34" s="31">
        <v>0.83232723120160623</v>
      </c>
      <c r="AQ34" s="31">
        <v>0.96031090287894694</v>
      </c>
      <c r="AR34" s="31">
        <v>1.5167781875670783</v>
      </c>
      <c r="AS34" s="31">
        <v>1.3681380699679035</v>
      </c>
      <c r="AT34" s="31">
        <v>1.4193446847860478</v>
      </c>
      <c r="AU34" s="31">
        <v>1.404981846579747</v>
      </c>
      <c r="AV34" s="31">
        <v>1.6363509605210034</v>
      </c>
      <c r="AW34" s="31">
        <v>1.525808095364829</v>
      </c>
      <c r="AX34" s="31">
        <v>1.5812899643418852</v>
      </c>
      <c r="AY34" s="31">
        <v>1.9545232216199107</v>
      </c>
      <c r="AZ34" s="31">
        <v>1.747735407932606</v>
      </c>
      <c r="BA34" s="31">
        <v>2.7429116430454763</v>
      </c>
      <c r="BB34" s="31">
        <v>2.5296049200995894</v>
      </c>
      <c r="BC34" s="31">
        <v>2.8558730661210565</v>
      </c>
      <c r="BD34" s="31">
        <v>2.7548633580272259</v>
      </c>
      <c r="BE34" s="31">
        <v>2.6027943214487848</v>
      </c>
      <c r="BF34" s="31">
        <v>2.4698448469055716</v>
      </c>
      <c r="BG34" s="31">
        <v>1.8711172342996372</v>
      </c>
      <c r="BH34" s="31">
        <v>1.8790206791277981</v>
      </c>
      <c r="BI34" s="31">
        <v>2.1345898181773824</v>
      </c>
      <c r="BJ34" s="31">
        <v>2.082729129174635</v>
      </c>
      <c r="BK34" s="31">
        <v>2.1863762924041694</v>
      </c>
      <c r="BL34" s="31">
        <v>3.0581899607526593</v>
      </c>
      <c r="BM34" s="31">
        <v>3.2327797880715692</v>
      </c>
      <c r="BN34" s="31">
        <v>3.2796334763408117</v>
      </c>
      <c r="BO34" s="31">
        <v>2.9569666822340723</v>
      </c>
      <c r="BP34" s="31">
        <v>3.1286727312349436</v>
      </c>
      <c r="BQ34" s="31">
        <v>3.2863560260840292</v>
      </c>
      <c r="BR34" s="31">
        <v>3.4841592771771133</v>
      </c>
      <c r="BS34" s="31">
        <v>3.4118783723064769</v>
      </c>
      <c r="BT34" s="31">
        <v>3.970659505679631</v>
      </c>
      <c r="BU34" s="31">
        <v>2.8824749231499411</v>
      </c>
      <c r="BV34" s="31">
        <v>3.2513688887846883</v>
      </c>
      <c r="BW34" s="31">
        <v>4.1459816475310296</v>
      </c>
      <c r="BX34" s="31">
        <v>4.140800258350354</v>
      </c>
      <c r="BY34" s="31">
        <v>4.0384626067330274</v>
      </c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</row>
    <row r="35" spans="1:123" x14ac:dyDescent="0.35">
      <c r="A35" s="28" t="s">
        <v>59</v>
      </c>
      <c r="B35" s="31">
        <v>2.5643611905143753</v>
      </c>
      <c r="C35" s="31">
        <v>1.9623139394968372</v>
      </c>
      <c r="D35" s="31">
        <v>1.4252315448733794</v>
      </c>
      <c r="E35" s="31">
        <v>1.6833664005964482</v>
      </c>
      <c r="F35" s="31">
        <v>1.1809195678823352</v>
      </c>
      <c r="G35" s="31">
        <v>1.5991549785776979</v>
      </c>
      <c r="H35" s="31">
        <v>1.2845907043271578</v>
      </c>
      <c r="I35" s="31">
        <v>1.2201441884963227</v>
      </c>
      <c r="J35" s="31">
        <v>0.68577388968222985</v>
      </c>
      <c r="K35" s="31">
        <v>0.6953165240377015</v>
      </c>
      <c r="L35" s="31">
        <v>0.95358881591795408</v>
      </c>
      <c r="M35" s="31">
        <v>0.33610838622412847</v>
      </c>
      <c r="N35" s="31">
        <v>0.36152015218971939</v>
      </c>
      <c r="O35" s="31">
        <v>0.30392606069578926</v>
      </c>
      <c r="P35" s="31">
        <v>1.1550550609313646</v>
      </c>
      <c r="Q35" s="31">
        <v>0.53498331368510976</v>
      </c>
      <c r="R35" s="31">
        <v>0.28314163547481574</v>
      </c>
      <c r="S35" s="31">
        <v>0.24229987434674521</v>
      </c>
      <c r="T35" s="31">
        <v>1.6023563417590401</v>
      </c>
      <c r="U35" s="31">
        <v>0.65950971497109367</v>
      </c>
      <c r="V35" s="31">
        <v>0.54123642666985694</v>
      </c>
      <c r="W35" s="31">
        <v>0.52038313228977806</v>
      </c>
      <c r="X35" s="31">
        <v>1.7469936413621119</v>
      </c>
      <c r="Y35" s="31">
        <v>1.3730538507780587</v>
      </c>
      <c r="Z35" s="31">
        <v>1.1067101707704525</v>
      </c>
      <c r="AA35" s="31">
        <v>0.96286325447105126</v>
      </c>
      <c r="AB35" s="31">
        <v>1.7258117550520984</v>
      </c>
      <c r="AC35" s="31">
        <v>1.1898801437786779</v>
      </c>
      <c r="AD35" s="31">
        <v>1.0115914577387464</v>
      </c>
      <c r="AE35" s="31">
        <v>1.0694565666152989</v>
      </c>
      <c r="AF35" s="31">
        <v>1.9041004663707575</v>
      </c>
      <c r="AG35" s="31">
        <v>1.5050061879575716</v>
      </c>
      <c r="AH35" s="31">
        <v>1.5129520443951834</v>
      </c>
      <c r="AI35" s="31">
        <v>2.0352114273123658</v>
      </c>
      <c r="AJ35" s="31">
        <v>2.2112538422935826</v>
      </c>
      <c r="AK35" s="31">
        <v>2.1259001091066829</v>
      </c>
      <c r="AL35" s="31">
        <v>2.1184524763734069</v>
      </c>
      <c r="AM35" s="31">
        <v>2.188680507145691</v>
      </c>
      <c r="AN35" s="31">
        <v>1.9718486086434612</v>
      </c>
      <c r="AO35" s="31">
        <v>1.8036427246737956</v>
      </c>
      <c r="AP35" s="31">
        <v>1.8502926271789981</v>
      </c>
      <c r="AQ35" s="31">
        <v>2.0015435393995542</v>
      </c>
      <c r="AR35" s="31">
        <v>1.6323395663597733</v>
      </c>
      <c r="AS35" s="31">
        <v>1.3133535045463516</v>
      </c>
      <c r="AT35" s="31">
        <v>1.3539026014019924</v>
      </c>
      <c r="AU35" s="31">
        <v>1.3934039055256513</v>
      </c>
      <c r="AV35" s="31">
        <v>1.3406877358447895</v>
      </c>
      <c r="AW35" s="31">
        <v>1.5981998170256864</v>
      </c>
      <c r="AX35" s="31">
        <v>4.0055616842713189</v>
      </c>
      <c r="AY35" s="31">
        <v>3.8226308176738328</v>
      </c>
      <c r="AZ35" s="31">
        <v>3.0969611062272513</v>
      </c>
      <c r="BA35" s="31">
        <v>3.4130709748244783</v>
      </c>
      <c r="BB35" s="31">
        <v>3.9057059998980646</v>
      </c>
      <c r="BC35" s="31">
        <v>4.7277731389528146</v>
      </c>
      <c r="BD35" s="31">
        <v>2.9759371419223992</v>
      </c>
      <c r="BE35" s="31">
        <v>3.6084670279335276</v>
      </c>
      <c r="BF35" s="31">
        <v>3.3567606936283063</v>
      </c>
      <c r="BG35" s="31">
        <v>3.1584119890918458</v>
      </c>
      <c r="BH35" s="31">
        <v>2.2375406248160123</v>
      </c>
      <c r="BI35" s="31">
        <v>2.529740586131199</v>
      </c>
      <c r="BJ35" s="31">
        <v>2.3779961470599211</v>
      </c>
      <c r="BK35" s="31">
        <v>1.9356651153353175</v>
      </c>
      <c r="BL35" s="31">
        <v>1.4541656780908374</v>
      </c>
      <c r="BM35" s="31">
        <v>1.7974714604883095</v>
      </c>
      <c r="BN35" s="31">
        <v>1.910936510646998</v>
      </c>
      <c r="BO35" s="31">
        <v>1.9511244344824727</v>
      </c>
      <c r="BP35" s="31">
        <v>1.6711180757658244</v>
      </c>
      <c r="BQ35" s="31">
        <v>1.8376995252790318</v>
      </c>
      <c r="BR35" s="31">
        <v>1.9505222155227462</v>
      </c>
      <c r="BS35" s="31">
        <v>1.930376517420576</v>
      </c>
      <c r="BT35" s="31">
        <v>1.6839640885511316</v>
      </c>
      <c r="BU35" s="31">
        <v>2.0788913901131516</v>
      </c>
      <c r="BV35" s="31">
        <v>1.9315648965532199</v>
      </c>
      <c r="BW35" s="31">
        <v>1.8428269659737113</v>
      </c>
      <c r="BX35" s="31">
        <v>1.6010085775809426</v>
      </c>
      <c r="BY35" s="31">
        <v>2.03969803107438</v>
      </c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</row>
    <row r="36" spans="1:123" x14ac:dyDescent="0.35">
      <c r="A36" s="8" t="s">
        <v>60</v>
      </c>
      <c r="B36" s="21">
        <v>2.5643611905143753</v>
      </c>
      <c r="C36" s="21">
        <v>1.9623139394968372</v>
      </c>
      <c r="D36" s="21">
        <v>1.4252315448733794</v>
      </c>
      <c r="E36" s="21">
        <v>1.6833664005964482</v>
      </c>
      <c r="F36" s="21">
        <v>1.1809195678823352</v>
      </c>
      <c r="G36" s="21">
        <v>1.5991549785776979</v>
      </c>
      <c r="H36" s="21">
        <v>1.2845907043271578</v>
      </c>
      <c r="I36" s="21">
        <v>1.2201441884963227</v>
      </c>
      <c r="J36" s="21">
        <v>0.68577388968222985</v>
      </c>
      <c r="K36" s="21">
        <v>0.6953165240377015</v>
      </c>
      <c r="L36" s="21">
        <v>0.95358881591795408</v>
      </c>
      <c r="M36" s="21">
        <v>0.33610838622412847</v>
      </c>
      <c r="N36" s="21">
        <v>0.36152015218971939</v>
      </c>
      <c r="O36" s="21">
        <v>0.30392606069578926</v>
      </c>
      <c r="P36" s="21">
        <v>1.1550550609313646</v>
      </c>
      <c r="Q36" s="21">
        <v>0.53498331368510976</v>
      </c>
      <c r="R36" s="21">
        <v>0.28314163547481574</v>
      </c>
      <c r="S36" s="21">
        <v>0.24229987434674521</v>
      </c>
      <c r="T36" s="21">
        <v>1.6023563417590401</v>
      </c>
      <c r="U36" s="21">
        <v>0.65950971497109367</v>
      </c>
      <c r="V36" s="21">
        <v>0.54123642666985694</v>
      </c>
      <c r="W36" s="21">
        <v>0.52038313228977806</v>
      </c>
      <c r="X36" s="21">
        <v>1.7469936413621119</v>
      </c>
      <c r="Y36" s="21">
        <v>1.3730538507780587</v>
      </c>
      <c r="Z36" s="21">
        <v>1.1067101707704525</v>
      </c>
      <c r="AA36" s="21">
        <v>0.96286325447105126</v>
      </c>
      <c r="AB36" s="21">
        <v>1.7258117550520984</v>
      </c>
      <c r="AC36" s="21">
        <v>1.1199414860492527</v>
      </c>
      <c r="AD36" s="21">
        <v>0.8187401132941583</v>
      </c>
      <c r="AE36" s="21">
        <v>0.81263288590781879</v>
      </c>
      <c r="AF36" s="21">
        <v>1.3436915024167559</v>
      </c>
      <c r="AG36" s="21">
        <v>0.96739221871172065</v>
      </c>
      <c r="AH36" s="21">
        <v>0.94945057124529786</v>
      </c>
      <c r="AI36" s="21">
        <v>0.84488840783579156</v>
      </c>
      <c r="AJ36" s="21">
        <v>0.98523372434895329</v>
      </c>
      <c r="AK36" s="21">
        <v>0.85221630061936704</v>
      </c>
      <c r="AL36" s="21">
        <v>0.81707385970581181</v>
      </c>
      <c r="AM36" s="21">
        <v>0.81952354171314168</v>
      </c>
      <c r="AN36" s="21">
        <v>0.64624684190231729</v>
      </c>
      <c r="AO36" s="21">
        <v>0.5044849689838441</v>
      </c>
      <c r="AP36" s="21">
        <v>0.54754631001201015</v>
      </c>
      <c r="AQ36" s="21">
        <v>0.7234409019846596</v>
      </c>
      <c r="AR36" s="21">
        <v>0.41327895876333609</v>
      </c>
      <c r="AS36" s="21">
        <v>8.0300111078885711E-2</v>
      </c>
      <c r="AT36" s="21">
        <v>7.3108242337335289E-2</v>
      </c>
      <c r="AU36" s="21">
        <v>9.5529683377880134E-2</v>
      </c>
      <c r="AV36" s="21">
        <v>8.4700518493547067E-2</v>
      </c>
      <c r="AW36" s="21">
        <v>0.28866912559968883</v>
      </c>
      <c r="AX36" s="21">
        <v>0.34034008701611146</v>
      </c>
      <c r="AY36" s="21">
        <v>0.37695798490058857</v>
      </c>
      <c r="AZ36" s="21">
        <v>2.7367398087796761E-2</v>
      </c>
      <c r="BA36" s="21">
        <v>0.35604916370696627</v>
      </c>
      <c r="BB36" s="21">
        <v>0.66029820247547089</v>
      </c>
      <c r="BC36" s="21">
        <v>1.3854774348575147</v>
      </c>
      <c r="BD36" s="21">
        <v>1.5904955433537843E-2</v>
      </c>
      <c r="BE36" s="21">
        <v>0.63246747880402765</v>
      </c>
      <c r="BF36" s="21">
        <v>0.65643697890146691</v>
      </c>
      <c r="BG36" s="21">
        <v>0.53984163019861886</v>
      </c>
      <c r="BH36" s="21">
        <v>3.3456261932326453E-2</v>
      </c>
      <c r="BI36" s="21">
        <v>0.40763610372805575</v>
      </c>
      <c r="BJ36" s="21">
        <v>0.47989092199809263</v>
      </c>
      <c r="BK36" s="21">
        <v>0.30499215234794624</v>
      </c>
      <c r="BL36" s="21">
        <v>1.8795202427498037E-2</v>
      </c>
      <c r="BM36" s="21">
        <v>0.28496511364771326</v>
      </c>
      <c r="BN36" s="21">
        <v>0.31180426315162069</v>
      </c>
      <c r="BO36" s="21">
        <v>0.29879222649296983</v>
      </c>
      <c r="BP36" s="21">
        <v>1.8661725386773902E-2</v>
      </c>
      <c r="BQ36" s="21">
        <v>0.28007537384033709</v>
      </c>
      <c r="BR36" s="21">
        <v>0.31140849830750889</v>
      </c>
      <c r="BS36" s="21">
        <v>0.2395991071636932</v>
      </c>
      <c r="BT36" s="21">
        <v>2.4044254169545722E-2</v>
      </c>
      <c r="BU36" s="21">
        <v>0.36835337535900109</v>
      </c>
      <c r="BV36" s="21">
        <v>0.2107890022832134</v>
      </c>
      <c r="BW36" s="21">
        <v>0.10221487255758976</v>
      </c>
      <c r="BX36" s="21">
        <v>7.4562965166403558E-3</v>
      </c>
      <c r="BY36" s="21">
        <v>0.3109627410854835</v>
      </c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</row>
    <row r="37" spans="1:123" x14ac:dyDescent="0.35">
      <c r="A37" s="8" t="s">
        <v>61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6.9938657729425174E-2</v>
      </c>
      <c r="AD37" s="21">
        <v>0.19285134444458799</v>
      </c>
      <c r="AE37" s="21">
        <v>0.25682368070748013</v>
      </c>
      <c r="AF37" s="21">
        <v>0.56040896395400153</v>
      </c>
      <c r="AG37" s="21">
        <v>0.53761396924585103</v>
      </c>
      <c r="AH37" s="21">
        <v>0.56350147314988563</v>
      </c>
      <c r="AI37" s="21">
        <v>1.1903230194765742</v>
      </c>
      <c r="AJ37" s="21">
        <v>1.2260201179446291</v>
      </c>
      <c r="AK37" s="21">
        <v>1.2736838084873159</v>
      </c>
      <c r="AL37" s="21">
        <v>1.3013786166675951</v>
      </c>
      <c r="AM37" s="21">
        <v>1.3691569654325493</v>
      </c>
      <c r="AN37" s="21">
        <v>1.3256017667411439</v>
      </c>
      <c r="AO37" s="21">
        <v>1.2991577556899514</v>
      </c>
      <c r="AP37" s="21">
        <v>1.302746317166988</v>
      </c>
      <c r="AQ37" s="21">
        <v>1.2781026374148945</v>
      </c>
      <c r="AR37" s="21">
        <v>1.2190606075964372</v>
      </c>
      <c r="AS37" s="21">
        <v>1.2330533934674659</v>
      </c>
      <c r="AT37" s="21">
        <v>1.2807943590646571</v>
      </c>
      <c r="AU37" s="21">
        <v>1.2978742221477713</v>
      </c>
      <c r="AV37" s="21">
        <v>1.2559872173512425</v>
      </c>
      <c r="AW37" s="21">
        <v>1.3095306914259977</v>
      </c>
      <c r="AX37" s="21">
        <v>1.4324192027998488</v>
      </c>
      <c r="AY37" s="21">
        <v>1.5300451631356398</v>
      </c>
      <c r="AZ37" s="21">
        <v>1.3966437401185599</v>
      </c>
      <c r="BA37" s="21">
        <v>1.4269184591968536</v>
      </c>
      <c r="BB37" s="21">
        <v>1.5958796827813606</v>
      </c>
      <c r="BC37" s="21">
        <v>1.6707809893345935</v>
      </c>
      <c r="BD37" s="21">
        <v>1.4041031105652155</v>
      </c>
      <c r="BE37" s="21">
        <v>1.4642837982246273</v>
      </c>
      <c r="BF37" s="21">
        <v>1.3944645936177646</v>
      </c>
      <c r="BG37" s="21">
        <v>1.4130087288849988</v>
      </c>
      <c r="BH37" s="21">
        <v>1.1972821572258547</v>
      </c>
      <c r="BI37" s="21">
        <v>1.2206910927716339</v>
      </c>
      <c r="BJ37" s="21">
        <v>1.2032286443107105</v>
      </c>
      <c r="BK37" s="21">
        <v>1.2940704276763897</v>
      </c>
      <c r="BL37" s="21">
        <v>1.16765066725245</v>
      </c>
      <c r="BM37" s="21">
        <v>1.2960441727165926</v>
      </c>
      <c r="BN37" s="21">
        <v>1.3882842796754324</v>
      </c>
      <c r="BO37" s="21">
        <v>1.4435891561897702</v>
      </c>
      <c r="BP37" s="21">
        <v>1.4551443051641264</v>
      </c>
      <c r="BQ37" s="21">
        <v>1.3677306883497771</v>
      </c>
      <c r="BR37" s="21">
        <v>1.453935255082466</v>
      </c>
      <c r="BS37" s="21">
        <v>1.5116014183850139</v>
      </c>
      <c r="BT37" s="21">
        <v>1.490750941419213</v>
      </c>
      <c r="BU37" s="21">
        <v>1.5681903735960283</v>
      </c>
      <c r="BV37" s="21">
        <v>1.6057811685918217</v>
      </c>
      <c r="BW37" s="21">
        <v>1.6286871221193493</v>
      </c>
      <c r="BX37" s="21">
        <v>1.4843694963900649</v>
      </c>
      <c r="BY37" s="21">
        <v>1.6210163186003466</v>
      </c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</row>
    <row r="38" spans="1:123" x14ac:dyDescent="0.35">
      <c r="A38" s="8" t="s">
        <v>62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2.2328023944553586</v>
      </c>
      <c r="AY38" s="21">
        <v>1.9156276696376047</v>
      </c>
      <c r="AZ38" s="21">
        <v>1.6729499680208946</v>
      </c>
      <c r="BA38" s="21">
        <v>1.6301033519206587</v>
      </c>
      <c r="BB38" s="21">
        <v>1.6495281146412331</v>
      </c>
      <c r="BC38" s="21">
        <v>1.6715147147607061</v>
      </c>
      <c r="BD38" s="21">
        <v>1.5559290759236457</v>
      </c>
      <c r="BE38" s="21">
        <v>1.5117157509048729</v>
      </c>
      <c r="BF38" s="21">
        <v>1.3058591211090744</v>
      </c>
      <c r="BG38" s="21">
        <v>1.2055616300082284</v>
      </c>
      <c r="BH38" s="21">
        <v>1.006802205657831</v>
      </c>
      <c r="BI38" s="21">
        <v>0.90141338963150952</v>
      </c>
      <c r="BJ38" s="21">
        <v>0.69487658075111769</v>
      </c>
      <c r="BK38" s="21">
        <v>0.33660253531098167</v>
      </c>
      <c r="BL38" s="21">
        <v>0.26771980841088949</v>
      </c>
      <c r="BM38" s="21">
        <v>0.2164621741240037</v>
      </c>
      <c r="BN38" s="21">
        <v>0.2108479678199448</v>
      </c>
      <c r="BO38" s="21">
        <v>0.2087430517997326</v>
      </c>
      <c r="BP38" s="21">
        <v>0.19731204521492421</v>
      </c>
      <c r="BQ38" s="21">
        <v>0.18989346308891777</v>
      </c>
      <c r="BR38" s="21">
        <v>0.18517846213277112</v>
      </c>
      <c r="BS38" s="21">
        <v>0.17917599187186903</v>
      </c>
      <c r="BT38" s="21">
        <v>0.16916889296237275</v>
      </c>
      <c r="BU38" s="21">
        <v>0.14234764115812229</v>
      </c>
      <c r="BV38" s="21">
        <v>0.11499472567818485</v>
      </c>
      <c r="BW38" s="21">
        <v>0.11192497129677235</v>
      </c>
      <c r="BX38" s="21">
        <v>0.10918278467423755</v>
      </c>
      <c r="BY38" s="21">
        <v>0.10771897138855001</v>
      </c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</row>
    <row r="39" spans="1:123" x14ac:dyDescent="0.35">
      <c r="A39" s="28" t="s">
        <v>63</v>
      </c>
      <c r="B39" s="31">
        <v>1.3944352698023881</v>
      </c>
      <c r="C39" s="31">
        <v>1.1656640040590844</v>
      </c>
      <c r="D39" s="31">
        <v>2.4458946415766953</v>
      </c>
      <c r="E39" s="31">
        <v>0.88691819555998996</v>
      </c>
      <c r="F39" s="31">
        <v>1.1001417719397388</v>
      </c>
      <c r="G39" s="31">
        <v>1.7685263489553948</v>
      </c>
      <c r="H39" s="31">
        <v>2.2226027126438184</v>
      </c>
      <c r="I39" s="31">
        <v>2.0553356232340425</v>
      </c>
      <c r="J39" s="31">
        <v>0.78725696932856526</v>
      </c>
      <c r="K39" s="31">
        <v>0.79730165059937952</v>
      </c>
      <c r="L39" s="31">
        <v>1.3570864500925759</v>
      </c>
      <c r="M39" s="31">
        <v>1.1361206603619336</v>
      </c>
      <c r="N39" s="31">
        <v>1.3612995577858191</v>
      </c>
      <c r="O39" s="31">
        <v>1.9959736818986267</v>
      </c>
      <c r="P39" s="31">
        <v>1.4446536750977137</v>
      </c>
      <c r="Q39" s="31">
        <v>1.9868468109149795</v>
      </c>
      <c r="R39" s="31">
        <v>2.0762144668016154</v>
      </c>
      <c r="S39" s="31">
        <v>3.2082504825018501</v>
      </c>
      <c r="T39" s="31">
        <v>1.8898581364701634</v>
      </c>
      <c r="U39" s="31">
        <v>1.9683487890332358</v>
      </c>
      <c r="V39" s="31">
        <v>3.6637827043552673</v>
      </c>
      <c r="W39" s="31">
        <v>3.3938127818287196</v>
      </c>
      <c r="X39" s="31">
        <v>1.0298934824452703</v>
      </c>
      <c r="Y39" s="31">
        <v>2.0249473156413771</v>
      </c>
      <c r="Z39" s="31">
        <v>2.6312319745188688</v>
      </c>
      <c r="AA39" s="31">
        <v>4.0290609885864779</v>
      </c>
      <c r="AB39" s="31">
        <v>2.4579652587207934</v>
      </c>
      <c r="AC39" s="31">
        <v>2.9857633938198935</v>
      </c>
      <c r="AD39" s="31">
        <v>2.7653999622344094</v>
      </c>
      <c r="AE39" s="31">
        <v>3.1683817115099138</v>
      </c>
      <c r="AF39" s="31">
        <v>3.1903380267280088</v>
      </c>
      <c r="AG39" s="31">
        <v>3.3851965295768265</v>
      </c>
      <c r="AH39" s="31">
        <v>4.3639507950479208</v>
      </c>
      <c r="AI39" s="31">
        <v>5.4219432051729051</v>
      </c>
      <c r="AJ39" s="31">
        <v>2.8401677006903721</v>
      </c>
      <c r="AK39" s="31">
        <v>3.8046803404242455</v>
      </c>
      <c r="AL39" s="31">
        <v>4.444045369561807</v>
      </c>
      <c r="AM39" s="31">
        <v>3.2223279587173028</v>
      </c>
      <c r="AN39" s="31">
        <v>2.4600018710347742</v>
      </c>
      <c r="AO39" s="31">
        <v>2.8113457497507497</v>
      </c>
      <c r="AP39" s="31">
        <v>2.6473322053361854</v>
      </c>
      <c r="AQ39" s="31">
        <v>3.4871504181845818</v>
      </c>
      <c r="AR39" s="31">
        <v>2.5940971828776571</v>
      </c>
      <c r="AS39" s="31">
        <v>3.1785373859960022</v>
      </c>
      <c r="AT39" s="31">
        <v>4.1088681586001252</v>
      </c>
      <c r="AU39" s="31">
        <v>3.9027106685389734</v>
      </c>
      <c r="AV39" s="31">
        <v>2.9854589573645702</v>
      </c>
      <c r="AW39" s="31">
        <v>4.6138904935642318</v>
      </c>
      <c r="AX39" s="31">
        <v>4.988423870366363</v>
      </c>
      <c r="AY39" s="31">
        <v>4.0704750778940966</v>
      </c>
      <c r="AZ39" s="31">
        <v>1.9549408496753644</v>
      </c>
      <c r="BA39" s="31">
        <v>4.8612200733163418</v>
      </c>
      <c r="BB39" s="31">
        <v>5.247547387684806</v>
      </c>
      <c r="BC39" s="31">
        <v>5.0390170453698682</v>
      </c>
      <c r="BD39" s="31">
        <v>4.3776106997479953</v>
      </c>
      <c r="BE39" s="31">
        <v>4.2873246416933659</v>
      </c>
      <c r="BF39" s="31">
        <v>4.6910285183698157</v>
      </c>
      <c r="BG39" s="31">
        <v>5.2412766500189925</v>
      </c>
      <c r="BH39" s="31">
        <v>2.9215002739759863</v>
      </c>
      <c r="BI39" s="31">
        <v>3.0571045447415246</v>
      </c>
      <c r="BJ39" s="31">
        <v>2.6948329978373673</v>
      </c>
      <c r="BK39" s="31">
        <v>3.2358040289597385</v>
      </c>
      <c r="BL39" s="31">
        <v>3.1777731253463939</v>
      </c>
      <c r="BM39" s="31">
        <v>3.5839553133716122</v>
      </c>
      <c r="BN39" s="31">
        <v>4.5800192504200528</v>
      </c>
      <c r="BO39" s="31">
        <v>4.596124628339437</v>
      </c>
      <c r="BP39" s="31">
        <v>2.8503788897753179</v>
      </c>
      <c r="BQ39" s="31">
        <v>3.2600144915439992</v>
      </c>
      <c r="BR39" s="31">
        <v>2.8773744472333735</v>
      </c>
      <c r="BS39" s="31">
        <v>3.0133563497685563</v>
      </c>
      <c r="BT39" s="31">
        <v>2.3072779724727277</v>
      </c>
      <c r="BU39" s="31">
        <v>1.8865532277802408</v>
      </c>
      <c r="BV39" s="31">
        <v>2.4951101243955813</v>
      </c>
      <c r="BW39" s="31">
        <v>7.3732413512476924</v>
      </c>
      <c r="BX39" s="31">
        <v>5.923029057123971</v>
      </c>
      <c r="BY39" s="31">
        <v>6.0721460889011301</v>
      </c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</row>
    <row r="40" spans="1:123" x14ac:dyDescent="0.35">
      <c r="A40" s="8" t="s">
        <v>73</v>
      </c>
      <c r="B40" s="21">
        <v>0.60952143940974368</v>
      </c>
      <c r="C40" s="21">
        <v>0.46995316020948391</v>
      </c>
      <c r="D40" s="21">
        <v>0.62389748591595984</v>
      </c>
      <c r="E40" s="21">
        <v>0.45766419111971951</v>
      </c>
      <c r="F40" s="21">
        <v>0.45788506952026081</v>
      </c>
      <c r="G40" s="21">
        <v>0.89830469530851154</v>
      </c>
      <c r="H40" s="21">
        <v>1.2918752048632833</v>
      </c>
      <c r="I40" s="21">
        <v>0.89944110485686668</v>
      </c>
      <c r="J40" s="21">
        <v>0.5686345524599391</v>
      </c>
      <c r="K40" s="21">
        <v>0.52367190349046466</v>
      </c>
      <c r="L40" s="21">
        <v>0.37264264090953059</v>
      </c>
      <c r="M40" s="21">
        <v>0.69039834952810542</v>
      </c>
      <c r="N40" s="21">
        <v>0.81934132465424359</v>
      </c>
      <c r="O40" s="21">
        <v>1.6322664100486908</v>
      </c>
      <c r="P40" s="21">
        <v>0.96790163206990099</v>
      </c>
      <c r="Q40" s="21">
        <v>1.7767540729991431</v>
      </c>
      <c r="R40" s="21">
        <v>2.0762144668016154</v>
      </c>
      <c r="S40" s="21">
        <v>2.759680246811866</v>
      </c>
      <c r="T40" s="21">
        <v>1.4112182466821914</v>
      </c>
      <c r="U40" s="21">
        <v>1.6796812571259434</v>
      </c>
      <c r="V40" s="21">
        <v>3.3396484145330225</v>
      </c>
      <c r="W40" s="21">
        <v>3.1270123497893314</v>
      </c>
      <c r="X40" s="21">
        <v>0.869407494425675</v>
      </c>
      <c r="Y40" s="21">
        <v>1.7456852889567331</v>
      </c>
      <c r="Z40" s="21">
        <v>2.5883081911714791</v>
      </c>
      <c r="AA40" s="21">
        <v>3.5570811059854468</v>
      </c>
      <c r="AB40" s="21">
        <v>2.1535027021506985</v>
      </c>
      <c r="AC40" s="21">
        <v>2.4127356634855279</v>
      </c>
      <c r="AD40" s="21">
        <v>2.4748094789312871</v>
      </c>
      <c r="AE40" s="21">
        <v>3.147459243381391</v>
      </c>
      <c r="AF40" s="21">
        <v>2.8697000108690074</v>
      </c>
      <c r="AG40" s="21">
        <v>2.4594788477647835</v>
      </c>
      <c r="AH40" s="21">
        <v>3.8409615622499218</v>
      </c>
      <c r="AI40" s="21">
        <v>4.6158053708571574</v>
      </c>
      <c r="AJ40" s="21">
        <v>2.1475764951167782</v>
      </c>
      <c r="AK40" s="21">
        <v>2.6785461709135778</v>
      </c>
      <c r="AL40" s="21">
        <v>3.5812362598616398</v>
      </c>
      <c r="AM40" s="21">
        <v>2.7678804482514132</v>
      </c>
      <c r="AN40" s="21">
        <v>1.4806955841998235</v>
      </c>
      <c r="AO40" s="21">
        <v>2.0339060960158166</v>
      </c>
      <c r="AP40" s="21">
        <v>2.2387972554304763</v>
      </c>
      <c r="AQ40" s="21">
        <v>2.5332557626074834</v>
      </c>
      <c r="AR40" s="21">
        <v>1.7650951687998035</v>
      </c>
      <c r="AS40" s="21">
        <v>2.3789130058089989</v>
      </c>
      <c r="AT40" s="21">
        <v>3.4368879524658666</v>
      </c>
      <c r="AU40" s="21">
        <v>3.3792578824733339</v>
      </c>
      <c r="AV40" s="21">
        <v>2.0761641144783294</v>
      </c>
      <c r="AW40" s="21">
        <v>3.9385310069495096</v>
      </c>
      <c r="AX40" s="21">
        <v>4.4289694184206789</v>
      </c>
      <c r="AY40" s="21">
        <v>3.4824471735167353</v>
      </c>
      <c r="AZ40" s="21">
        <v>1.3254621793136485</v>
      </c>
      <c r="BA40" s="21">
        <v>3.7413379123477024</v>
      </c>
      <c r="BB40" s="21">
        <v>4.61032538797161</v>
      </c>
      <c r="BC40" s="21">
        <v>4.8357855959288694</v>
      </c>
      <c r="BD40" s="21">
        <v>2.9330400629468625</v>
      </c>
      <c r="BE40" s="21">
        <v>3.7989251252918335</v>
      </c>
      <c r="BF40" s="21">
        <v>4.0356251238543193</v>
      </c>
      <c r="BG40" s="21">
        <v>3.8662103715998599</v>
      </c>
      <c r="BH40" s="21">
        <v>2.3196854357316066</v>
      </c>
      <c r="BI40" s="21">
        <v>2.7768949747140765</v>
      </c>
      <c r="BJ40" s="21">
        <v>2.3936004654925815</v>
      </c>
      <c r="BK40" s="21">
        <v>2.8447493677852207</v>
      </c>
      <c r="BL40" s="21">
        <v>2.3194503962253377</v>
      </c>
      <c r="BM40" s="21">
        <v>2.7622796448579039</v>
      </c>
      <c r="BN40" s="21">
        <v>4.1307203718319103</v>
      </c>
      <c r="BO40" s="21">
        <v>4.1096918573561414</v>
      </c>
      <c r="BP40" s="21">
        <v>1.8489232515453005</v>
      </c>
      <c r="BQ40" s="21">
        <v>2.5830657064579987</v>
      </c>
      <c r="BR40" s="21">
        <v>2.3876204450636154</v>
      </c>
      <c r="BS40" s="21">
        <v>2.7516067879847252</v>
      </c>
      <c r="BT40" s="21">
        <v>1.6285057459511083</v>
      </c>
      <c r="BU40" s="21">
        <v>1.7080110132154547</v>
      </c>
      <c r="BV40" s="21">
        <v>2.0097768819062045</v>
      </c>
      <c r="BW40" s="21">
        <v>4.6695951093041019</v>
      </c>
      <c r="BX40" s="21">
        <v>3.5467076227308132</v>
      </c>
      <c r="BY40" s="21">
        <v>2.9435714254149747</v>
      </c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</row>
    <row r="41" spans="1:123" x14ac:dyDescent="0.35">
      <c r="A41" s="8" t="s">
        <v>65</v>
      </c>
      <c r="B41" s="21">
        <v>0.78491383039264429</v>
      </c>
      <c r="C41" s="21">
        <v>0.69571084384960047</v>
      </c>
      <c r="D41" s="21">
        <v>1.8219971556607355</v>
      </c>
      <c r="E41" s="21">
        <v>0.42925400444027045</v>
      </c>
      <c r="F41" s="21">
        <v>0.64225670241947808</v>
      </c>
      <c r="G41" s="21">
        <v>0.8702216536468832</v>
      </c>
      <c r="H41" s="21">
        <v>0.93072750778053515</v>
      </c>
      <c r="I41" s="21">
        <v>1.1558945183771756</v>
      </c>
      <c r="J41" s="21">
        <v>0.21862241686862616</v>
      </c>
      <c r="K41" s="21">
        <v>0.27362974710891486</v>
      </c>
      <c r="L41" s="21">
        <v>0.9844438091830453</v>
      </c>
      <c r="M41" s="21">
        <v>0.44572231083382807</v>
      </c>
      <c r="N41" s="21">
        <v>0.54195823313157565</v>
      </c>
      <c r="O41" s="21">
        <v>0.36370727184993601</v>
      </c>
      <c r="P41" s="21">
        <v>0.47675204302781271</v>
      </c>
      <c r="Q41" s="21">
        <v>0.21009273791583646</v>
      </c>
      <c r="R41" s="21">
        <v>0</v>
      </c>
      <c r="S41" s="21">
        <v>0.44857023568998422</v>
      </c>
      <c r="T41" s="21">
        <v>0.47863988978797189</v>
      </c>
      <c r="U41" s="21">
        <v>0.28866753190729239</v>
      </c>
      <c r="V41" s="21">
        <v>0.32413428982224485</v>
      </c>
      <c r="W41" s="21">
        <v>0.26680043203938814</v>
      </c>
      <c r="X41" s="21">
        <v>0.16048598801959532</v>
      </c>
      <c r="Y41" s="21">
        <v>0.279262026684644</v>
      </c>
      <c r="Z41" s="21">
        <v>4.2923783347389888E-2</v>
      </c>
      <c r="AA41" s="21">
        <v>0.47197988260103085</v>
      </c>
      <c r="AB41" s="21">
        <v>0.30446255657009491</v>
      </c>
      <c r="AC41" s="21">
        <v>0.57302773033436583</v>
      </c>
      <c r="AD41" s="21">
        <v>0.29059048330312232</v>
      </c>
      <c r="AE41" s="21">
        <v>2.092246812852255E-2</v>
      </c>
      <c r="AF41" s="21">
        <v>0.32063801585900159</v>
      </c>
      <c r="AG41" s="21">
        <v>0.92571768181204295</v>
      </c>
      <c r="AH41" s="21">
        <v>0.52298923279799914</v>
      </c>
      <c r="AI41" s="21">
        <v>0.80613783431574726</v>
      </c>
      <c r="AJ41" s="21">
        <v>0.69259120557359399</v>
      </c>
      <c r="AK41" s="21">
        <v>1.1261341695106675</v>
      </c>
      <c r="AL41" s="21">
        <v>0.86280910970016733</v>
      </c>
      <c r="AM41" s="21">
        <v>0.45444751046588944</v>
      </c>
      <c r="AN41" s="21">
        <v>0.97930628683495069</v>
      </c>
      <c r="AO41" s="21">
        <v>0.77743965373493307</v>
      </c>
      <c r="AP41" s="21">
        <v>0.40853494990570927</v>
      </c>
      <c r="AQ41" s="21">
        <v>0.95389465557709829</v>
      </c>
      <c r="AR41" s="21">
        <v>0.82900201407785368</v>
      </c>
      <c r="AS41" s="21">
        <v>0.79962438018700321</v>
      </c>
      <c r="AT41" s="21">
        <v>0.6719802061342588</v>
      </c>
      <c r="AU41" s="21">
        <v>0.52345278606563939</v>
      </c>
      <c r="AV41" s="21">
        <v>0.90929484288624107</v>
      </c>
      <c r="AW41" s="21">
        <v>0.67535948661472234</v>
      </c>
      <c r="AX41" s="21">
        <v>0.55945445194568377</v>
      </c>
      <c r="AY41" s="21">
        <v>0.58802790437736141</v>
      </c>
      <c r="AZ41" s="21">
        <v>0.62947867036171579</v>
      </c>
      <c r="BA41" s="21">
        <v>1.1198821609686391</v>
      </c>
      <c r="BB41" s="21">
        <v>0.63722199971319582</v>
      </c>
      <c r="BC41" s="21">
        <v>0.20323144944099841</v>
      </c>
      <c r="BD41" s="21">
        <v>1.4445706368011328</v>
      </c>
      <c r="BE41" s="21">
        <v>0.48839951640153234</v>
      </c>
      <c r="BF41" s="21">
        <v>0.65540339451549667</v>
      </c>
      <c r="BG41" s="21">
        <v>1.3750662784191321</v>
      </c>
      <c r="BH41" s="21">
        <v>0.60181483824437976</v>
      </c>
      <c r="BI41" s="21">
        <v>0.28020957002744828</v>
      </c>
      <c r="BJ41" s="21">
        <v>0.30123253234478553</v>
      </c>
      <c r="BK41" s="21">
        <v>0.39105466117451804</v>
      </c>
      <c r="BL41" s="21">
        <v>0.85832272912105601</v>
      </c>
      <c r="BM41" s="21">
        <v>0.82167566851370843</v>
      </c>
      <c r="BN41" s="21">
        <v>0.44929887858814249</v>
      </c>
      <c r="BO41" s="21">
        <v>0.48643277098329529</v>
      </c>
      <c r="BP41" s="21">
        <v>1.0014556382300175</v>
      </c>
      <c r="BQ41" s="21">
        <v>0.67694878508600043</v>
      </c>
      <c r="BR41" s="21">
        <v>0.48975400216975834</v>
      </c>
      <c r="BS41" s="21">
        <v>0.26174956178383124</v>
      </c>
      <c r="BT41" s="21">
        <v>0.67877222652161939</v>
      </c>
      <c r="BU41" s="21">
        <v>0.17854221456478608</v>
      </c>
      <c r="BV41" s="21">
        <v>0.48533324248937681</v>
      </c>
      <c r="BW41" s="21">
        <v>2.7036462419435905</v>
      </c>
      <c r="BX41" s="21">
        <v>2.3763214343931574</v>
      </c>
      <c r="BY41" s="21">
        <v>3.1285746634861553</v>
      </c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</row>
    <row r="42" spans="1:123" x14ac:dyDescent="0.35">
      <c r="A42" s="10" t="s">
        <v>66</v>
      </c>
      <c r="B42" s="22">
        <v>27.810722739982218</v>
      </c>
      <c r="C42" s="22">
        <v>34.866382491339543</v>
      </c>
      <c r="D42" s="22">
        <v>37.962931287406747</v>
      </c>
      <c r="E42" s="22">
        <v>45.110985567069278</v>
      </c>
      <c r="F42" s="22">
        <v>44.773270815314973</v>
      </c>
      <c r="G42" s="22">
        <v>41.004136558599413</v>
      </c>
      <c r="H42" s="22">
        <v>40.442972646372255</v>
      </c>
      <c r="I42" s="22">
        <v>38.219613194059008</v>
      </c>
      <c r="J42" s="22">
        <v>35.747186483166828</v>
      </c>
      <c r="K42" s="22">
        <v>35.26112974114757</v>
      </c>
      <c r="L42" s="22">
        <v>36.547016016680708</v>
      </c>
      <c r="M42" s="22">
        <v>35.31922446188517</v>
      </c>
      <c r="N42" s="22">
        <v>35.149916937843749</v>
      </c>
      <c r="O42" s="22">
        <v>33.979508822920309</v>
      </c>
      <c r="P42" s="22">
        <v>36.99310660263663</v>
      </c>
      <c r="Q42" s="22">
        <v>34.309623696163833</v>
      </c>
      <c r="R42" s="22">
        <v>32.032609006112231</v>
      </c>
      <c r="S42" s="22">
        <v>31.895165149714437</v>
      </c>
      <c r="T42" s="22">
        <v>34.395149424615866</v>
      </c>
      <c r="U42" s="22">
        <v>32.018134483908248</v>
      </c>
      <c r="V42" s="22">
        <v>29.544948074772051</v>
      </c>
      <c r="W42" s="22">
        <v>29.46198733186241</v>
      </c>
      <c r="X42" s="22">
        <v>33.168283941417407</v>
      </c>
      <c r="Y42" s="22">
        <v>32.704690186618677</v>
      </c>
      <c r="Z42" s="22">
        <v>31.559373489584999</v>
      </c>
      <c r="AA42" s="22">
        <v>31.372241868243002</v>
      </c>
      <c r="AB42" s="22">
        <v>34.187573474714966</v>
      </c>
      <c r="AC42" s="22">
        <v>33.854672561397223</v>
      </c>
      <c r="AD42" s="22">
        <v>33.416743048640171</v>
      </c>
      <c r="AE42" s="22">
        <v>33.908700437039016</v>
      </c>
      <c r="AF42" s="22">
        <v>36.708884959593554</v>
      </c>
      <c r="AG42" s="22">
        <v>37.662134546209955</v>
      </c>
      <c r="AH42" s="22">
        <v>37.007709071803234</v>
      </c>
      <c r="AI42" s="22">
        <v>40.050037293833753</v>
      </c>
      <c r="AJ42" s="22">
        <v>41.772369287938851</v>
      </c>
      <c r="AK42" s="22">
        <v>41.307934546861588</v>
      </c>
      <c r="AL42" s="22">
        <v>40.668145616144386</v>
      </c>
      <c r="AM42" s="22">
        <v>41.870760190381638</v>
      </c>
      <c r="AN42" s="22">
        <v>43.167005002586194</v>
      </c>
      <c r="AO42" s="22">
        <v>42.878028375788531</v>
      </c>
      <c r="AP42" s="22">
        <v>42.947477194489991</v>
      </c>
      <c r="AQ42" s="22">
        <v>42.858074507578031</v>
      </c>
      <c r="AR42" s="22">
        <v>43.785541567145565</v>
      </c>
      <c r="AS42" s="22">
        <v>42.731417128477403</v>
      </c>
      <c r="AT42" s="22">
        <v>43.427953547194669</v>
      </c>
      <c r="AU42" s="22">
        <v>44.596445916671158</v>
      </c>
      <c r="AV42" s="22">
        <v>46.343712836609349</v>
      </c>
      <c r="AW42" s="22">
        <v>45.563235351184517</v>
      </c>
      <c r="AX42" s="22">
        <v>47.565332981774226</v>
      </c>
      <c r="AY42" s="22">
        <v>48.876176933197875</v>
      </c>
      <c r="AZ42" s="22">
        <v>48.384881164494608</v>
      </c>
      <c r="BA42" s="22">
        <v>51.580144328899578</v>
      </c>
      <c r="BB42" s="22">
        <v>55.594371191232483</v>
      </c>
      <c r="BC42" s="22">
        <v>61.027218988040936</v>
      </c>
      <c r="BD42" s="22">
        <v>60.652396237776514</v>
      </c>
      <c r="BE42" s="22">
        <v>63.211039056274487</v>
      </c>
      <c r="BF42" s="22">
        <v>61.840547478255701</v>
      </c>
      <c r="BG42" s="22">
        <v>59.429679182831073</v>
      </c>
      <c r="BH42" s="22">
        <v>60.048736652971016</v>
      </c>
      <c r="BI42" s="22">
        <v>57.397474835299278</v>
      </c>
      <c r="BJ42" s="22">
        <v>56.791940790264221</v>
      </c>
      <c r="BK42" s="22">
        <v>56.7558473301155</v>
      </c>
      <c r="BL42" s="22">
        <v>57.603272273963874</v>
      </c>
      <c r="BM42" s="22">
        <v>55.980940399862192</v>
      </c>
      <c r="BN42" s="22">
        <v>52.998678448057817</v>
      </c>
      <c r="BO42" s="22">
        <v>52.441164686289468</v>
      </c>
      <c r="BP42" s="22">
        <v>53.341801631553253</v>
      </c>
      <c r="BQ42" s="22">
        <v>53.929122435520526</v>
      </c>
      <c r="BR42" s="22">
        <v>57.18818707698442</v>
      </c>
      <c r="BS42" s="22">
        <v>57.127082297729245</v>
      </c>
      <c r="BT42" s="22">
        <v>59.028382824647927</v>
      </c>
      <c r="BU42" s="22">
        <v>58.676775445772236</v>
      </c>
      <c r="BV42" s="22">
        <v>58.977180183956634</v>
      </c>
      <c r="BW42" s="22">
        <v>57.149986803383115</v>
      </c>
      <c r="BX42" s="22">
        <v>58.523033721208051</v>
      </c>
      <c r="BY42" s="22">
        <v>59.02875119258394</v>
      </c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</row>
    <row r="43" spans="1:123" x14ac:dyDescent="0.35">
      <c r="A43" s="8" t="s">
        <v>67</v>
      </c>
      <c r="B43" s="21">
        <v>15.984666433011199</v>
      </c>
      <c r="C43" s="21">
        <v>20.148090374819571</v>
      </c>
      <c r="D43" s="21">
        <v>21.182567398879286</v>
      </c>
      <c r="E43" s="21">
        <v>24.379370439021706</v>
      </c>
      <c r="F43" s="21">
        <v>24.419965153772569</v>
      </c>
      <c r="G43" s="21">
        <v>24.425156589315488</v>
      </c>
      <c r="H43" s="21">
        <v>27.281511230694374</v>
      </c>
      <c r="I43" s="21">
        <v>25.588178220707629</v>
      </c>
      <c r="J43" s="21">
        <v>24.845123933978218</v>
      </c>
      <c r="K43" s="21">
        <v>24.078962486639838</v>
      </c>
      <c r="L43" s="21">
        <v>25.630041069663854</v>
      </c>
      <c r="M43" s="21">
        <v>24.90578261044346</v>
      </c>
      <c r="N43" s="21">
        <v>24.70365737473136</v>
      </c>
      <c r="O43" s="21">
        <v>23.94588660792607</v>
      </c>
      <c r="P43" s="21">
        <v>26.56921259469858</v>
      </c>
      <c r="Q43" s="21">
        <v>24.097485690611666</v>
      </c>
      <c r="R43" s="21">
        <v>22.555921542680171</v>
      </c>
      <c r="S43" s="21">
        <v>21.897025297350183</v>
      </c>
      <c r="T43" s="21">
        <v>24.538100375393263</v>
      </c>
      <c r="U43" s="21">
        <v>22.972763384297604</v>
      </c>
      <c r="V43" s="21">
        <v>20.681387993563995</v>
      </c>
      <c r="W43" s="21">
        <v>20.588466427622009</v>
      </c>
      <c r="X43" s="21">
        <v>24.398754999474953</v>
      </c>
      <c r="Y43" s="21">
        <v>23.814762608545994</v>
      </c>
      <c r="Z43" s="21">
        <v>22.28976461543558</v>
      </c>
      <c r="AA43" s="21">
        <v>22.145116581859178</v>
      </c>
      <c r="AB43" s="21">
        <v>24.868759562888219</v>
      </c>
      <c r="AC43" s="21">
        <v>24.343332484794313</v>
      </c>
      <c r="AD43" s="21">
        <v>24.235122974128753</v>
      </c>
      <c r="AE43" s="21">
        <v>24.039280733040293</v>
      </c>
      <c r="AF43" s="21">
        <v>25.262990139287762</v>
      </c>
      <c r="AG43" s="21">
        <v>25.289813962969333</v>
      </c>
      <c r="AH43" s="21">
        <v>24.441222234326084</v>
      </c>
      <c r="AI43" s="21">
        <v>25.020296617578826</v>
      </c>
      <c r="AJ43" s="21">
        <v>26.360604589432558</v>
      </c>
      <c r="AK43" s="21">
        <v>26.633789331915246</v>
      </c>
      <c r="AL43" s="21">
        <v>26.427943571615369</v>
      </c>
      <c r="AM43" s="21">
        <v>27.664602605634666</v>
      </c>
      <c r="AN43" s="21">
        <v>28.625058541699396</v>
      </c>
      <c r="AO43" s="21">
        <v>28.645729065817132</v>
      </c>
      <c r="AP43" s="21">
        <v>27.743685672638112</v>
      </c>
      <c r="AQ43" s="21">
        <v>28.33805436230373</v>
      </c>
      <c r="AR43" s="21">
        <v>29.127676048746473</v>
      </c>
      <c r="AS43" s="21">
        <v>28.930808362009536</v>
      </c>
      <c r="AT43" s="21">
        <v>29.034110074284015</v>
      </c>
      <c r="AU43" s="21">
        <v>30.093667852865238</v>
      </c>
      <c r="AV43" s="21">
        <v>30.641158898012819</v>
      </c>
      <c r="AW43" s="21">
        <v>29.953723965123956</v>
      </c>
      <c r="AX43" s="21">
        <v>32.142828056400909</v>
      </c>
      <c r="AY43" s="21">
        <v>32.532624360356294</v>
      </c>
      <c r="AZ43" s="21">
        <v>33.024105080776494</v>
      </c>
      <c r="BA43" s="21">
        <v>32.576030557489595</v>
      </c>
      <c r="BB43" s="21">
        <v>34.849833601378975</v>
      </c>
      <c r="BC43" s="21">
        <v>37.84085586012737</v>
      </c>
      <c r="BD43" s="21">
        <v>39.087192975956206</v>
      </c>
      <c r="BE43" s="21">
        <v>38.941003934092038</v>
      </c>
      <c r="BF43" s="21">
        <v>37.947397808065062</v>
      </c>
      <c r="BG43" s="21">
        <v>37.11119392445233</v>
      </c>
      <c r="BH43" s="21">
        <v>36.132819456294719</v>
      </c>
      <c r="BI43" s="21">
        <v>35.839898563139414</v>
      </c>
      <c r="BJ43" s="21">
        <v>34.514021398827268</v>
      </c>
      <c r="BK43" s="21">
        <v>33.639758529465396</v>
      </c>
      <c r="BL43" s="21">
        <v>33.617890350941707</v>
      </c>
      <c r="BM43" s="21">
        <v>33.36328704786041</v>
      </c>
      <c r="BN43" s="21">
        <v>32.711885163421783</v>
      </c>
      <c r="BO43" s="21">
        <v>32.969193613782124</v>
      </c>
      <c r="BP43" s="21">
        <v>35.019435714939824</v>
      </c>
      <c r="BQ43" s="21">
        <v>35.475650704560955</v>
      </c>
      <c r="BR43" s="21">
        <v>37.433006594588484</v>
      </c>
      <c r="BS43" s="21">
        <v>37.40517026774323</v>
      </c>
      <c r="BT43" s="21">
        <v>38.683119252782419</v>
      </c>
      <c r="BU43" s="21">
        <v>39.464033286477765</v>
      </c>
      <c r="BV43" s="21">
        <v>40.248770747285057</v>
      </c>
      <c r="BW43" s="21">
        <v>39.768729186217968</v>
      </c>
      <c r="BX43" s="21">
        <v>41.800251009862492</v>
      </c>
      <c r="BY43" s="21">
        <v>43.554216597096229</v>
      </c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</row>
    <row r="44" spans="1:123" x14ac:dyDescent="0.35">
      <c r="A44" s="8" t="s">
        <v>68</v>
      </c>
      <c r="B44" s="21">
        <v>11.826056306971019</v>
      </c>
      <c r="C44" s="21">
        <v>14.718292116519974</v>
      </c>
      <c r="D44" s="21">
        <v>16.780363888527464</v>
      </c>
      <c r="E44" s="21">
        <v>20.731615128047572</v>
      </c>
      <c r="F44" s="21">
        <v>20.3533056615424</v>
      </c>
      <c r="G44" s="21">
        <v>16.578979969283928</v>
      </c>
      <c r="H44" s="21">
        <v>13.161461415677882</v>
      </c>
      <c r="I44" s="21">
        <v>12.631434973351377</v>
      </c>
      <c r="J44" s="21">
        <v>10.902062549188612</v>
      </c>
      <c r="K44" s="21">
        <v>11.182167254507734</v>
      </c>
      <c r="L44" s="21">
        <v>10.916974947016854</v>
      </c>
      <c r="M44" s="21">
        <v>10.413441851441711</v>
      </c>
      <c r="N44" s="21">
        <v>10.44625956311239</v>
      </c>
      <c r="O44" s="21">
        <v>10.033622214994242</v>
      </c>
      <c r="P44" s="21">
        <v>10.423894007938046</v>
      </c>
      <c r="Q44" s="21">
        <v>10.212138005552164</v>
      </c>
      <c r="R44" s="21">
        <v>9.4766874634320608</v>
      </c>
      <c r="S44" s="21">
        <v>9.9981398523642557</v>
      </c>
      <c r="T44" s="21">
        <v>9.8570490492226046</v>
      </c>
      <c r="U44" s="21">
        <v>9.0453710996106427</v>
      </c>
      <c r="V44" s="21">
        <v>8.8635600812080586</v>
      </c>
      <c r="W44" s="21">
        <v>8.8735209042404026</v>
      </c>
      <c r="X44" s="21">
        <v>8.769528941942454</v>
      </c>
      <c r="Y44" s="21">
        <v>8.889927578072685</v>
      </c>
      <c r="Z44" s="21">
        <v>9.2696088741494211</v>
      </c>
      <c r="AA44" s="21">
        <v>9.2271252863838225</v>
      </c>
      <c r="AB44" s="21">
        <v>9.3188139118267443</v>
      </c>
      <c r="AC44" s="21">
        <v>9.5113400766029077</v>
      </c>
      <c r="AD44" s="21">
        <v>9.1816200745114163</v>
      </c>
      <c r="AE44" s="21">
        <v>9.8694197039987248</v>
      </c>
      <c r="AF44" s="21">
        <v>11.445894820305792</v>
      </c>
      <c r="AG44" s="21">
        <v>12.372320583240622</v>
      </c>
      <c r="AH44" s="21">
        <v>12.566486837477154</v>
      </c>
      <c r="AI44" s="21">
        <v>15.029740676254926</v>
      </c>
      <c r="AJ44" s="21">
        <v>15.411764698506291</v>
      </c>
      <c r="AK44" s="21">
        <v>14.674145214946346</v>
      </c>
      <c r="AL44" s="21">
        <v>14.240202044529013</v>
      </c>
      <c r="AM44" s="21">
        <v>14.206157584746974</v>
      </c>
      <c r="AN44" s="21">
        <v>14.541946460886795</v>
      </c>
      <c r="AO44" s="21">
        <v>14.232299309971403</v>
      </c>
      <c r="AP44" s="21">
        <v>15.203791521851882</v>
      </c>
      <c r="AQ44" s="21">
        <v>14.5200201452743</v>
      </c>
      <c r="AR44" s="21">
        <v>14.65786551839909</v>
      </c>
      <c r="AS44" s="21">
        <v>13.800608766467869</v>
      </c>
      <c r="AT44" s="21">
        <v>14.393843472910655</v>
      </c>
      <c r="AU44" s="21">
        <v>14.502778063805918</v>
      </c>
      <c r="AV44" s="21">
        <v>15.702553938596532</v>
      </c>
      <c r="AW44" s="21">
        <v>15.609511386060563</v>
      </c>
      <c r="AX44" s="21">
        <v>15.422504925373319</v>
      </c>
      <c r="AY44" s="21">
        <v>16.343552572841581</v>
      </c>
      <c r="AZ44" s="21">
        <v>15.360776083718113</v>
      </c>
      <c r="BA44" s="21">
        <v>19.00411377140998</v>
      </c>
      <c r="BB44" s="21">
        <v>20.744537589853511</v>
      </c>
      <c r="BC44" s="21">
        <v>23.186363127913566</v>
      </c>
      <c r="BD44" s="21">
        <v>21.565203261820304</v>
      </c>
      <c r="BE44" s="21">
        <v>24.270035122182449</v>
      </c>
      <c r="BF44" s="21">
        <v>23.893149670190638</v>
      </c>
      <c r="BG44" s="21">
        <v>22.318485258378743</v>
      </c>
      <c r="BH44" s="21">
        <v>23.915917196676297</v>
      </c>
      <c r="BI44" s="21">
        <v>21.55757627215986</v>
      </c>
      <c r="BJ44" s="21">
        <v>22.277919391436956</v>
      </c>
      <c r="BK44" s="21">
        <v>23.1160888006501</v>
      </c>
      <c r="BL44" s="21">
        <v>23.985381923022167</v>
      </c>
      <c r="BM44" s="21">
        <v>22.617653352001785</v>
      </c>
      <c r="BN44" s="21">
        <v>20.286793284636033</v>
      </c>
      <c r="BO44" s="21">
        <v>19.47197107250734</v>
      </c>
      <c r="BP44" s="21">
        <v>18.322365916613425</v>
      </c>
      <c r="BQ44" s="21">
        <v>18.453471730959571</v>
      </c>
      <c r="BR44" s="21">
        <v>19.755180482395939</v>
      </c>
      <c r="BS44" s="21">
        <v>19.721912029986015</v>
      </c>
      <c r="BT44" s="21">
        <v>20.345263571865509</v>
      </c>
      <c r="BU44" s="21">
        <v>19.212742159294475</v>
      </c>
      <c r="BV44" s="21">
        <v>18.728409436671576</v>
      </c>
      <c r="BW44" s="21">
        <v>17.381257617165144</v>
      </c>
      <c r="BX44" s="21">
        <v>16.722782711345559</v>
      </c>
      <c r="BY44" s="21">
        <v>15.474534595487702</v>
      </c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</row>
    <row r="45" spans="1:123" x14ac:dyDescent="0.35">
      <c r="A45" s="10" t="s">
        <v>69</v>
      </c>
      <c r="B45" s="22">
        <v>25.246361549467842</v>
      </c>
      <c r="C45" s="22">
        <v>32.904068551842705</v>
      </c>
      <c r="D45" s="22">
        <v>36.53769974253337</v>
      </c>
      <c r="E45" s="22">
        <v>43.42761916647283</v>
      </c>
      <c r="F45" s="22">
        <v>43.592351247432639</v>
      </c>
      <c r="G45" s="22">
        <v>39.404981580021712</v>
      </c>
      <c r="H45" s="22">
        <v>39.158381942045096</v>
      </c>
      <c r="I45" s="22">
        <v>36.999469005562688</v>
      </c>
      <c r="J45" s="22">
        <v>35.061412593484597</v>
      </c>
      <c r="K45" s="22">
        <v>34.56581321710987</v>
      </c>
      <c r="L45" s="22">
        <v>35.593427200762754</v>
      </c>
      <c r="M45" s="22">
        <v>34.983116075661044</v>
      </c>
      <c r="N45" s="22">
        <v>34.788396785654029</v>
      </c>
      <c r="O45" s="22">
        <v>33.675582762224522</v>
      </c>
      <c r="P45" s="22">
        <v>35.838051541705262</v>
      </c>
      <c r="Q45" s="22">
        <v>33.774640382478722</v>
      </c>
      <c r="R45" s="22">
        <v>31.749467370637415</v>
      </c>
      <c r="S45" s="22">
        <v>31.652865275367692</v>
      </c>
      <c r="T45" s="22">
        <v>32.792793082856825</v>
      </c>
      <c r="U45" s="22">
        <v>31.358624768937155</v>
      </c>
      <c r="V45" s="22">
        <v>29.003711648102193</v>
      </c>
      <c r="W45" s="22">
        <v>28.94160419957263</v>
      </c>
      <c r="X45" s="22">
        <v>31.421290300055293</v>
      </c>
      <c r="Y45" s="22">
        <v>31.331636335840617</v>
      </c>
      <c r="Z45" s="22">
        <v>30.452663318814547</v>
      </c>
      <c r="AA45" s="22">
        <v>30.409378613771949</v>
      </c>
      <c r="AB45" s="22">
        <v>32.461761719662867</v>
      </c>
      <c r="AC45" s="22">
        <v>32.734731075347973</v>
      </c>
      <c r="AD45" s="22">
        <v>32.59800293534601</v>
      </c>
      <c r="AE45" s="22">
        <v>33.096067551131199</v>
      </c>
      <c r="AF45" s="22">
        <v>35.365193457176801</v>
      </c>
      <c r="AG45" s="22">
        <v>36.694742327498233</v>
      </c>
      <c r="AH45" s="22">
        <v>36.058258500557933</v>
      </c>
      <c r="AI45" s="22">
        <v>39.205148885997964</v>
      </c>
      <c r="AJ45" s="22">
        <v>40.787135563589899</v>
      </c>
      <c r="AK45" s="22">
        <v>40.45571824624222</v>
      </c>
      <c r="AL45" s="22">
        <v>39.851071756438571</v>
      </c>
      <c r="AM45" s="22">
        <v>41.0512366486685</v>
      </c>
      <c r="AN45" s="22">
        <v>42.520758160683876</v>
      </c>
      <c r="AO45" s="22">
        <v>42.373543406804686</v>
      </c>
      <c r="AP45" s="22">
        <v>42.399930884477982</v>
      </c>
      <c r="AQ45" s="22">
        <v>42.134633605593372</v>
      </c>
      <c r="AR45" s="22">
        <v>43.372262608382229</v>
      </c>
      <c r="AS45" s="22">
        <v>42.651117017398519</v>
      </c>
      <c r="AT45" s="22">
        <v>43.354845304857335</v>
      </c>
      <c r="AU45" s="22">
        <v>44.500916233293275</v>
      </c>
      <c r="AV45" s="22">
        <v>46.259012318115801</v>
      </c>
      <c r="AW45" s="22">
        <v>45.274566225584827</v>
      </c>
      <c r="AX45" s="22">
        <v>44.992190500302755</v>
      </c>
      <c r="AY45" s="22">
        <v>46.583591278659682</v>
      </c>
      <c r="AZ45" s="22">
        <v>46.684563798385916</v>
      </c>
      <c r="BA45" s="22">
        <v>49.593991813271955</v>
      </c>
      <c r="BB45" s="22">
        <v>53.284544874115781</v>
      </c>
      <c r="BC45" s="22">
        <v>57.970226838422718</v>
      </c>
      <c r="BD45" s="22">
        <v>59.08056220641933</v>
      </c>
      <c r="BE45" s="22">
        <v>61.066855826565586</v>
      </c>
      <c r="BF45" s="22">
        <v>59.87825137824516</v>
      </c>
      <c r="BG45" s="22">
        <v>57.684275922624224</v>
      </c>
      <c r="BH45" s="22">
        <v>59.008478185380859</v>
      </c>
      <c r="BI45" s="22">
        <v>56.088425341939711</v>
      </c>
      <c r="BJ45" s="22">
        <v>55.617173287515008</v>
      </c>
      <c r="BK45" s="22">
        <v>56.11425264245657</v>
      </c>
      <c r="BL45" s="22">
        <v>57.316757263125488</v>
      </c>
      <c r="BM45" s="22">
        <v>55.479513112090473</v>
      </c>
      <c r="BN45" s="22">
        <v>52.47602621708625</v>
      </c>
      <c r="BO45" s="22">
        <v>51.933629407996769</v>
      </c>
      <c r="BP45" s="22">
        <v>53.125827860951553</v>
      </c>
      <c r="BQ45" s="22">
        <v>53.459153598591271</v>
      </c>
      <c r="BR45" s="22">
        <v>56.691600116544137</v>
      </c>
      <c r="BS45" s="22">
        <v>56.708307198693682</v>
      </c>
      <c r="BT45" s="22">
        <v>58.835169677516006</v>
      </c>
      <c r="BU45" s="22">
        <v>58.166074429255112</v>
      </c>
      <c r="BV45" s="22">
        <v>58.651396455995233</v>
      </c>
      <c r="BW45" s="22">
        <v>56.935846959528753</v>
      </c>
      <c r="BX45" s="22">
        <v>58.406394640017176</v>
      </c>
      <c r="BY45" s="22">
        <v>58.610069480109907</v>
      </c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</row>
    <row r="46" spans="1:123" x14ac:dyDescent="0.35">
      <c r="A46" s="12" t="str">
        <f>+A23</f>
        <v>1/ A partir de esta fecha de publicación se incluye los pagarés del FEPC con la Tesoreria</v>
      </c>
      <c r="U46" s="23"/>
      <c r="AL46" s="21"/>
      <c r="AM46" s="21"/>
      <c r="AN46" s="21"/>
      <c r="AT46" s="20"/>
      <c r="AU46" s="20"/>
      <c r="AV46" s="20"/>
      <c r="AW46" s="20"/>
    </row>
    <row r="47" spans="1:123" x14ac:dyDescent="0.35">
      <c r="A47" s="12" t="s">
        <v>71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AV47" s="20"/>
      <c r="AW47" s="20"/>
      <c r="AX47" s="20"/>
      <c r="AY47" s="20"/>
      <c r="AZ47" s="20"/>
    </row>
    <row r="48" spans="1:123" x14ac:dyDescent="0.3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</row>
    <row r="49" spans="3:52" x14ac:dyDescent="0.3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3:52" x14ac:dyDescent="0.35"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3:52" x14ac:dyDescent="0.35"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3:52" x14ac:dyDescent="0.35"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3:52" x14ac:dyDescent="0.35"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3:52" x14ac:dyDescent="0.35">
      <c r="L54" s="1"/>
      <c r="M54" s="26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3:52" x14ac:dyDescent="0.35"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3:52" x14ac:dyDescent="0.35">
      <c r="L56" s="1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3:52" x14ac:dyDescent="0.35">
      <c r="L57" s="1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3:52" x14ac:dyDescent="0.35"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trimestral GNC</vt:lpstr>
    </vt:vector>
  </TitlesOfParts>
  <Manager/>
  <Company>Ministerio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Dino Francisco Córdoba Lache</cp:lastModifiedBy>
  <cp:revision/>
  <dcterms:created xsi:type="dcterms:W3CDTF">2022-06-03T17:22:59Z</dcterms:created>
  <dcterms:modified xsi:type="dcterms:W3CDTF">2026-05-22T15:03:55Z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2025-12-18T17:06:35Z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a4b53fc1-a718-44ca-b660-db5e58d493bb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