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lamaya\Desktop\"/>
    </mc:Choice>
  </mc:AlternateContent>
  <xr:revisionPtr revIDLastSave="0" documentId="8_{E0B46907-2A17-4662-B3F8-FB81A7E95D30}" xr6:coauthVersionLast="47" xr6:coauthVersionMax="47" xr10:uidLastSave="{00000000-0000-0000-0000-000000000000}"/>
  <bookViews>
    <workbookView xWindow="-120" yWindow="-120" windowWidth="29040" windowHeight="15720" xr2:uid="{F792E5D8-07C0-4A25-BA12-BDD4807F13AC}"/>
  </bookViews>
  <sheets>
    <sheet name="PM MHCP" sheetId="1" r:id="rId1"/>
  </sheets>
  <definedNames>
    <definedName name="_xlnm._FilterDatabase" localSheetId="0" hidden="1">'PM MHCP'!$A$3:$P$54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19" i="1"/>
  <c r="L18" i="1"/>
  <c r="L17" i="1"/>
  <c r="L16" i="1"/>
  <c r="L15" i="1"/>
  <c r="L14" i="1"/>
  <c r="L13" i="1"/>
  <c r="L12" i="1"/>
  <c r="L11" i="1"/>
  <c r="L10" i="1"/>
  <c r="L9" i="1"/>
  <c r="L8" i="1"/>
  <c r="L7"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Bernardo Alfonso Hidalgo Franco</author>
  </authors>
  <commentList>
    <comment ref="G6" authorId="0" shapeId="0" xr:uid="{47F9B86A-44D4-4834-8655-3C7EBF49787F}">
      <text>
        <r>
          <rPr>
            <sz val="9"/>
            <color indexed="81"/>
            <rFont val="Tahoma"/>
            <family val="2"/>
          </rPr>
          <t>Se incluyen las metas que sean necesarias.</t>
        </r>
      </text>
    </comment>
  </commentList>
</comments>
</file>

<file path=xl/sharedStrings.xml><?xml version="1.0" encoding="utf-8"?>
<sst xmlns="http://schemas.openxmlformats.org/spreadsheetml/2006/main" count="478" uniqueCount="278">
  <si>
    <t>Plan de Mejoramiento MHCP</t>
  </si>
  <si>
    <t xml:space="preserve">Fecha de corte del seguimiento: </t>
  </si>
  <si>
    <t>30 de junio de 2024</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</si>
  <si>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</si>
  <si>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</si>
  <si>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</si>
  <si>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</si>
  <si>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</si>
  <si>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</si>
  <si>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</si>
  <si>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</si>
  <si>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</si>
  <si>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iniciación Metas</t>
  </si>
  <si>
    <t>Fecha terminación Metas</t>
  </si>
  <si>
    <t>Plazo en semanas de las Metas</t>
  </si>
  <si>
    <t xml:space="preserve">Avance físico de ejecución de las metas  </t>
  </si>
  <si>
    <t xml:space="preserve">Estado meta </t>
  </si>
  <si>
    <t>Seguimiento de la Oficina de Control Interno</t>
  </si>
  <si>
    <t>Área responsable</t>
  </si>
  <si>
    <t>MHCP-AF-2023/2017-R1</t>
  </si>
  <si>
    <t xml:space="preserve"> Hallazgo 4. UTN. Saldos sin conciliar de las cuentas de Operaciones Recíprocas</t>
  </si>
  <si>
    <t xml:space="preserve">Hallazgo declarado inefectivo por parte de la CGR en el marco de la auditoría financiera sobre la gestión de la vigencia 2023 </t>
  </si>
  <si>
    <t>Establecer las partidas conciliatorias por operaciones recíprocas con la respectiva justificación por parte de la entidad pública, identificando las que son objeto de ajuste o seguimiento por parte de esta y/o la DGCPTN</t>
  </si>
  <si>
    <t>Incluir en el informe trimestral de control recíprocas las observaciones a las partidas conciliatorias de saldos de operaciones recíprocas detallando la gestión realizada por la DGCPTN y la entidad pública con la respectiva justificación</t>
  </si>
  <si>
    <t>Informe</t>
  </si>
  <si>
    <t>En ejecución</t>
  </si>
  <si>
    <t xml:space="preserve">La acción se encuentra dentro de término para su ejecución. </t>
  </si>
  <si>
    <t xml:space="preserve">Dirección General de Crédito Público y Tesoro Nacional  </t>
  </si>
  <si>
    <t>MHCP-AF-2023/2017-R2</t>
  </si>
  <si>
    <t>Operaciones Recíprocas UTN y UDP: Las acciones evaluadas se califican como inefectivas teniendo en cuenta los siguientes aspectos: 1. En las reglas de eliminación en la CGN, menciona solamente las cuentas recíprocas  relacionadas con la emisión de títulos TES, quedando pendiente la Emisión de Bonos Públicos</t>
  </si>
  <si>
    <t>Aclarar la aplicación de la regla de eliminación para las operaciones recíprocas originadas en la colocación, por parte de la DGCPTN, de TES y otros Bonos Públicos, reportadas por entidades públicas en el formulario de operaciones recíprocas de la CGN como inversión</t>
  </si>
  <si>
    <t>Adjuntar el concepto emitido por la Contaduría General de la Nación  en el año  2019 respecto del tratamiento de las operaciones recíprocas por bonos y títulos emitidos</t>
  </si>
  <si>
    <t>Comunicación</t>
  </si>
  <si>
    <t>Dirección General de Crédito Público y Tesoro Nacional</t>
  </si>
  <si>
    <t>ODS 2019-11-1</t>
  </si>
  <si>
    <t>HALLAZGO 11 PLANES DE TRABAJO ODS. Entre octubre/2018 y marzo/2019, con el acompañamiento del DNP se formularon los planes de trabajo ODS generando una “primera versión”, conforme lo expuesto por el DNP y las entidades de la muestra; sin embargo, , al cierre de la vigencia 2019 e incluso lo corrido del 2020 en cuatro de las entidades seleccionad as como sujetos de control: Ministerios de Salud, Educación, Vivienda y Agricultura, no se evidenció la actualización n de la primera versión de los planes conforme al nuevo Plan Nacional de Desarrollo, cuya ley se expidió en mayo/2019, ni la corresponde ente aprobación
de éstos planes por las entidades responsable s que son las cabezas de sector</t>
  </si>
  <si>
    <t xml:space="preserve">Falta de celeridad y coordinación de las acciones y/o de compromiso de las entidades del orden nacional con responsabilidad frente a los ODS, en su rol de líderes o acompañantes de acuerdo con los lineamientos del Conpes 3918 de 2018. </t>
  </si>
  <si>
    <t xml:space="preserve">Solicitud de concepto al DNP, sobre la culminación de la definición del Plan de Trabajo ODS del Sector Hacienda y Crédito Público, dado que, tras las revisiones presentadas por el DNP y una vez recibida la orientación para ajustar el plan acorde a lo contenido en el PND 2018-2022,este Ministerio ha enviado los ajustes correspondientes </t>
  </si>
  <si>
    <t>Envío de oficio de solicitud de concepto</t>
  </si>
  <si>
    <t>Oficio enviado</t>
  </si>
  <si>
    <t>Cumplida</t>
  </si>
  <si>
    <t>Se envió oficio con número de  Radicado: 2-2021-007147 del 16 de febrero de 2021 solicitando concepto del DNP acerca de la culminación de las acciones derivadas de la definición del Plan de Trabajo ODS del Sector Hacienda y Crédito Público, se recibió respuesta mediante comunicado Nro. DSEPP 20213600147331 del 2 de marzo de 2021, informando que el proceso de formulación del Plan de Trabajo ODS queda concluido. Por lo anterior, el hallazgo queda subsanado</t>
  </si>
  <si>
    <t xml:space="preserve">Oficina Asesora de Planeación </t>
  </si>
  <si>
    <t>ODS 2019-15-1</t>
  </si>
  <si>
    <t>HALLAZGO 15 ESTIMACIÓN DE RECURSOS Y CAPACIDADES NECESARIOS PARA LA IMPLEMENTACIÓN DEL ODS1:
A diciembre de 2019, la estrategia planteada frente a la implementación de los ODS en Colombia no precisa la estimación del costo de la implementación de la mayoría de ODS y en particular el ODS 1.
Según el DNP (como Secretaría Técnica de la Comisión ODS) no está prevista la realización de un diagnóstico de las necesidades de recursos para implementar a nivel nacional y territorial los ODS, no obstante, “…los sectores podrán hacer este tipo de ejercicios de acuerdo con sus capacidades y competencia s."</t>
  </si>
  <si>
    <t>Es generada posiblemente por debilidades en la planeación, falta de compromiso y celeridad de las entidades del orden nacional con responsabilidad frente a los ODS en su rol de líderes o acompañantes de acuerdo con los lineamientos del Conpes 3918 de 2018, liderada por el DNP y MHCP.</t>
  </si>
  <si>
    <t>Se estudiará la necesidad de la estimación de recursos y capacidades necesarias para lograr la reducción de la pobreza, en particular reconociendo las obligaciones actuales para la atención de la emergencia ocasionada por el COVID 19</t>
  </si>
  <si>
    <t>Meta 1: Estimación de la necesidades para la estimación de la reducción de pobreza</t>
  </si>
  <si>
    <t xml:space="preserve">Cálculos realizados </t>
  </si>
  <si>
    <t>Se adjuntó documento que CONSOLIDA UNA INFRAESTRUCTURA DE EQUIDAD FISCALMENTE SOSTENIBLE PARA FORTALECER LA POLÍTICA DE ERRADICACIÓN DE LA POBREZA, A TRAVÉS DE LA REDEFINICIÓN DE LA REGLA FISCAL, EL FORTALECIMIENTO Y FOCALIZACIÓN DEL GASTO SOCIAL Y LA REDISTRIBUCIÓN DE CARGAS TRIBUTARIAS Y AMBIENTALES CON CRITERIOS DE SOLIDARIDAD Y QUE PERMITAN ATENDER LOS EFECTOS GENERADOS POR LA PANDEMIA Y SE DICTAN OTRAS DISPOSICIONES”, de acuerdo con lo observado, se realizó un análisis soportado en diferentes factores que contempla datos de entidades como el DANE, entre otras. Si bien es cierto, la unidad de medida hizo referencia a "cálculos realizados", el documento contiene datos, que expresan un resultado y metodología. La eficacia de la acción será analizada posteriormente</t>
  </si>
  <si>
    <t>Viceministerio Técnico</t>
  </si>
  <si>
    <t>MHCP-AF-2022-1-1</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</si>
  <si>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</si>
  <si>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Debilidades de control interno contable en relación con el análisis de la información contable registrada a 31 de diciembre del 2022 en la subcuenta 16.05.06 – Terrenos con uso futuro indeterminado</t>
  </si>
  <si>
    <t>Obtener el pronunciamiento del Órgano Rector de la Contabilidad - Contaduría General de la Nación (CGN), mediante el que se indique el tratamiento adecuado de los bienes denominados "Finca Montecarlo" y "Planta La Sierra"</t>
  </si>
  <si>
    <t>Solicitar concepto a la CGN sobre la forma de registrar los bienes denominados "Finca Montecarlo" y "Planta La Sierra"</t>
  </si>
  <si>
    <t>Concepto contable</t>
  </si>
  <si>
    <t xml:space="preserve">Se evidenció a través de oficio No. 2-2023-029809 del 13 de junio de 2023 que el MHCP realizó un requerimiento a la Contaduría General de la Nación CGN, con relación al hallazgo No. 1 Inmuebles con Futuro Indeterminado, en el que solicitó concepto acerca del adecuado tratamiento contable para los bienes denominados Finca Montecarlo y Planta la Sierra recibidos por la Entidad, así mismo, dependiendo de la respuesta, se solicitó indicar los criterios para efectuar los deterioros de citados inmuebles. 
</t>
  </si>
  <si>
    <t xml:space="preserve">Dirección Administrativa - Subdirección Financiera - Grupo Contabilidad  </t>
  </si>
  <si>
    <t>MHCP-AF-2022-1-2</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</si>
  <si>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</si>
  <si>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Elaborar en 2023 (si a ello hubiere lugar) el ajuste contable según concepto emitido por la CGN sobre la contabilización  de los bienes denominados "Finca Montecarlo" y "Planta La Sierra"; así como efectuar la correspondiente revelación en notas a los Estados Financieros de 2023</t>
  </si>
  <si>
    <t>Registro contable de ajuste</t>
  </si>
  <si>
    <r>
      <t xml:space="preserve">Se evidenció a través de oficio No. 20241100001301 del 23 de enero de 2024 que la Contaduría General de la Nación - CGN respondió a la solicitud de concepto acerca del adecuado tratamiento contable para los bienes denominados Finca Montecarlo y Planta la Sierra, recibidos por la entidad y de orientación frente a los criterios para deteriorarlos. 
De igual forma, se observó comprobante contable del SIIF NACIÓN No. 5128, que hace referencia a que este registra la reclasificación del valor del terreno de la finca Cumandá ubicada en Zipacón  de la subcuenta 1.6.05.06 Terrenos con uso futuro indeterminado a la subcuenta 1.5.10.02 - Mercancías en existencia Terrenos, atendiendo lo establecido por la CGN en el concepto 20241100001301 del 23/01/2024. 
A su vez, se observaron dos (2) documentos Excel denominados </t>
    </r>
    <r>
      <rPr>
        <i/>
        <sz val="10"/>
        <rFont val="Verdana"/>
        <family val="2"/>
      </rPr>
      <t>"Detalle a 31 de diciembre antes de reclasificar inventarios"</t>
    </r>
    <r>
      <rPr>
        <sz val="10"/>
        <rFont val="Verdana"/>
        <family val="2"/>
      </rPr>
      <t xml:space="preserve"> cinco (5) documentos PDF correspondientes a los avalúos comerciales de Capinol, el Rosal, Finca la Cumanda, Caldesa 2021 y Finca Montecarlo y los estados financieros del MHCP Gestión General a 31 de diciembre de 2023. </t>
    </r>
  </si>
  <si>
    <t>MHCP-AF-2022-2-1</t>
  </si>
  <si>
    <t>HALLAZGO No. 2: INVERSION CALDESA
El MHCP registra en las inversiones de administración de liquidez (Cuenta 122413), 600.000.000 de acciones de “Cales y derivados de la Sierra en Liquidación” por valor de $130.537.273 que representan una participación del 15.38%, sobre las cuales no se evidenciaron las verificaciones realizadas al cierre para reconocer deterioro sobre la partida.</t>
  </si>
  <si>
    <t xml:space="preserve">Deficiencias de control interno contable y ambigüedad en cuanto al tratamiento contable de una inversión en una entidad en liquidación, y sobre la que se ha dispuesto la adjudicación de bienes. </t>
  </si>
  <si>
    <t xml:space="preserve">Obtener el pronunciamiento del Órgano Rector de la Contabilidad - Contaduría General de la Nación (CGN), mediante el que se indique el tratamiento adecuado de una participación del MHCP en una entidad en liquidación, y sobre la que se ha dispuesto la adjudicación de bienes. </t>
  </si>
  <si>
    <t xml:space="preserve">Solicitar concepto a la CGN sobre la forma de registrar la participación del MHCP en una entidad en liquidación, y sobre la que se ha dispuesto la adjudicación de bienes. </t>
  </si>
  <si>
    <t xml:space="preserve">Se evidenció a través de oficio No. 2-2023-044331 del 22 de agosto de 2023, así como del respectivo comprobante de envío, que el MHCP realizó un requerimiento a la Contaduría General de la Nación CGN, con relación al hallazgo No. 2 Inversión Caldesa, en el que solicitó concepto acerca de la pertinencia o no de registrar deterioro del valor con respecto a la inversión en CALDESA, así como, dependiendo de la respuesta indicar el tratamiento contable adecuado del deterioro del valor de la inversión teniendo en cuenta que se trata de una entidad en liquidación. </t>
  </si>
  <si>
    <t>MHCP-AF-2022-2-2</t>
  </si>
  <si>
    <t>Elaborar en 2023 (si a ello hubiere lugar) el ajuste contable según concepto emitido por la CGN sobre la contabilización  de la participación del MHCP en CALDESA y su deterioro, así como efectuar la correspondiente revelación en notas a los Estados Financieros de 2023</t>
  </si>
  <si>
    <t xml:space="preserve">Se observó comprobante contable del SIIF NACIÓN No. 5265, que hace referencia a que este registra baja saldo de inversión del MHCP en CALES Y DERIVADOS DE LA SIERRA  por liquidación de la empresa según información enviada por la Dirección de participaciones Estatales oficio No.3-2024-001351 del 31/01/2024 , contabiliza en cuentas de orden deudoras la participación del MHCP  en el    valor de los títulos mineros adjudicados por $891.265.796  y que la Secretaria de Minas de la Gobernación de Antioquia  manifiesta que no puede registrar al MHCP por no tener capacidad legal para realizar actividades mineras  según oficio 2023030126178 del 02/02/2023. 
De igual forma se evidenciaron documentos PDF, correspondientes a la solicitud de concepto efectuada por el MHCP a la Contaduría General de la Nación CGN, respuesta de la CGN, Estados financieros del MHCP Gestión General a 31 de diciembre de 2023 y una comunicación dirigida a la Subdirección financiera, por parte de la Dirección General de Participaciones Estatales; documentos que respaldan la revelación de las notas de los estados financieros, sobre el particular. </t>
  </si>
  <si>
    <t>MHCP-AF-2022-5-1</t>
  </si>
  <si>
    <t>HALLAZGO No. 5:  INTANGIBLES
Los intangibles denominados "Descuentos corrientes", "Sistema de administración Sobretasa a la gasolina y ACPM" Y "Trazabilidad" no cumplen con la definición de activo, puesto que no poseen potencial de servicio y el MHCP no los ha dado de baja conforme lo establece su Manual de Políticas Contables y el Marco Normativo para entidades de Gobierno.
Por otra parte, los siguientes activos, pese a que han sido objeto de análisis de indicios de deterioro, no reflejan a través de los formularios de evaluación, la realidad de desuso en que se encuentran, situación originada en cambios normativos y en otros casos en factores para liquidar intereses no ajustados, entre otros, llevando a la pérdida del potencial de servicio para el que fueron creados sin que su valor contable lo refleje; adicionalmente no hay registros del seguimiento al uso directamente con los usuarios del software:
- Carteras
- Financiera- Módulo Depreciación
- Sentencias y Conciliaciones
- Embargos
A ello debe agregarse, que, con la entrada en vigencia del nuevo Marco Normativo para Entidades de Gobierno, el software Aplicación de Valoración de Inversiones – AVI, perdió parte de su potencial de servicio por cuanto: el catálogo de cuentas auxiliares quedó desactualizado, las tablas de homologación y el modelo de valoración para determinar el deterioro ya no son aplicables; únicamente es utilizado para el cargue de certificaciones de la participación accionaria que posee la Nación – MHCP. No obstante, el Ministerio no ha realizado evaluación de indicios de deterioro, aun cuando han transcurrido 5 años desde la entrada en vigencia de la nueva regulación contable, y el software tampoco ha sido objeto de actualización.
Lo anterior por inobservancia del Marco Normativo para Entidades de Gobierno y el Manual de Políticas Contables del MHCP, así como debilidades de Control Interno contable generando una incorrección en la cuenta 197008 –Software por $ 1.454.131.373, 197508-Amortización acumulada softwares por $ 1.274.341.098 y su respectiva contrapartida del gasto por $179.790.275, que corresponde al valor en libros de los intangibles que no se han dado de baja debido a que ya no cumplen con la definición de activo.</t>
  </si>
  <si>
    <t>Deficiencias de control interno contable relacionadas con el reconocimiento y deterioro de activos intangibles en desuso</t>
  </si>
  <si>
    <t>Obtener el pronunciamiento del Órgano Rector de la Contabilidad - Contaduría General de la Nación (CGN), mediante el que se indique el tratamiento adecuado de los activos intangibles en desuso</t>
  </si>
  <si>
    <t>Solicitar concepto a la CGN sobre la forma de registrar los activos intangibles en desuso</t>
  </si>
  <si>
    <t xml:space="preserve">Se evidenció a través de oficio No. 2-2023-045631 del 28 de agosto de 2023 así como del respectivo comprobante de envío, que el MHCP realizó un requerimiento a la Contaduría General de la Nación CGN, con relación al hallazgo No. 5 Intangibles, en el que solicitó concepto acerca de la pertinencia o no de mantener  registrados como activos intangibles los aplicativos empleados por el MHCP en modo consulta que de algún modo no son usados frecuentemente. 
</t>
  </si>
  <si>
    <t>MHCP-AF-2022-5-2</t>
  </si>
  <si>
    <t>Elaborar en 2023 (si a ello hubiere lugar) el ajuste contable según concepto emitido por la CGN sobre la contabilización  de los activos intangibles en desuso</t>
  </si>
  <si>
    <t xml:space="preserve">Se evidenciaron cinco (5) documentos PDF correspondientes a los comprobantes contables No. 79876, 53769, 63303, 63304, 95489. 
A su vez se observaron documentos PDF, correspondientes a la solicitud de concepto efectuada por el MHCP a la Contaduría General de la Nación CGN y la respuesta dada por parte de la CGN. 
De igual manera, se revisaron correos electrónicos que respaldan la decisión de mantener o retirar funcionalidades o uso de aplicativos y/o Software a saber: AVI, Cartera - sentencias - embargos, depreciación, descuentos corrientes, sobretasa a la gasolina y trazabilidad y flujo de caja. De los seis (6) análisis, se identificó que se determinó mantener tres (3) aplicativos y retirar los tres (3) restantes. </t>
  </si>
  <si>
    <t>MHCP-AF-2022-5-3</t>
  </si>
  <si>
    <t>Determinar con las áreas usuarias de los aplicativos en el MHCP, la viabilidad de dar de baja activos intangibles que presentan indicios de deterioro o se encuentran en desuso</t>
  </si>
  <si>
    <t>Enviar comunicación  a las áreas usuarias de aplicativos que han presentado indicios de deterioro o que se encuentran en desuso para efectos de determinar si procede o no la baja del activo</t>
  </si>
  <si>
    <t xml:space="preserve">Memorando </t>
  </si>
  <si>
    <t xml:space="preserve">Se evidenció que en el periodo comprendido entre mayo a julio de 2023 se enviaron cinco (5) correos electrónicos a áreas dueñas de aplicativos en los cuales se solicitaron pronunciamientos frente a la baja de estos; a su vez se observaron cuatro (4) documentos de retiro de servicios TIC en producción, suscritos entre la Dirección de Tecnología y citadas áreas. </t>
  </si>
  <si>
    <t>Dirección Administrativa - Subdirección Financiera
Dirección de Tecnología - Subdirección de Ingeniería de Software</t>
  </si>
  <si>
    <t>MHCP-AF-2022-6</t>
  </si>
  <si>
    <t>HALLAZGO No. 6: REVELACIÓN FINANCIERA
Evaluadas las revelaciones incorporadas por el MH-UGG en los estados financieros de la vigencia 2022, se evidenció que el MHCP – UGG, presenta un saldo en la Subcuenta de Orden (9.3.90.22.001) por $26.296.870.341.323, en la cual se reconocen los diferenciales de compensación reportados por los refinadores e importadores a su favor, mientras que el Ministerio de Minas y Energía liquida la posición neta de la compensación. No obstante, las notas a los Estados financieros no revelan información relativa a:
1. La naturaleza del pasivo contingente, que para el caso corresponde al mecanismo definido por el Gobierno Nacional para pagar a los refinadores la diferencia entre los precios de los combustibles en el mercado internacional y el mercado interno, la cual considera para su cálculo el volumen de combustible vendido.
2. Los efectos financieros derivados del pasivo contingente, en cuanto las notas no mencionan que el reconocimiento en cuentas de control aplica hasta cuando el Ministerio de Minas expide el acto administrativo que liquida la posición neta, y que el pago se hace con base a la disponibilidad de los recursos del FEPC, según lo dispone el art. 2.3.4.1.6.del Decreto 1451 de 2008.
3. Adicionalmente, que el FECP a 31 de diciembre del 2022, no cuenta con recursos suficientes para cubrir la subvención a los refinadores e importadores, por lo que éste saldo de la cuenta refleja el déficit del FEPC, que deberá ser asumido y girado por el MHCP a través de recursos del Presupuesto General de la Nación y/o servicio de la Deuda del Balance de la DGCPTN, o mecanismo de compensación de saldos.
Tales situaciones, generadas por debilidades del Sistema de Control Interno Contable, traen como consecuencia que los usuarios de la información financiera no cuenten con información amplia y suficiente, respecto de la realidad económica del pasivo contingente del FEPC.</t>
  </si>
  <si>
    <t>Deficiencias de control interno contable en relación con la revelación en notas a los estados financieros de la realidad económica del pasivo contingente del FEPC.</t>
  </si>
  <si>
    <t xml:space="preserve">Incluir la revelación amplia y suficiente (de conformidad con el marco normativo aplicable a entidades de Gobierno y el Manual de Políticas Contables) del pasivo contingente del FEPC en las notas a los estados financieros del Ministerio de Hacienda y Crédito Público con corte a 31 de diciembre de 2023. </t>
  </si>
  <si>
    <t xml:space="preserve">Incorporar una nota  en los estados financieros del Ministerio de Hacienda y Crédito Público con corte a 31 de diciembre de 2023, en la que se detalle (de conformidad con el marco normativo aplicable a entidades de Gobierno y al Manual de Políticas Contables) la información concerniente al pasivo contingente derivado del FEPC. </t>
  </si>
  <si>
    <t xml:space="preserve">Nota </t>
  </si>
  <si>
    <r>
      <t xml:space="preserve">Se evidenció que en la página No. 266 de los estados financieros del MHCP Gestión General a 31 de diciembre de 2023, se incluyó un apartado titulado </t>
    </r>
    <r>
      <rPr>
        <i/>
        <sz val="10"/>
        <rFont val="Verdana"/>
        <family val="2"/>
      </rPr>
      <t xml:space="preserve">Subcuenta 939022 - Diferenciales de compensación, </t>
    </r>
    <r>
      <rPr>
        <sz val="10"/>
        <rFont val="Verdana"/>
        <family val="2"/>
      </rPr>
      <t xml:space="preserve">en el que se aclaran aspectos relacionados con los saldos de citada cuenta. </t>
    </r>
  </si>
  <si>
    <t>MHCP-AF-2022-10-1</t>
  </si>
  <si>
    <t>HALLAZGO No. 10. PRÉSTAMOS POR COBRAR DE DIFÍCIL RECAUDO</t>
  </si>
  <si>
    <t>"(...) 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 adopte la Contaduría de conformidad con la ley, son obligatorias para las entidades del Estado...""</t>
  </si>
  <si>
    <t>Analizar e implementar la actualización de la política contable para el deterioro de cartera en favor de la Nación.</t>
  </si>
  <si>
    <t>Elevar consulta a la Contaduría General de la Nación, solicitando se conceptúe sobre la aplicabilidad del concepto No. 20221100003251 del 14-02-2022, a las situaciones especiales de los créditos otorgados por la Nación - MHCP</t>
  </si>
  <si>
    <t>Oficio</t>
  </si>
  <si>
    <r>
      <t xml:space="preserve">Se evidenció a través de oficio No. 2-2023-046826 del 1 de septiembre de 2023, que el MHCP realizó un requerimiento a la Contaduría General de la Nación CGN, con ocasión al hallazgo relacionado con el deterioro aplicado a los prestamos por cobrar de difícil recaudo, en el que solicitó resolver el siguiente interrogante:  
¿Es posible proceder directamente a la baja en cuentas en los estados financieros del 
Ministerio, mediante asiento contable, sin contar con la recomendación establecida en la 
Resolución 572 del 3 de marzo de 2010 y sin el acto administrativo respectivo, expedido 
por el Ministro de Hacienda y Crédito Público? 
Es de precisar que se observó que la consulta a la CGN se realizó con un día de diferencia a la fecha programada, así como, que con corte a septiembre de 2023 no se aprobó por el responsable en el SMGI la acción adelantada quien manifestó que la situación se presentó por fallas del sistema, no obstante lo anterior, en el marco de aplicación de procedimientos de auditoría se efectuó la respectiva aprobación. De acuerdo con lo expuesto, se </t>
    </r>
    <r>
      <rPr>
        <b/>
        <sz val="10"/>
        <rFont val="Verdana"/>
        <family val="2"/>
      </rPr>
      <t>recomienda</t>
    </r>
    <r>
      <rPr>
        <sz val="10"/>
        <rFont val="Verdana"/>
        <family val="2"/>
      </rPr>
      <t xml:space="preserve"> estudiar la efectividad de los controles que se están aplicando sobre el particular. </t>
    </r>
  </si>
  <si>
    <t>Dirección General de Crédito Público y Tesoro Nacional -Subdirección Financiamiento de Otras Entidades, Seguimiento, Saneamiento y Cartera - Grupo de Cartera, Subdirección de Operaciones - Grupo de Registro Contable, Subdirección de Tesorería</t>
  </si>
  <si>
    <t>MHCP-AF-2022-10-2</t>
  </si>
  <si>
    <t>Analizar respuesta emitida por la Contaduría General de la Nación para determinar si es necesario realizar cambios.</t>
  </si>
  <si>
    <t>Acta o ayuda de memoria</t>
  </si>
  <si>
    <r>
      <t xml:space="preserve">Se evidenció documento PDF denominado, </t>
    </r>
    <r>
      <rPr>
        <i/>
        <sz val="10"/>
        <rFont val="Verdana"/>
        <family val="2"/>
      </rPr>
      <t xml:space="preserve">Políticas para el registro contable del deterioro de cartera de los créditos otorgados por la Dirección General de Crédito Público y Tesoro Nacional </t>
    </r>
    <r>
      <rPr>
        <sz val="10"/>
        <rFont val="Verdana"/>
        <family val="2"/>
      </rPr>
      <t xml:space="preserve">el cual constituye el borrador citadas políticas, a su vez, se identificó que el área responsable a través del requerimiento SS No. 2673 del 01/02/2024, solicitó a la Oficina Asesora de Planeación, la publicación del documento en el Sistema de Monitoreo de la Gestión Integral - SMGI, quien ejecutó dicha publicación en el módulo de documentos el 02/02/2024. 
Se verificó la efectiva publicación del documento, el cual quedó identificado en citado sistema con el Código Mis.3.2 Man.1. </t>
    </r>
  </si>
  <si>
    <t>Dirección General de Crédito Público y Tesoro Nacional - Subdirección Financiamiento de Otras Entidades, Seguimiento, Saneamiento y Cartera - Grupo de Cartera, Subdirección de Operaciones - Grupo de Registro Contable, Subdirección de Tesorería</t>
  </si>
  <si>
    <t>MHCP-AF-2022-10-3</t>
  </si>
  <si>
    <t>En caso que aplique, una vez recibida la respuesta de la contaduría y hecho el análisis, ajuste de las políticas existentes</t>
  </si>
  <si>
    <t>Documento</t>
  </si>
  <si>
    <t xml:space="preserve">Se evidenció el documento Mis.3.2 Man.1 Políticas para el registro contable del deterioro de cartera de los créditos otorgados por la Dirección General de Crédito Público y Tesoro Nacional Versión 2 del 02/02/2024, el cual relaciona en su historial de cambios que fue actualizado teniendo en cuenta el concepto No. 20231100028281 del 29 de septiembre de 2023 de la Contaduría General de la Nación -CGN. Se observó que el documento fue publicado en el Sistema de Monitoreo de la Gestión Integral - SMGI el 02/02/2024. </t>
  </si>
  <si>
    <t>MHCP-AF-2022-12-1</t>
  </si>
  <si>
    <t>HALLAZGO No. 12: CONCILIACIÓN PRESTAMOS DEUDA EXTERNA
Producto de la conciliación que se realiza entre la DGCPTN y el Banco de la República, se presentan diferencias en el saldo de capital de los créditos con la Banca Multilateral y de Gobierno que no han sido normalizadas a 31 de diciembre de 2022.</t>
  </si>
  <si>
    <t>Acciones insuficientes en el proceso  de conciliación  de los saldos de  capital de los créditos de deuda externa, entre el Banco de la República y la información del Sistema de Deuda Pública a 31 de diciembre de 2022</t>
  </si>
  <si>
    <t>Realizar la actualización del instructivo: Mis.3.5. Pro.50.Ins.2 Instructivo para conciliación de saldos servicio de la deuda</t>
  </si>
  <si>
    <t xml:space="preserve">Incorporar las acciones necesarias para que los casos que se presenten diferencias en los saldos de los créditos se tenga claro los pasos a seguir, hasta lograr la normalización de los saldos de capital </t>
  </si>
  <si>
    <t>Instructivo actualizado y formalizado en el SMGI</t>
  </si>
  <si>
    <r>
      <t>Se evidenció publicado en el Sistema de Monitoreo de la Gestión Integral - SMGI el documento denominado</t>
    </r>
    <r>
      <rPr>
        <i/>
        <sz val="10"/>
        <rFont val="Verdana"/>
        <family val="2"/>
      </rPr>
      <t xml:space="preserve"> Instructivo para conciliación de Saldos de Créditos Deuda Externa Gobierno Nacional</t>
    </r>
    <r>
      <rPr>
        <sz val="10"/>
        <rFont val="Verdana"/>
        <family val="2"/>
      </rPr>
      <t xml:space="preserve"> Cód., </t>
    </r>
    <r>
      <rPr>
        <i/>
        <sz val="10"/>
        <rFont val="Verdana"/>
        <family val="2"/>
      </rPr>
      <t xml:space="preserve">Mis.3.5.Pro.50.Ins.2 </t>
    </r>
    <r>
      <rPr>
        <sz val="10"/>
        <rFont val="Verdana"/>
        <family val="2"/>
      </rPr>
      <t xml:space="preserve">del 29 de enero de 2024 versión No. 2, en el que se detallan los pasos que se deben seguir en la página web del Banco de la República cuando se presentan diferencias en la conciliación, en el momento de consultar extractos del crédito en el citado banco. </t>
    </r>
  </si>
  <si>
    <t>Dirección General de Crédito Público y Tesoro Nacional Subdirección de Operaciones - Grupo de Servicio de Deuda</t>
  </si>
  <si>
    <t>MHCP-AF-2022-12-2</t>
  </si>
  <si>
    <t>Realizar  la conciliación de saldos de Créditos de Deuda Externa  al cierre de la vigencia (31-12-2023)</t>
  </si>
  <si>
    <t>Al 31 de diciembre se realizará la conciliación de saldos de los créditos de Deuda Externa en el Sistema de Deuda Pública (SDP), Vs. saldos en el Banco de la República.</t>
  </si>
  <si>
    <t>Conciliación de saldos créditos deuda externa a 31 de diciembre de 2023</t>
  </si>
  <si>
    <r>
      <t xml:space="preserve">Se evidenció documento Excel denominado </t>
    </r>
    <r>
      <rPr>
        <i/>
        <sz val="10"/>
        <rFont val="Verdana"/>
        <family val="2"/>
      </rPr>
      <t xml:space="preserve">"Conciliación saldos créditos D. externa SDP Vs saldos Banco del a República a 31 de diciembre de 2023 acción realizada a 31-03-2024" </t>
    </r>
    <r>
      <rPr>
        <sz val="10"/>
        <rFont val="Verdana"/>
        <family val="2"/>
      </rPr>
      <t>que registra logo del Banco de la República,</t>
    </r>
    <r>
      <rPr>
        <i/>
        <sz val="10"/>
        <rFont val="Verdana"/>
        <family val="2"/>
      </rPr>
      <t xml:space="preserve"> </t>
    </r>
    <r>
      <rPr>
        <sz val="10"/>
        <rFont val="Verdana"/>
        <family val="2"/>
      </rPr>
      <t xml:space="preserve">compuesto por cinco (5) hojas en las que se detallan cifras y demás datos asociados a Endeudamientos externos Informados - MHCP.   </t>
    </r>
  </si>
  <si>
    <t>MHCP-AEF-ST302 2019-22-1</t>
  </si>
  <si>
    <t>Hallazgo No. 4. Presupuesto para Garantizar la Sostenibilidad de las Acciones (D)</t>
  </si>
  <si>
    <t xml:space="preserve">Falta de coordinación, articulación y concurrencia entre las carteras de Hacienda, Salud, Educación, Transporte y Vivienda para lograr la presupuestación de los recursos  del PGN de las Entidades de la órbita nacional que tienen el objetivo de ejecutar la política de Estado para superar el estado de cosas inconstitucional – ECI. </t>
  </si>
  <si>
    <t xml:space="preserve"> El MHCP reiterará en el proceso de programación y ejecución presupuestal, a las entidades del orden nacional que hacen parte del PGN responsables del cumplimiento de la Sentencia T-302 en el marco del principio de Autonomía presupuestal, la prioridad que deben dar al cumplimiento de la misma y la necesidad de su inclusión en los procesos de planeación y presupuestación.</t>
  </si>
  <si>
    <t>Circular de anteproyecto de presupuesto con reiteración de la necesidad de priorizar en el proceso de programación el cumplimiento de la sentencia y sus autos de cumplimiento.
Artículo en el proyecto de Ley de Presupuesto General de la Nación para dar prioridad en la asignación y ejecución de los recursos para el cumplimiento de la sentencia y sus autos de cumplimiento.</t>
  </si>
  <si>
    <t>Mesa</t>
  </si>
  <si>
    <t xml:space="preserve">Dirección General de Presupuesto Público Nacional </t>
  </si>
  <si>
    <t>MHCP-AEF-ST302 2019-22-1-1</t>
  </si>
  <si>
    <t>El MHCP remitirá oficio al DNP como gestor de la Inversión Pública y a la Consejería Presidencial para las Regiones como coordinadora del MESEPP para citar a una mesa técnica en la que solicite y revise la información sobre los recursos de inversión destinados al cumplimiento de la sentencia T302 y sus autos de seguimiento de los Ministerios de Salud, Vivienda, Transporte y Educación.</t>
  </si>
  <si>
    <t>Una mesa de trabajo con el Departamento Nacional de Planeación para revisar y solicitar información sobre los recursos de inversión destinados al cumplimiento de la sentencia T302  de 2017 y sus autos de cumplimiento de las entidades señaladas.</t>
  </si>
  <si>
    <t>MHCP-AEF-ST302 2019-22-1-2</t>
  </si>
  <si>
    <t xml:space="preserve"> Con la revisión de la información del punto 2 se citará a mesa de trabajo a las entidades pertinentes o en las mesas técnicas de Marco de Gasto de Mediano Plazo se requerirá de manera específica la asignación de los recursos con los que cuentan en el Presupuesto General de la Nación para el cumplimiento de la Sentencia y sus autos de seguimiento.</t>
  </si>
  <si>
    <t>Una mesa de trabajo con las entidades pertinentes o en las mesas técnicas de Marco de Gasto de Mediano Plazo se solicitará de manera específica los recursos asignados en el Presupuesto General de la Nación para la implementación de la Sentencia T-302 de 2017 y sus autos de cumplimiento. Artículo en el proyecto de Ley de Presupuesto General de la Nación para dar prioridad en la asignación y ejecución de los recursos para el cumplimiento de la sentencia y sus autos de cumplimiento.</t>
  </si>
  <si>
    <t>MHCP-AEF-ST302 2019-22-1-3</t>
  </si>
  <si>
    <t>Se consolidará la información presupuestal remitida por las entidades en una matriz de Excel donde se identifique el año, la entidad, rubros del PGN destinados a la implementación de la sentencia T302 de 2017 para la seguridad alimentaria, agua, salud, transporte y Educación.</t>
  </si>
  <si>
    <t>Consolidación de información en una matriz Excel con los rubros y recursos destinados a la sentencia y sus autos de cumplimiento</t>
  </si>
  <si>
    <t>Archivo en Excel</t>
  </si>
  <si>
    <t>MHCP-AEF-ST302 2019-22-1-4</t>
  </si>
  <si>
    <t>Remitir la información presupuestal consolidada a la Consejería Presidencial para las Regiones como coordinadora de la Comisión Intersectorial para la Guajira y del MESEPP para que cuente con la información presupuestal que le permita liderar el seguimiento de las acciones requeridas para superar el estado de cosas inconstitucional.</t>
  </si>
  <si>
    <t>Remitir mediante oficio la identificación de los rubros presupuestales consolidados a la Consejería Presidencial para las regiones</t>
  </si>
  <si>
    <t xml:space="preserve">Oficio </t>
  </si>
  <si>
    <t>MHCP-ACDP-2020-2022-1</t>
  </si>
  <si>
    <t>Hallazgo No. 1 Ejecución de la Estrategia de Gestión de la Deuda de Mediano Plazo</t>
  </si>
  <si>
    <t>Se presentaron deficiencias en las actividades contempladas en la Estrategia de Gestión de Deuda de Mediano Plazo - EGDMP relacionadas con la creación y operatividad del Comité de Gestión de Deuda, que facilite la evaluación de los objetivos propuestos en la estrategia.</t>
  </si>
  <si>
    <t>Presentar ante el Comité de Pasivos y Coberturas el comportamiento de la composición de la deuda; es decir la línea base frente a la ejecución de la EGDMP para la vigencia 2023.</t>
  </si>
  <si>
    <t>Presentar los resultados de la EGDMP frente al comportamiento presentado durante la vigencia.</t>
  </si>
  <si>
    <t>Un (1) acta</t>
  </si>
  <si>
    <t xml:space="preserve">Se evidenció acta del Comité de Gestión de Pasivos y Coberturas de la Nación, No. 2024-15 de fecha 25 de enero de 2024 suscrita y firmada por el Señor Ministro de Hacienda y Crédito Público y la Subdirectora de Riesgos en calidad de secretaria Técnica, en la que se observa que se presentó la composición de la deuda, así como, aspectos relacionados con la Estrategia de Gestión de  la Deuda de Mediano Plazo EGDMP, con ocasión a su línea base para la vigencia 2023. </t>
  </si>
  <si>
    <t>MHCP-ACDP-2020-2022-1-1</t>
  </si>
  <si>
    <t>Construir una metodología con el fin de estandarizar la forma de evaluar los resultados de la EGDMP.</t>
  </si>
  <si>
    <t>Elaborar una metodología estándar con el fin de analizar y comparar el comportamiento de la EGDMP  frente a lo observado en composición de deuda (tanto interna como externa), con el fin de plantear recomendaciones teniendo en cuenta los resultados obtenidos de manera trimestral y semestral.</t>
  </si>
  <si>
    <t>Una (1) metodología</t>
  </si>
  <si>
    <t>MHCP-ACDP-2020-2022-1-2</t>
  </si>
  <si>
    <t>Proponer y presentar a los miembros del Comité de Pasivos y Coberturas la presentación de los resultados de la actualización de la EGDMP junto con los datos observados para realizar el seguimiento y plan de acción ante eventuales riesgos de mercado que afecten el desempeño y la dinámica de la deuda.</t>
  </si>
  <si>
    <t>Obtener autorización de los miembros del Comité de Pasivos y Coberturas para evaluar la periodicidad de la evaluación de la EGDMP y de los datos observados.</t>
  </si>
  <si>
    <t>MHCP-ACDP-2020-2022-2</t>
  </si>
  <si>
    <t>Hallazgo No. 2 Mapas de Riesgos Fiscales</t>
  </si>
  <si>
    <t>El MHCP no aportó los mapas de riesgos fiscales de la economía colombiana para las vigencias 2020 a 2022.</t>
  </si>
  <si>
    <t>Incluir de forma explícita un mapa de riesgos fiscales en los documentos de planeación financiera de la Nación, que sintetice de mejor manera los riesgos no materializados sobre la economía colombiana. En particular, el Marco Fiscal de Mediano Plazo y los documentos de Plan Financiero incluirán dicha sección.</t>
  </si>
  <si>
    <t>Sección mapa de riesgos fiscales en el Marco Fiscal de Mediano Plazo y el Plan Financiero</t>
  </si>
  <si>
    <t>Número de documentos que incluyen la sección con los criterios necesarios</t>
  </si>
  <si>
    <r>
      <t xml:space="preserve">Se evidenció documento PDF denominado </t>
    </r>
    <r>
      <rPr>
        <i/>
        <sz val="10"/>
        <rFont val="Verdana"/>
        <family val="2"/>
      </rPr>
      <t xml:space="preserve">"Marco Fiscal de Mediano Plazo 2024 Estrategia para la reactivación económica Sostenible" </t>
    </r>
    <r>
      <rPr>
        <sz val="10"/>
        <rFont val="Verdana"/>
        <family val="2"/>
      </rPr>
      <t xml:space="preserve">que registra fecha de edición junio de 2024, el cual está integrado por cuatro (4). Se observó que numeral 4.2.5 del documento corresponde al Mapa de Riesgos Fiscales y que el 4to capítulo hace referencia al análisis de riesgos, pasivos y de sostenibilidad de la deuda pública. De igual manera, se identificó que el Capítulo 2 hace referencia al Plan Financiero 2025.
Se efectuó comunicación con los responsables de ejecutar la acción, quienes manifestaron que el documento de marco fiscal de mediano plazo integra el plan financiero por lo que constituye dos (2) enfoques diferentes del tema. </t>
    </r>
  </si>
  <si>
    <t>Dirección General de Política Macroeconómica</t>
  </si>
  <si>
    <t>MHCP-AC-COLFONDOS-2022-1</t>
  </si>
  <si>
    <t>Hallazgo No 02. Reconocimiento y pago de bonos pensionales a la AFP Colfondos S.A. (A–D–OI)</t>
  </si>
  <si>
    <t>En atención al oficio No. 2023EE0225872 de fecha 20 de diciembre de 2023 de la Contraloría General de la República, por medio del cual dan traslado del Hallazgo No. 2 Reconocimiento y Pago de bonos pensionales  a la AFP COLFONDOS – Auditoria de Cumplimiento Vigencia 2022</t>
  </si>
  <si>
    <t>Enviar oficio a la AFP COLFONDOS reiterando el procedimiento legal  establecido que debe adelantar la administradora de pensiones para la liquidación, emisión, redención y pago de los bonos pensionales.</t>
  </si>
  <si>
    <t>Se remitirá un oficio detallando cada una de las etapas del proceso de bonos pensionales (liquidación, emisión, redención, y pago).</t>
  </si>
  <si>
    <t xml:space="preserve">Cumplida </t>
  </si>
  <si>
    <r>
      <t xml:space="preserve">Se evidenció oficio de radicado No Radicado: 2-2024-031087 del 06/06/2024 de asunto: </t>
    </r>
    <r>
      <rPr>
        <i/>
        <sz val="10"/>
        <rFont val="Verdana"/>
        <family val="2"/>
      </rPr>
      <t xml:space="preserve">URGENTE. Pronunciamiento y recomendaciones relacionadas informe de
Auditoría de cumplimiento para la vigencia 2022 realizado a la Administradora de Fondos de Pensiones (AFP) COLFONDOS, dando traslado a este ministerio del Hallazgo No. 2. </t>
    </r>
    <r>
      <rPr>
        <sz val="10"/>
        <rFont val="Verdana"/>
        <family val="2"/>
      </rPr>
      <t xml:space="preserve">en el que se observó que el MHCP realizó precisiones a la AFP Colfondos y solicitó que se adelanten las actuaciones dirigidas a mitigar las afectaciones económicas, sociales y administrativas como consecuencia del hallazgo emitido por la CGR. 
A su vez, se evidenció comprobante de envío del 06/06/2024 en el que el MHCP remitió la comunicación a Colfondos. </t>
    </r>
  </si>
  <si>
    <t xml:space="preserve">Viceministerio Técnico - Oficina Bonos Pensionales </t>
  </si>
  <si>
    <t>MHCP-AF-2023-1</t>
  </si>
  <si>
    <t>Hallazgo 1. Control Información Contractual MHCP</t>
  </si>
  <si>
    <t>No existe un procedimiento para el control y suministro de la información, entre otros el del cargue y administración de la información contractual en el Oracle.</t>
  </si>
  <si>
    <t>Elaborar un instructivo que contenga las indicaciones para el cargue, administración y generación  de la información de la gestión contractual asociada al proceso APO 4.1 adquisición de bienes y servicios.</t>
  </si>
  <si>
    <t>Revisar los documentos institucionales relacionados con la gestión contractual asociadas al proceso APO 4.1 Adquisición de Bienes y Servicios</t>
  </si>
  <si>
    <t>Acta</t>
  </si>
  <si>
    <t xml:space="preserve">Dirección Administrativa - Grupo de Contratación Directa - Grupo de Licitaciones y Procesos Especiales </t>
  </si>
  <si>
    <t>MHCP-AF-2023-1-1</t>
  </si>
  <si>
    <t>Elaborar el instructivo que contenga las indicaciones para el cargue, administración y generación de la información de la gestión contractual asociada al proceso APO 4.1 adquisición de bienes y servicios.</t>
  </si>
  <si>
    <t>Instructivo</t>
  </si>
  <si>
    <t>Dirección Administrativa - Grupo de Contratación Directa - Grupo de Licitaciones y Procesos Especiales</t>
  </si>
  <si>
    <t>MHCP-AF-2023-1-2</t>
  </si>
  <si>
    <t>Socializar y aplicar del instructivo con los equipos responsables del proceso APO 4.1 adquisición de bienes y servicios</t>
  </si>
  <si>
    <t>Jornada Socialización</t>
  </si>
  <si>
    <t>MHCP-AF-2023-2</t>
  </si>
  <si>
    <t>Hallazgo 2. Gestión Proceso Judicial Subdirección Jurídica MHCP</t>
  </si>
  <si>
    <t>El MHCP no contestó la demanda en los términos establecidos por el CPACA perdiendo la oportunidad procesal para realizar acciones encaminadas a la defensa jurídica del MHCP. Se observa falta de gestión por parte del abogado, generando la desatención en los términos judiciales. Así mismo, falta de control en la gestión de los procesos judiciales asignados a la dependencia.</t>
  </si>
  <si>
    <t>Parametrizar el Sistema Oracle 18 – procesos judiciales</t>
  </si>
  <si>
    <t>Solicitar a la Dirección General de Tecnología la parametrización en el sistema Oracle de los reportes y alertas tempranas, que permita identificar con mayor facilidad las actuaciones y/o actividades de índole judicial respecto de las de índole administrativas. El área revidará y validará la funcionalidad.</t>
  </si>
  <si>
    <t>Informe o procedimiento de la Parametrización efectuada el Sistema Oracle 18 – procesos judiciales</t>
  </si>
  <si>
    <t xml:space="preserve">Subdirección Jurídica </t>
  </si>
  <si>
    <t>MHCP-AF-2023-2-1</t>
  </si>
  <si>
    <t>Programar automatización de una alerta diaria en el Sistema Oracle 18 – procesos judiciales</t>
  </si>
  <si>
    <t>Solicitar a la Dirección General de Tecnología se programe el Sistema Oracle para generar alertas diarias que contenga la información de las contestaciones de demanda y recursos cuyo el término legal venza en el día a día. Las alertas se lanzarán a través del Outlook dos veces al día a las 7 a.m. y a las 12 m, al apoderado judicial, al jefe inmediato y al equipo de Gestión Jurídica.</t>
  </si>
  <si>
    <t>Informe o procedimiento de la programación efectuada el Sistema Oracle 18 – procesos judiciales</t>
  </si>
  <si>
    <t>MHCP-AF-2023-2-2</t>
  </si>
  <si>
    <t>Solicitar a la Dirección de Tecnología la parametrización en el Sistema Oracle de reporte mensual que contenga la gestión adelantada por cada apoderado, los reportes deberán identificar la oportunidad en el cumplimento de los términos. Estos serán remitidos para su valoración con destino al apoderado judicial, al jefe inmediato, al Subdirector jurídico y al equipo de Gestión Jurídica.</t>
  </si>
  <si>
    <t>MHCP-AF-2023-2-3</t>
  </si>
  <si>
    <t>Revisar periódicamente la información de gestión de los apoderados</t>
  </si>
  <si>
    <t>Revisar periódicamente las alertas que genera el Sistema Oracle y verificar el cumplimiento de los términos legales por parte del jefe inmediato de cada apoderado judicial.</t>
  </si>
  <si>
    <t>Reuniones Trimestrales</t>
  </si>
  <si>
    <t>MHCP-AF-2023-3</t>
  </si>
  <si>
    <t>Hallazgo 3. Rendimientos Financieros Cuenta Cajero (F) (D) Cuantía $1.643.727.124</t>
  </si>
  <si>
    <t>El Ente de control manifiesta que los pagos en exceso de la nómina del mes de noviembre de 2023 se debieron a la vulneración de los controles establecidos para: la transferencia de archivos, omisión al seguimiento a pagos del día, hacer caso omiso de las alertas implementadas en el Sistema SIIF Nación para el control del proceso de pagos, no reportar de manera oportuna las inconsistencia</t>
  </si>
  <si>
    <t>Revisar de manera integral el proceso de pagos y de ello formular ajustes  al Sistema SIIF,  revisar el proceso mis 3.5 e instructivos relacionados, reforzar la divulgación y aplicación de las políticas que se deben observar en el proceso diario de pagos del PGN y del SGR.</t>
  </si>
  <si>
    <t>Formular ajustes al sistema SIIF, realizar las pruebas y dar conformidad a los desarrollos tecnológicos</t>
  </si>
  <si>
    <t>Perfiles ajustados</t>
  </si>
  <si>
    <t xml:space="preserve">Dirección General de Crédito Público y Tesoro Nacional - Subdirección de Operaciones </t>
  </si>
  <si>
    <t>MHCP-AF-2023-3-1</t>
  </si>
  <si>
    <t>Ajustar y publicar el proceso mis 3.5 y los procedimientos e instructivos relacionados con el proceso de pagos.</t>
  </si>
  <si>
    <t>Procedimiento ajustado</t>
  </si>
  <si>
    <t>MHCP-AF-2023-3-2</t>
  </si>
  <si>
    <t>Reforzar la divulgación y aplicación de las políticas que se deben observar en el proceso diario de pagos del PGN y del SGR e incluir en el manual de funciones de manera expresa el cumplimiento de  las políticas emitidas por la Subdirección de Operaciones</t>
  </si>
  <si>
    <t>Memorandos de la Subdirección de Operaciones y ajustes a los manual de funciones, respectivos.</t>
  </si>
  <si>
    <t>MHCP-AF-2023-4</t>
  </si>
  <si>
    <t>Hallazgo 4. Gestión de Cobro</t>
  </si>
  <si>
    <t>El Ente de control manifiesta que la recuperación de los recursos no es viable en el corto plazo y la efectividad del cobro es incierta por cuanto, a la fecha, no se cuenta con un documento idóneo que dé cuenta de la obligatoriedad clara, expresa y exigible, que preste mérito ejecutivo para iniciar el cobro coactivo por parte de la DGCPTN. Así mismo, manifiesta que las entidades no atend</t>
  </si>
  <si>
    <t>Analizar conjuntamente con la Secretaría General- Subdirección Jurídica del Ministerio de Hacienda y Crédito Público cual es la entidad que tiene  la legitimación en la causa por activa, la cual debe emitir las resoluciones de cobro (Entidad nominadora o Entidad Pagadora) y por tanto, para emitir las resoluciones que presten merito ejecutivo para el inicio de las acciones de cobro que co</t>
  </si>
  <si>
    <t>Realizar mesa de trabajo con la Subdirección Jurídica con el fin de determinar la mejor alternativa para el MHCP en la recuperación de los recursos</t>
  </si>
  <si>
    <t>Acta mesa de trabajo</t>
  </si>
  <si>
    <t>MHCP-AF-2023-4-1</t>
  </si>
  <si>
    <t>Ejecutar las acciones que se planteen de la mesa de trabajo llevada a cabo con la Subdirección Jurídica</t>
  </si>
  <si>
    <t>Informe de las acciones a ejecutar y cronograma a seguir</t>
  </si>
  <si>
    <t>MHCP-AF-2023-5</t>
  </si>
  <si>
    <t>Hallazgo 5. Documentación de procedimientos y acciones de control</t>
  </si>
  <si>
    <t>El Ente de control manifiesta que en el Manual de Procesos y Procedimientos para la Subdirección de Operaciones de la Dirección de Crédito Público y Tesoro Nacional DGCPTN se presentan debilidades como: No detallar el paso a paso de cada uno de los procesos y procedimientos de la Subdirección; por tanto considera que no se evidencia el papel proactivo y de liderazgo que debe tener la Ofi</t>
  </si>
  <si>
    <t>Revisar de manera integral el proceso de pagos y de ello formular ajustes a los perfiles asociados al Sistema SIIF, ajustar los procesos, procedimientos e instructivos relacionados,  revisar y actualizar el mapa de riesgos del proceso mis 3.5, reforzar la divulgación y aplicación de las políticas que se deben observar en el proceso diario de pagos del PGN y del SGR.</t>
  </si>
  <si>
    <t>Ajustar los perfiles asociados al Sistema SIIF Y SGR</t>
  </si>
  <si>
    <t>MHCP-AF-2023-5-1</t>
  </si>
  <si>
    <t>Ajustar  y publicar el mapa de riesgos y los procesos, procedimientos e instructivos relacionados al proceso mis 3.5</t>
  </si>
  <si>
    <t>MHCP-AF-2023-5-2</t>
  </si>
  <si>
    <t>Reforzar la divulgación y aplicación de las políticas que se deben observar en el proceso diario de pagos del PGN y del SGR.</t>
  </si>
  <si>
    <t>Memorandos emitidos por la Subdirección de Operaciones</t>
  </si>
  <si>
    <t>MHCP-AF-2023-5-3</t>
  </si>
  <si>
    <t>El jefe de la Oficina de Control Interno en el momento en el que se presentó el incidente, teniendo en cuenta que la administración estaba ejecutando acciones para subsanaron, así como que otras instancias de control estaban evaluando la situación, no considero que la oficina ejecutara acciones inmediatas.</t>
  </si>
  <si>
    <t>Hacer seguimiento al plan de mejoramiento suscrito por los responsables como resultado de la auditoría interna que se realizó a los pagos efectuados por el MHCP por solicitudes de Entidades ejecutoras</t>
  </si>
  <si>
    <t>Revisar la ejecución de las acciones de mejora suscritas para las tres (3) observaciones emitidas en la auditoría a los pagos realizados por el MHCP</t>
  </si>
  <si>
    <t>Documento de resultados de seguimiento a acciones</t>
  </si>
  <si>
    <t xml:space="preserve">Oficina de Control Interno </t>
  </si>
  <si>
    <t>MHCP-AF-2023-5-4</t>
  </si>
  <si>
    <t>El jefe de la Oficina de Control Interno en el momento en el que se presentó el incidente, teniendo en cuenta que la administración estaba ejecutando acciones para subsanarlo, así como que otras instancias de control estaban evaluando la situación, no considero que la oficina ejecutara acciones inmediatas.</t>
  </si>
  <si>
    <t>Solicitar la participación de la Oficina de Control Interno en el  Comité de Seguridad del SIIF Nación, en calidad de invitada</t>
  </si>
  <si>
    <t>Realizar la solicitud a la secretaría técnica del Comité de Seguridad del SIIF Nación par que se invite a la Oficina de Control Interno de manera permanente a las sesiones que este realiza.</t>
  </si>
  <si>
    <t>MHCP-AF-2023-5-5</t>
  </si>
  <si>
    <t>Incluir en el Plan Anual de Auditoría 2025 la ejecución de una (1) Auditoría Interna dirigida a sistemas de información de la Entidad</t>
  </si>
  <si>
    <t>Realizar las actividades correspondientes para incluir en el Plan Anual de Auditoría 2025 un (1) aseguramiento a sistemas de información de la Entidad</t>
  </si>
  <si>
    <t>Plan Anual de Auditoría 2025 que incluya una auditoría a sistemas de información</t>
  </si>
  <si>
    <t>MHCP-AF-2023-5-6</t>
  </si>
  <si>
    <t>Hacer reuniones con la Oficina Asesora de Planeación con el propósito de dar a conocer resultados relevantes de los ejercicios de aseguramiento que efectúa la Oficina de Control Interno</t>
  </si>
  <si>
    <t>Ejecutar reuniones con la Oficina Asesora de Planeación en las que como evaluador independiente se comuniquen aspectos relevantes para fortalecer el Sistema de Control Interno de la Entidad</t>
  </si>
  <si>
    <t>Actas de reunión</t>
  </si>
  <si>
    <t>MHCP-AF-2023-6</t>
  </si>
  <si>
    <t>Hallazgo 6. Publicación y reporte Contrato Administración de Operaciones de Tesorería (D)</t>
  </si>
  <si>
    <t>Falta de claridad sobre la necesidad y requerimientos para el reporte y publicidad del contrato autorizado mediante resolución 2998 de 2022 en SIRECI y  SECOP, por cuanto el ente de control manifiesta que existe incumplimiento normativo relacionado con la publicación del contrato autorizado mediante la citada Resolución</t>
  </si>
  <si>
    <t>Aclarar  la necesidad y requerimientos para el reporte y publicidad del contrato de operación conexa a tesorería autorizado mediante resolución 2998 de 2022</t>
  </si>
  <si>
    <t>Aclarar el artículo 5 de la resolución 2998 de 2022 respecto a la publicación del contrato en SECOP</t>
  </si>
  <si>
    <t>Acto administrativo aclaratorio</t>
  </si>
  <si>
    <t>MHCP-AF-2023-6-1</t>
  </si>
  <si>
    <t>Realizar el análisis jurídico y técnico sobre la necesidad y lo requerido (si es necesario) para la publicación del contrato conexo autorizado mediante resolución 2998 de 2022 y su trasmisión a través del SIRECI</t>
  </si>
  <si>
    <t>Documento de Análisis</t>
  </si>
  <si>
    <t>MHCP-AF-2023-6-2</t>
  </si>
  <si>
    <t>Actualizar el procedimiento de operaciones conexas a Tesorería respecto a la publicidad y reportes  conforme con el análisis que se realice</t>
  </si>
  <si>
    <t>Procedimiento actualizado</t>
  </si>
  <si>
    <t>MHCP-AF-2023-7</t>
  </si>
  <si>
    <t>Hallazgo 7. Operaciones Recíprocas y Saldos por Conciliar SGR-MHCP</t>
  </si>
  <si>
    <t>A 31 de diciembre 2023 existen partidas pendientes de conciliar por $741.732.125.455,26 entre los registros contables del SGR y las entidades beneficiadas del SGR, con las cuales se tienen operaciones reciprocas que no fueron conciliadas a la fecha de plazo de reporte a la CGN para el periodo octubre diciembre de 2023 (13 de marzo de 2024).  Las diferencias se presentan por inconsistencia</t>
  </si>
  <si>
    <t>Solicitar a la Contaduría General de  la Nación, incluir validaciones en el formulario de operaciones reciprocas reportado mediante el CHIP, con el fin de limitar las cuentas contables que se deben reportar  con el sistema general de regalías, y así mismo la naturaleza de dichas cuentas, si corresponden a partidas corrientes y no corrientes.</t>
  </si>
  <si>
    <t>Solicitar validadaciones en el formulario de operaciones reciprocas a la CGN</t>
  </si>
  <si>
    <t xml:space="preserve">MHCP-AF-2023-7-1  </t>
  </si>
  <si>
    <t>Realizar mesas de trabajo con las entidades que presenten las inconsistencias mas representativas en operaciones reciprocas.</t>
  </si>
  <si>
    <t>Realizar mesas de trabajo</t>
  </si>
  <si>
    <t>Actas de mesas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</si>
</sst>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i/>
      <sz val="10"/>
      <name val="Verdana"/>
      <family val="2"/>
    </font>
    <font>
      <sz val="10"/>
      <color theme="1"/>
      <name val="Verdana"/>
      <family val="2"/>
    </font>
    <font>
      <sz val="9"/>
      <color indexed="81"/>
      <name val="Tahoma"/>
      <family val="2"/>
    </font>
  </fonts>
  <fills count="3">
    <fill>
      <patternFill patternType="none"/>
    </fill>
    <fill>
      <patternFill patternType="gray125"/>
    </fill>
    <fill>
      <patternFill patternType="solid">
        <fgColor rgb="FFB1894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pplyProtection="1">
      <alignment vertical="center" wrapText="1"/>
      <protection locked="0"/>
    </xf>
    <xf numFmtId="14" fontId="0" fillId="0" borderId="1" xfId="0" applyNumberFormat="1" applyBorder="1" applyAlignment="1" applyProtection="1">
      <alignment horizontal="center" vertical="center" wrapText="1"/>
      <protection locked="0"/>
    </xf>
    <xf numFmtId="1" fontId="3" fillId="0" borderId="1" xfId="0" applyNumberFormat="1" applyFont="1" applyBorder="1" applyAlignment="1">
      <alignment horizontal="center" vertical="center" wrapText="1"/>
    </xf>
    <xf numFmtId="0" fontId="0" fillId="0" borderId="1" xfId="0" applyBorder="1" applyAlignment="1" applyProtection="1">
      <alignment horizontal="center" vertical="center" wrapText="1"/>
      <protection locked="0"/>
    </xf>
    <xf numFmtId="1"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wrapText="1"/>
    </xf>
    <xf numFmtId="14" fontId="3"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254000</xdr:colOff>
      <xdr:row>0</xdr:row>
      <xdr:rowOff>148166</xdr:rowOff>
    </xdr:from>
    <xdr:ext cx="3407388" cy="1852264"/>
    <xdr:pic>
      <xdr:nvPicPr>
        <xdr:cNvPr id="2" name="Imagen 1" descr="Imagen que contiene Rectángulo&#10;&#10;Descripción generada automáticamente">
          <a:extLst>
            <a:ext uri="{FF2B5EF4-FFF2-40B4-BE49-F238E27FC236}">
              <a16:creationId xmlns:a16="http://schemas.microsoft.com/office/drawing/2014/main" id="{BCBE8FEA-AD56-46E2-91A2-593162ABEA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549275" y="148166"/>
          <a:ext cx="3407388" cy="1852264"/>
        </a:xfrm>
        <a:prstGeom prst="rect">
          <a:avLst/>
        </a:prstGeom>
        <a:noFill/>
        <a:ln>
          <a:noFill/>
        </a:ln>
        <a:extLst>
          <a:ext uri="{53640926-AAD7-44D8-BBD7-CCE9431645EC}">
            <a14:shadowObscured xmlns:a14="http://schemas.microsoft.com/office/drawing/2010/main"/>
          </a:ext>
        </a:extLst>
      </xdr:spPr>
    </xdr:pic>
    <xdr:clientData/>
  </xdr:oneCellAnchor>
  <xdr:oneCellAnchor>
    <xdr:from>
      <xdr:col>14</xdr:col>
      <xdr:colOff>3257550</xdr:colOff>
      <xdr:row>0</xdr:row>
      <xdr:rowOff>483618</xdr:rowOff>
    </xdr:from>
    <xdr:ext cx="4825033" cy="1572316"/>
    <xdr:pic>
      <xdr:nvPicPr>
        <xdr:cNvPr id="3" name="Imagen 2" descr="Imagen que contiene Rectángulo&#10;&#10;Descripción generada automáticamente">
          <a:extLst>
            <a:ext uri="{FF2B5EF4-FFF2-40B4-BE49-F238E27FC236}">
              <a16:creationId xmlns:a16="http://schemas.microsoft.com/office/drawing/2014/main" id="{0EC2BC22-9410-451E-8377-DA03E2E611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33308925" y="483618"/>
          <a:ext cx="4825033" cy="1572316"/>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FF5F-3B16-4219-BDCF-C63256FAE119}">
  <dimension ref="A1:P54"/>
  <sheetViews>
    <sheetView tabSelected="1" topLeftCell="A5" zoomScaleNormal="100" workbookViewId="0">
      <selection activeCell="A3" sqref="A3:XFD3"/>
    </sheetView>
  </sheetViews>
  <sheetFormatPr baseColWidth="10" defaultRowHeight="12.75" x14ac:dyDescent="0.25"/>
  <cols>
    <col min="1" max="1" width="4.42578125" style="1" customWidth="1"/>
    <col min="2" max="2" width="30.42578125" style="1" customWidth="1"/>
    <col min="3" max="3" width="9.140625" style="1" customWidth="1"/>
    <col min="4" max="4" width="77" style="1" customWidth="1"/>
    <col min="5" max="5" width="44.5703125" style="1" customWidth="1"/>
    <col min="6" max="6" width="59.140625" style="1" customWidth="1"/>
    <col min="7" max="7" width="65" style="1" customWidth="1"/>
    <col min="8" max="8" width="32.7109375" style="1" customWidth="1"/>
    <col min="9" max="9" width="14.7109375" style="1" customWidth="1"/>
    <col min="10" max="10" width="15.140625" style="18" customWidth="1"/>
    <col min="11" max="11" width="16.42578125" style="18" customWidth="1"/>
    <col min="12" max="12" width="14.140625" style="18" customWidth="1"/>
    <col min="13" max="13" width="20.42578125" style="1" customWidth="1"/>
    <col min="14" max="14" width="16.5703125" style="1" customWidth="1"/>
    <col min="15" max="15" width="88.85546875" style="1" customWidth="1"/>
    <col min="16" max="16" width="53.140625" style="1" customWidth="1"/>
    <col min="17" max="16384" width="11.42578125" style="1"/>
  </cols>
  <sheetData>
    <row r="1" spans="1:16" ht="160.5" customHeight="1" x14ac:dyDescent="0.25">
      <c r="A1" s="19" t="s">
        <v>0</v>
      </c>
      <c r="B1" s="20"/>
      <c r="C1" s="20"/>
      <c r="D1" s="20"/>
      <c r="E1" s="20"/>
      <c r="F1" s="20"/>
      <c r="G1" s="20"/>
      <c r="H1" s="20"/>
      <c r="I1" s="20"/>
      <c r="J1" s="20"/>
      <c r="K1" s="20"/>
      <c r="L1" s="20"/>
      <c r="M1" s="20"/>
      <c r="N1" s="20"/>
      <c r="O1" s="20"/>
      <c r="P1" s="20"/>
    </row>
    <row r="2" spans="1:16" s="2" customFormat="1" ht="47.25" customHeight="1" x14ac:dyDescent="0.25">
      <c r="A2" s="21" t="s">
        <v>1</v>
      </c>
      <c r="B2" s="21"/>
      <c r="C2" s="21"/>
      <c r="D2" s="22" t="s">
        <v>2</v>
      </c>
      <c r="E2" s="22"/>
      <c r="F2" s="22"/>
      <c r="G2" s="22"/>
      <c r="H2" s="22"/>
      <c r="I2" s="22"/>
      <c r="J2" s="22"/>
      <c r="K2" s="22"/>
      <c r="L2" s="22"/>
      <c r="M2" s="22"/>
      <c r="N2" s="22"/>
      <c r="O2" s="22"/>
      <c r="P2" s="22"/>
    </row>
    <row r="3" spans="1:16" ht="38.25" x14ac:dyDescent="0.25">
      <c r="A3" s="3" t="s">
        <v>3</v>
      </c>
      <c r="B3" s="3" t="s">
        <v>4</v>
      </c>
      <c r="C3" s="3" t="s">
        <v>5</v>
      </c>
      <c r="D3" s="3" t="s">
        <v>6</v>
      </c>
      <c r="E3" s="3" t="s">
        <v>7</v>
      </c>
      <c r="F3" s="3" t="s">
        <v>8</v>
      </c>
      <c r="G3" s="3" t="s">
        <v>9</v>
      </c>
      <c r="H3" s="3" t="s">
        <v>10</v>
      </c>
      <c r="I3" s="3" t="s">
        <v>11</v>
      </c>
      <c r="J3" s="4" t="s">
        <v>12</v>
      </c>
      <c r="K3" s="4" t="s">
        <v>13</v>
      </c>
      <c r="L3" s="4" t="s">
        <v>14</v>
      </c>
      <c r="M3" s="4" t="s">
        <v>15</v>
      </c>
      <c r="N3" s="3" t="s">
        <v>16</v>
      </c>
      <c r="O3" s="3" t="s">
        <v>17</v>
      </c>
      <c r="P3" s="3" t="s">
        <v>18</v>
      </c>
    </row>
    <row r="4" spans="1:16" ht="60" x14ac:dyDescent="0.25">
      <c r="A4" s="5">
        <v>1</v>
      </c>
      <c r="B4" s="5" t="s">
        <v>19</v>
      </c>
      <c r="C4" s="5">
        <v>2017</v>
      </c>
      <c r="D4" s="6" t="s">
        <v>20</v>
      </c>
      <c r="E4" s="6" t="s">
        <v>21</v>
      </c>
      <c r="F4" s="7" t="s">
        <v>22</v>
      </c>
      <c r="G4" s="7" t="s">
        <v>23</v>
      </c>
      <c r="H4" s="7" t="s">
        <v>24</v>
      </c>
      <c r="I4" s="7">
        <v>3</v>
      </c>
      <c r="J4" s="8">
        <v>45474</v>
      </c>
      <c r="K4" s="8">
        <v>45777</v>
      </c>
      <c r="L4" s="9">
        <v>43.29</v>
      </c>
      <c r="M4" s="9">
        <v>0</v>
      </c>
      <c r="N4" s="5" t="s">
        <v>25</v>
      </c>
      <c r="O4" s="6" t="s">
        <v>26</v>
      </c>
      <c r="P4" s="5" t="s">
        <v>27</v>
      </c>
    </row>
    <row r="5" spans="1:16" ht="75" x14ac:dyDescent="0.25">
      <c r="A5" s="5">
        <v>2</v>
      </c>
      <c r="B5" s="5" t="s">
        <v>28</v>
      </c>
      <c r="C5" s="5">
        <v>2017</v>
      </c>
      <c r="D5" s="6" t="s">
        <v>29</v>
      </c>
      <c r="E5" s="6" t="s">
        <v>21</v>
      </c>
      <c r="F5" s="7" t="s">
        <v>30</v>
      </c>
      <c r="G5" s="7" t="s">
        <v>31</v>
      </c>
      <c r="H5" s="7" t="s">
        <v>32</v>
      </c>
      <c r="I5" s="7">
        <v>1</v>
      </c>
      <c r="J5" s="8">
        <v>45474</v>
      </c>
      <c r="K5" s="8">
        <v>45504</v>
      </c>
      <c r="L5" s="10">
        <v>4</v>
      </c>
      <c r="M5" s="9">
        <v>0</v>
      </c>
      <c r="N5" s="5" t="s">
        <v>25</v>
      </c>
      <c r="O5" s="6" t="s">
        <v>26</v>
      </c>
      <c r="P5" s="5" t="s">
        <v>33</v>
      </c>
    </row>
    <row r="6" spans="1:16" ht="140.25" x14ac:dyDescent="0.25">
      <c r="A6" s="5">
        <v>3</v>
      </c>
      <c r="B6" s="5" t="s">
        <v>34</v>
      </c>
      <c r="C6" s="5">
        <v>2019</v>
      </c>
      <c r="D6" s="6" t="s">
        <v>35</v>
      </c>
      <c r="E6" s="6" t="s">
        <v>36</v>
      </c>
      <c r="F6" s="6" t="s">
        <v>37</v>
      </c>
      <c r="G6" s="6" t="s">
        <v>38</v>
      </c>
      <c r="H6" s="5" t="s">
        <v>39</v>
      </c>
      <c r="I6" s="9">
        <v>1</v>
      </c>
      <c r="J6" s="8">
        <v>44228</v>
      </c>
      <c r="K6" s="8">
        <v>44255</v>
      </c>
      <c r="L6" s="9">
        <f t="shared" ref="L6:L20" si="0">+(K6-J6)/7</f>
        <v>3.8571428571428572</v>
      </c>
      <c r="M6" s="9">
        <v>1</v>
      </c>
      <c r="N6" s="5" t="s">
        <v>40</v>
      </c>
      <c r="O6" s="11" t="s">
        <v>41</v>
      </c>
      <c r="P6" s="5" t="s">
        <v>42</v>
      </c>
    </row>
    <row r="7" spans="1:16" ht="127.5" x14ac:dyDescent="0.25">
      <c r="A7" s="5">
        <v>4</v>
      </c>
      <c r="B7" s="5" t="s">
        <v>43</v>
      </c>
      <c r="C7" s="5">
        <v>2019</v>
      </c>
      <c r="D7" s="6" t="s">
        <v>44</v>
      </c>
      <c r="E7" s="6" t="s">
        <v>45</v>
      </c>
      <c r="F7" s="6" t="s">
        <v>46</v>
      </c>
      <c r="G7" s="6" t="s">
        <v>47</v>
      </c>
      <c r="H7" s="5" t="s">
        <v>48</v>
      </c>
      <c r="I7" s="9">
        <v>1</v>
      </c>
      <c r="J7" s="8">
        <v>44256</v>
      </c>
      <c r="K7" s="8">
        <v>44347</v>
      </c>
      <c r="L7" s="9">
        <f t="shared" si="0"/>
        <v>13</v>
      </c>
      <c r="M7" s="9">
        <v>1</v>
      </c>
      <c r="N7" s="5" t="s">
        <v>40</v>
      </c>
      <c r="O7" s="6" t="s">
        <v>49</v>
      </c>
      <c r="P7" s="5" t="s">
        <v>50</v>
      </c>
    </row>
    <row r="8" spans="1:16" ht="216.75" x14ac:dyDescent="0.25">
      <c r="A8" s="5">
        <v>5</v>
      </c>
      <c r="B8" s="5" t="s">
        <v>51</v>
      </c>
      <c r="C8" s="5">
        <v>2022</v>
      </c>
      <c r="D8" s="12" t="s">
        <v>52</v>
      </c>
      <c r="E8" s="12" t="s">
        <v>53</v>
      </c>
      <c r="F8" s="12" t="s">
        <v>54</v>
      </c>
      <c r="G8" s="6" t="s">
        <v>55</v>
      </c>
      <c r="H8" s="6" t="s">
        <v>56</v>
      </c>
      <c r="I8" s="9">
        <v>1</v>
      </c>
      <c r="J8" s="8">
        <v>45108</v>
      </c>
      <c r="K8" s="8">
        <v>45169</v>
      </c>
      <c r="L8" s="9">
        <f t="shared" si="0"/>
        <v>8.7142857142857135</v>
      </c>
      <c r="M8" s="9">
        <v>1</v>
      </c>
      <c r="N8" s="5" t="s">
        <v>40</v>
      </c>
      <c r="O8" s="6" t="s">
        <v>57</v>
      </c>
      <c r="P8" s="6" t="s">
        <v>58</v>
      </c>
    </row>
    <row r="9" spans="1:16" ht="216.75" x14ac:dyDescent="0.25">
      <c r="A9" s="5">
        <v>6</v>
      </c>
      <c r="B9" s="5" t="s">
        <v>59</v>
      </c>
      <c r="C9" s="5">
        <v>2022</v>
      </c>
      <c r="D9" s="12" t="s">
        <v>60</v>
      </c>
      <c r="E9" s="12" t="s">
        <v>53</v>
      </c>
      <c r="F9" s="12" t="s">
        <v>54</v>
      </c>
      <c r="G9" s="6" t="s">
        <v>61</v>
      </c>
      <c r="H9" s="6" t="s">
        <v>62</v>
      </c>
      <c r="I9" s="9">
        <v>1</v>
      </c>
      <c r="J9" s="8">
        <v>45139</v>
      </c>
      <c r="K9" s="8">
        <v>45382</v>
      </c>
      <c r="L9" s="9">
        <f t="shared" si="0"/>
        <v>34.714285714285715</v>
      </c>
      <c r="M9" s="9">
        <v>1</v>
      </c>
      <c r="N9" s="5" t="s">
        <v>40</v>
      </c>
      <c r="O9" s="6" t="s">
        <v>63</v>
      </c>
      <c r="P9" s="6" t="s">
        <v>58</v>
      </c>
    </row>
    <row r="10" spans="1:16" ht="89.25" x14ac:dyDescent="0.25">
      <c r="A10" s="5">
        <v>7</v>
      </c>
      <c r="B10" s="5" t="s">
        <v>64</v>
      </c>
      <c r="C10" s="5">
        <v>2022</v>
      </c>
      <c r="D10" s="6" t="s">
        <v>65</v>
      </c>
      <c r="E10" s="6" t="s">
        <v>66</v>
      </c>
      <c r="F10" s="6" t="s">
        <v>67</v>
      </c>
      <c r="G10" s="6" t="s">
        <v>68</v>
      </c>
      <c r="H10" s="6" t="s">
        <v>56</v>
      </c>
      <c r="I10" s="9">
        <v>1</v>
      </c>
      <c r="J10" s="8">
        <v>45108</v>
      </c>
      <c r="K10" s="8">
        <v>45169</v>
      </c>
      <c r="L10" s="9">
        <f t="shared" si="0"/>
        <v>8.7142857142857135</v>
      </c>
      <c r="M10" s="9">
        <v>1</v>
      </c>
      <c r="N10" s="5" t="s">
        <v>40</v>
      </c>
      <c r="O10" s="6" t="s">
        <v>69</v>
      </c>
      <c r="P10" s="6" t="s">
        <v>58</v>
      </c>
    </row>
    <row r="11" spans="1:16" ht="191.25" x14ac:dyDescent="0.25">
      <c r="A11" s="5">
        <v>8</v>
      </c>
      <c r="B11" s="5" t="s">
        <v>70</v>
      </c>
      <c r="C11" s="5">
        <v>2022</v>
      </c>
      <c r="D11" s="6" t="s">
        <v>65</v>
      </c>
      <c r="E11" s="6" t="s">
        <v>66</v>
      </c>
      <c r="F11" s="6" t="s">
        <v>67</v>
      </c>
      <c r="G11" s="6" t="s">
        <v>71</v>
      </c>
      <c r="H11" s="6" t="s">
        <v>62</v>
      </c>
      <c r="I11" s="9">
        <v>1</v>
      </c>
      <c r="J11" s="8">
        <v>45139</v>
      </c>
      <c r="K11" s="8">
        <v>45382</v>
      </c>
      <c r="L11" s="9">
        <f t="shared" si="0"/>
        <v>34.714285714285715</v>
      </c>
      <c r="M11" s="9">
        <v>1</v>
      </c>
      <c r="N11" s="5" t="s">
        <v>40</v>
      </c>
      <c r="O11" s="13" t="s">
        <v>72</v>
      </c>
      <c r="P11" s="6" t="s">
        <v>58</v>
      </c>
    </row>
    <row r="12" spans="1:16" ht="409.5" x14ac:dyDescent="0.25">
      <c r="A12" s="5">
        <v>9</v>
      </c>
      <c r="B12" s="5" t="s">
        <v>73</v>
      </c>
      <c r="C12" s="5">
        <v>2022</v>
      </c>
      <c r="D12" s="12" t="s">
        <v>74</v>
      </c>
      <c r="E12" s="6" t="s">
        <v>75</v>
      </c>
      <c r="F12" s="6" t="s">
        <v>76</v>
      </c>
      <c r="G12" s="6" t="s">
        <v>77</v>
      </c>
      <c r="H12" s="6" t="s">
        <v>56</v>
      </c>
      <c r="I12" s="9">
        <v>1</v>
      </c>
      <c r="J12" s="8">
        <v>45108</v>
      </c>
      <c r="K12" s="8">
        <v>45169</v>
      </c>
      <c r="L12" s="9">
        <f t="shared" si="0"/>
        <v>8.7142857142857135</v>
      </c>
      <c r="M12" s="9">
        <v>1</v>
      </c>
      <c r="N12" s="5" t="s">
        <v>40</v>
      </c>
      <c r="O12" s="6" t="s">
        <v>78</v>
      </c>
      <c r="P12" s="6" t="s">
        <v>58</v>
      </c>
    </row>
    <row r="13" spans="1:16" ht="409.5" x14ac:dyDescent="0.25">
      <c r="A13" s="5">
        <v>10</v>
      </c>
      <c r="B13" s="5" t="s">
        <v>79</v>
      </c>
      <c r="C13" s="5">
        <v>2022</v>
      </c>
      <c r="D13" s="12" t="s">
        <v>74</v>
      </c>
      <c r="E13" s="6" t="s">
        <v>75</v>
      </c>
      <c r="F13" s="6" t="s">
        <v>76</v>
      </c>
      <c r="G13" s="6" t="s">
        <v>80</v>
      </c>
      <c r="H13" s="6" t="s">
        <v>62</v>
      </c>
      <c r="I13" s="9">
        <v>1</v>
      </c>
      <c r="J13" s="8">
        <v>45139</v>
      </c>
      <c r="K13" s="8">
        <v>45382</v>
      </c>
      <c r="L13" s="9">
        <f t="shared" si="0"/>
        <v>34.714285714285715</v>
      </c>
      <c r="M13" s="9">
        <v>1</v>
      </c>
      <c r="N13" s="5" t="s">
        <v>40</v>
      </c>
      <c r="O13" s="6" t="s">
        <v>81</v>
      </c>
      <c r="P13" s="6" t="s">
        <v>58</v>
      </c>
    </row>
    <row r="14" spans="1:16" ht="409.5" x14ac:dyDescent="0.25">
      <c r="A14" s="5">
        <v>11</v>
      </c>
      <c r="B14" s="5" t="s">
        <v>82</v>
      </c>
      <c r="C14" s="5">
        <v>2022</v>
      </c>
      <c r="D14" s="12" t="s">
        <v>74</v>
      </c>
      <c r="E14" s="6" t="s">
        <v>75</v>
      </c>
      <c r="F14" s="6" t="s">
        <v>83</v>
      </c>
      <c r="G14" s="6" t="s">
        <v>84</v>
      </c>
      <c r="H14" s="6" t="s">
        <v>85</v>
      </c>
      <c r="I14" s="9">
        <v>1</v>
      </c>
      <c r="J14" s="8">
        <v>45139</v>
      </c>
      <c r="K14" s="8">
        <v>45291</v>
      </c>
      <c r="L14" s="9">
        <f t="shared" si="0"/>
        <v>21.714285714285715</v>
      </c>
      <c r="M14" s="9">
        <v>1</v>
      </c>
      <c r="N14" s="5" t="s">
        <v>40</v>
      </c>
      <c r="O14" s="6" t="s">
        <v>86</v>
      </c>
      <c r="P14" s="6" t="s">
        <v>87</v>
      </c>
    </row>
    <row r="15" spans="1:16" ht="408" x14ac:dyDescent="0.25">
      <c r="A15" s="5">
        <v>12</v>
      </c>
      <c r="B15" s="5" t="s">
        <v>88</v>
      </c>
      <c r="C15" s="5">
        <v>2022</v>
      </c>
      <c r="D15" s="12" t="s">
        <v>89</v>
      </c>
      <c r="E15" s="6" t="s">
        <v>90</v>
      </c>
      <c r="F15" s="6" t="s">
        <v>91</v>
      </c>
      <c r="G15" s="6" t="s">
        <v>92</v>
      </c>
      <c r="H15" s="6" t="s">
        <v>93</v>
      </c>
      <c r="I15" s="9">
        <v>1</v>
      </c>
      <c r="J15" s="8">
        <v>45261</v>
      </c>
      <c r="K15" s="8">
        <v>45382</v>
      </c>
      <c r="L15" s="9">
        <f t="shared" si="0"/>
        <v>17.285714285714285</v>
      </c>
      <c r="M15" s="9">
        <v>1</v>
      </c>
      <c r="N15" s="5" t="s">
        <v>40</v>
      </c>
      <c r="O15" s="6" t="s">
        <v>94</v>
      </c>
      <c r="P15" s="6" t="s">
        <v>58</v>
      </c>
    </row>
    <row r="16" spans="1:16" ht="216.75" x14ac:dyDescent="0.25">
      <c r="A16" s="5">
        <v>13</v>
      </c>
      <c r="B16" s="5" t="s">
        <v>95</v>
      </c>
      <c r="C16" s="5">
        <v>2022</v>
      </c>
      <c r="D16" s="12" t="s">
        <v>96</v>
      </c>
      <c r="E16" s="12" t="s">
        <v>97</v>
      </c>
      <c r="F16" s="6" t="s">
        <v>98</v>
      </c>
      <c r="G16" s="6" t="s">
        <v>99</v>
      </c>
      <c r="H16" s="6" t="s">
        <v>100</v>
      </c>
      <c r="I16" s="9">
        <v>1</v>
      </c>
      <c r="J16" s="8">
        <v>45108</v>
      </c>
      <c r="K16" s="8">
        <v>45169</v>
      </c>
      <c r="L16" s="9">
        <f t="shared" si="0"/>
        <v>8.7142857142857135</v>
      </c>
      <c r="M16" s="9">
        <v>1</v>
      </c>
      <c r="N16" s="5" t="s">
        <v>40</v>
      </c>
      <c r="O16" s="6" t="s">
        <v>101</v>
      </c>
      <c r="P16" s="6" t="s">
        <v>102</v>
      </c>
    </row>
    <row r="17" spans="1:16" ht="165.75" x14ac:dyDescent="0.25">
      <c r="A17" s="5">
        <v>14</v>
      </c>
      <c r="B17" s="5" t="s">
        <v>103</v>
      </c>
      <c r="C17" s="5">
        <v>2022</v>
      </c>
      <c r="D17" s="12" t="s">
        <v>96</v>
      </c>
      <c r="E17" s="12" t="s">
        <v>97</v>
      </c>
      <c r="F17" s="6" t="s">
        <v>98</v>
      </c>
      <c r="G17" s="6" t="s">
        <v>104</v>
      </c>
      <c r="H17" s="6" t="s">
        <v>105</v>
      </c>
      <c r="I17" s="9">
        <v>1</v>
      </c>
      <c r="J17" s="8">
        <v>45170</v>
      </c>
      <c r="K17" s="8">
        <v>45322</v>
      </c>
      <c r="L17" s="9">
        <f t="shared" si="0"/>
        <v>21.714285714285715</v>
      </c>
      <c r="M17" s="9">
        <v>1</v>
      </c>
      <c r="N17" s="5" t="s">
        <v>40</v>
      </c>
      <c r="O17" s="6" t="s">
        <v>106</v>
      </c>
      <c r="P17" s="6" t="s">
        <v>107</v>
      </c>
    </row>
    <row r="18" spans="1:16" ht="165.75" x14ac:dyDescent="0.25">
      <c r="A18" s="5">
        <v>15</v>
      </c>
      <c r="B18" s="5" t="s">
        <v>108</v>
      </c>
      <c r="C18" s="5">
        <v>2022</v>
      </c>
      <c r="D18" s="12" t="s">
        <v>96</v>
      </c>
      <c r="E18" s="12" t="s">
        <v>97</v>
      </c>
      <c r="F18" s="6" t="s">
        <v>98</v>
      </c>
      <c r="G18" s="6" t="s">
        <v>109</v>
      </c>
      <c r="H18" s="6" t="s">
        <v>110</v>
      </c>
      <c r="I18" s="9">
        <v>1</v>
      </c>
      <c r="J18" s="8">
        <v>45323</v>
      </c>
      <c r="K18" s="8">
        <v>45412</v>
      </c>
      <c r="L18" s="9">
        <f t="shared" si="0"/>
        <v>12.714285714285714</v>
      </c>
      <c r="M18" s="9">
        <v>1</v>
      </c>
      <c r="N18" s="5" t="s">
        <v>40</v>
      </c>
      <c r="O18" s="6" t="s">
        <v>111</v>
      </c>
      <c r="P18" s="6" t="s">
        <v>107</v>
      </c>
    </row>
    <row r="19" spans="1:16" ht="76.5" x14ac:dyDescent="0.25">
      <c r="A19" s="5">
        <v>16</v>
      </c>
      <c r="B19" s="5" t="s">
        <v>112</v>
      </c>
      <c r="C19" s="5">
        <v>2022</v>
      </c>
      <c r="D19" s="12" t="s">
        <v>113</v>
      </c>
      <c r="E19" s="6" t="s">
        <v>114</v>
      </c>
      <c r="F19" s="6" t="s">
        <v>115</v>
      </c>
      <c r="G19" s="6" t="s">
        <v>116</v>
      </c>
      <c r="H19" s="6" t="s">
        <v>117</v>
      </c>
      <c r="I19" s="9">
        <v>1</v>
      </c>
      <c r="J19" s="8">
        <v>45137</v>
      </c>
      <c r="K19" s="8">
        <v>45322</v>
      </c>
      <c r="L19" s="9">
        <f t="shared" si="0"/>
        <v>26.428571428571427</v>
      </c>
      <c r="M19" s="9">
        <v>1</v>
      </c>
      <c r="N19" s="5" t="s">
        <v>40</v>
      </c>
      <c r="O19" s="6" t="s">
        <v>118</v>
      </c>
      <c r="P19" s="6" t="s">
        <v>119</v>
      </c>
    </row>
    <row r="20" spans="1:16" ht="76.5" x14ac:dyDescent="0.25">
      <c r="A20" s="5">
        <v>17</v>
      </c>
      <c r="B20" s="5" t="s">
        <v>120</v>
      </c>
      <c r="C20" s="5">
        <v>2022</v>
      </c>
      <c r="D20" s="12" t="s">
        <v>113</v>
      </c>
      <c r="E20" s="6" t="s">
        <v>114</v>
      </c>
      <c r="F20" s="6" t="s">
        <v>121</v>
      </c>
      <c r="G20" s="6" t="s">
        <v>122</v>
      </c>
      <c r="H20" s="6" t="s">
        <v>123</v>
      </c>
      <c r="I20" s="5">
        <v>1</v>
      </c>
      <c r="J20" s="8">
        <v>45292</v>
      </c>
      <c r="K20" s="8">
        <v>45382</v>
      </c>
      <c r="L20" s="9">
        <f t="shared" si="0"/>
        <v>12.857142857142858</v>
      </c>
      <c r="M20" s="9">
        <v>1</v>
      </c>
      <c r="N20" s="5" t="s">
        <v>40</v>
      </c>
      <c r="O20" s="6" t="s">
        <v>124</v>
      </c>
      <c r="P20" s="6" t="s">
        <v>119</v>
      </c>
    </row>
    <row r="21" spans="1:16" ht="102" x14ac:dyDescent="0.25">
      <c r="A21" s="5">
        <v>18</v>
      </c>
      <c r="B21" s="6" t="s">
        <v>125</v>
      </c>
      <c r="C21" s="5">
        <v>2022</v>
      </c>
      <c r="D21" s="6" t="s">
        <v>126</v>
      </c>
      <c r="E21" s="14" t="s">
        <v>127</v>
      </c>
      <c r="F21" s="15" t="s">
        <v>128</v>
      </c>
      <c r="G21" s="14" t="s">
        <v>129</v>
      </c>
      <c r="H21" s="14" t="s">
        <v>130</v>
      </c>
      <c r="I21" s="16">
        <v>1</v>
      </c>
      <c r="J21" s="8">
        <v>45292</v>
      </c>
      <c r="K21" s="8">
        <v>45504</v>
      </c>
      <c r="L21" s="16">
        <v>30</v>
      </c>
      <c r="M21" s="5">
        <v>0</v>
      </c>
      <c r="N21" s="5" t="s">
        <v>25</v>
      </c>
      <c r="O21" s="6" t="s">
        <v>26</v>
      </c>
      <c r="P21" s="5" t="s">
        <v>131</v>
      </c>
    </row>
    <row r="22" spans="1:16" ht="102" x14ac:dyDescent="0.25">
      <c r="A22" s="5">
        <v>19</v>
      </c>
      <c r="B22" s="5" t="s">
        <v>132</v>
      </c>
      <c r="C22" s="5">
        <v>2022</v>
      </c>
      <c r="D22" s="6" t="s">
        <v>126</v>
      </c>
      <c r="E22" s="14" t="s">
        <v>127</v>
      </c>
      <c r="F22" s="15" t="s">
        <v>133</v>
      </c>
      <c r="G22" s="14" t="s">
        <v>134</v>
      </c>
      <c r="H22" s="14" t="s">
        <v>130</v>
      </c>
      <c r="I22" s="5">
        <v>1</v>
      </c>
      <c r="J22" s="8">
        <v>45292</v>
      </c>
      <c r="K22" s="8">
        <v>45657</v>
      </c>
      <c r="L22" s="5">
        <v>52</v>
      </c>
      <c r="M22" s="5">
        <v>0</v>
      </c>
      <c r="N22" s="5" t="s">
        <v>25</v>
      </c>
      <c r="O22" s="6" t="s">
        <v>26</v>
      </c>
      <c r="P22" s="5" t="s">
        <v>131</v>
      </c>
    </row>
    <row r="23" spans="1:16" ht="102" x14ac:dyDescent="0.2">
      <c r="A23" s="5">
        <v>20</v>
      </c>
      <c r="B23" s="5" t="s">
        <v>135</v>
      </c>
      <c r="C23" s="5">
        <v>2022</v>
      </c>
      <c r="D23" s="6" t="s">
        <v>126</v>
      </c>
      <c r="E23" s="14" t="s">
        <v>127</v>
      </c>
      <c r="F23" s="15" t="s">
        <v>136</v>
      </c>
      <c r="G23" s="17" t="s">
        <v>137</v>
      </c>
      <c r="H23" s="14" t="s">
        <v>130</v>
      </c>
      <c r="I23" s="5">
        <v>1</v>
      </c>
      <c r="J23" s="8">
        <v>45292</v>
      </c>
      <c r="K23" s="8">
        <v>45657</v>
      </c>
      <c r="L23" s="5">
        <v>52</v>
      </c>
      <c r="M23" s="5">
        <v>0</v>
      </c>
      <c r="N23" s="5" t="s">
        <v>25</v>
      </c>
      <c r="O23" s="6" t="s">
        <v>26</v>
      </c>
      <c r="P23" s="5" t="s">
        <v>131</v>
      </c>
    </row>
    <row r="24" spans="1:16" ht="102" x14ac:dyDescent="0.25">
      <c r="A24" s="5">
        <v>21</v>
      </c>
      <c r="B24" s="5" t="s">
        <v>138</v>
      </c>
      <c r="C24" s="5">
        <v>2022</v>
      </c>
      <c r="D24" s="6" t="s">
        <v>126</v>
      </c>
      <c r="E24" s="14" t="s">
        <v>127</v>
      </c>
      <c r="F24" s="15" t="s">
        <v>139</v>
      </c>
      <c r="G24" s="14" t="s">
        <v>140</v>
      </c>
      <c r="H24" s="14" t="s">
        <v>141</v>
      </c>
      <c r="I24" s="5">
        <v>1</v>
      </c>
      <c r="J24" s="8">
        <v>45292</v>
      </c>
      <c r="K24" s="8">
        <v>45657</v>
      </c>
      <c r="L24" s="5">
        <v>52</v>
      </c>
      <c r="M24" s="5">
        <v>0</v>
      </c>
      <c r="N24" s="5" t="s">
        <v>25</v>
      </c>
      <c r="O24" s="6" t="s">
        <v>26</v>
      </c>
      <c r="P24" s="5" t="s">
        <v>131</v>
      </c>
    </row>
    <row r="25" spans="1:16" ht="102" x14ac:dyDescent="0.25">
      <c r="A25" s="5">
        <v>22</v>
      </c>
      <c r="B25" s="5" t="s">
        <v>142</v>
      </c>
      <c r="C25" s="5">
        <v>2022</v>
      </c>
      <c r="D25" s="6" t="s">
        <v>126</v>
      </c>
      <c r="E25" s="14" t="s">
        <v>127</v>
      </c>
      <c r="F25" s="15" t="s">
        <v>143</v>
      </c>
      <c r="G25" s="14" t="s">
        <v>144</v>
      </c>
      <c r="H25" s="14" t="s">
        <v>145</v>
      </c>
      <c r="I25" s="5">
        <v>1</v>
      </c>
      <c r="J25" s="8">
        <v>45292</v>
      </c>
      <c r="K25" s="8">
        <v>45657</v>
      </c>
      <c r="L25" s="5">
        <v>52</v>
      </c>
      <c r="M25" s="5">
        <v>0</v>
      </c>
      <c r="N25" s="5" t="s">
        <v>25</v>
      </c>
      <c r="O25" s="6" t="s">
        <v>26</v>
      </c>
      <c r="P25" s="5" t="s">
        <v>131</v>
      </c>
    </row>
    <row r="26" spans="1:16" ht="89.25" x14ac:dyDescent="0.25">
      <c r="A26" s="5">
        <v>23</v>
      </c>
      <c r="B26" s="5" t="s">
        <v>146</v>
      </c>
      <c r="C26" s="5">
        <v>2022</v>
      </c>
      <c r="D26" s="6" t="s">
        <v>147</v>
      </c>
      <c r="E26" s="14" t="s">
        <v>148</v>
      </c>
      <c r="F26" s="14" t="s">
        <v>149</v>
      </c>
      <c r="G26" s="14" t="s">
        <v>150</v>
      </c>
      <c r="H26" s="14" t="s">
        <v>151</v>
      </c>
      <c r="I26" s="16">
        <v>1</v>
      </c>
      <c r="J26" s="8">
        <v>45279</v>
      </c>
      <c r="K26" s="8">
        <v>45382</v>
      </c>
      <c r="L26" s="16">
        <v>14</v>
      </c>
      <c r="M26" s="5">
        <v>1</v>
      </c>
      <c r="N26" s="5" t="s">
        <v>40</v>
      </c>
      <c r="O26" s="6" t="s">
        <v>152</v>
      </c>
      <c r="P26" s="5" t="s">
        <v>33</v>
      </c>
    </row>
    <row r="27" spans="1:16" ht="89.25" x14ac:dyDescent="0.25">
      <c r="A27" s="5">
        <v>24</v>
      </c>
      <c r="B27" s="5" t="s">
        <v>153</v>
      </c>
      <c r="C27" s="5">
        <v>2022</v>
      </c>
      <c r="D27" s="6" t="s">
        <v>147</v>
      </c>
      <c r="E27" s="14" t="s">
        <v>148</v>
      </c>
      <c r="F27" s="14" t="s">
        <v>154</v>
      </c>
      <c r="G27" s="14" t="s">
        <v>155</v>
      </c>
      <c r="H27" s="14" t="s">
        <v>156</v>
      </c>
      <c r="I27" s="16">
        <v>1</v>
      </c>
      <c r="J27" s="8">
        <v>45292</v>
      </c>
      <c r="K27" s="8">
        <v>45672</v>
      </c>
      <c r="L27" s="16">
        <v>54</v>
      </c>
      <c r="M27" s="5">
        <v>0</v>
      </c>
      <c r="N27" s="5" t="s">
        <v>25</v>
      </c>
      <c r="O27" s="6" t="s">
        <v>26</v>
      </c>
      <c r="P27" s="5" t="s">
        <v>33</v>
      </c>
    </row>
    <row r="28" spans="1:16" ht="89.25" x14ac:dyDescent="0.25">
      <c r="A28" s="5">
        <v>25</v>
      </c>
      <c r="B28" s="5" t="s">
        <v>157</v>
      </c>
      <c r="C28" s="5">
        <v>2022</v>
      </c>
      <c r="D28" s="6" t="s">
        <v>147</v>
      </c>
      <c r="E28" s="14" t="s">
        <v>148</v>
      </c>
      <c r="F28" s="14" t="s">
        <v>158</v>
      </c>
      <c r="G28" s="14" t="s">
        <v>159</v>
      </c>
      <c r="H28" s="14" t="s">
        <v>151</v>
      </c>
      <c r="I28" s="16">
        <v>1</v>
      </c>
      <c r="J28" s="8">
        <v>45292</v>
      </c>
      <c r="K28" s="8">
        <v>45672</v>
      </c>
      <c r="L28" s="16">
        <v>54</v>
      </c>
      <c r="M28" s="5">
        <v>0</v>
      </c>
      <c r="N28" s="5" t="s">
        <v>25</v>
      </c>
      <c r="O28" s="6" t="s">
        <v>26</v>
      </c>
      <c r="P28" s="5" t="s">
        <v>33</v>
      </c>
    </row>
    <row r="29" spans="1:16" ht="133.5" customHeight="1" x14ac:dyDescent="0.25">
      <c r="A29" s="5">
        <v>26</v>
      </c>
      <c r="B29" s="5" t="s">
        <v>160</v>
      </c>
      <c r="C29" s="5">
        <v>2022</v>
      </c>
      <c r="D29" s="6" t="s">
        <v>161</v>
      </c>
      <c r="E29" s="14" t="s">
        <v>162</v>
      </c>
      <c r="F29" s="14" t="s">
        <v>163</v>
      </c>
      <c r="G29" s="14" t="s">
        <v>164</v>
      </c>
      <c r="H29" s="14" t="s">
        <v>165</v>
      </c>
      <c r="I29" s="16">
        <v>2</v>
      </c>
      <c r="J29" s="8">
        <v>45292</v>
      </c>
      <c r="K29" s="8">
        <v>45459</v>
      </c>
      <c r="L29" s="16">
        <v>24</v>
      </c>
      <c r="M29" s="5">
        <v>1</v>
      </c>
      <c r="N29" s="5" t="s">
        <v>40</v>
      </c>
      <c r="O29" s="6" t="s">
        <v>166</v>
      </c>
      <c r="P29" s="5" t="s">
        <v>167</v>
      </c>
    </row>
    <row r="30" spans="1:16" ht="127.5" x14ac:dyDescent="0.25">
      <c r="A30" s="5">
        <v>27</v>
      </c>
      <c r="B30" s="5" t="s">
        <v>168</v>
      </c>
      <c r="C30" s="5">
        <v>2022</v>
      </c>
      <c r="D30" s="6" t="s">
        <v>169</v>
      </c>
      <c r="E30" s="6" t="s">
        <v>170</v>
      </c>
      <c r="F30" s="6" t="s">
        <v>171</v>
      </c>
      <c r="G30" s="6" t="s">
        <v>172</v>
      </c>
      <c r="H30" s="5" t="s">
        <v>100</v>
      </c>
      <c r="I30" s="5">
        <v>1</v>
      </c>
      <c r="J30" s="8">
        <v>45323</v>
      </c>
      <c r="K30" s="8">
        <v>45473</v>
      </c>
      <c r="L30" s="9">
        <v>21</v>
      </c>
      <c r="M30" s="5">
        <v>1</v>
      </c>
      <c r="N30" s="5" t="s">
        <v>173</v>
      </c>
      <c r="O30" s="6" t="s">
        <v>174</v>
      </c>
      <c r="P30" s="5" t="s">
        <v>175</v>
      </c>
    </row>
    <row r="31" spans="1:16" ht="60" x14ac:dyDescent="0.25">
      <c r="A31" s="5">
        <v>28</v>
      </c>
      <c r="B31" s="5" t="s">
        <v>176</v>
      </c>
      <c r="C31" s="5">
        <v>2023</v>
      </c>
      <c r="D31" s="7" t="s">
        <v>177</v>
      </c>
      <c r="E31" s="7" t="s">
        <v>178</v>
      </c>
      <c r="F31" s="7" t="s">
        <v>179</v>
      </c>
      <c r="G31" s="7" t="s">
        <v>180</v>
      </c>
      <c r="H31" s="7" t="s">
        <v>181</v>
      </c>
      <c r="I31" s="7">
        <v>1</v>
      </c>
      <c r="J31" s="8">
        <v>45504</v>
      </c>
      <c r="K31" s="8">
        <v>45535</v>
      </c>
      <c r="L31" s="10">
        <v>4.43</v>
      </c>
      <c r="M31" s="5">
        <v>0</v>
      </c>
      <c r="N31" s="5" t="s">
        <v>25</v>
      </c>
      <c r="O31" s="5" t="s">
        <v>26</v>
      </c>
      <c r="P31" s="5" t="s">
        <v>182</v>
      </c>
    </row>
    <row r="32" spans="1:16" ht="60" x14ac:dyDescent="0.25">
      <c r="A32" s="5">
        <v>29</v>
      </c>
      <c r="B32" s="5" t="s">
        <v>183</v>
      </c>
      <c r="C32" s="5">
        <v>2023</v>
      </c>
      <c r="D32" s="7" t="s">
        <v>177</v>
      </c>
      <c r="E32" s="7" t="s">
        <v>178</v>
      </c>
      <c r="F32" s="7" t="s">
        <v>179</v>
      </c>
      <c r="G32" s="7" t="s">
        <v>184</v>
      </c>
      <c r="H32" s="7" t="s">
        <v>185</v>
      </c>
      <c r="I32" s="7">
        <v>1</v>
      </c>
      <c r="J32" s="8">
        <v>45536</v>
      </c>
      <c r="K32" s="8">
        <v>45565</v>
      </c>
      <c r="L32" s="10">
        <v>4.1399999999999997</v>
      </c>
      <c r="M32" s="5">
        <v>0</v>
      </c>
      <c r="N32" s="5" t="s">
        <v>25</v>
      </c>
      <c r="O32" s="5" t="s">
        <v>26</v>
      </c>
      <c r="P32" s="5" t="s">
        <v>186</v>
      </c>
    </row>
    <row r="33" spans="1:16" ht="60" x14ac:dyDescent="0.25">
      <c r="A33" s="5">
        <v>30</v>
      </c>
      <c r="B33" s="5" t="s">
        <v>187</v>
      </c>
      <c r="C33" s="5">
        <v>2023</v>
      </c>
      <c r="D33" s="7" t="s">
        <v>177</v>
      </c>
      <c r="E33" s="7" t="s">
        <v>178</v>
      </c>
      <c r="F33" s="7" t="s">
        <v>179</v>
      </c>
      <c r="G33" s="7" t="s">
        <v>188</v>
      </c>
      <c r="H33" s="7" t="s">
        <v>189</v>
      </c>
      <c r="I33" s="7">
        <v>1</v>
      </c>
      <c r="J33" s="8">
        <v>45566</v>
      </c>
      <c r="K33" s="8">
        <v>45596</v>
      </c>
      <c r="L33" s="10">
        <v>4.29</v>
      </c>
      <c r="M33" s="5">
        <v>0</v>
      </c>
      <c r="N33" s="5" t="s">
        <v>25</v>
      </c>
      <c r="O33" s="5" t="s">
        <v>26</v>
      </c>
      <c r="P33" s="5" t="s">
        <v>186</v>
      </c>
    </row>
    <row r="34" spans="1:16" ht="135" x14ac:dyDescent="0.25">
      <c r="A34" s="5">
        <v>31</v>
      </c>
      <c r="B34" s="5" t="s">
        <v>190</v>
      </c>
      <c r="C34" s="5">
        <v>2023</v>
      </c>
      <c r="D34" s="7" t="s">
        <v>191</v>
      </c>
      <c r="E34" s="7" t="s">
        <v>192</v>
      </c>
      <c r="F34" s="7" t="s">
        <v>193</v>
      </c>
      <c r="G34" s="7" t="s">
        <v>194</v>
      </c>
      <c r="H34" s="7" t="s">
        <v>195</v>
      </c>
      <c r="I34" s="7">
        <v>1</v>
      </c>
      <c r="J34" s="8">
        <v>45467</v>
      </c>
      <c r="K34" s="8">
        <v>45504</v>
      </c>
      <c r="L34" s="10">
        <v>5.29</v>
      </c>
      <c r="M34" s="5">
        <v>0</v>
      </c>
      <c r="N34" s="5" t="s">
        <v>25</v>
      </c>
      <c r="O34" s="5" t="s">
        <v>26</v>
      </c>
      <c r="P34" s="5" t="s">
        <v>196</v>
      </c>
    </row>
    <row r="35" spans="1:16" ht="135" x14ac:dyDescent="0.25">
      <c r="A35" s="5">
        <v>32</v>
      </c>
      <c r="B35" s="5" t="s">
        <v>197</v>
      </c>
      <c r="C35" s="5">
        <v>2023</v>
      </c>
      <c r="D35" s="7" t="s">
        <v>191</v>
      </c>
      <c r="E35" s="7" t="s">
        <v>192</v>
      </c>
      <c r="F35" s="7" t="s">
        <v>198</v>
      </c>
      <c r="G35" s="7" t="s">
        <v>199</v>
      </c>
      <c r="H35" s="7" t="s">
        <v>200</v>
      </c>
      <c r="I35" s="7">
        <v>1</v>
      </c>
      <c r="J35" s="8">
        <v>45467</v>
      </c>
      <c r="K35" s="8">
        <v>45504</v>
      </c>
      <c r="L35" s="10">
        <v>5.29</v>
      </c>
      <c r="M35" s="5">
        <v>0</v>
      </c>
      <c r="N35" s="5" t="s">
        <v>25</v>
      </c>
      <c r="O35" s="5" t="s">
        <v>26</v>
      </c>
      <c r="P35" s="5" t="s">
        <v>196</v>
      </c>
    </row>
    <row r="36" spans="1:16" ht="135" x14ac:dyDescent="0.25">
      <c r="A36" s="5">
        <v>33</v>
      </c>
      <c r="B36" s="5" t="s">
        <v>201</v>
      </c>
      <c r="C36" s="5">
        <v>2023</v>
      </c>
      <c r="D36" s="7" t="s">
        <v>191</v>
      </c>
      <c r="E36" s="7" t="s">
        <v>192</v>
      </c>
      <c r="F36" s="7" t="s">
        <v>193</v>
      </c>
      <c r="G36" s="7" t="s">
        <v>202</v>
      </c>
      <c r="H36" s="7" t="s">
        <v>195</v>
      </c>
      <c r="I36" s="7">
        <v>1</v>
      </c>
      <c r="J36" s="8">
        <v>45467</v>
      </c>
      <c r="K36" s="8">
        <v>45504</v>
      </c>
      <c r="L36" s="10">
        <v>5.29</v>
      </c>
      <c r="M36" s="5">
        <v>0</v>
      </c>
      <c r="N36" s="5" t="s">
        <v>25</v>
      </c>
      <c r="O36" s="5" t="s">
        <v>26</v>
      </c>
      <c r="P36" s="5" t="s">
        <v>196</v>
      </c>
    </row>
    <row r="37" spans="1:16" ht="135" x14ac:dyDescent="0.25">
      <c r="A37" s="5">
        <v>34</v>
      </c>
      <c r="B37" s="5" t="s">
        <v>203</v>
      </c>
      <c r="C37" s="5">
        <v>2023</v>
      </c>
      <c r="D37" s="7" t="s">
        <v>191</v>
      </c>
      <c r="E37" s="7" t="s">
        <v>192</v>
      </c>
      <c r="F37" s="7" t="s">
        <v>204</v>
      </c>
      <c r="G37" s="7" t="s">
        <v>205</v>
      </c>
      <c r="H37" s="7" t="s">
        <v>206</v>
      </c>
      <c r="I37" s="7">
        <v>3</v>
      </c>
      <c r="J37" s="8">
        <v>45505</v>
      </c>
      <c r="K37" s="8">
        <v>45777</v>
      </c>
      <c r="L37" s="10">
        <v>36</v>
      </c>
      <c r="M37" s="5">
        <v>0</v>
      </c>
      <c r="N37" s="5" t="s">
        <v>25</v>
      </c>
      <c r="O37" s="5" t="s">
        <v>26</v>
      </c>
      <c r="P37" s="5" t="s">
        <v>196</v>
      </c>
    </row>
    <row r="38" spans="1:16" ht="135" x14ac:dyDescent="0.25">
      <c r="A38" s="5">
        <v>35</v>
      </c>
      <c r="B38" s="5" t="s">
        <v>207</v>
      </c>
      <c r="C38" s="5">
        <v>2023</v>
      </c>
      <c r="D38" s="7" t="s">
        <v>208</v>
      </c>
      <c r="E38" s="7" t="s">
        <v>209</v>
      </c>
      <c r="F38" s="7" t="s">
        <v>210</v>
      </c>
      <c r="G38" s="7" t="s">
        <v>211</v>
      </c>
      <c r="H38" s="7" t="s">
        <v>212</v>
      </c>
      <c r="I38" s="7">
        <v>12</v>
      </c>
      <c r="J38" s="8">
        <v>45468</v>
      </c>
      <c r="K38" s="8">
        <v>45485</v>
      </c>
      <c r="L38" s="10">
        <v>3.57</v>
      </c>
      <c r="M38" s="5">
        <v>0</v>
      </c>
      <c r="N38" s="5" t="s">
        <v>25</v>
      </c>
      <c r="O38" s="5" t="s">
        <v>26</v>
      </c>
      <c r="P38" s="5" t="s">
        <v>213</v>
      </c>
    </row>
    <row r="39" spans="1:16" ht="135" x14ac:dyDescent="0.25">
      <c r="A39" s="5">
        <v>36</v>
      </c>
      <c r="B39" s="5" t="s">
        <v>214</v>
      </c>
      <c r="C39" s="5">
        <v>2023</v>
      </c>
      <c r="D39" s="7" t="s">
        <v>208</v>
      </c>
      <c r="E39" s="7" t="s">
        <v>209</v>
      </c>
      <c r="F39" s="7" t="s">
        <v>210</v>
      </c>
      <c r="G39" s="7" t="s">
        <v>215</v>
      </c>
      <c r="H39" s="7" t="s">
        <v>216</v>
      </c>
      <c r="I39" s="7">
        <v>1</v>
      </c>
      <c r="J39" s="8">
        <v>45468</v>
      </c>
      <c r="K39" s="8">
        <v>45656</v>
      </c>
      <c r="L39" s="10">
        <v>28</v>
      </c>
      <c r="M39" s="5">
        <v>0</v>
      </c>
      <c r="N39" s="5" t="s">
        <v>25</v>
      </c>
      <c r="O39" s="5" t="s">
        <v>26</v>
      </c>
      <c r="P39" s="5" t="s">
        <v>33</v>
      </c>
    </row>
    <row r="40" spans="1:16" ht="135" x14ac:dyDescent="0.25">
      <c r="A40" s="5">
        <v>37</v>
      </c>
      <c r="B40" s="5" t="s">
        <v>217</v>
      </c>
      <c r="C40" s="5">
        <v>2023</v>
      </c>
      <c r="D40" s="7" t="s">
        <v>208</v>
      </c>
      <c r="E40" s="7" t="s">
        <v>209</v>
      </c>
      <c r="F40" s="7" t="s">
        <v>210</v>
      </c>
      <c r="G40" s="7" t="s">
        <v>218</v>
      </c>
      <c r="H40" s="7" t="s">
        <v>219</v>
      </c>
      <c r="I40" s="7">
        <v>6</v>
      </c>
      <c r="J40" s="8">
        <v>45468</v>
      </c>
      <c r="K40" s="8">
        <v>45656</v>
      </c>
      <c r="L40" s="10">
        <v>28</v>
      </c>
      <c r="M40" s="5">
        <v>0</v>
      </c>
      <c r="N40" s="5" t="s">
        <v>25</v>
      </c>
      <c r="O40" s="5" t="s">
        <v>26</v>
      </c>
      <c r="P40" s="5" t="s">
        <v>33</v>
      </c>
    </row>
    <row r="41" spans="1:16" ht="135" x14ac:dyDescent="0.25">
      <c r="A41" s="5">
        <v>38</v>
      </c>
      <c r="B41" s="5" t="s">
        <v>220</v>
      </c>
      <c r="C41" s="5">
        <v>2023</v>
      </c>
      <c r="D41" s="7" t="s">
        <v>221</v>
      </c>
      <c r="E41" s="7" t="s">
        <v>222</v>
      </c>
      <c r="F41" s="7" t="s">
        <v>223</v>
      </c>
      <c r="G41" s="7" t="s">
        <v>224</v>
      </c>
      <c r="H41" s="7" t="s">
        <v>225</v>
      </c>
      <c r="I41" s="7">
        <v>1</v>
      </c>
      <c r="J41" s="8">
        <v>45468</v>
      </c>
      <c r="K41" s="8">
        <v>45552</v>
      </c>
      <c r="L41" s="10">
        <v>13.14</v>
      </c>
      <c r="M41" s="5">
        <v>0</v>
      </c>
      <c r="N41" s="5" t="s">
        <v>25</v>
      </c>
      <c r="O41" s="5" t="s">
        <v>26</v>
      </c>
      <c r="P41" s="5" t="s">
        <v>33</v>
      </c>
    </row>
    <row r="42" spans="1:16" ht="135" x14ac:dyDescent="0.25">
      <c r="A42" s="5">
        <v>39</v>
      </c>
      <c r="B42" s="5" t="s">
        <v>226</v>
      </c>
      <c r="C42" s="5">
        <v>2023</v>
      </c>
      <c r="D42" s="7" t="s">
        <v>221</v>
      </c>
      <c r="E42" s="7" t="s">
        <v>222</v>
      </c>
      <c r="F42" s="7" t="s">
        <v>223</v>
      </c>
      <c r="G42" s="7" t="s">
        <v>227</v>
      </c>
      <c r="H42" s="7" t="s">
        <v>228</v>
      </c>
      <c r="I42" s="7">
        <v>1</v>
      </c>
      <c r="J42" s="8">
        <v>45560</v>
      </c>
      <c r="K42" s="8">
        <v>45825</v>
      </c>
      <c r="L42" s="10">
        <v>39</v>
      </c>
      <c r="M42" s="5">
        <v>0</v>
      </c>
      <c r="N42" s="5" t="s">
        <v>25</v>
      </c>
      <c r="O42" s="5" t="s">
        <v>26</v>
      </c>
      <c r="P42" s="5" t="s">
        <v>33</v>
      </c>
    </row>
    <row r="43" spans="1:16" ht="135" x14ac:dyDescent="0.25">
      <c r="A43" s="5">
        <v>40</v>
      </c>
      <c r="B43" s="5" t="s">
        <v>229</v>
      </c>
      <c r="C43" s="5">
        <v>2023</v>
      </c>
      <c r="D43" s="7" t="s">
        <v>230</v>
      </c>
      <c r="E43" s="7" t="s">
        <v>231</v>
      </c>
      <c r="F43" s="7" t="s">
        <v>232</v>
      </c>
      <c r="G43" s="7" t="s">
        <v>233</v>
      </c>
      <c r="H43" s="7" t="s">
        <v>212</v>
      </c>
      <c r="I43" s="7">
        <v>12</v>
      </c>
      <c r="J43" s="8">
        <v>45468</v>
      </c>
      <c r="K43" s="8">
        <v>45485</v>
      </c>
      <c r="L43" s="10">
        <v>3.57</v>
      </c>
      <c r="M43" s="5">
        <v>0</v>
      </c>
      <c r="N43" s="5" t="s">
        <v>25</v>
      </c>
      <c r="O43" s="5" t="s">
        <v>26</v>
      </c>
      <c r="P43" s="5" t="s">
        <v>213</v>
      </c>
    </row>
    <row r="44" spans="1:16" ht="135" x14ac:dyDescent="0.25">
      <c r="A44" s="5">
        <v>41</v>
      </c>
      <c r="B44" s="5" t="s">
        <v>234</v>
      </c>
      <c r="C44" s="5">
        <v>2023</v>
      </c>
      <c r="D44" s="7" t="s">
        <v>230</v>
      </c>
      <c r="E44" s="7" t="s">
        <v>231</v>
      </c>
      <c r="F44" s="7" t="s">
        <v>232</v>
      </c>
      <c r="G44" s="7" t="s">
        <v>235</v>
      </c>
      <c r="H44" s="7" t="s">
        <v>216</v>
      </c>
      <c r="I44" s="7">
        <v>1</v>
      </c>
      <c r="J44" s="8">
        <v>45468</v>
      </c>
      <c r="K44" s="8">
        <v>45656</v>
      </c>
      <c r="L44" s="10">
        <v>28</v>
      </c>
      <c r="M44" s="5">
        <v>0</v>
      </c>
      <c r="N44" s="5" t="s">
        <v>25</v>
      </c>
      <c r="O44" s="5" t="s">
        <v>26</v>
      </c>
      <c r="P44" s="5" t="s">
        <v>33</v>
      </c>
    </row>
    <row r="45" spans="1:16" ht="135" x14ac:dyDescent="0.25">
      <c r="A45" s="5">
        <v>42</v>
      </c>
      <c r="B45" s="5" t="s">
        <v>236</v>
      </c>
      <c r="C45" s="5">
        <v>2023</v>
      </c>
      <c r="D45" s="7" t="s">
        <v>230</v>
      </c>
      <c r="E45" s="7" t="s">
        <v>231</v>
      </c>
      <c r="F45" s="7" t="s">
        <v>232</v>
      </c>
      <c r="G45" s="7" t="s">
        <v>237</v>
      </c>
      <c r="H45" s="7" t="s">
        <v>238</v>
      </c>
      <c r="I45" s="7">
        <v>2</v>
      </c>
      <c r="J45" s="8">
        <v>45468</v>
      </c>
      <c r="K45" s="8">
        <v>45656</v>
      </c>
      <c r="L45" s="10">
        <v>28</v>
      </c>
      <c r="M45" s="5">
        <v>0</v>
      </c>
      <c r="N45" s="5" t="s">
        <v>25</v>
      </c>
      <c r="O45" s="5" t="s">
        <v>26</v>
      </c>
      <c r="P45" s="5" t="s">
        <v>33</v>
      </c>
    </row>
    <row r="46" spans="1:16" ht="105" x14ac:dyDescent="0.25">
      <c r="A46" s="5">
        <v>43</v>
      </c>
      <c r="B46" s="5" t="s">
        <v>239</v>
      </c>
      <c r="C46" s="5">
        <v>2023</v>
      </c>
      <c r="D46" s="7" t="s">
        <v>230</v>
      </c>
      <c r="E46" s="7" t="s">
        <v>240</v>
      </c>
      <c r="F46" s="7" t="s">
        <v>241</v>
      </c>
      <c r="G46" s="7" t="s">
        <v>242</v>
      </c>
      <c r="H46" s="7" t="s">
        <v>243</v>
      </c>
      <c r="I46" s="7">
        <v>1</v>
      </c>
      <c r="J46" s="8">
        <v>45474</v>
      </c>
      <c r="K46" s="8">
        <v>45836</v>
      </c>
      <c r="L46" s="10">
        <v>52</v>
      </c>
      <c r="M46" s="5">
        <v>0</v>
      </c>
      <c r="N46" s="5" t="s">
        <v>25</v>
      </c>
      <c r="O46" s="5" t="s">
        <v>26</v>
      </c>
      <c r="P46" s="5" t="s">
        <v>244</v>
      </c>
    </row>
    <row r="47" spans="1:16" ht="105" x14ac:dyDescent="0.25">
      <c r="A47" s="5">
        <v>44</v>
      </c>
      <c r="B47" s="5" t="s">
        <v>245</v>
      </c>
      <c r="C47" s="5">
        <v>2023</v>
      </c>
      <c r="D47" s="7" t="s">
        <v>230</v>
      </c>
      <c r="E47" s="7" t="s">
        <v>246</v>
      </c>
      <c r="F47" s="7" t="s">
        <v>247</v>
      </c>
      <c r="G47" s="7" t="s">
        <v>248</v>
      </c>
      <c r="H47" s="7" t="s">
        <v>32</v>
      </c>
      <c r="I47" s="7">
        <v>1</v>
      </c>
      <c r="J47" s="8">
        <v>45474</v>
      </c>
      <c r="K47" s="8">
        <v>45836</v>
      </c>
      <c r="L47" s="10">
        <v>52</v>
      </c>
      <c r="M47" s="5">
        <v>0</v>
      </c>
      <c r="N47" s="5" t="s">
        <v>25</v>
      </c>
      <c r="O47" s="5" t="s">
        <v>26</v>
      </c>
      <c r="P47" s="5" t="s">
        <v>244</v>
      </c>
    </row>
    <row r="48" spans="1:16" ht="105" x14ac:dyDescent="0.25">
      <c r="A48" s="5">
        <v>45</v>
      </c>
      <c r="B48" s="5" t="s">
        <v>249</v>
      </c>
      <c r="C48" s="5">
        <v>2023</v>
      </c>
      <c r="D48" s="7" t="s">
        <v>230</v>
      </c>
      <c r="E48" s="7" t="s">
        <v>240</v>
      </c>
      <c r="F48" s="7" t="s">
        <v>250</v>
      </c>
      <c r="G48" s="7" t="s">
        <v>251</v>
      </c>
      <c r="H48" s="7" t="s">
        <v>252</v>
      </c>
      <c r="I48" s="7">
        <v>1</v>
      </c>
      <c r="J48" s="8">
        <v>45474</v>
      </c>
      <c r="K48" s="8">
        <v>45836</v>
      </c>
      <c r="L48" s="10">
        <v>52</v>
      </c>
      <c r="M48" s="5">
        <v>0</v>
      </c>
      <c r="N48" s="5" t="s">
        <v>25</v>
      </c>
      <c r="O48" s="5" t="s">
        <v>26</v>
      </c>
      <c r="P48" s="5" t="s">
        <v>244</v>
      </c>
    </row>
    <row r="49" spans="1:16" ht="105" x14ac:dyDescent="0.25">
      <c r="A49" s="5">
        <v>46</v>
      </c>
      <c r="B49" s="5" t="s">
        <v>253</v>
      </c>
      <c r="C49" s="5">
        <v>2023</v>
      </c>
      <c r="D49" s="7" t="s">
        <v>230</v>
      </c>
      <c r="E49" s="7" t="s">
        <v>240</v>
      </c>
      <c r="F49" s="7" t="s">
        <v>254</v>
      </c>
      <c r="G49" s="7" t="s">
        <v>255</v>
      </c>
      <c r="H49" s="7" t="s">
        <v>256</v>
      </c>
      <c r="I49" s="7">
        <v>3</v>
      </c>
      <c r="J49" s="8">
        <v>45468</v>
      </c>
      <c r="K49" s="8">
        <v>45831</v>
      </c>
      <c r="L49" s="10">
        <v>52</v>
      </c>
      <c r="M49" s="5">
        <v>0</v>
      </c>
      <c r="N49" s="5" t="s">
        <v>25</v>
      </c>
      <c r="O49" s="5" t="s">
        <v>26</v>
      </c>
      <c r="P49" s="5" t="s">
        <v>244</v>
      </c>
    </row>
    <row r="50" spans="1:16" ht="120" x14ac:dyDescent="0.25">
      <c r="A50" s="5">
        <v>47</v>
      </c>
      <c r="B50" s="5" t="s">
        <v>257</v>
      </c>
      <c r="C50" s="5">
        <v>2023</v>
      </c>
      <c r="D50" s="7" t="s">
        <v>258</v>
      </c>
      <c r="E50" s="7" t="s">
        <v>259</v>
      </c>
      <c r="F50" s="7" t="s">
        <v>260</v>
      </c>
      <c r="G50" s="7" t="s">
        <v>261</v>
      </c>
      <c r="H50" s="7" t="s">
        <v>262</v>
      </c>
      <c r="I50" s="7">
        <v>1</v>
      </c>
      <c r="J50" s="8">
        <v>45505</v>
      </c>
      <c r="K50" s="8">
        <v>45596</v>
      </c>
      <c r="L50" s="10">
        <v>13</v>
      </c>
      <c r="M50" s="5">
        <v>0</v>
      </c>
      <c r="N50" s="5" t="s">
        <v>25</v>
      </c>
      <c r="O50" s="5" t="s">
        <v>26</v>
      </c>
      <c r="P50" s="5" t="s">
        <v>33</v>
      </c>
    </row>
    <row r="51" spans="1:16" ht="120" x14ac:dyDescent="0.25">
      <c r="A51" s="5">
        <v>48</v>
      </c>
      <c r="B51" s="5" t="s">
        <v>263</v>
      </c>
      <c r="C51" s="5">
        <v>2023</v>
      </c>
      <c r="D51" s="7" t="s">
        <v>258</v>
      </c>
      <c r="E51" s="7" t="s">
        <v>259</v>
      </c>
      <c r="F51" s="7" t="s">
        <v>260</v>
      </c>
      <c r="G51" s="7" t="s">
        <v>264</v>
      </c>
      <c r="H51" s="7" t="s">
        <v>265</v>
      </c>
      <c r="I51" s="7">
        <v>1</v>
      </c>
      <c r="J51" s="8">
        <v>45505</v>
      </c>
      <c r="K51" s="8">
        <v>45838</v>
      </c>
      <c r="L51" s="10">
        <v>47.57</v>
      </c>
      <c r="M51" s="5">
        <v>0</v>
      </c>
      <c r="N51" s="5" t="s">
        <v>25</v>
      </c>
      <c r="O51" s="5" t="s">
        <v>26</v>
      </c>
      <c r="P51" s="5" t="s">
        <v>33</v>
      </c>
    </row>
    <row r="52" spans="1:16" ht="120" x14ac:dyDescent="0.25">
      <c r="A52" s="5">
        <v>49</v>
      </c>
      <c r="B52" s="5" t="s">
        <v>266</v>
      </c>
      <c r="C52" s="5">
        <v>2023</v>
      </c>
      <c r="D52" s="7" t="s">
        <v>258</v>
      </c>
      <c r="E52" s="7" t="s">
        <v>259</v>
      </c>
      <c r="F52" s="7" t="s">
        <v>260</v>
      </c>
      <c r="G52" s="7" t="s">
        <v>267</v>
      </c>
      <c r="H52" s="7" t="s">
        <v>268</v>
      </c>
      <c r="I52" s="7">
        <v>1</v>
      </c>
      <c r="J52" s="8">
        <v>45505</v>
      </c>
      <c r="K52" s="8">
        <v>45838</v>
      </c>
      <c r="L52" s="10">
        <v>47.57</v>
      </c>
      <c r="M52" s="5">
        <v>0</v>
      </c>
      <c r="N52" s="5" t="s">
        <v>25</v>
      </c>
      <c r="O52" s="5" t="s">
        <v>26</v>
      </c>
      <c r="P52" s="5" t="s">
        <v>33</v>
      </c>
    </row>
    <row r="53" spans="1:16" ht="135" x14ac:dyDescent="0.25">
      <c r="A53" s="5">
        <v>50</v>
      </c>
      <c r="B53" s="5" t="s">
        <v>269</v>
      </c>
      <c r="C53" s="5">
        <v>2023</v>
      </c>
      <c r="D53" s="7" t="s">
        <v>270</v>
      </c>
      <c r="E53" s="7" t="s">
        <v>271</v>
      </c>
      <c r="F53" s="7" t="s">
        <v>272</v>
      </c>
      <c r="G53" s="7" t="s">
        <v>273</v>
      </c>
      <c r="H53" s="7" t="s">
        <v>100</v>
      </c>
      <c r="I53" s="7">
        <v>1</v>
      </c>
      <c r="J53" s="8">
        <v>45468</v>
      </c>
      <c r="K53" s="8">
        <v>45535</v>
      </c>
      <c r="L53" s="10">
        <v>10.71</v>
      </c>
      <c r="M53" s="5">
        <v>0</v>
      </c>
      <c r="N53" s="5" t="s">
        <v>25</v>
      </c>
      <c r="O53" s="5" t="s">
        <v>26</v>
      </c>
      <c r="P53" s="5" t="s">
        <v>33</v>
      </c>
    </row>
    <row r="54" spans="1:16" ht="135" x14ac:dyDescent="0.25">
      <c r="A54" s="5">
        <v>51</v>
      </c>
      <c r="B54" s="5" t="s">
        <v>274</v>
      </c>
      <c r="C54" s="5">
        <v>2023</v>
      </c>
      <c r="D54" s="7" t="s">
        <v>270</v>
      </c>
      <c r="E54" s="7" t="s">
        <v>271</v>
      </c>
      <c r="F54" s="7" t="s">
        <v>275</v>
      </c>
      <c r="G54" s="7" t="s">
        <v>276</v>
      </c>
      <c r="H54" s="7" t="s">
        <v>277</v>
      </c>
      <c r="I54" s="7">
        <v>20</v>
      </c>
      <c r="J54" s="8">
        <v>45468</v>
      </c>
      <c r="K54" s="8">
        <v>45747</v>
      </c>
      <c r="L54" s="10">
        <v>41</v>
      </c>
      <c r="M54" s="5">
        <v>0</v>
      </c>
      <c r="N54" s="5" t="s">
        <v>25</v>
      </c>
      <c r="O54" s="5" t="s">
        <v>26</v>
      </c>
      <c r="P54" s="5" t="s">
        <v>33</v>
      </c>
    </row>
  </sheetData>
  <mergeCells count="3">
    <mergeCell ref="A1:P1"/>
    <mergeCell ref="A2:C2"/>
    <mergeCell ref="D2:P2"/>
  </mergeCells>
  <dataValidations count="9">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31:D54" xr:uid="{3FF614A0-B2FB-4898-BFF1-E33DDB73281C}">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21 L26:L29 L31:L54 L4:L5" xr:uid="{670794DB-0D63-4121-BAE8-8572AC2AAD4E}">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21 K26:K29 K31:K54 K4:K5" xr:uid="{93A946D5-43B5-459F-87C8-0FFF59C41A0D}">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21:J29 J31:J54 J4:J5" xr:uid="{8AE0D012-D2C0-4394-A3AB-7DD09093953E}">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21 I26:I29 I31:I54 I4:I5" xr:uid="{83DEB5EA-4AD8-4D42-BB1A-7A139DA481DD}">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21:H23 H26:H29 H31:H54 H4:H5" xr:uid="{9A52103C-A7FB-47F9-A5EF-BBA2579501FC}">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21 G26:G29 G31:G54 G4:G5" xr:uid="{F9D5D43F-8B04-4BDA-A3F4-1114CE4DD4AA}">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21 F26:F29 F31:F54 F4:F5" xr:uid="{1507E53A-2292-45F1-982F-9DC86C00C572}">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21:E29 E31:E54" xr:uid="{8AD6A243-53A6-4CF2-87FB-E84198BC5F5D}">
      <formula1>0</formula1>
      <formula2>390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Lizeth Paola Amaya Ruiz</cp:lastModifiedBy>
  <dcterms:created xsi:type="dcterms:W3CDTF">2024-07-30T21:38:43Z</dcterms:created>
  <dcterms:modified xsi:type="dcterms:W3CDTF">2024-07-31T15:21:08Z</dcterms:modified>
</cp:coreProperties>
</file>