
<file path=[Content_Types].xml><?xml version="1.0" encoding="utf-8"?>
<Types xmlns="http://schemas.openxmlformats.org/package/2006/content-types">
  <Default Extension="bin" ContentType="application/vnd.openxmlformats-officedocument.spreadsheetml.printerSettings"/>
  <Default Extension="gif" ContentType="image/gi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827"/>
  <workbookPr/>
  <mc:AlternateContent xmlns:mc="http://schemas.openxmlformats.org/markup-compatibility/2006">
    <mc:Choice Requires="x15">
      <x15ac:absPath xmlns:x15ac="http://schemas.microsoft.com/office/spreadsheetml/2010/11/ac" url="C:\Users\LIZETH\Desktop\Publicaciones\"/>
    </mc:Choice>
  </mc:AlternateContent>
  <xr:revisionPtr revIDLastSave="0" documentId="8_{D210DD13-905E-4103-A161-7BF581457150}" xr6:coauthVersionLast="47" xr6:coauthVersionMax="47" xr10:uidLastSave="{00000000-0000-0000-0000-000000000000}"/>
  <bookViews>
    <workbookView xWindow="-120" yWindow="-120" windowWidth="20730" windowHeight="11160" xr2:uid="{00000000-000D-0000-FFFF-FFFF00000000}"/>
  </bookViews>
  <sheets>
    <sheet name="F14.1  PLANES DE MEJORAMIENT..." sheetId="2" r:id="rId1"/>
  </sheets>
  <externalReferences>
    <externalReference r:id="rId2"/>
  </externalReferenc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FV"/>
        <xcalcf:feature name="microsoft.com:LET_WF"/>
      </xcalcf:calcFeatures>
    </ext>
  </extLst>
</workbook>
</file>

<file path=xl/calcChain.xml><?xml version="1.0" encoding="utf-8"?>
<calcChain xmlns="http://schemas.openxmlformats.org/spreadsheetml/2006/main">
  <c r="J12" i="2" l="1"/>
  <c r="J13" i="2"/>
  <c r="J14" i="2"/>
  <c r="J15" i="2"/>
  <c r="J16" i="2"/>
  <c r="J17" i="2"/>
</calcChain>
</file>

<file path=xl/sharedStrings.xml><?xml version="1.0" encoding="utf-8"?>
<sst xmlns="http://schemas.openxmlformats.org/spreadsheetml/2006/main" count="384" uniqueCount="164">
  <si>
    <t>2 AVANCE ó SEGUIMIENTO DEL PLAN DE MEJORAMIENTO</t>
  </si>
  <si>
    <t>1 SUSCRIPCIÓN DEL PLAN DE MEJORAMIENTO</t>
  </si>
  <si>
    <t>2021/06/30</t>
  </si>
  <si>
    <t>2020/12/02</t>
  </si>
  <si>
    <t xml:space="preserve">Se cancela debido a que la DGRESS solicitud modificación de la meta, porque la unidad de medida no era la que se proponía </t>
  </si>
  <si>
    <t>Solicitud</t>
  </si>
  <si>
    <t>Se solicitará Incluir en la consulta del SIF "Gestion detallada ", una columna con la información de los rendimientos base de comisión.(Área Financiera FONPET)</t>
  </si>
  <si>
    <t xml:space="preserve">Realizar la modificación del informe del Sistema de información del FONPET-SIF denominado "Gestion Detallada", con el permitirá realizar los registros contables de las rendimientos base para el pago de comisiones e implementar nuevamente en el SIF que realice el calculo diario de la comisión de manera estandarizada. </t>
  </si>
  <si>
    <t>Por registrar</t>
  </si>
  <si>
    <t>Hallazgo N°4. Control Interno</t>
  </si>
  <si>
    <t>FILA_21</t>
  </si>
  <si>
    <t xml:space="preserve">Meta cumplida
Se adjuntaron los correos de aprobación a solicitud de la OCI
</t>
  </si>
  <si>
    <t xml:space="preserve">Informe actualizado </t>
  </si>
  <si>
    <t>FILA_20</t>
  </si>
  <si>
    <t>Meta cumplida
Se verificó el documento adjunto "Solicitud de requerimiento de desarrollo",  Según lo descrito "El objetivo de este requerimiento es indicar al Sistema la manera de calcular y validar la comisión de administración, comparándola con la que calcula cada Administradora."</t>
  </si>
  <si>
    <t>Aprobación requerimiento</t>
  </si>
  <si>
    <t>Solicitar aprobación de requerimiento por parte de los supervisores funcionales y técnicos para habilitar en el Sistema de Información del FONPET (SIF), el calculo de la comisión de administración.</t>
  </si>
  <si>
    <t>FILA_19</t>
  </si>
  <si>
    <t xml:space="preserve">Meta cumplida
La DGRESS envìo a las Administradoras de los recursos oficio con Radicado: 2-2021-004758
Bogotá D.C., del 3 de febrero de 2021, mediante el cual informa la estandarización cálculo de comisión de administración recursos
Fonpet y remisión al SIF
</t>
  </si>
  <si>
    <t>2021/03/31</t>
  </si>
  <si>
    <t>Requerimiento</t>
  </si>
  <si>
    <t>Se elaborará requerimiento para habilitar en el Sistema de Información del FONPET (SIF), el calculo de la comisión de administración.</t>
  </si>
  <si>
    <t>FILA_18</t>
  </si>
  <si>
    <t>2022/06/30</t>
  </si>
  <si>
    <t>Estandarización, esto es un documento, Oficio</t>
  </si>
  <si>
    <t>Se elaborará la Estandarización de la metodología  para realizar el calculo de los rendimientos base para el pago de la comisión y será enviada mediante oficio a las administradoras de los recursos para su cumplimiento. (Área Financiera FONPET)</t>
  </si>
  <si>
    <t>FILA_17</t>
  </si>
  <si>
    <t>Parametrización e informe</t>
  </si>
  <si>
    <t>Se solicitará la parametrización y elaboración del informe en el Sistema de Información del FONPET (SIF), en el que se evidencie la homologación del portafolio al Régimen de Contabilidad Publica. ( AREA CONTABLE FONPET).</t>
  </si>
  <si>
    <t>Implementación de homologación del portafolio al Régimen de Contabilidad Publica en el SIF, del mimos modo a las administradoras de los recursos hacerlo en los Estados Financieros y como control interno en el área contable un listado de verificación de la normatividad de la Contaduría General de la Nación CGN</t>
  </si>
  <si>
    <t>Hallazgo No. 3 Revelaciones</t>
  </si>
  <si>
    <t>FILA_16</t>
  </si>
  <si>
    <t>Meta cumplida
Se adjuntó lista de chequeo "CHECK LIST A LAS NOTAS DE LOS ESTADOS FINANCIEROS"</t>
  </si>
  <si>
    <t>Homologación</t>
  </si>
  <si>
    <t>Se solicitará a las administradoras de los recursos del FONPET, la Homologación de los Estados Financieros de los Patrimonios Autónomos al régimen de contabilidad publica.( AREA CONTABLE FONPET).</t>
  </si>
  <si>
    <t>FILA_15</t>
  </si>
  <si>
    <t>Listado de verificación</t>
  </si>
  <si>
    <t>Se creará el listado de verificación de acuerdo a la normatividad de la Contaduría General de la Nación-CGN para las revelaciones contables.( AREA CONTABLE FONPET).</t>
  </si>
  <si>
    <t>FILA_14</t>
  </si>
  <si>
    <t>Meta cumplida
El compromiso consistió en solicitar que se incluya en el Acta de comité Financiero de la Unidad de Gestión  las nuevas operaciones a realizar y el análisis de riesgos, contable y  tecnológico, y deberá remitir  copia al MHCP. (Área Financiera FONPET), sin embargo, se adjuntó el radicado de las operaciones de contado, razón por la cual, se requirió la comunicación que evidencie la solicitud de inclusión de las especificaciones descritas en el acta de comité financiero. El auditado envió el correo que se adjunta por la OCI, como evidencia de cumplimiento del compromiso.</t>
  </si>
  <si>
    <t>Se solicitará que se incluya en el Acta de comité Financiero de la Unidad de Gestion  las nuevas operaciones a realizar y el análisis de riesgos, contable y  tecnológico, y deberá remitir  copia al MHCP. (Área Financiera FONPET)</t>
  </si>
  <si>
    <t>Implementación de una clase de inversión en la cual se registrará las operaciones "Overnight" en el SIF, del mimos modo crear cuenta contable "113303", actualizar el Memorando Técnico e incluir acta del comité financiero de la Unidad de Gestion  para mitigar la probabilidad de que queden operaciones sin registro</t>
  </si>
  <si>
    <t>Hallazgo No. 2 Efectivo</t>
  </si>
  <si>
    <t>FILA_13</t>
  </si>
  <si>
    <t xml:space="preserve">Meta cumplida.Se observó  el documento denominado "Memorando Técnico Contable Para los Patrimonios Autónomos Administradores de los Recursos del FONPET", de fecha 18 de junio de 2021, versión 2
 </t>
  </si>
  <si>
    <t>Actualización Memorando técnico</t>
  </si>
  <si>
    <t>Se actualizará el Memorando Técnico con la  instrucción del registro contable de las operaciones overnight para las administradoras de los recursos del FONPET( AREA CONTABLE FONPET).</t>
  </si>
  <si>
    <t>FILA_12</t>
  </si>
  <si>
    <t>Meta cumplida
Se observó impresión de pantalla correspondiente a la creación de la cuenta 1133, No se adjuntó el procedimiento, según lo manifestado por la persona responsable del tema, debido a que, hace referencia al procedimiento de la Administradora y este se encuentra en el memorando técnico y en la solicitud que se le efectuó a las Administradoras, situación verificada por la OCI en las acciones FONPET 2019-2-1-1 y FONPET 2019-2-1-5. Se aclara que no corresponde a procedimiento de registro del MHCP. Se adjunta correo que soporta la situación en mención, y se recomienda analizar la documentación del procedimiento por parte del MHCP, según lo evidenciado en el SUG solo se encuentra el Manual de políticas contables, no se evidenció documentación de procedimientos contables.</t>
  </si>
  <si>
    <t>Procedimiento</t>
  </si>
  <si>
    <t>Se creará la Cuenta Contable "113303", para el registro de la operaciones Overnight en el Estado Financiero del fondo, y se elaborará el procedimiento para el registro contable ( AREA CONTABLE FONPET).</t>
  </si>
  <si>
    <t>FILA_11</t>
  </si>
  <si>
    <t>Meta cumplida:  En el seguimiento efectuado por la OCI , se observó que de acuerdo con la acción programada por el área se debía solicitar  aprobación de requerimiento por parte de los supervisores funcionales y técnicos para la creación de una nueva clase de inversión en el SIF-FONPET, en el cual se registrará la operación Overnight. (AREA CONTABLE FONPET) . Al realizar el seguimiento por la  OCI se encontró adjunto  correo _ FETRD 212 - Registro y consulta de Operaciones Overnight en el SIF, de igual manera se evidenció en el seguimiento por la OCI que en el SMGI, no se encontraba documento con la  aprobación de requerimiento por parte de los supervisores funcionales y técnicos para la creación de una nueva clase de inversión en el SIF-FONPET, en el cual se registrará la operación Overnight. (AREA CONTABLE FONPET),  frente a este aspecto, durante el ejercicio de seguimiento la  Direccion  Gral Regulación Económica de Seguridad Social suministró a la OCI el soportes pendiente, los cual se adjuntan.</t>
  </si>
  <si>
    <t>2021/12/31</t>
  </si>
  <si>
    <t>Solicitar aprobación de requerimiento por parte de los supervisores funcionales y técnicos para la creación de una nueva clase de inversión en el SIF-FONPET, en el cual se registrará la operación Overnight. (AREA CONTABLE FONPET)</t>
  </si>
  <si>
    <t>FILA_10</t>
  </si>
  <si>
    <t xml:space="preserve">Meta cumplida:  En el seguimiento efectuado por la OCI , se observó que de acuerdo con la acción programada por el área se debía elaborar  requerimiento para la creación de una nueva clase de inversión en el SIF-FONPET, en el cual se registrará la operación Overnight.( AREA CONTABLE FONPET) . al realizar el seguimiento por la  OCI se encontro adjunto  correo _ FETRD 212 - Registro y consulta de Operaciones Overnight en el SIF , de igual manera se evidenció en el seguimiento por la OCI que en el SMGI, no se encontró  requerimiento para la creación de una nueva clase de inversión en el SIF-FONPET, en el cual se registrará la operación Overnight.( AREA CONTABLE FONPET).   frente a este aspecto, durante el ejercicio de seguimiento la  Direccion  Gral Regulación Económica De Seguridad Social suministró a la OCI el soporte pendiente, el cual se adjunta </t>
  </si>
  <si>
    <t>Elaborar requerimiento para la creación de una nueva clase de inversión en el SIF-FONPET, en el cual se registrará la operación Overnight.( AREA CONTABLE FONPET).</t>
  </si>
  <si>
    <t>FILA_9</t>
  </si>
  <si>
    <t xml:space="preserve">Meta cumplida
Se adjuntaron los oficios que contienen la solicitud a cada consorcio y Union Temporal, de la creación de la Cuenta Contable Auxiliar en el Estado Financiero del Patrimonio Autónomo en el cual se registrará la operación Overnigth.( AREA CONTABLE FONPET).
 </t>
  </si>
  <si>
    <t>Se solicitara a cada consorcio y Unión Temporal la creación de la Cuenta Contable Auxiliar en el Estado Financiero del Patrimonio Autónomo en el cual se registrará la operación Overnight.( AREA CONTABLE FONPET).</t>
  </si>
  <si>
    <t>FILA_8</t>
  </si>
  <si>
    <t>Meta cumplida
Se evidenció radicado del 28 de junio de 2021 informando a las fiduciarias la estructura de los dos archivos que se requiere por parte de este Ministerio, para el seguimiento y control diario de las operaciones realizadas por parte de las administradoras y que al llegar su cumplimiento no se efectué sino días posteriores a su vencimiento. Se solicitó la decisión de oficializar el documento de acuerdo con el Manual del Sistema Único de Gestión, se adjunta evidencia</t>
  </si>
  <si>
    <t>Formato</t>
  </si>
  <si>
    <t>Se creará un formato para la remisión de operaciones de contado internacionales cuando estén fuera de su cumplimiento. ( Área Contable y Financiera).</t>
  </si>
  <si>
    <t>Realizar la modificación del informe del Sistema de información del FONPET-SIF denominado "compras y ventas", con el permitirá realizar los registros contables de las operaciones de contado por cada uno de las administradoras de los recursos del FONPET, aunado a un reporte "ARQUEO" como soporte documental</t>
  </si>
  <si>
    <t>Hallazgo No. 1 Inversiones</t>
  </si>
  <si>
    <t>FILA_7</t>
  </si>
  <si>
    <t>Meta cumplida.En el  seguimiento efectuado por la OCI , se observó que se   adjuntó en el SMGI documentos soporte  firmado por el Representante Legal y el Contador del patrimonio, y posteriormente que se remita mensualmente al MHCP,  se dió cumplimiento al compromiso suscrito en el plan de  mejoramiento; 2.11. Validación 351 - SIF - EF 202109 22-12-21.pdf;Validación 351-EF-SIF SEPTIEMBRE 2021 FIR - 22-12-21.pdf. fecha 2021-12-22</t>
  </si>
  <si>
    <t>Informe</t>
  </si>
  <si>
    <t>Se solicitara que el Arqueo de títulos sea firmado por el Representante Legal y el Contador del patrimonio, y posteriormente que se remita mensualmente al MHCP.(Área Financiera FONPET)</t>
  </si>
  <si>
    <t>FILA_6</t>
  </si>
  <si>
    <t>Dirección General De Regulación Económica de La Seguridad Socialla, realizó  solicitud para ampliar la fecha, obedece a que uno de los integrantes del Consorcio Corbanca-Cafetera- previsora - CCP, cedió su portafolio, situación que genero una novedad por lo cual se solicita la prórroga hasta el 31 DE MAYO DE 2022.Ampliaron fecha 2022-05-32</t>
  </si>
  <si>
    <t>Solicitar aprobación de requerimiento por parte de los supervisores funcionales y técnicos para ajustar en el Sistema de Información del FONPET (SIF) el reporte de compras y ventas incluyendo las operaciones de contado con vencimiento mayor al pactado. (Área Financiera FONPET).</t>
  </si>
  <si>
    <t>FILA_5</t>
  </si>
  <si>
    <t>Dirección General De Regulación Económica de La Seguridad Socialla, realizó  solicitud para ampliar la fecha, obedece a que uno de los integrantes del Consorcio Corbanca-Cafetera- previsora - CCP, cedió su portafolio, situación que genero una novedad por lo cual se solicita la prórroga hasta el 31 DE MAYO DE 2022.Ampliaron fecha 2022-05-31</t>
  </si>
  <si>
    <t>Elaborar requerimiento para ajustar en el Sistema de Información del FONPET (SIF) el reporte de compras y ventas incluyendo las operaciones de contado con vencimiento mayor al pactado. (Área Financiera FONPET).</t>
  </si>
  <si>
    <t>FILA_4</t>
  </si>
  <si>
    <t>Meta cumplida
El auditado adjuntó documentos enviados por las administradoras, sin embargo, determinó como evidencia del cumplimiento del compromiso, la solicitud a las administradoras de Arqueo de títulos firmado por el Representante Legal y el Contador del patrimonio, razón por la cual, se requirió la solicitud  en comento, siendo aportado por el auditado, el correo enviado a la Unidad de Gestión. Es importante anotar que, el auditado debe analizar que los documentos aportados por las administradoras cumplan con el objetivo de un arqueo, el cual debe garantizar la existencia de los títulos.</t>
  </si>
  <si>
    <t>Se solicitara que el Arqueo de titulos sea firmado por el Representante Legal y el Contador del patrimonio, y posteriormente que se remita mensualmente al MHCP.(Area Financiera FONPET)</t>
  </si>
  <si>
    <t>FILA_3</t>
  </si>
  <si>
    <t>Meta cumplida
El soporte de cumplimiento es un Informe de implementación y puesta en producción, sin embargo, se adjuntó un correo que contiene la trazabilidad del desarrollo de la actividad para la puesta en producción, y adicionalmente se adjuntaron los siguientes documentos: FORMATO DE REGISTRO DE EVIDENCIAS CATALOGACION EN PRODUCCION-Verificación Fuentes Desarrollo Vs Producción (antes de los cambios) , FORMATO DE REGISTRO DE EVIDENCIAS- Verificación Fuentes Pruebas Vs Repositorio y FORMATO DE REGISTRO DE EVIDENCIAS CATALOGACION EN PRODUCCION-Comparación de Fuentes Pruebas Vs Producción (Fuentes de producción Después de catalogar), por medio de los cuales se evidencia la realización de pruebas, igualmente, en los correos se observó la aprobación técnica correspondiente. Por lo descrito, se solicitó el informe correspondiente el cual se adjuntó al seguimiento efectuado por la OCI, La DGRESS según lo evidenciado cumplió con la puesta en marcha del modulo de cartera
Se prorrogó la acción con autorización mediante correo del 23 de enero de 2020. Se autoriza nueva prorroga para cumpliminmeto de la meta a 30 de junio de 2021</t>
  </si>
  <si>
    <t>Informe de implementación y puesta en producción</t>
  </si>
  <si>
    <t xml:space="preserve">
Meta 2: Implementar la herramienta tecnologica que permita obtener la informacion detallada del acuerdo de pago entre la entidad Territorial y el FONPET con el valor real de la cartera al momento de su consulta </t>
  </si>
  <si>
    <t xml:space="preserve">Implementación de una herramienta teconologica que permita obtener la informacion detallada del acuerdo de pago entre la entidad Territorial y el FONPET con el valor real de la cartera al momento de su consulta </t>
  </si>
  <si>
    <t>No se registran causas en el Informe de la Contraloría General de la República</t>
  </si>
  <si>
    <t>Hallazgo 3. Saldos de cartera</t>
  </si>
  <si>
    <t>FILA_2</t>
  </si>
  <si>
    <t>Meta cumplida:
Soportes SMGI Se aporta memorando No. de Radicación 3-2019-004529, No. Expediente: 5382/2019 /MEM Solicitud de necesidades tecnológicas FONPET. Se adjunta documento Apo.1.1.Fr.001 Definición de Necesidad Tecnológica que incluye el modulo de cartera</t>
  </si>
  <si>
    <t>Realizar solicitud</t>
  </si>
  <si>
    <t xml:space="preserve">Meta 1:levantar el requerimiento junto con las administradoras de los Recursos del FONPET  de la  herramienta tecnologica.
</t>
  </si>
  <si>
    <t>FILA_1</t>
  </si>
  <si>
    <t>OBSERVACIONES</t>
  </si>
  <si>
    <t>ACTIVIDADES / AVANCE FÍSICO DE EJECUCIÓN</t>
  </si>
  <si>
    <t>ACTIVIDADES / PLAZO EN SEMANAS</t>
  </si>
  <si>
    <t>ACTIVIDADES / FECHA DE TERMINACIÓN</t>
  </si>
  <si>
    <t>ACTIVIDADES / FECHA DE INICIO</t>
  </si>
  <si>
    <t>ACTIVIDADES / CANTIDADES UNIDAD DE MEDIDA</t>
  </si>
  <si>
    <t>ACTIVIDADES / UNIDAD DE MEDIDA</t>
  </si>
  <si>
    <t>ACTIVIDADES / DESCRIPCIÓN</t>
  </si>
  <si>
    <t>ACCIÓN DE MEJORA</t>
  </si>
  <si>
    <t>CAUSA DEL HALLAZGO</t>
  </si>
  <si>
    <t>DESCRIPCIÓN DEL HALLAZGO</t>
  </si>
  <si>
    <t>CÓDIGO HALLAZGO</t>
  </si>
  <si>
    <t>MODALIDAD DE REGISTRO</t>
  </si>
  <si>
    <t>0 PLANES DE MEJORAMIENTO - ENTIDADES</t>
  </si>
  <si>
    <t>[1]</t>
  </si>
  <si>
    <t>Periodicidad</t>
  </si>
  <si>
    <t>Fecha</t>
  </si>
  <si>
    <t>Entidad</t>
  </si>
  <si>
    <t>Moneda Informe</t>
  </si>
  <si>
    <t>F14.1: PLANES DE MEJORAMIENTO - ENTIDADES</t>
  </si>
  <si>
    <t>Formulario</t>
  </si>
  <si>
    <t>M-3: PLAN DE MEJORAMIENTO</t>
  </si>
  <si>
    <t>Tipo Modalidad</t>
  </si>
  <si>
    <t>SEMESTRAL</t>
  </si>
  <si>
    <t>FILA_22</t>
  </si>
  <si>
    <t>FILA_23</t>
  </si>
  <si>
    <t>FILA_24</t>
  </si>
  <si>
    <t>FILA_25</t>
  </si>
  <si>
    <t>FILA_26</t>
  </si>
  <si>
    <t>FILA_27</t>
  </si>
  <si>
    <t>FILA_28</t>
  </si>
  <si>
    <t>FILA_29</t>
  </si>
  <si>
    <t>FILA_30</t>
  </si>
  <si>
    <t>00_00_000</t>
  </si>
  <si>
    <t>Deficiencias asociadas a la entrega a la Comisión Auditora de procedimientos no aprobados, uso de formatos diferentes a los establecidos en sus procedimientos y diligenciamiento incompleto de listas de chequeo.</t>
  </si>
  <si>
    <t>La DGRESS impartirá las directrices para que a partir de la fecha todo documento concerniente al proceso mis 3.11, deberá ser descargado de la pagina web del MHCP en la ruta del SMGI</t>
  </si>
  <si>
    <t>Crear un formato  donde el asesor y posteriormente el  coordinador o quien haga sus veces,  valide que el  documento anexo sea el que esta aprobado por la OAP</t>
  </si>
  <si>
    <t/>
  </si>
  <si>
    <t>Se solicitará a la Dirección de la DGRESS la aprobación del formato de validación en el cuál este contemplado la validación de la versión actualizada</t>
  </si>
  <si>
    <t xml:space="preserve">Se enviara vía SMGI  a la OAP el formato para su aprobación y publicación. </t>
  </si>
  <si>
    <t>La habilitación del sistema y el suministro de los formatos para la presentación de requisitos habilitantes se ha ido postergando, incluso para la vigencia 2021, se puso a disposición fuera del término establecido para la presentación.</t>
  </si>
  <si>
    <t xml:space="preserve">Se elaborara la Carta Circular dentro de los primeros 15 días hábiles  del año, así como habilitar la sede electrónica el segundo  día hábil después de la carta circular, para que las entidades puedan presentar oportunamente  sus solicitudes. </t>
  </si>
  <si>
    <t>Se solicitara aprobación de la carta Circular por parte de la Dirección de la DGRESS con tres días de antelación a la publicación.</t>
  </si>
  <si>
    <t>Se enviara mediante correo electrónico a la Dirección de Tecnología para la publicación de la Carta Circular en la pagina Web del MHCP</t>
  </si>
  <si>
    <t>Se actualizaran los formatos correspondientes a los requisitos habilitantes dentro de los primeros trece días hábiles del año</t>
  </si>
  <si>
    <t>Se presentaran todos los formatos actualizados a la Dirección de la DGRESS para su aprobación</t>
  </si>
  <si>
    <t>Se solicitara vía correo electrónico el cargue de los formatos aprobados al área de tecnología responsable de su actualización en la plataforma dentro de los dos días hábiles después de la publicación de la carta circular</t>
  </si>
  <si>
    <t>Autorizaciones y giros sin la acreditación previa de uno de los requisitos habilitantes, correspondiente a la certificación de cumplimiento de régimen pensional.</t>
  </si>
  <si>
    <t>Se ajustara el proceso de retiros en el cual quede especificado los documentos soporte de los requisitos habilitantes, lo anterior con su respectiva actualización de formatos y demás documentos que hagan parte del proceso</t>
  </si>
  <si>
    <t>Se actualizara el  procedimiento  MIS 3.11 PRO 2 ,el cual contenga los requisitos habilitantes y demás documentos y procesos que hacen parte del mismo</t>
  </si>
  <si>
    <t xml:space="preserve">Documento </t>
  </si>
  <si>
    <t>Se presentara a la Dirección de la DGRESS el proceso MIS 3.11 PRO 2, para su aprobación con los respectivos documentos y formatos actualizados</t>
  </si>
  <si>
    <t xml:space="preserve">Se realizara reunión con el área de retiros para la socialización del nuevo proceso </t>
  </si>
  <si>
    <t>Se cargara al sistema SMGI el procedimiento aprobado para su respectiva publicación</t>
  </si>
  <si>
    <t>Los aplicativos para el proceso de retiros, en los cuales se efectúan registros, validación de información y control de recursos, no genera reportes, requiriendo su elaboración en forma manual.</t>
  </si>
  <si>
    <t>Se realizará el ajuste del Sistema de Información del FONPET SIF, con el fin de que los reportes de retiros contengan la información necesaria para atender cualquier requerimiento.</t>
  </si>
  <si>
    <t>Se elaborará el respectivo requerimiento de la nueva necesidad tecnológica que debe contener el SIF con relación a los reportes de  retiros.</t>
  </si>
  <si>
    <t xml:space="preserve">Se solicitar la aprobación del Requerimiento por parte del supervisor Funcional y Tecnico </t>
  </si>
  <si>
    <t>se solicitara la autorización del paso a producción de la nueva funcionalidad después de haber cumplido las respectivas pruebas en el ambiento de prueba.</t>
  </si>
  <si>
    <t>FILA_31</t>
  </si>
  <si>
    <t>FILA_32</t>
  </si>
  <si>
    <t>FILA_33</t>
  </si>
  <si>
    <t>FILA_34</t>
  </si>
  <si>
    <t>FILA_35</t>
  </si>
  <si>
    <t>FILA_36</t>
  </si>
  <si>
    <t>Correo</t>
  </si>
  <si>
    <t>observación no.1. procedimiento autorización de retiros FONPET</t>
  </si>
  <si>
    <t>observación no.1. procedimiento autorización de retiros  FONPET</t>
  </si>
  <si>
    <t>observación no. 2. términos para la presentación de requisitos habilitantes FONPET 2021</t>
  </si>
  <si>
    <t xml:space="preserve">observación no. 3. cumplimiento requisitos habilitantes </t>
  </si>
  <si>
    <t>observación no.4. sistemas de información FONPET</t>
  </si>
  <si>
    <t xml:space="preserve">observación no.4. sistemas de información FONPET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</si>
</sst>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numFmts>
  <fonts count="5" x14ac:knownFonts="1">
    <font>
      <sz val="11"/>
      <color theme="1"/>
      <name val="Calibri"/>
      <family val="2"/>
      <scheme val="minor"/>
    </font>
    <font>
      <sz val="11"/>
      <color indexed="8"/>
      <name val="Calibri"/>
      <family val="2"/>
      <scheme val="minor"/>
    </font>
    <font>
      <b/>
      <sz val="11"/>
      <color indexed="9"/>
      <name val="Calibri"/>
      <family val="2"/>
    </font>
    <font>
      <b/>
      <sz val="11"/>
      <color indexed="8"/>
      <name val="Calibri"/>
      <family val="2"/>
    </font>
    <font>
      <sz val="11"/>
      <color rgb="FF000000"/>
      <name val="Calibri"/>
      <family val="2"/>
      <scheme val="minor"/>
    </font>
  </fonts>
  <fills count="6">
    <fill>
      <patternFill patternType="none"/>
    </fill>
    <fill>
      <patternFill patternType="gray125"/>
    </fill>
    <fill>
      <patternFill patternType="solid">
        <fgColor indexed="9"/>
      </patternFill>
    </fill>
    <fill>
      <patternFill patternType="solid">
        <fgColor indexed="54"/>
      </patternFill>
    </fill>
    <fill>
      <patternFill patternType="solid">
        <fgColor rgb="FFFFFFFF"/>
        <bgColor indexed="64"/>
      </patternFill>
    </fill>
    <fill>
      <patternFill patternType="solid">
        <fgColor theme="0"/>
        <bgColor indexed="64"/>
      </patternFill>
    </fill>
  </fills>
  <borders count="6">
    <border>
      <left/>
      <right/>
      <top/>
      <bottom/>
      <diagonal/>
    </border>
    <border>
      <left style="medium">
        <color auto="1"/>
      </left>
      <right style="medium">
        <color auto="1"/>
      </right>
      <top style="medium">
        <color auto="1"/>
      </top>
      <bottom style="medium">
        <color auto="1"/>
      </bottom>
      <diagonal/>
    </border>
    <border>
      <left style="thin">
        <color indexed="64"/>
      </left>
      <right style="thin">
        <color indexed="64"/>
      </right>
      <top style="thin">
        <color indexed="64"/>
      </top>
      <bottom style="thin">
        <color indexed="64"/>
      </bottom>
      <diagonal/>
    </border>
    <border>
      <left style="thin">
        <color indexed="8"/>
      </left>
      <right style="thin">
        <color indexed="8"/>
      </right>
      <top style="thin">
        <color indexed="8"/>
      </top>
      <bottom style="thin">
        <color indexed="8"/>
      </bottom>
      <diagonal/>
    </border>
    <border>
      <left style="thin">
        <color auto="1"/>
      </left>
      <right style="thin">
        <color auto="1"/>
      </right>
      <top style="thin">
        <color auto="1"/>
      </top>
      <bottom style="thin">
        <color auto="1"/>
      </bottom>
      <diagonal/>
    </border>
    <border>
      <left style="medium">
        <color indexed="64"/>
      </left>
      <right style="medium">
        <color indexed="64"/>
      </right>
      <top/>
      <bottom style="medium">
        <color indexed="64"/>
      </bottom>
      <diagonal/>
    </border>
  </borders>
  <cellStyleXfs count="1">
    <xf numFmtId="0" fontId="0" fillId="0" borderId="0"/>
  </cellStyleXfs>
  <cellXfs count="15">
    <xf numFmtId="0" fontId="0" fillId="0" borderId="0" xfId="0"/>
    <xf numFmtId="164" fontId="0" fillId="2" borderId="1" xfId="0" applyNumberFormat="1" applyFill="1" applyBorder="1" applyAlignment="1" applyProtection="1">
      <alignment vertical="center"/>
      <protection locked="0"/>
    </xf>
    <xf numFmtId="0" fontId="0" fillId="2" borderId="1" xfId="0" applyFill="1" applyBorder="1" applyAlignment="1" applyProtection="1">
      <alignment vertical="center"/>
      <protection locked="0"/>
    </xf>
    <xf numFmtId="164" fontId="0" fillId="2" borderId="1" xfId="0" applyNumberFormat="1" applyFill="1" applyBorder="1" applyAlignment="1" applyProtection="1">
      <alignment horizontal="right" vertical="center"/>
      <protection locked="0"/>
    </xf>
    <xf numFmtId="1" fontId="1" fillId="0" borderId="2" xfId="0" applyNumberFormat="1" applyFont="1" applyFill="1" applyBorder="1" applyAlignment="1">
      <alignment horizontal="left" vertical="top"/>
    </xf>
    <xf numFmtId="0" fontId="2" fillId="3" borderId="3" xfId="0" applyFont="1" applyFill="1" applyBorder="1" applyAlignment="1">
      <alignment horizontal="center" vertical="center"/>
    </xf>
    <xf numFmtId="164" fontId="3" fillId="2" borderId="4" xfId="0" applyNumberFormat="1" applyFont="1" applyFill="1" applyBorder="1" applyAlignment="1">
      <alignment horizontal="center" vertical="center"/>
    </xf>
    <xf numFmtId="0" fontId="2" fillId="3" borderId="3" xfId="0" applyFont="1" applyFill="1" applyBorder="1" applyAlignment="1">
      <alignment horizontal="center" vertical="center"/>
    </xf>
    <xf numFmtId="0" fontId="0" fillId="0" borderId="0" xfId="0"/>
    <xf numFmtId="1" fontId="0" fillId="2" borderId="1" xfId="0" applyNumberFormat="1" applyFill="1" applyBorder="1" applyAlignment="1" applyProtection="1">
      <alignment vertical="center"/>
      <protection locked="0"/>
    </xf>
    <xf numFmtId="0" fontId="4" fillId="4" borderId="1" xfId="0" applyFont="1" applyFill="1" applyBorder="1" applyAlignment="1">
      <alignment vertical="center"/>
    </xf>
    <xf numFmtId="0" fontId="4" fillId="4" borderId="5" xfId="0" applyFont="1" applyFill="1" applyBorder="1" applyAlignment="1">
      <alignment vertical="center"/>
    </xf>
    <xf numFmtId="0" fontId="0" fillId="5" borderId="1" xfId="0" applyFill="1" applyBorder="1" applyAlignment="1" applyProtection="1">
      <alignment vertical="center"/>
      <protection locked="0"/>
    </xf>
    <xf numFmtId="0" fontId="2" fillId="3" borderId="3" xfId="0" applyFont="1" applyFill="1" applyBorder="1" applyAlignment="1">
      <alignment horizontal="center" vertical="center"/>
    </xf>
    <xf numFmtId="0" fontId="0" fillId="0" borderId="0" xfId="0"/>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externalLink" Target="externalLinks/externalLink1.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oneCellAnchor>
    <xdr:from>
      <xdr:col>0</xdr:col>
      <xdr:colOff>0</xdr:colOff>
      <xdr:row>0</xdr:row>
      <xdr:rowOff>0</xdr:rowOff>
    </xdr:from>
    <xdr:ext cx="609709" cy="571543"/>
    <xdr:pic>
      <xdr:nvPicPr>
        <xdr:cNvPr id="2" name="Picture 1" descr="Picture">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0" y="0"/>
          <a:ext cx="609709" cy="571543"/>
        </a:xfrm>
        <a:prstGeom prst="rect">
          <a:avLst/>
        </a:prstGeom>
      </xdr:spPr>
    </xdr:pic>
    <xdr:clientData/>
  </xdr:one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Users/mcuenca/Desktop/Plan%20de%20mejoramiento%20FONPET%20a%2031%20de%20diciembre%202021.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ONSOLIDADO 2021"/>
    </sheetNames>
    <sheetDataSet>
      <sheetData sheetId="0">
        <row r="10">
          <cell r="J10">
            <v>1</v>
          </cell>
        </row>
        <row r="11">
          <cell r="J11">
            <v>1</v>
          </cell>
        </row>
        <row r="12">
          <cell r="J12">
            <v>1</v>
          </cell>
        </row>
        <row r="13">
          <cell r="J13">
            <v>2</v>
          </cell>
        </row>
        <row r="14">
          <cell r="J14">
            <v>1</v>
          </cell>
        </row>
        <row r="15">
          <cell r="J15">
            <v>1</v>
          </cell>
        </row>
      </sheetData>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O351004"/>
  <sheetViews>
    <sheetView tabSelected="1" workbookViewId="0"/>
  </sheetViews>
  <sheetFormatPr baseColWidth="10" defaultColWidth="9.140625" defaultRowHeight="15" x14ac:dyDescent="0.25"/>
  <cols>
    <col min="2" max="2" width="16" customWidth="1"/>
    <col min="3" max="3" width="27" customWidth="1"/>
    <col min="4" max="4" width="21" customWidth="1"/>
    <col min="5" max="5" width="47.85546875" customWidth="1"/>
    <col min="6" max="6" width="24" customWidth="1"/>
    <col min="7" max="7" width="22" customWidth="1"/>
    <col min="8" max="8" width="31" customWidth="1"/>
    <col min="9" max="9" width="36" customWidth="1"/>
    <col min="10" max="10" width="36.28515625" customWidth="1"/>
    <col min="11" max="11" width="35" customWidth="1"/>
    <col min="12" max="12" width="40" customWidth="1"/>
    <col min="13" max="13" width="13.140625" customWidth="1"/>
    <col min="14" max="14" width="17.7109375" customWidth="1"/>
    <col min="15" max="15" width="19" customWidth="1"/>
  </cols>
  <sheetData>
    <row r="1" spans="1:15" x14ac:dyDescent="0.25">
      <c r="B1" s="5" t="s">
        <v>114</v>
      </c>
      <c r="C1" s="5">
        <v>53</v>
      </c>
      <c r="D1" s="5" t="s">
        <v>113</v>
      </c>
    </row>
    <row r="2" spans="1:15" x14ac:dyDescent="0.25">
      <c r="B2" s="5" t="s">
        <v>112</v>
      </c>
      <c r="C2" s="5">
        <v>400</v>
      </c>
      <c r="D2" s="5" t="s">
        <v>111</v>
      </c>
    </row>
    <row r="3" spans="1:15" x14ac:dyDescent="0.25">
      <c r="B3" s="5" t="s">
        <v>110</v>
      </c>
      <c r="C3" s="5">
        <v>1</v>
      </c>
    </row>
    <row r="4" spans="1:15" x14ac:dyDescent="0.25">
      <c r="B4" s="5" t="s">
        <v>109</v>
      </c>
      <c r="C4" s="5">
        <v>10303</v>
      </c>
    </row>
    <row r="5" spans="1:15" x14ac:dyDescent="0.25">
      <c r="B5" s="5" t="s">
        <v>108</v>
      </c>
      <c r="C5" s="6">
        <v>44561</v>
      </c>
    </row>
    <row r="6" spans="1:15" x14ac:dyDescent="0.25">
      <c r="B6" s="5" t="s">
        <v>107</v>
      </c>
      <c r="C6" s="5">
        <v>0</v>
      </c>
      <c r="D6" s="5" t="s">
        <v>115</v>
      </c>
    </row>
    <row r="8" spans="1:15" x14ac:dyDescent="0.25">
      <c r="A8" s="5" t="s">
        <v>106</v>
      </c>
      <c r="B8" s="13" t="s">
        <v>105</v>
      </c>
      <c r="C8" s="14"/>
      <c r="D8" s="14"/>
      <c r="E8" s="14"/>
      <c r="F8" s="14"/>
      <c r="G8" s="14"/>
      <c r="H8" s="14"/>
      <c r="I8" s="14"/>
      <c r="J8" s="14"/>
      <c r="K8" s="14"/>
      <c r="L8" s="14"/>
      <c r="M8" s="14"/>
      <c r="N8" s="14"/>
      <c r="O8" s="14"/>
    </row>
    <row r="9" spans="1:15" x14ac:dyDescent="0.25">
      <c r="C9" s="5">
        <v>4</v>
      </c>
      <c r="D9" s="5">
        <v>8</v>
      </c>
      <c r="E9" s="5">
        <v>12</v>
      </c>
      <c r="F9" s="5">
        <v>16</v>
      </c>
      <c r="G9" s="5">
        <v>20</v>
      </c>
      <c r="H9" s="5">
        <v>24</v>
      </c>
      <c r="I9" s="5">
        <v>28</v>
      </c>
      <c r="J9" s="5">
        <v>31</v>
      </c>
      <c r="K9" s="5">
        <v>32</v>
      </c>
      <c r="L9" s="5">
        <v>36</v>
      </c>
      <c r="M9" s="5">
        <v>40</v>
      </c>
      <c r="N9" s="5">
        <v>44</v>
      </c>
      <c r="O9" s="5">
        <v>48</v>
      </c>
    </row>
    <row r="10" spans="1:15" ht="15.75" thickBot="1" x14ac:dyDescent="0.3">
      <c r="C10" s="5" t="s">
        <v>104</v>
      </c>
      <c r="D10" s="5" t="s">
        <v>103</v>
      </c>
      <c r="E10" s="5" t="s">
        <v>102</v>
      </c>
      <c r="F10" s="5" t="s">
        <v>101</v>
      </c>
      <c r="G10" s="5" t="s">
        <v>100</v>
      </c>
      <c r="H10" s="5" t="s">
        <v>99</v>
      </c>
      <c r="I10" s="5" t="s">
        <v>98</v>
      </c>
      <c r="J10" s="5" t="s">
        <v>97</v>
      </c>
      <c r="K10" s="5" t="s">
        <v>96</v>
      </c>
      <c r="L10" s="5" t="s">
        <v>95</v>
      </c>
      <c r="M10" s="5" t="s">
        <v>94</v>
      </c>
      <c r="N10" s="5" t="s">
        <v>93</v>
      </c>
      <c r="O10" s="5" t="s">
        <v>92</v>
      </c>
    </row>
    <row r="11" spans="1:15" ht="15.75" thickBot="1" x14ac:dyDescent="0.3">
      <c r="A11" s="5">
        <v>1</v>
      </c>
      <c r="B11" t="s">
        <v>91</v>
      </c>
      <c r="C11" s="2" t="s">
        <v>0</v>
      </c>
      <c r="D11" s="2" t="s">
        <v>125</v>
      </c>
      <c r="E11" s="2" t="s">
        <v>86</v>
      </c>
      <c r="F11" s="2" t="s">
        <v>85</v>
      </c>
      <c r="G11" s="2" t="s">
        <v>84</v>
      </c>
      <c r="H11" s="2" t="s">
        <v>90</v>
      </c>
      <c r="I11" s="2" t="s">
        <v>89</v>
      </c>
      <c r="J11" s="2">
        <v>1</v>
      </c>
      <c r="K11" s="1">
        <v>43451</v>
      </c>
      <c r="L11" s="1">
        <v>43539</v>
      </c>
      <c r="M11" s="2">
        <v>13</v>
      </c>
      <c r="N11" s="2">
        <v>1</v>
      </c>
      <c r="O11" s="2" t="s">
        <v>88</v>
      </c>
    </row>
    <row r="12" spans="1:15" ht="15.75" thickBot="1" x14ac:dyDescent="0.3">
      <c r="A12" s="5">
        <v>2</v>
      </c>
      <c r="B12" t="s">
        <v>87</v>
      </c>
      <c r="C12" s="2" t="s">
        <v>0</v>
      </c>
      <c r="D12" s="2" t="s">
        <v>125</v>
      </c>
      <c r="E12" s="2" t="s">
        <v>86</v>
      </c>
      <c r="F12" s="2" t="s">
        <v>85</v>
      </c>
      <c r="G12" s="2" t="s">
        <v>84</v>
      </c>
      <c r="H12" s="2" t="s">
        <v>83</v>
      </c>
      <c r="I12" s="2" t="s">
        <v>82</v>
      </c>
      <c r="J12" s="2">
        <f>'[1]CONSOLIDADO 2021'!J10</f>
        <v>1</v>
      </c>
      <c r="K12" s="1">
        <v>43831</v>
      </c>
      <c r="L12" s="1">
        <v>44377</v>
      </c>
      <c r="M12" s="2">
        <v>78</v>
      </c>
      <c r="N12" s="2">
        <v>1</v>
      </c>
      <c r="O12" s="1" t="s">
        <v>81</v>
      </c>
    </row>
    <row r="13" spans="1:15" ht="15.75" thickBot="1" x14ac:dyDescent="0.3">
      <c r="A13" s="5">
        <v>3</v>
      </c>
      <c r="B13" t="s">
        <v>80</v>
      </c>
      <c r="C13" s="2" t="s">
        <v>0</v>
      </c>
      <c r="D13" s="2" t="s">
        <v>125</v>
      </c>
      <c r="E13" s="2" t="s">
        <v>66</v>
      </c>
      <c r="F13" s="2" t="s">
        <v>8</v>
      </c>
      <c r="G13" s="2" t="s">
        <v>65</v>
      </c>
      <c r="H13" s="2" t="s">
        <v>79</v>
      </c>
      <c r="I13" s="2" t="s">
        <v>5</v>
      </c>
      <c r="J13" s="2">
        <f>'[1]CONSOLIDADO 2021'!J11</f>
        <v>1</v>
      </c>
      <c r="K13" s="3" t="s">
        <v>3</v>
      </c>
      <c r="L13" s="3" t="s">
        <v>2</v>
      </c>
      <c r="M13" s="2">
        <v>13</v>
      </c>
      <c r="N13" s="2">
        <v>1</v>
      </c>
      <c r="O13" s="1" t="s">
        <v>78</v>
      </c>
    </row>
    <row r="14" spans="1:15" ht="15.75" thickBot="1" x14ac:dyDescent="0.3">
      <c r="A14" s="5">
        <v>4</v>
      </c>
      <c r="B14" t="s">
        <v>77</v>
      </c>
      <c r="C14" s="2" t="s">
        <v>0</v>
      </c>
      <c r="D14" s="2" t="s">
        <v>125</v>
      </c>
      <c r="E14" s="2" t="s">
        <v>66</v>
      </c>
      <c r="F14" s="2" t="s">
        <v>8</v>
      </c>
      <c r="G14" s="2" t="s">
        <v>65</v>
      </c>
      <c r="H14" s="2" t="s">
        <v>76</v>
      </c>
      <c r="I14" s="2" t="s">
        <v>69</v>
      </c>
      <c r="J14" s="2">
        <f>'[1]CONSOLIDADO 2021'!J12</f>
        <v>1</v>
      </c>
      <c r="K14" s="3" t="s">
        <v>3</v>
      </c>
      <c r="L14" s="3">
        <v>44712</v>
      </c>
      <c r="M14" s="2">
        <v>78</v>
      </c>
      <c r="N14" s="2">
        <v>0</v>
      </c>
      <c r="O14" s="1" t="s">
        <v>75</v>
      </c>
    </row>
    <row r="15" spans="1:15" ht="15.75" thickBot="1" x14ac:dyDescent="0.3">
      <c r="A15" s="5">
        <v>5</v>
      </c>
      <c r="B15" t="s">
        <v>74</v>
      </c>
      <c r="C15" s="2" t="s">
        <v>0</v>
      </c>
      <c r="D15" s="2" t="s">
        <v>125</v>
      </c>
      <c r="E15" s="2" t="s">
        <v>66</v>
      </c>
      <c r="F15" s="2" t="s">
        <v>8</v>
      </c>
      <c r="G15" s="2" t="s">
        <v>65</v>
      </c>
      <c r="H15" s="2" t="s">
        <v>73</v>
      </c>
      <c r="I15" s="2" t="s">
        <v>15</v>
      </c>
      <c r="J15" s="2">
        <f>'[1]CONSOLIDADO 2021'!J13</f>
        <v>2</v>
      </c>
      <c r="K15" s="3" t="s">
        <v>3</v>
      </c>
      <c r="L15" s="3">
        <v>44712</v>
      </c>
      <c r="M15" s="2">
        <v>78</v>
      </c>
      <c r="N15" s="2">
        <v>0</v>
      </c>
      <c r="O15" s="1" t="s">
        <v>72</v>
      </c>
    </row>
    <row r="16" spans="1:15" ht="15.75" thickBot="1" x14ac:dyDescent="0.3">
      <c r="A16" s="5">
        <v>6</v>
      </c>
      <c r="B16" t="s">
        <v>71</v>
      </c>
      <c r="C16" s="2" t="s">
        <v>0</v>
      </c>
      <c r="D16" s="2" t="s">
        <v>125</v>
      </c>
      <c r="E16" s="2" t="s">
        <v>66</v>
      </c>
      <c r="F16" s="2" t="s">
        <v>8</v>
      </c>
      <c r="G16" s="2" t="s">
        <v>65</v>
      </c>
      <c r="H16" s="2" t="s">
        <v>70</v>
      </c>
      <c r="I16" s="2" t="s">
        <v>69</v>
      </c>
      <c r="J16" s="2">
        <f>'[1]CONSOLIDADO 2021'!J14</f>
        <v>1</v>
      </c>
      <c r="K16" s="3" t="s">
        <v>3</v>
      </c>
      <c r="L16" s="3" t="s">
        <v>53</v>
      </c>
      <c r="M16" s="2">
        <v>56</v>
      </c>
      <c r="N16" s="2">
        <v>1</v>
      </c>
      <c r="O16" s="1" t="s">
        <v>68</v>
      </c>
    </row>
    <row r="17" spans="1:15" ht="15.75" thickBot="1" x14ac:dyDescent="0.3">
      <c r="A17" s="5">
        <v>7</v>
      </c>
      <c r="B17" t="s">
        <v>67</v>
      </c>
      <c r="C17" s="2" t="s">
        <v>0</v>
      </c>
      <c r="D17" s="2" t="s">
        <v>125</v>
      </c>
      <c r="E17" s="2" t="s">
        <v>66</v>
      </c>
      <c r="F17" s="2" t="s">
        <v>8</v>
      </c>
      <c r="G17" s="2" t="s">
        <v>65</v>
      </c>
      <c r="H17" s="2" t="s">
        <v>64</v>
      </c>
      <c r="I17" s="2" t="s">
        <v>63</v>
      </c>
      <c r="J17" s="2">
        <f>'[1]CONSOLIDADO 2021'!J15</f>
        <v>1</v>
      </c>
      <c r="K17" s="3" t="s">
        <v>3</v>
      </c>
      <c r="L17" s="3" t="s">
        <v>2</v>
      </c>
      <c r="M17" s="2">
        <v>30</v>
      </c>
      <c r="N17" s="2">
        <v>1</v>
      </c>
      <c r="O17" s="1" t="s">
        <v>62</v>
      </c>
    </row>
    <row r="18" spans="1:15" ht="15.75" thickBot="1" x14ac:dyDescent="0.3">
      <c r="A18" s="5">
        <v>8</v>
      </c>
      <c r="B18" t="s">
        <v>61</v>
      </c>
      <c r="C18" s="2" t="s">
        <v>0</v>
      </c>
      <c r="D18" s="2" t="s">
        <v>125</v>
      </c>
      <c r="E18" s="2" t="s">
        <v>42</v>
      </c>
      <c r="F18" s="2" t="s">
        <v>8</v>
      </c>
      <c r="G18" t="s">
        <v>41</v>
      </c>
      <c r="H18" t="s">
        <v>60</v>
      </c>
      <c r="I18" t="s">
        <v>5</v>
      </c>
      <c r="J18" s="2">
        <v>5</v>
      </c>
      <c r="K18" s="3" t="s">
        <v>3</v>
      </c>
      <c r="L18" s="3" t="s">
        <v>2</v>
      </c>
      <c r="M18" s="2">
        <v>30</v>
      </c>
      <c r="N18" s="2">
        <v>5</v>
      </c>
      <c r="O18" s="1" t="s">
        <v>59</v>
      </c>
    </row>
    <row r="19" spans="1:15" ht="15.75" thickBot="1" x14ac:dyDescent="0.3">
      <c r="A19" s="5">
        <v>9</v>
      </c>
      <c r="B19" t="s">
        <v>58</v>
      </c>
      <c r="C19" s="2" t="s">
        <v>0</v>
      </c>
      <c r="D19" s="2" t="s">
        <v>125</v>
      </c>
      <c r="E19" s="2" t="s">
        <v>42</v>
      </c>
      <c r="F19" s="2" t="s">
        <v>8</v>
      </c>
      <c r="G19" s="2" t="s">
        <v>41</v>
      </c>
      <c r="H19" s="2" t="s">
        <v>57</v>
      </c>
      <c r="I19" s="2" t="s">
        <v>20</v>
      </c>
      <c r="J19" s="2">
        <v>1</v>
      </c>
      <c r="K19" s="3" t="s">
        <v>3</v>
      </c>
      <c r="L19" s="3" t="s">
        <v>53</v>
      </c>
      <c r="M19" s="2">
        <v>56</v>
      </c>
      <c r="N19" s="2">
        <v>1</v>
      </c>
      <c r="O19" s="1" t="s">
        <v>56</v>
      </c>
    </row>
    <row r="20" spans="1:15" ht="15.75" thickBot="1" x14ac:dyDescent="0.3">
      <c r="A20" s="5">
        <v>10</v>
      </c>
      <c r="B20" t="s">
        <v>55</v>
      </c>
      <c r="C20" s="2" t="s">
        <v>0</v>
      </c>
      <c r="D20" s="2" t="s">
        <v>125</v>
      </c>
      <c r="E20" s="2" t="s">
        <v>42</v>
      </c>
      <c r="F20" s="2" t="s">
        <v>8</v>
      </c>
      <c r="G20" s="2" t="s">
        <v>41</v>
      </c>
      <c r="H20" s="2" t="s">
        <v>54</v>
      </c>
      <c r="I20" s="2" t="s">
        <v>15</v>
      </c>
      <c r="J20" s="2">
        <v>2</v>
      </c>
      <c r="K20" s="3" t="s">
        <v>3</v>
      </c>
      <c r="L20" s="3" t="s">
        <v>53</v>
      </c>
      <c r="M20" s="2">
        <v>56</v>
      </c>
      <c r="N20" s="2">
        <v>1</v>
      </c>
      <c r="O20" s="1" t="s">
        <v>52</v>
      </c>
    </row>
    <row r="21" spans="1:15" ht="15.75" thickBot="1" x14ac:dyDescent="0.3">
      <c r="A21" s="5">
        <v>11</v>
      </c>
      <c r="B21" t="s">
        <v>51</v>
      </c>
      <c r="C21" s="2" t="s">
        <v>0</v>
      </c>
      <c r="D21" s="2" t="s">
        <v>125</v>
      </c>
      <c r="E21" s="2" t="s">
        <v>42</v>
      </c>
      <c r="F21" s="2" t="s">
        <v>8</v>
      </c>
      <c r="G21" s="2" t="s">
        <v>41</v>
      </c>
      <c r="H21" s="2" t="s">
        <v>50</v>
      </c>
      <c r="I21" s="2" t="s">
        <v>49</v>
      </c>
      <c r="J21" s="2">
        <v>1</v>
      </c>
      <c r="K21" s="3" t="s">
        <v>3</v>
      </c>
      <c r="L21" s="3" t="s">
        <v>2</v>
      </c>
      <c r="M21" s="2">
        <v>30</v>
      </c>
      <c r="N21" s="2">
        <v>1</v>
      </c>
      <c r="O21" s="1" t="s">
        <v>48</v>
      </c>
    </row>
    <row r="22" spans="1:15" ht="15.75" thickBot="1" x14ac:dyDescent="0.3">
      <c r="A22" s="5">
        <v>12</v>
      </c>
      <c r="B22" t="s">
        <v>47</v>
      </c>
      <c r="C22" s="2" t="s">
        <v>0</v>
      </c>
      <c r="D22" s="2" t="s">
        <v>125</v>
      </c>
      <c r="E22" s="2" t="s">
        <v>42</v>
      </c>
      <c r="F22" s="2" t="s">
        <v>8</v>
      </c>
      <c r="G22" s="2" t="s">
        <v>41</v>
      </c>
      <c r="H22" s="2" t="s">
        <v>46</v>
      </c>
      <c r="I22" s="2" t="s">
        <v>45</v>
      </c>
      <c r="J22" s="2">
        <v>1</v>
      </c>
      <c r="K22" s="3" t="s">
        <v>3</v>
      </c>
      <c r="L22" s="3" t="s">
        <v>2</v>
      </c>
      <c r="M22" s="2">
        <v>30</v>
      </c>
      <c r="N22" s="2">
        <v>1</v>
      </c>
      <c r="O22" s="1" t="s">
        <v>44</v>
      </c>
    </row>
    <row r="23" spans="1:15" ht="15.75" thickBot="1" x14ac:dyDescent="0.3">
      <c r="A23" s="5">
        <v>13</v>
      </c>
      <c r="B23" t="s">
        <v>43</v>
      </c>
      <c r="C23" s="2" t="s">
        <v>0</v>
      </c>
      <c r="D23" s="2" t="s">
        <v>125</v>
      </c>
      <c r="E23" s="2" t="s">
        <v>42</v>
      </c>
      <c r="F23" s="2" t="s">
        <v>8</v>
      </c>
      <c r="G23" s="2" t="s">
        <v>41</v>
      </c>
      <c r="H23" s="2" t="s">
        <v>40</v>
      </c>
      <c r="I23" s="2" t="s">
        <v>5</v>
      </c>
      <c r="J23" s="2">
        <v>1</v>
      </c>
      <c r="K23" s="3" t="s">
        <v>3</v>
      </c>
      <c r="L23" s="3" t="s">
        <v>2</v>
      </c>
      <c r="M23" s="2">
        <v>30</v>
      </c>
      <c r="N23" s="2">
        <v>1</v>
      </c>
      <c r="O23" s="1" t="s">
        <v>39</v>
      </c>
    </row>
    <row r="24" spans="1:15" ht="15.75" thickBot="1" x14ac:dyDescent="0.3">
      <c r="A24" s="5">
        <v>14</v>
      </c>
      <c r="B24" t="s">
        <v>38</v>
      </c>
      <c r="C24" s="2" t="s">
        <v>0</v>
      </c>
      <c r="D24" s="2" t="s">
        <v>125</v>
      </c>
      <c r="E24" s="2" t="s">
        <v>30</v>
      </c>
      <c r="F24" s="2" t="s">
        <v>8</v>
      </c>
      <c r="G24" s="2" t="s">
        <v>29</v>
      </c>
      <c r="H24" s="2" t="s">
        <v>37</v>
      </c>
      <c r="I24" s="2" t="s">
        <v>36</v>
      </c>
      <c r="J24" s="2">
        <v>1</v>
      </c>
      <c r="K24" s="3" t="s">
        <v>3</v>
      </c>
      <c r="L24" s="3" t="s">
        <v>2</v>
      </c>
      <c r="M24" s="2">
        <v>30</v>
      </c>
      <c r="N24" s="2">
        <v>1</v>
      </c>
      <c r="O24" s="1" t="s">
        <v>32</v>
      </c>
    </row>
    <row r="25" spans="1:15" ht="15.75" thickBot="1" x14ac:dyDescent="0.3">
      <c r="A25" s="5">
        <v>15</v>
      </c>
      <c r="B25" t="s">
        <v>35</v>
      </c>
      <c r="C25" s="2" t="s">
        <v>0</v>
      </c>
      <c r="D25" s="2" t="s">
        <v>125</v>
      </c>
      <c r="E25" s="2" t="s">
        <v>30</v>
      </c>
      <c r="F25" s="2" t="s">
        <v>8</v>
      </c>
      <c r="G25" s="2" t="s">
        <v>29</v>
      </c>
      <c r="H25" s="2" t="s">
        <v>34</v>
      </c>
      <c r="I25" s="2" t="s">
        <v>33</v>
      </c>
      <c r="J25" s="2">
        <v>1</v>
      </c>
      <c r="K25" s="3" t="s">
        <v>3</v>
      </c>
      <c r="L25" s="3" t="s">
        <v>2</v>
      </c>
      <c r="M25" s="2">
        <v>30</v>
      </c>
      <c r="N25" s="2">
        <v>1</v>
      </c>
      <c r="O25" s="1" t="s">
        <v>32</v>
      </c>
    </row>
    <row r="26" spans="1:15" ht="15.75" thickBot="1" x14ac:dyDescent="0.3">
      <c r="A26" s="5">
        <v>16</v>
      </c>
      <c r="B26" t="s">
        <v>31</v>
      </c>
      <c r="C26" s="2" t="s">
        <v>0</v>
      </c>
      <c r="D26" s="2" t="s">
        <v>125</v>
      </c>
      <c r="E26" s="2" t="s">
        <v>30</v>
      </c>
      <c r="F26" s="2" t="s">
        <v>8</v>
      </c>
      <c r="G26" s="2" t="s">
        <v>29</v>
      </c>
      <c r="H26" s="2" t="s">
        <v>28</v>
      </c>
      <c r="I26" s="2" t="s">
        <v>27</v>
      </c>
      <c r="J26" s="2">
        <v>1</v>
      </c>
      <c r="K26" s="3" t="s">
        <v>3</v>
      </c>
      <c r="L26" s="3" t="s">
        <v>23</v>
      </c>
      <c r="M26" s="2">
        <v>82</v>
      </c>
      <c r="N26" s="2">
        <v>0</v>
      </c>
      <c r="O26" s="1"/>
    </row>
    <row r="27" spans="1:15" ht="15.75" thickBot="1" x14ac:dyDescent="0.3">
      <c r="A27" s="5">
        <v>17</v>
      </c>
      <c r="B27" t="s">
        <v>26</v>
      </c>
      <c r="C27" s="2" t="s">
        <v>0</v>
      </c>
      <c r="D27" s="2" t="s">
        <v>125</v>
      </c>
      <c r="E27" s="2" t="s">
        <v>9</v>
      </c>
      <c r="F27" s="2" t="s">
        <v>8</v>
      </c>
      <c r="G27" s="2" t="s">
        <v>7</v>
      </c>
      <c r="H27" s="2" t="s">
        <v>25</v>
      </c>
      <c r="I27" s="2" t="s">
        <v>24</v>
      </c>
      <c r="J27" s="2">
        <v>1</v>
      </c>
      <c r="K27" s="3" t="s">
        <v>3</v>
      </c>
      <c r="L27" s="3" t="s">
        <v>23</v>
      </c>
      <c r="M27" s="2">
        <v>82</v>
      </c>
      <c r="N27" s="2">
        <v>0</v>
      </c>
      <c r="O27" s="1"/>
    </row>
    <row r="28" spans="1:15" ht="15.75" thickBot="1" x14ac:dyDescent="0.3">
      <c r="A28" s="5">
        <v>18</v>
      </c>
      <c r="B28" t="s">
        <v>22</v>
      </c>
      <c r="C28" s="2" t="s">
        <v>0</v>
      </c>
      <c r="D28" s="2" t="s">
        <v>125</v>
      </c>
      <c r="E28" s="2" t="s">
        <v>9</v>
      </c>
      <c r="F28" s="2" t="s">
        <v>8</v>
      </c>
      <c r="G28" s="2" t="s">
        <v>7</v>
      </c>
      <c r="H28" s="2" t="s">
        <v>21</v>
      </c>
      <c r="I28" s="2" t="s">
        <v>20</v>
      </c>
      <c r="J28" s="2">
        <v>1</v>
      </c>
      <c r="K28" s="3" t="s">
        <v>3</v>
      </c>
      <c r="L28" s="3" t="s">
        <v>19</v>
      </c>
      <c r="M28" s="2">
        <v>17</v>
      </c>
      <c r="N28" s="2">
        <v>1</v>
      </c>
      <c r="O28" s="1" t="s">
        <v>18</v>
      </c>
    </row>
    <row r="29" spans="1:15" ht="15.75" thickBot="1" x14ac:dyDescent="0.3">
      <c r="A29" s="5">
        <v>19</v>
      </c>
      <c r="B29" t="s">
        <v>17</v>
      </c>
      <c r="C29" s="2" t="s">
        <v>0</v>
      </c>
      <c r="D29" s="2" t="s">
        <v>125</v>
      </c>
      <c r="E29" s="2" t="s">
        <v>9</v>
      </c>
      <c r="F29" s="2" t="s">
        <v>8</v>
      </c>
      <c r="G29" s="2" t="s">
        <v>7</v>
      </c>
      <c r="H29" s="2" t="s">
        <v>16</v>
      </c>
      <c r="I29" s="2" t="s">
        <v>15</v>
      </c>
      <c r="J29" s="2">
        <v>2</v>
      </c>
      <c r="K29" s="3" t="s">
        <v>3</v>
      </c>
      <c r="L29" s="3" t="s">
        <v>2</v>
      </c>
      <c r="M29" s="2">
        <v>30</v>
      </c>
      <c r="N29" s="2">
        <v>2</v>
      </c>
      <c r="O29" s="4" t="s">
        <v>14</v>
      </c>
    </row>
    <row r="30" spans="1:15" ht="15.75" thickBot="1" x14ac:dyDescent="0.3">
      <c r="A30" s="5">
        <v>20</v>
      </c>
      <c r="B30" t="s">
        <v>13</v>
      </c>
      <c r="C30" s="2" t="s">
        <v>0</v>
      </c>
      <c r="D30" s="2" t="s">
        <v>125</v>
      </c>
      <c r="E30" s="2" t="s">
        <v>9</v>
      </c>
      <c r="F30" s="2" t="s">
        <v>8</v>
      </c>
      <c r="G30" s="2" t="s">
        <v>7</v>
      </c>
      <c r="H30" s="2" t="s">
        <v>6</v>
      </c>
      <c r="I30" s="2" t="s">
        <v>12</v>
      </c>
      <c r="J30" s="2">
        <v>1</v>
      </c>
      <c r="K30" s="3" t="s">
        <v>3</v>
      </c>
      <c r="L30" s="3" t="s">
        <v>2</v>
      </c>
      <c r="M30" s="2">
        <v>30</v>
      </c>
      <c r="N30" s="2">
        <v>1</v>
      </c>
      <c r="O30" s="4" t="s">
        <v>11</v>
      </c>
    </row>
    <row r="31" spans="1:15" ht="15.75" thickBot="1" x14ac:dyDescent="0.3">
      <c r="A31" s="5">
        <v>21</v>
      </c>
      <c r="B31" t="s">
        <v>10</v>
      </c>
      <c r="C31" s="12" t="s">
        <v>0</v>
      </c>
      <c r="D31" s="2" t="s">
        <v>125</v>
      </c>
      <c r="E31" s="2" t="s">
        <v>9</v>
      </c>
      <c r="F31" s="2" t="s">
        <v>8</v>
      </c>
      <c r="G31" s="2" t="s">
        <v>7</v>
      </c>
      <c r="H31" s="2" t="s">
        <v>6</v>
      </c>
      <c r="I31" s="2" t="s">
        <v>5</v>
      </c>
      <c r="J31" s="2">
        <v>1</v>
      </c>
      <c r="K31" s="3" t="s">
        <v>3</v>
      </c>
      <c r="L31" s="3" t="s">
        <v>2</v>
      </c>
      <c r="M31" s="2">
        <v>30</v>
      </c>
      <c r="N31" s="2">
        <v>0</v>
      </c>
      <c r="O31" s="4" t="s">
        <v>4</v>
      </c>
    </row>
    <row r="32" spans="1:15" s="8" customFormat="1" ht="15.75" thickBot="1" x14ac:dyDescent="0.3">
      <c r="A32" s="7">
        <v>22</v>
      </c>
      <c r="B32" s="8" t="s">
        <v>116</v>
      </c>
      <c r="C32" s="12" t="s">
        <v>0</v>
      </c>
      <c r="D32" s="2" t="s">
        <v>125</v>
      </c>
      <c r="E32" s="10" t="s">
        <v>158</v>
      </c>
      <c r="F32" s="2" t="s">
        <v>126</v>
      </c>
      <c r="G32" s="2" t="s">
        <v>127</v>
      </c>
      <c r="H32" s="2" t="s">
        <v>128</v>
      </c>
      <c r="I32" s="2" t="s">
        <v>63</v>
      </c>
      <c r="J32" s="2">
        <v>2</v>
      </c>
      <c r="K32" s="3">
        <v>44551</v>
      </c>
      <c r="L32" s="3">
        <v>44742</v>
      </c>
      <c r="M32" s="9">
        <v>27</v>
      </c>
      <c r="N32" s="2">
        <v>0</v>
      </c>
      <c r="O32" s="4" t="s">
        <v>129</v>
      </c>
    </row>
    <row r="33" spans="1:15" s="8" customFormat="1" ht="15.75" thickBot="1" x14ac:dyDescent="0.3">
      <c r="A33" s="7">
        <v>23</v>
      </c>
      <c r="B33" s="8" t="s">
        <v>117</v>
      </c>
      <c r="C33" s="12" t="s">
        <v>0</v>
      </c>
      <c r="D33" s="2" t="s">
        <v>125</v>
      </c>
      <c r="E33" s="11" t="s">
        <v>158</v>
      </c>
      <c r="F33" s="2" t="s">
        <v>126</v>
      </c>
      <c r="G33" s="2" t="s">
        <v>127</v>
      </c>
      <c r="H33" s="2" t="s">
        <v>130</v>
      </c>
      <c r="I33" s="2" t="s">
        <v>157</v>
      </c>
      <c r="J33" s="2">
        <v>2</v>
      </c>
      <c r="K33" s="3">
        <v>44551</v>
      </c>
      <c r="L33" s="3">
        <v>44742</v>
      </c>
      <c r="M33" s="9">
        <v>27</v>
      </c>
      <c r="N33" s="2">
        <v>0</v>
      </c>
      <c r="O33" s="4" t="s">
        <v>129</v>
      </c>
    </row>
    <row r="34" spans="1:15" s="8" customFormat="1" ht="15.75" thickBot="1" x14ac:dyDescent="0.3">
      <c r="A34" s="7">
        <v>24</v>
      </c>
      <c r="B34" s="8" t="s">
        <v>118</v>
      </c>
      <c r="C34" s="2" t="s">
        <v>0</v>
      </c>
      <c r="D34" s="2" t="s">
        <v>125</v>
      </c>
      <c r="E34" s="11" t="s">
        <v>159</v>
      </c>
      <c r="F34" s="2" t="s">
        <v>126</v>
      </c>
      <c r="G34" s="2" t="s">
        <v>127</v>
      </c>
      <c r="H34" s="2" t="s">
        <v>131</v>
      </c>
      <c r="I34" s="2" t="s">
        <v>157</v>
      </c>
      <c r="J34" s="2">
        <v>2</v>
      </c>
      <c r="K34" s="3">
        <v>44551</v>
      </c>
      <c r="L34" s="3">
        <v>44742</v>
      </c>
      <c r="M34" s="9">
        <v>27</v>
      </c>
      <c r="N34" s="2">
        <v>0</v>
      </c>
      <c r="O34" s="4" t="s">
        <v>129</v>
      </c>
    </row>
    <row r="35" spans="1:15" s="8" customFormat="1" ht="15.75" thickBot="1" x14ac:dyDescent="0.3">
      <c r="A35" s="7">
        <v>25</v>
      </c>
      <c r="B35" s="8" t="s">
        <v>119</v>
      </c>
      <c r="C35" s="2" t="s">
        <v>0</v>
      </c>
      <c r="D35" s="2" t="s">
        <v>125</v>
      </c>
      <c r="E35" s="11" t="s">
        <v>160</v>
      </c>
      <c r="F35" s="2" t="s">
        <v>132</v>
      </c>
      <c r="G35" s="2" t="s">
        <v>133</v>
      </c>
      <c r="H35" s="2" t="s">
        <v>134</v>
      </c>
      <c r="I35" s="2" t="s">
        <v>157</v>
      </c>
      <c r="J35" s="2">
        <v>1</v>
      </c>
      <c r="K35" s="3">
        <v>44562</v>
      </c>
      <c r="L35" s="3">
        <v>44742</v>
      </c>
      <c r="M35" s="9">
        <v>26</v>
      </c>
      <c r="N35" s="2">
        <v>0</v>
      </c>
      <c r="O35" s="4" t="s">
        <v>129</v>
      </c>
    </row>
    <row r="36" spans="1:15" s="8" customFormat="1" ht="15.75" thickBot="1" x14ac:dyDescent="0.3">
      <c r="A36" s="7">
        <v>26</v>
      </c>
      <c r="B36" s="8" t="s">
        <v>120</v>
      </c>
      <c r="C36" s="2" t="s">
        <v>0</v>
      </c>
      <c r="D36" s="2" t="s">
        <v>125</v>
      </c>
      <c r="E36" s="11" t="s">
        <v>160</v>
      </c>
      <c r="F36" s="2" t="s">
        <v>132</v>
      </c>
      <c r="G36" s="2" t="s">
        <v>133</v>
      </c>
      <c r="H36" s="2" t="s">
        <v>135</v>
      </c>
      <c r="I36" s="2" t="s">
        <v>157</v>
      </c>
      <c r="J36" s="2">
        <v>1</v>
      </c>
      <c r="K36" s="3">
        <v>44551</v>
      </c>
      <c r="L36" s="3">
        <v>44742</v>
      </c>
      <c r="M36" s="9">
        <v>27</v>
      </c>
      <c r="N36" s="2">
        <v>0</v>
      </c>
      <c r="O36" s="4" t="s">
        <v>129</v>
      </c>
    </row>
    <row r="37" spans="1:15" s="8" customFormat="1" ht="15.75" thickBot="1" x14ac:dyDescent="0.3">
      <c r="A37" s="7">
        <v>27</v>
      </c>
      <c r="B37" s="8" t="s">
        <v>121</v>
      </c>
      <c r="C37" s="2" t="s">
        <v>0</v>
      </c>
      <c r="D37" s="2" t="s">
        <v>125</v>
      </c>
      <c r="E37" s="11" t="s">
        <v>160</v>
      </c>
      <c r="F37" s="2" t="s">
        <v>132</v>
      </c>
      <c r="G37" s="2" t="s">
        <v>133</v>
      </c>
      <c r="H37" s="2" t="s">
        <v>136</v>
      </c>
      <c r="I37" s="2" t="s">
        <v>63</v>
      </c>
      <c r="J37" s="2">
        <v>1</v>
      </c>
      <c r="K37" s="3">
        <v>44551</v>
      </c>
      <c r="L37" s="3">
        <v>44742</v>
      </c>
      <c r="M37" s="9">
        <v>27</v>
      </c>
      <c r="N37" s="2">
        <v>0</v>
      </c>
      <c r="O37" s="4" t="s">
        <v>129</v>
      </c>
    </row>
    <row r="38" spans="1:15" s="8" customFormat="1" ht="15.75" thickBot="1" x14ac:dyDescent="0.3">
      <c r="A38" s="7">
        <v>28</v>
      </c>
      <c r="B38" s="8" t="s">
        <v>122</v>
      </c>
      <c r="C38" s="2" t="s">
        <v>0</v>
      </c>
      <c r="D38" s="2" t="s">
        <v>125</v>
      </c>
      <c r="E38" s="11" t="s">
        <v>160</v>
      </c>
      <c r="F38" s="2" t="s">
        <v>132</v>
      </c>
      <c r="G38" s="2" t="s">
        <v>133</v>
      </c>
      <c r="H38" s="2" t="s">
        <v>137</v>
      </c>
      <c r="I38" s="2" t="s">
        <v>63</v>
      </c>
      <c r="J38" s="2">
        <v>1</v>
      </c>
      <c r="K38" s="3">
        <v>44551</v>
      </c>
      <c r="L38" s="3">
        <v>44742</v>
      </c>
      <c r="M38" s="9">
        <v>27</v>
      </c>
      <c r="N38" s="2">
        <v>0</v>
      </c>
      <c r="O38" s="4" t="s">
        <v>129</v>
      </c>
    </row>
    <row r="39" spans="1:15" s="8" customFormat="1" ht="15.75" thickBot="1" x14ac:dyDescent="0.3">
      <c r="A39" s="7">
        <v>29</v>
      </c>
      <c r="B39" s="8" t="s">
        <v>123</v>
      </c>
      <c r="C39" s="2" t="s">
        <v>0</v>
      </c>
      <c r="D39" s="2" t="s">
        <v>125</v>
      </c>
      <c r="E39" s="11" t="s">
        <v>160</v>
      </c>
      <c r="F39" s="2" t="s">
        <v>132</v>
      </c>
      <c r="G39" s="2" t="s">
        <v>133</v>
      </c>
      <c r="H39" s="2" t="s">
        <v>138</v>
      </c>
      <c r="I39" s="2" t="s">
        <v>157</v>
      </c>
      <c r="J39" s="2">
        <v>1</v>
      </c>
      <c r="K39" s="3">
        <v>44551</v>
      </c>
      <c r="L39" s="3">
        <v>44742</v>
      </c>
      <c r="M39" s="9">
        <v>27</v>
      </c>
      <c r="N39" s="2">
        <v>0</v>
      </c>
      <c r="O39" s="4" t="s">
        <v>129</v>
      </c>
    </row>
    <row r="40" spans="1:15" s="8" customFormat="1" ht="15.75" thickBot="1" x14ac:dyDescent="0.3">
      <c r="A40" s="7">
        <v>30</v>
      </c>
      <c r="B40" s="8" t="s">
        <v>124</v>
      </c>
      <c r="C40" s="2" t="s">
        <v>0</v>
      </c>
      <c r="D40" s="2" t="s">
        <v>125</v>
      </c>
      <c r="E40" s="11" t="s">
        <v>161</v>
      </c>
      <c r="F40" s="2" t="s">
        <v>139</v>
      </c>
      <c r="G40" s="2" t="s">
        <v>140</v>
      </c>
      <c r="H40" s="2" t="s">
        <v>141</v>
      </c>
      <c r="I40" s="2" t="s">
        <v>142</v>
      </c>
      <c r="J40" s="2">
        <v>1</v>
      </c>
      <c r="K40" s="3">
        <v>44551</v>
      </c>
      <c r="L40" s="3">
        <v>44742</v>
      </c>
      <c r="M40" s="9">
        <v>27</v>
      </c>
      <c r="N40" s="2">
        <v>0</v>
      </c>
      <c r="O40" s="4" t="s">
        <v>129</v>
      </c>
    </row>
    <row r="41" spans="1:15" s="8" customFormat="1" ht="15.75" thickBot="1" x14ac:dyDescent="0.3">
      <c r="A41" s="7">
        <v>31</v>
      </c>
      <c r="B41" s="8" t="s">
        <v>151</v>
      </c>
      <c r="C41" s="2" t="s">
        <v>0</v>
      </c>
      <c r="D41" s="2" t="s">
        <v>125</v>
      </c>
      <c r="E41" s="11" t="s">
        <v>161</v>
      </c>
      <c r="F41" s="2" t="s">
        <v>139</v>
      </c>
      <c r="G41" s="2" t="s">
        <v>140</v>
      </c>
      <c r="H41" s="2" t="s">
        <v>143</v>
      </c>
      <c r="I41" s="2" t="s">
        <v>157</v>
      </c>
      <c r="J41" s="2">
        <v>1</v>
      </c>
      <c r="K41" s="3">
        <v>44551</v>
      </c>
      <c r="L41" s="3">
        <v>44742</v>
      </c>
      <c r="M41" s="9">
        <v>27</v>
      </c>
      <c r="N41" s="2">
        <v>0</v>
      </c>
      <c r="O41" s="4" t="s">
        <v>129</v>
      </c>
    </row>
    <row r="42" spans="1:15" s="8" customFormat="1" ht="15.75" thickBot="1" x14ac:dyDescent="0.3">
      <c r="A42" s="7">
        <v>32</v>
      </c>
      <c r="B42" s="8" t="s">
        <v>152</v>
      </c>
      <c r="C42" s="2" t="s">
        <v>0</v>
      </c>
      <c r="D42" s="2" t="s">
        <v>125</v>
      </c>
      <c r="E42" s="11" t="s">
        <v>161</v>
      </c>
      <c r="F42" s="2" t="s">
        <v>139</v>
      </c>
      <c r="G42" s="2" t="s">
        <v>140</v>
      </c>
      <c r="H42" s="2" t="s">
        <v>144</v>
      </c>
      <c r="I42" s="2" t="s">
        <v>142</v>
      </c>
      <c r="J42" s="2">
        <v>1</v>
      </c>
      <c r="K42" s="3">
        <v>44551</v>
      </c>
      <c r="L42" s="3">
        <v>44742</v>
      </c>
      <c r="M42" s="9">
        <v>27</v>
      </c>
      <c r="N42" s="2">
        <v>0</v>
      </c>
      <c r="O42" s="4" t="s">
        <v>129</v>
      </c>
    </row>
    <row r="43" spans="1:15" s="8" customFormat="1" ht="15.75" thickBot="1" x14ac:dyDescent="0.3">
      <c r="A43" s="7">
        <v>33</v>
      </c>
      <c r="B43" s="8" t="s">
        <v>153</v>
      </c>
      <c r="C43" s="2" t="s">
        <v>0</v>
      </c>
      <c r="D43" s="2" t="s">
        <v>125</v>
      </c>
      <c r="E43" s="11" t="s">
        <v>161</v>
      </c>
      <c r="F43" s="2" t="s">
        <v>139</v>
      </c>
      <c r="G43" s="2" t="s">
        <v>140</v>
      </c>
      <c r="H43" s="2" t="s">
        <v>145</v>
      </c>
      <c r="I43" s="2" t="s">
        <v>142</v>
      </c>
      <c r="J43" s="2">
        <v>1</v>
      </c>
      <c r="K43" s="3">
        <v>44551</v>
      </c>
      <c r="L43" s="3">
        <v>44742</v>
      </c>
      <c r="M43" s="9">
        <v>27</v>
      </c>
      <c r="N43" s="2">
        <v>0</v>
      </c>
      <c r="O43" s="4" t="s">
        <v>129</v>
      </c>
    </row>
    <row r="44" spans="1:15" s="8" customFormat="1" ht="15.75" thickBot="1" x14ac:dyDescent="0.3">
      <c r="A44" s="7">
        <v>34</v>
      </c>
      <c r="B44" s="8" t="s">
        <v>154</v>
      </c>
      <c r="C44" s="2" t="s">
        <v>0</v>
      </c>
      <c r="D44" s="2" t="s">
        <v>125</v>
      </c>
      <c r="E44" s="11" t="s">
        <v>162</v>
      </c>
      <c r="F44" s="2" t="s">
        <v>146</v>
      </c>
      <c r="G44" s="2" t="s">
        <v>147</v>
      </c>
      <c r="H44" s="2" t="s">
        <v>148</v>
      </c>
      <c r="I44" s="2" t="s">
        <v>142</v>
      </c>
      <c r="J44" s="2">
        <v>1</v>
      </c>
      <c r="K44" s="3">
        <v>44551</v>
      </c>
      <c r="L44" s="3">
        <v>44711</v>
      </c>
      <c r="M44" s="9">
        <v>23</v>
      </c>
      <c r="N44" s="2">
        <v>0</v>
      </c>
      <c r="O44" s="4" t="s">
        <v>129</v>
      </c>
    </row>
    <row r="45" spans="1:15" s="8" customFormat="1" ht="15.75" thickBot="1" x14ac:dyDescent="0.3">
      <c r="A45" s="7">
        <v>35</v>
      </c>
      <c r="B45" s="8" t="s">
        <v>155</v>
      </c>
      <c r="C45" s="2" t="s">
        <v>0</v>
      </c>
      <c r="D45" s="2" t="s">
        <v>125</v>
      </c>
      <c r="E45" s="11" t="s">
        <v>163</v>
      </c>
      <c r="F45" s="2" t="s">
        <v>146</v>
      </c>
      <c r="G45" s="2" t="s">
        <v>147</v>
      </c>
      <c r="H45" s="2" t="s">
        <v>149</v>
      </c>
      <c r="I45" s="2" t="s">
        <v>157</v>
      </c>
      <c r="J45" s="2">
        <v>1</v>
      </c>
      <c r="K45" s="3">
        <v>44551</v>
      </c>
      <c r="L45" s="3">
        <v>44711</v>
      </c>
      <c r="M45" s="9">
        <v>23</v>
      </c>
      <c r="N45" s="2">
        <v>0</v>
      </c>
      <c r="O45" s="4" t="s">
        <v>129</v>
      </c>
    </row>
    <row r="46" spans="1:15" s="8" customFormat="1" ht="15.75" thickBot="1" x14ac:dyDescent="0.3">
      <c r="A46" s="7">
        <v>36</v>
      </c>
      <c r="B46" s="8" t="s">
        <v>156</v>
      </c>
      <c r="C46" s="2" t="s">
        <v>0</v>
      </c>
      <c r="D46" s="2" t="s">
        <v>125</v>
      </c>
      <c r="E46" s="11" t="s">
        <v>162</v>
      </c>
      <c r="F46" s="2" t="s">
        <v>146</v>
      </c>
      <c r="G46" s="2" t="s">
        <v>147</v>
      </c>
      <c r="H46" s="2" t="s">
        <v>150</v>
      </c>
      <c r="I46" s="2" t="s">
        <v>157</v>
      </c>
      <c r="J46" s="2">
        <v>1</v>
      </c>
      <c r="K46" s="3">
        <v>44551</v>
      </c>
      <c r="L46" s="3">
        <v>44711</v>
      </c>
      <c r="M46" s="9">
        <v>23</v>
      </c>
      <c r="N46" s="2">
        <v>0</v>
      </c>
      <c r="O46" s="4" t="s">
        <v>129</v>
      </c>
    </row>
    <row r="351003" spans="1:1" x14ac:dyDescent="0.25">
      <c r="A351003" t="s">
        <v>1</v>
      </c>
    </row>
    <row r="351004" spans="1:1" x14ac:dyDescent="0.25">
      <c r="A351004" t="s">
        <v>0</v>
      </c>
    </row>
  </sheetData>
  <mergeCells count="1">
    <mergeCell ref="B8:O8"/>
  </mergeCells>
  <dataValidations xWindow="776" yWindow="568" count="13">
    <dataValidation type="list" allowBlank="1" showInputMessage="1" showErrorMessage="1" errorTitle="Entrada no válida" error="Por favor seleccione un elemento de la lista" promptTitle="Seleccione un elemento de la lista" prompt=" Seleccione de la lista si registra la SUSCRIPCIÓN, ó el AVANCE (SEGUIMIENTO) del Plan de Mejoramiento." sqref="C11" xr:uid="{00000000-0002-0000-0000-000000000000}">
      <formula1>$A$351002:$A$351004</formula1>
    </dataValidation>
    <dataValidation type="textLength" allowBlank="1" showInputMessage="1" showErrorMessage="1" errorTitle="Entrada no válida" error="Escriba un texto  Maximo 9 Caracteres" promptTitle="Cualquier contenido Maximo 9 Caracteres" prompt=" Registre EL CÓDIGO contenido en Inf de Auditoría(Suscripción), ó que se encuentra en Plan ya suscrito(Avance o Seguimiento) Insterte tantas filas como ACTIVIDADES sean. Ej.: 11 01 001 (Con espacios)" sqref="D11 D32:D46" xr:uid="{00000000-0002-0000-0000-000001000000}">
      <formula1>0</formula1>
      <formula2>9</formula2>
    </dataValidation>
    <dataValidation type="textLength" allowBlank="1" showInputMessage="1" showErrorMessage="1" errorTitle="Entrada no válida" error="Escriba un texto  Maximo 390 Caracteres" promptTitle="Cualquier contenido Maximo 390 Caracteres" prompt=" Registre HALLAZGO contenido en Inf de Auditoría(Suscripción), ó q se encuentra en Plan ya suscrito(Avance o Seguim) SI SUPERA 390 CARACTERES, RESÚMALO. Insterte tantas filas como ACTIVIDADES sean." sqref="E11 J12:J17" xr:uid="{00000000-0002-0000-0000-000002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AUSA contenida en Inf de Auditoría(Suscripción), ó q se encuentra en Plan ya suscrito(Avance o Seguimiento) SI SUPERA 390 CARACTERES, RESÚMALA. Insterte tantas filas como ACTIVIDADES sean." sqref="F11 F32:F46" xr:uid="{00000000-0002-0000-0000-000003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acción (correctiva y/o preventiva) q adopta la Entidad p/ subsanar o corregir causa que genera hallazgo. (MÁX. 390 CARACTERES) Inserte tantas filas como ACTIVIDADES tenga." sqref="G11 G32:G46" xr:uid="{00000000-0002-0000-0000-000004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las actividades a desarrollar para el cumplimiento de la Acción  de mejoramiento.  Insterte UNA FILA  por ACTIVIDAD. (MÁX. 390 CARACTERES)" sqref="H11 H32:H46" xr:uid="{00000000-0002-0000-0000-000005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la Unidad de Medida de la actividad. (Ej.: Informes, jornadas de capacitación, etc.) (MÁX. 390 CARACTERES)" sqref="I11 I32:I46" xr:uid="{00000000-0002-0000-0000-000006000000}">
      <formula1>0</formula1>
      <formula2>390</formula2>
    </dataValidation>
    <dataValidation type="decimal" allowBlank="1" showInputMessage="1" showErrorMessage="1" errorTitle="Entrada no válida" error="Por favor escriba un número" promptTitle="Escriba un número en esta casilla" prompt=" Registre EN NÚMERO la cantidad, volumen o tamaño de la actividad (en unidades o porcentajes).  Ej.: Si en col. 28 registró INFORMES y son 5 informes, aquí se registra el número 5." sqref="J11 J32:J46" xr:uid="{00000000-0002-0000-0000-000007000000}">
      <formula1>-9223372036854770000</formula1>
      <formula2>9223372036854770000</formula2>
    </dataValidation>
    <dataValidation type="date" allowBlank="1" showInputMessage="1" errorTitle="Entrada no válida" error="Por favor escriba una fecha válida (AAAA/MM/DD)" promptTitle="Ingrese una fecha (AAAA/MM/DD)" prompt=" Registre la FECHA PROGRAMADA para el inicio de la actividad. (FORMATO AAAA/MM/DD)" sqref="K11 K32:K46" xr:uid="{00000000-0002-0000-0000-000008000000}">
      <formula1>1900/1/1</formula1>
      <formula2>3000/1/1</formula2>
    </dataValidation>
    <dataValidation type="date" allowBlank="1" showInputMessage="1" errorTitle="Entrada no válida" error="Por favor escriba una fecha válida (AAAA/MM/DD)" promptTitle="Ingrese una fecha (AAAA/MM/DD)" prompt=" Registre la FECHA PROGRAMADA para la terminación de la actividad. (FORMATO AAAA/MM/DD)" sqref="L11 L32:L46" xr:uid="{00000000-0002-0000-0000-000009000000}">
      <formula1>1900/1/1</formula1>
      <formula2>3000/1/1</formula2>
    </dataValidation>
    <dataValidation type="decimal" allowBlank="1" showInputMessage="1" showErrorMessage="1" errorTitle="Entrada no válida" error="Por favor escriba un número" promptTitle="Escriba un número en esta casilla" prompt=" Registre el numero de semanas que existen entre las fecha de inicio y la fecha final de la actividad." sqref="M11 M32:M46" xr:uid="{00000000-0002-0000-0000-00000A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avance fisico a la fecha de corte del informe, respecto a las cantidades de las unidades de medida. (Únicamente para AVANCE ó SEGUIMIENTO del Plan de Mejoramiento)" sqref="N11 N32:N46" xr:uid="{00000000-0002-0000-0000-00000B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MÁX. 390 CARACTERES)" sqref="O11 O32:O46" xr:uid="{00000000-0002-0000-0000-00000C000000}">
      <formula1>0</formula1>
      <formula2>390</formula2>
    </dataValidation>
  </dataValidations>
  <pageMargins left="0.7" right="0.7" top="0.75" bottom="0.75" header="0.3" footer="0.3"/>
  <pageSetup orientation="portrait"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vt:i4>
      </vt:variant>
    </vt:vector>
  </HeadingPairs>
  <TitlesOfParts>
    <vt:vector size="1" baseType="lpstr">
      <vt:lpstr>F14.1  PLANES DE MEJORAMIENT...</vt:lpstr>
    </vt:vector>
  </TitlesOfParts>
  <Company>Ministerio de Hacienda y Crédito Público</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Mayerli Cuenca Mora</dc:creator>
  <cp:lastModifiedBy>LIZETH</cp:lastModifiedBy>
  <dcterms:created xsi:type="dcterms:W3CDTF">2022-01-21T11:33:00Z</dcterms:created>
  <dcterms:modified xsi:type="dcterms:W3CDTF">2022-02-03T19:29:39Z</dcterms:modified>
</cp:coreProperties>
</file>