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SE\"/>
    </mc:Choice>
  </mc:AlternateContent>
  <bookViews>
    <workbookView xWindow="0" yWindow="0" windowWidth="20490" windowHeight="6795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19" i="1" l="1"/>
  <c r="C14" i="1" l="1"/>
  <c r="C9" i="1" l="1"/>
  <c r="C8" i="1" l="1"/>
  <c r="C11" i="1" s="1"/>
  <c r="C15" i="1" s="1"/>
  <c r="C17" i="1" s="1"/>
  <c r="C20" i="1" s="1"/>
  <c r="C22" i="1" s="1"/>
</calcChain>
</file>

<file path=xl/sharedStrings.xml><?xml version="1.0" encoding="utf-8"?>
<sst xmlns="http://schemas.openxmlformats.org/spreadsheetml/2006/main" count="74" uniqueCount="34">
  <si>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</si>
  <si>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</si>
  <si>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</si>
  <si>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</si>
  <si>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</si>
  <si>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</si>
  <si>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</si>
  <si>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</si>
  <si>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</si>
  <si>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</si>
  <si>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</si>
  <si>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</si>
  <si>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Apellido Cliente</t>
  </si>
  <si>
    <t>Referencia 3</t>
  </si>
  <si>
    <t>PSE</t>
  </si>
  <si>
    <t>Paga</t>
  </si>
  <si>
    <t>Aprobada</t>
  </si>
  <si>
    <t/>
  </si>
  <si>
    <t>Cuotas partes pensionales convenio 11132</t>
  </si>
  <si>
    <t>darnelly.velez@risaralda.gov.co</t>
  </si>
  <si>
    <t>SB</t>
  </si>
  <si>
    <t>SA</t>
  </si>
  <si>
    <t>DB</t>
  </si>
  <si>
    <t>TTL</t>
  </si>
  <si>
    <t xml:space="preserve"> </t>
  </si>
  <si>
    <t>REEMBOLSO SERVICIO TELEFONICO UNE EPM</t>
  </si>
  <si>
    <t>PATRICIA.CELIS@COMWARE.COM.CO</t>
  </si>
  <si>
    <t>14897179</t>
  </si>
  <si>
    <t>CUOTA PARTE  NOVIEMBRE 2020</t>
  </si>
  <si>
    <t>hacienda@guacheta-cundinamarca.gov.co</t>
  </si>
  <si>
    <t>261</t>
  </si>
  <si>
    <t xml:space="preserve">Cuotas partes pensionales Udenar. Ministerio de Salud y Protección Social </t>
  </si>
  <si>
    <t>tesoreria@udenar.edu.co</t>
  </si>
  <si>
    <t>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</si>
</sst>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3" fontId="0" fillId="0" borderId="0" xfId="1" applyFont="1"/>
    <xf numFmtId="43" fontId="0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39" fontId="5" fillId="3" borderId="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O1" activeCellId="1" sqref="M1:M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9" customWidth="1"/>
    <col min="11" max="11" width="30.7109375" customWidth="1"/>
    <col min="12" max="12" width="20.5703125" customWidth="1"/>
    <col min="13" max="13" width="16.140625" customWidth="1"/>
    <col min="14" max="14" width="13" customWidth="1"/>
  </cols>
  <sheetData>
    <row r="1" spans="1:14">
      <c r="B1" t="s">
        <v>20</v>
      </c>
      <c r="C1" s="11">
        <v>1592266</v>
      </c>
    </row>
    <row r="2" spans="1:14">
      <c r="B2" t="s">
        <v>21</v>
      </c>
      <c r="C2" s="11">
        <v>0</v>
      </c>
    </row>
    <row r="3" spans="1:14">
      <c r="B3" t="s">
        <v>22</v>
      </c>
      <c r="C3" s="11">
        <v>1587133</v>
      </c>
    </row>
    <row r="4" spans="1:14">
      <c r="B4" t="s">
        <v>23</v>
      </c>
      <c r="C4" s="11">
        <v>5133</v>
      </c>
    </row>
    <row r="5" spans="1:14" ht="30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>
      <c r="A6" s="2" t="s">
        <v>14</v>
      </c>
      <c r="B6" s="2" t="s">
        <v>15</v>
      </c>
      <c r="C6" s="4">
        <v>107154</v>
      </c>
      <c r="D6" s="4">
        <v>107154</v>
      </c>
      <c r="E6" s="6">
        <v>854427094</v>
      </c>
      <c r="F6" s="8">
        <v>44203.664687500001</v>
      </c>
      <c r="G6" s="2" t="s">
        <v>16</v>
      </c>
      <c r="H6" s="6">
        <v>34</v>
      </c>
      <c r="I6" s="2" t="s">
        <v>17</v>
      </c>
      <c r="J6" s="2" t="s">
        <v>18</v>
      </c>
      <c r="K6" s="2" t="s">
        <v>19</v>
      </c>
      <c r="L6" s="14">
        <v>403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2682848</v>
      </c>
      <c r="D7" s="5">
        <v>2682848</v>
      </c>
      <c r="E7" s="7">
        <v>854432195</v>
      </c>
      <c r="F7" s="9">
        <v>44203.666956018496</v>
      </c>
      <c r="G7" s="3" t="s">
        <v>16</v>
      </c>
      <c r="H7" s="7">
        <v>35</v>
      </c>
      <c r="I7" s="3" t="s">
        <v>17</v>
      </c>
      <c r="J7" s="3" t="s">
        <v>18</v>
      </c>
      <c r="K7" s="3" t="s">
        <v>19</v>
      </c>
      <c r="L7" s="15">
        <v>403</v>
      </c>
      <c r="M7" s="3" t="s">
        <v>17</v>
      </c>
      <c r="N7" s="3" t="s">
        <v>17</v>
      </c>
    </row>
    <row r="8" spans="1:14">
      <c r="B8" t="s">
        <v>20</v>
      </c>
      <c r="C8" s="10">
        <f>SUM(C6:C7)</f>
        <v>2790002</v>
      </c>
    </row>
    <row r="9" spans="1:14">
      <c r="B9" t="s">
        <v>21</v>
      </c>
      <c r="C9" s="12">
        <f>+C4</f>
        <v>5133</v>
      </c>
    </row>
    <row r="10" spans="1:14">
      <c r="B10" t="s">
        <v>22</v>
      </c>
      <c r="C10" s="11">
        <v>2795135</v>
      </c>
    </row>
    <row r="11" spans="1:14">
      <c r="B11" t="s">
        <v>23</v>
      </c>
      <c r="C11" s="10">
        <f>+C8+C9-C10</f>
        <v>0</v>
      </c>
    </row>
    <row r="12" spans="1:14">
      <c r="A12" s="16" t="s">
        <v>14</v>
      </c>
      <c r="B12" s="16" t="s">
        <v>15</v>
      </c>
      <c r="C12" s="17">
        <v>567652</v>
      </c>
      <c r="D12" s="17">
        <v>567652</v>
      </c>
      <c r="E12" s="18">
        <v>862994305</v>
      </c>
      <c r="F12" s="19">
        <v>44212.567986111098</v>
      </c>
      <c r="G12" s="16" t="s">
        <v>16</v>
      </c>
      <c r="H12" s="18">
        <v>36</v>
      </c>
      <c r="I12" s="16" t="s">
        <v>17</v>
      </c>
      <c r="J12" s="16" t="s">
        <v>25</v>
      </c>
      <c r="K12" s="16" t="s">
        <v>26</v>
      </c>
      <c r="L12" s="16" t="s">
        <v>27</v>
      </c>
      <c r="M12" s="16" t="s">
        <v>17</v>
      </c>
      <c r="N12" s="16" t="s">
        <v>17</v>
      </c>
    </row>
    <row r="13" spans="1:14">
      <c r="A13" s="20" t="s">
        <v>14</v>
      </c>
      <c r="B13" s="20" t="s">
        <v>15</v>
      </c>
      <c r="C13" s="21">
        <v>291870</v>
      </c>
      <c r="D13" s="21">
        <v>291870</v>
      </c>
      <c r="E13" s="22">
        <v>868297158</v>
      </c>
      <c r="F13" s="23">
        <v>44217.635208333297</v>
      </c>
      <c r="G13" s="20" t="s">
        <v>16</v>
      </c>
      <c r="H13" s="22">
        <v>37</v>
      </c>
      <c r="I13" s="20" t="s">
        <v>17</v>
      </c>
      <c r="J13" s="20" t="s">
        <v>28</v>
      </c>
      <c r="K13" s="20" t="s">
        <v>29</v>
      </c>
      <c r="L13" s="20" t="s">
        <v>30</v>
      </c>
      <c r="M13" s="20" t="s">
        <v>17</v>
      </c>
      <c r="N13" s="20" t="s">
        <v>17</v>
      </c>
    </row>
    <row r="14" spans="1:14">
      <c r="B14" t="s">
        <v>20</v>
      </c>
      <c r="C14" s="10">
        <f>SUM(C12:C13)</f>
        <v>859522</v>
      </c>
    </row>
    <row r="15" spans="1:14">
      <c r="B15" t="s">
        <v>21</v>
      </c>
      <c r="C15" s="10">
        <f>C11</f>
        <v>0</v>
      </c>
    </row>
    <row r="16" spans="1:14">
      <c r="B16" t="s">
        <v>22</v>
      </c>
      <c r="C16" s="24">
        <v>859522</v>
      </c>
    </row>
    <row r="17" spans="1:14">
      <c r="B17" t="s">
        <v>23</v>
      </c>
      <c r="C17" s="10">
        <f>+C14+C15-C16</f>
        <v>0</v>
      </c>
    </row>
    <row r="18" spans="1:14">
      <c r="A18" s="16" t="s">
        <v>14</v>
      </c>
      <c r="B18" s="16" t="s">
        <v>15</v>
      </c>
      <c r="C18" s="17">
        <v>5713498</v>
      </c>
      <c r="D18" s="17">
        <v>5713498</v>
      </c>
      <c r="E18" s="18">
        <v>876105920</v>
      </c>
      <c r="F18" s="19">
        <v>44225.697152777801</v>
      </c>
      <c r="G18" s="16" t="s">
        <v>16</v>
      </c>
      <c r="H18" s="18">
        <v>38</v>
      </c>
      <c r="I18" s="16" t="s">
        <v>17</v>
      </c>
      <c r="J18" s="16" t="s">
        <v>31</v>
      </c>
      <c r="K18" s="16" t="s">
        <v>32</v>
      </c>
      <c r="L18" s="16" t="s">
        <v>33</v>
      </c>
      <c r="M18" s="16" t="s">
        <v>17</v>
      </c>
      <c r="N18" s="16" t="s">
        <v>17</v>
      </c>
    </row>
    <row r="19" spans="1:14">
      <c r="B19" t="s">
        <v>20</v>
      </c>
      <c r="C19" s="10">
        <f>C18</f>
        <v>5713498</v>
      </c>
    </row>
    <row r="20" spans="1:14">
      <c r="B20" t="s">
        <v>21</v>
      </c>
      <c r="C20" s="10">
        <f>C17</f>
        <v>0</v>
      </c>
    </row>
    <row r="21" spans="1:14">
      <c r="B21" t="s">
        <v>22</v>
      </c>
      <c r="C21">
        <v>0</v>
      </c>
    </row>
    <row r="22" spans="1:14">
      <c r="B22" t="s">
        <v>23</v>
      </c>
      <c r="C22" s="10">
        <f>+C19+C20-C21</f>
        <v>5713498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3" sqref="B3"/>
    </sheetView>
  </sheetViews>
  <sheetFormatPr baseColWidth="10" defaultRowHeight="15"/>
  <cols>
    <col min="2" max="2" width="13.140625" style="11" bestFit="1" customWidth="1"/>
  </cols>
  <sheetData>
    <row r="1" spans="1:3">
      <c r="A1">
        <v>7</v>
      </c>
      <c r="B1" s="11">
        <v>2790002</v>
      </c>
      <c r="C1">
        <v>2</v>
      </c>
    </row>
    <row r="3" spans="1:3">
      <c r="A3" s="1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Hamilton Campos Diaz</cp:lastModifiedBy>
  <dcterms:created xsi:type="dcterms:W3CDTF">2021-01-12T19:44:15Z</dcterms:created>
  <dcterms:modified xsi:type="dcterms:W3CDTF">2022-01-24T16:51:56Z</dcterms:modified>
</cp:coreProperties>
</file>