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5B39C054-CDA8-499F-B4A6-0BF3174B55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38" i="1" s="1"/>
</calcChain>
</file>

<file path=xl/sharedStrings.xml><?xml version="1.0" encoding="utf-8"?>
<sst xmlns="http://schemas.openxmlformats.org/spreadsheetml/2006/main" count="282" uniqueCount="95">
  <si>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</si>
  <si>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</si>
  <si>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</si>
  <si>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</si>
  <si>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</si>
  <si>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</si>
  <si>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</si>
  <si>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</si>
  <si>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</si>
  <si>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Referencia del Pago</t>
  </si>
  <si>
    <t>Código de Portafolio MIN Trabajo</t>
  </si>
  <si>
    <t>Apellido Cliente</t>
  </si>
  <si>
    <t>Cuota Número</t>
  </si>
  <si>
    <t>Identificación del Obligado</t>
  </si>
  <si>
    <t>PSE</t>
  </si>
  <si>
    <t>Paga</t>
  </si>
  <si>
    <t>Aprobada</t>
  </si>
  <si>
    <t/>
  </si>
  <si>
    <t>2-1118-2023</t>
  </si>
  <si>
    <t>1</t>
  </si>
  <si>
    <t>890000597</t>
  </si>
  <si>
    <t>9001008017</t>
  </si>
  <si>
    <t>05742022FIVICOT</t>
  </si>
  <si>
    <t>813008216-1</t>
  </si>
  <si>
    <t>2-67-2024</t>
  </si>
  <si>
    <t>5</t>
  </si>
  <si>
    <t>892000102</t>
  </si>
  <si>
    <t>2-511-2022 JUAN DE JESUS LEON RUIZ</t>
  </si>
  <si>
    <t>2097453</t>
  </si>
  <si>
    <t>2-1010-2023</t>
  </si>
  <si>
    <t>6</t>
  </si>
  <si>
    <t>830007240</t>
  </si>
  <si>
    <t>23022021</t>
  </si>
  <si>
    <t>900355585</t>
  </si>
  <si>
    <t>2-617-2023</t>
  </si>
  <si>
    <t>2</t>
  </si>
  <si>
    <t>900396831</t>
  </si>
  <si>
    <t>SA</t>
  </si>
  <si>
    <t>PROCESO-2-772-2023-CUOTA 7</t>
  </si>
  <si>
    <t>7</t>
  </si>
  <si>
    <t>890200148</t>
  </si>
  <si>
    <t>2-270-2022</t>
  </si>
  <si>
    <t>3</t>
  </si>
  <si>
    <t>70163163</t>
  </si>
  <si>
    <t>2-202-2022</t>
  </si>
  <si>
    <t>0</t>
  </si>
  <si>
    <t>890400099</t>
  </si>
  <si>
    <t>210622023</t>
  </si>
  <si>
    <t>CUOTA INICIAL FALTANTE</t>
  </si>
  <si>
    <t>8902008558</t>
  </si>
  <si>
    <t>Pago renuencias proceso No 3-659-2023</t>
  </si>
  <si>
    <t>10</t>
  </si>
  <si>
    <t>52158704</t>
  </si>
  <si>
    <t>2-220-2020</t>
  </si>
  <si>
    <t>900888633</t>
  </si>
  <si>
    <t>1592-2024 - FIVICOT</t>
  </si>
  <si>
    <t>800180440</t>
  </si>
  <si>
    <t>05EE2023735400100000300</t>
  </si>
  <si>
    <t>8909006089</t>
  </si>
  <si>
    <t>1072020</t>
  </si>
  <si>
    <t>800118562</t>
  </si>
  <si>
    <t>28882023</t>
  </si>
  <si>
    <t>1090477235</t>
  </si>
  <si>
    <t>R.6368/2023-FIVICOT</t>
  </si>
  <si>
    <t>901581683-0</t>
  </si>
  <si>
    <t>SEIS</t>
  </si>
  <si>
    <t>2-947-2023</t>
  </si>
  <si>
    <t>41935008</t>
  </si>
  <si>
    <t>RESOLUCION 001048 27 JUNIO 2023</t>
  </si>
  <si>
    <t>900742523</t>
  </si>
  <si>
    <t>2-189-2021</t>
  </si>
  <si>
    <t>891800111</t>
  </si>
  <si>
    <t>0418-2024 FIVICOT</t>
  </si>
  <si>
    <t>901504985</t>
  </si>
  <si>
    <t>PROCESO-2-779-2023-CUOTA 7</t>
  </si>
  <si>
    <t>SB</t>
  </si>
  <si>
    <t>DB</t>
  </si>
  <si>
    <t>TTL</t>
  </si>
  <si>
    <t>29452021</t>
  </si>
  <si>
    <t>11</t>
  </si>
  <si>
    <t>8002086608</t>
  </si>
  <si>
    <t>2-930-2023</t>
  </si>
  <si>
    <t>9</t>
  </si>
  <si>
    <t>800053529</t>
  </si>
  <si>
    <t>Resolución 0879 del 04 de julio de 2023</t>
  </si>
  <si>
    <t>12</t>
  </si>
  <si>
    <t>9008440970</t>
  </si>
  <si>
    <t>28232022</t>
  </si>
  <si>
    <t>891190249</t>
  </si>
  <si>
    <t>2-506-2024</t>
  </si>
  <si>
    <t>901305153</t>
  </si>
  <si>
    <t>001481 2024</t>
  </si>
  <si>
    <t>8902013347</t>
  </si>
  <si>
    <t>R1941/2011</t>
  </si>
  <si>
    <t>800204096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</si>
</sst>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3" borderId="2" xfId="0" applyFont="1" applyFill="1" applyBorder="1" applyAlignment="1">
      <alignment vertical="center"/>
    </xf>
    <xf numFmtId="4" fontId="0" fillId="3" borderId="0" xfId="0" applyNumberFormat="1" applyFill="1"/>
    <xf numFmtId="164" fontId="2" fillId="2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topLeftCell="I12" workbookViewId="0">
      <selection activeCell="M12" sqref="M1:M1048576"/>
    </sheetView>
  </sheetViews>
  <sheetFormatPr baseColWidth="10" defaultColWidth="9.1796875" defaultRowHeight="14.5" x14ac:dyDescent="0.35"/>
  <cols>
    <col min="1" max="1" width="19.26953125" customWidth="1"/>
    <col min="2" max="2" width="7.81640625" customWidth="1"/>
    <col min="3" max="3" width="13.81640625" customWidth="1"/>
    <col min="4" max="4" width="13.7265625" bestFit="1" customWidth="1"/>
    <col min="5" max="5" width="15.2695312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38.1796875" customWidth="1"/>
    <col min="11" max="11" width="32.453125" customWidth="1"/>
    <col min="12" max="12" width="16.1796875" customWidth="1"/>
    <col min="13" max="13" width="14.81640625" customWidth="1"/>
    <col min="14" max="14" width="26.453125" customWidth="1"/>
  </cols>
  <sheetData>
    <row r="1" spans="1:14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2" t="s">
        <v>14</v>
      </c>
      <c r="B2" s="2" t="s">
        <v>15</v>
      </c>
      <c r="C2" s="4">
        <v>1187536</v>
      </c>
      <c r="D2" s="4">
        <v>1187536</v>
      </c>
      <c r="E2" s="6">
        <v>965645918</v>
      </c>
      <c r="F2" s="8">
        <v>45572.510682870401</v>
      </c>
      <c r="G2" s="2" t="s">
        <v>16</v>
      </c>
      <c r="H2" s="6">
        <v>1785</v>
      </c>
      <c r="I2" s="2" t="s">
        <v>17</v>
      </c>
      <c r="J2" s="2" t="s">
        <v>18</v>
      </c>
      <c r="K2" s="6">
        <v>377</v>
      </c>
      <c r="L2" s="2" t="s">
        <v>17</v>
      </c>
      <c r="M2" s="2" t="s">
        <v>19</v>
      </c>
      <c r="N2" s="2" t="s">
        <v>20</v>
      </c>
    </row>
    <row r="3" spans="1:14" x14ac:dyDescent="0.35">
      <c r="A3" s="3" t="s">
        <v>14</v>
      </c>
      <c r="B3" s="3" t="s">
        <v>15</v>
      </c>
      <c r="C3" s="5">
        <v>2150899.1800000002</v>
      </c>
      <c r="D3" s="5">
        <v>2150899.1800000002</v>
      </c>
      <c r="E3" s="7">
        <v>966167711</v>
      </c>
      <c r="F3" s="9">
        <v>45572.638414351903</v>
      </c>
      <c r="G3" s="3" t="s">
        <v>16</v>
      </c>
      <c r="H3" s="7">
        <v>1786</v>
      </c>
      <c r="I3" s="3" t="s">
        <v>17</v>
      </c>
      <c r="J3" s="3" t="s">
        <v>21</v>
      </c>
      <c r="K3" s="7">
        <v>1</v>
      </c>
      <c r="L3" s="3" t="s">
        <v>17</v>
      </c>
      <c r="M3" s="3" t="s">
        <v>19</v>
      </c>
      <c r="N3" s="3" t="s">
        <v>21</v>
      </c>
    </row>
    <row r="4" spans="1:14" x14ac:dyDescent="0.35">
      <c r="A4" s="2" t="s">
        <v>14</v>
      </c>
      <c r="B4" s="2" t="s">
        <v>15</v>
      </c>
      <c r="C4" s="4">
        <v>1500000</v>
      </c>
      <c r="D4" s="4">
        <v>1500000</v>
      </c>
      <c r="E4" s="6">
        <v>967605955</v>
      </c>
      <c r="F4" s="8">
        <v>45573.378888888903</v>
      </c>
      <c r="G4" s="2" t="s">
        <v>16</v>
      </c>
      <c r="H4" s="6">
        <v>1787</v>
      </c>
      <c r="I4" s="2" t="s">
        <v>17</v>
      </c>
      <c r="J4" s="2" t="s">
        <v>22</v>
      </c>
      <c r="K4" s="6">
        <v>377</v>
      </c>
      <c r="L4" s="2" t="s">
        <v>17</v>
      </c>
      <c r="M4" s="2" t="s">
        <v>19</v>
      </c>
      <c r="N4" s="2" t="s">
        <v>23</v>
      </c>
    </row>
    <row r="5" spans="1:14" x14ac:dyDescent="0.35">
      <c r="A5" s="3" t="s">
        <v>14</v>
      </c>
      <c r="B5" s="3" t="s">
        <v>15</v>
      </c>
      <c r="C5" s="5">
        <v>17629011</v>
      </c>
      <c r="D5" s="5">
        <v>17629011</v>
      </c>
      <c r="E5" s="7">
        <v>970468590</v>
      </c>
      <c r="F5" s="9">
        <v>45574.495902777802</v>
      </c>
      <c r="G5" s="3" t="s">
        <v>16</v>
      </c>
      <c r="H5" s="7">
        <v>1789</v>
      </c>
      <c r="I5" s="3" t="s">
        <v>17</v>
      </c>
      <c r="J5" s="3" t="s">
        <v>24</v>
      </c>
      <c r="K5" s="7">
        <v>377</v>
      </c>
      <c r="L5" s="3" t="s">
        <v>17</v>
      </c>
      <c r="M5" s="3" t="s">
        <v>25</v>
      </c>
      <c r="N5" s="3" t="s">
        <v>26</v>
      </c>
    </row>
    <row r="6" spans="1:14" x14ac:dyDescent="0.35">
      <c r="A6" s="2" t="s">
        <v>14</v>
      </c>
      <c r="B6" s="2" t="s">
        <v>15</v>
      </c>
      <c r="C6" s="4">
        <v>10455317</v>
      </c>
      <c r="D6" s="4">
        <v>10455317</v>
      </c>
      <c r="E6" s="6">
        <v>971244349</v>
      </c>
      <c r="F6" s="8">
        <v>45574.701620370397</v>
      </c>
      <c r="G6" s="2" t="s">
        <v>16</v>
      </c>
      <c r="H6" s="6">
        <v>1790</v>
      </c>
      <c r="I6" s="2" t="s">
        <v>17</v>
      </c>
      <c r="J6" s="2" t="s">
        <v>27</v>
      </c>
      <c r="K6" s="6">
        <v>377</v>
      </c>
      <c r="L6" s="2" t="s">
        <v>17</v>
      </c>
      <c r="M6" s="2" t="s">
        <v>19</v>
      </c>
      <c r="N6" s="2" t="s">
        <v>28</v>
      </c>
    </row>
    <row r="7" spans="1:14" x14ac:dyDescent="0.35">
      <c r="A7" s="3" t="s">
        <v>14</v>
      </c>
      <c r="B7" s="3" t="s">
        <v>15</v>
      </c>
      <c r="C7" s="5">
        <v>6237787.9299999997</v>
      </c>
      <c r="D7" s="5">
        <v>6237787.9299999997</v>
      </c>
      <c r="E7" s="7">
        <v>972824431</v>
      </c>
      <c r="F7" s="9">
        <v>45575.484166666698</v>
      </c>
      <c r="G7" s="3" t="s">
        <v>16</v>
      </c>
      <c r="H7" s="7">
        <v>1791</v>
      </c>
      <c r="I7" s="3" t="s">
        <v>17</v>
      </c>
      <c r="J7" s="3" t="s">
        <v>29</v>
      </c>
      <c r="K7" s="7">
        <v>377</v>
      </c>
      <c r="L7" s="3" t="s">
        <v>17</v>
      </c>
      <c r="M7" s="3" t="s">
        <v>30</v>
      </c>
      <c r="N7" s="3" t="s">
        <v>31</v>
      </c>
    </row>
    <row r="8" spans="1:14" x14ac:dyDescent="0.35">
      <c r="A8" s="2" t="s">
        <v>14</v>
      </c>
      <c r="B8" s="2" t="s">
        <v>15</v>
      </c>
      <c r="C8" s="4">
        <v>4540353</v>
      </c>
      <c r="D8" s="4">
        <v>4540353</v>
      </c>
      <c r="E8" s="6">
        <v>974865283</v>
      </c>
      <c r="F8" s="8">
        <v>45576.387743055602</v>
      </c>
      <c r="G8" s="2" t="s">
        <v>16</v>
      </c>
      <c r="H8" s="6">
        <v>1793</v>
      </c>
      <c r="I8" s="2" t="s">
        <v>17</v>
      </c>
      <c r="J8" s="2" t="s">
        <v>32</v>
      </c>
      <c r="K8" s="6">
        <v>377</v>
      </c>
      <c r="L8" s="2" t="s">
        <v>17</v>
      </c>
      <c r="M8" s="2" t="s">
        <v>19</v>
      </c>
      <c r="N8" s="2" t="s">
        <v>33</v>
      </c>
    </row>
    <row r="9" spans="1:14" x14ac:dyDescent="0.35">
      <c r="A9" s="3" t="s">
        <v>14</v>
      </c>
      <c r="B9" s="3" t="s">
        <v>15</v>
      </c>
      <c r="C9" s="5">
        <v>2229020</v>
      </c>
      <c r="D9" s="5">
        <v>2229020</v>
      </c>
      <c r="E9" s="7">
        <v>974926974</v>
      </c>
      <c r="F9" s="9">
        <v>45576.409467592603</v>
      </c>
      <c r="G9" s="3" t="s">
        <v>16</v>
      </c>
      <c r="H9" s="7">
        <v>1794</v>
      </c>
      <c r="I9" s="3" t="s">
        <v>17</v>
      </c>
      <c r="J9" s="3" t="s">
        <v>34</v>
      </c>
      <c r="K9" s="7">
        <v>377</v>
      </c>
      <c r="L9" s="3" t="s">
        <v>17</v>
      </c>
      <c r="M9" s="3" t="s">
        <v>35</v>
      </c>
      <c r="N9" s="3" t="s">
        <v>36</v>
      </c>
    </row>
    <row r="10" spans="1:14" x14ac:dyDescent="0.35">
      <c r="A10" s="2" t="s">
        <v>14</v>
      </c>
      <c r="B10" s="2" t="s">
        <v>15</v>
      </c>
      <c r="C10" s="4">
        <v>211018</v>
      </c>
      <c r="D10" s="4">
        <v>211018</v>
      </c>
      <c r="E10" s="6">
        <v>977095019</v>
      </c>
      <c r="F10" s="8">
        <v>45577.409432870401</v>
      </c>
      <c r="G10" s="2" t="s">
        <v>16</v>
      </c>
      <c r="H10" s="6">
        <v>1795</v>
      </c>
      <c r="I10" s="2" t="s">
        <v>17</v>
      </c>
      <c r="J10" s="2" t="s">
        <v>38</v>
      </c>
      <c r="K10" s="6">
        <v>377</v>
      </c>
      <c r="L10" s="2" t="s">
        <v>17</v>
      </c>
      <c r="M10" s="2" t="s">
        <v>39</v>
      </c>
      <c r="N10" s="2" t="s">
        <v>40</v>
      </c>
    </row>
    <row r="11" spans="1:14" x14ac:dyDescent="0.35">
      <c r="A11" s="3" t="s">
        <v>14</v>
      </c>
      <c r="B11" s="3" t="s">
        <v>15</v>
      </c>
      <c r="C11" s="5">
        <v>325000</v>
      </c>
      <c r="D11" s="5">
        <v>325000</v>
      </c>
      <c r="E11" s="7">
        <v>985065467</v>
      </c>
      <c r="F11" s="9">
        <v>45581.514224537001</v>
      </c>
      <c r="G11" s="3" t="s">
        <v>16</v>
      </c>
      <c r="H11" s="7">
        <v>1796</v>
      </c>
      <c r="I11" s="3" t="s">
        <v>17</v>
      </c>
      <c r="J11" s="3" t="s">
        <v>41</v>
      </c>
      <c r="K11" s="7">
        <v>377</v>
      </c>
      <c r="L11" s="3" t="s">
        <v>17</v>
      </c>
      <c r="M11" s="3" t="s">
        <v>42</v>
      </c>
      <c r="N11" s="3" t="s">
        <v>43</v>
      </c>
    </row>
    <row r="12" spans="1:14" x14ac:dyDescent="0.35">
      <c r="A12" s="2" t="s">
        <v>14</v>
      </c>
      <c r="B12" s="2" t="s">
        <v>15</v>
      </c>
      <c r="C12" s="4">
        <v>2691192</v>
      </c>
      <c r="D12" s="4">
        <v>2691192</v>
      </c>
      <c r="E12" s="6">
        <v>985281096</v>
      </c>
      <c r="F12" s="8">
        <v>45581.565462963001</v>
      </c>
      <c r="G12" s="2" t="s">
        <v>16</v>
      </c>
      <c r="H12" s="6">
        <v>1797</v>
      </c>
      <c r="I12" s="2" t="s">
        <v>17</v>
      </c>
      <c r="J12" s="2" t="s">
        <v>44</v>
      </c>
      <c r="K12" s="6">
        <v>377</v>
      </c>
      <c r="L12" s="2" t="s">
        <v>17</v>
      </c>
      <c r="M12" s="2" t="s">
        <v>45</v>
      </c>
      <c r="N12" s="2" t="s">
        <v>46</v>
      </c>
    </row>
    <row r="13" spans="1:14" x14ac:dyDescent="0.35">
      <c r="A13" s="3" t="s">
        <v>14</v>
      </c>
      <c r="B13" s="3" t="s">
        <v>15</v>
      </c>
      <c r="C13" s="5">
        <v>17000000</v>
      </c>
      <c r="D13" s="5">
        <v>17000000</v>
      </c>
      <c r="E13" s="7">
        <v>985311837</v>
      </c>
      <c r="F13" s="9">
        <v>45581.572800925896</v>
      </c>
      <c r="G13" s="3" t="s">
        <v>16</v>
      </c>
      <c r="H13" s="7">
        <v>1798</v>
      </c>
      <c r="I13" s="3" t="s">
        <v>17</v>
      </c>
      <c r="J13" s="3" t="s">
        <v>44</v>
      </c>
      <c r="K13" s="7">
        <v>377</v>
      </c>
      <c r="L13" s="3" t="s">
        <v>17</v>
      </c>
      <c r="M13" s="3" t="s">
        <v>45</v>
      </c>
      <c r="N13" s="3" t="s">
        <v>46</v>
      </c>
    </row>
    <row r="14" spans="1:14" x14ac:dyDescent="0.35">
      <c r="A14" s="2" t="s">
        <v>14</v>
      </c>
      <c r="B14" s="2" t="s">
        <v>15</v>
      </c>
      <c r="C14" s="4">
        <v>190233</v>
      </c>
      <c r="D14" s="4">
        <v>190233</v>
      </c>
      <c r="E14" s="6">
        <v>988255384</v>
      </c>
      <c r="F14" s="8">
        <v>45582.649988425903</v>
      </c>
      <c r="G14" s="2" t="s">
        <v>16</v>
      </c>
      <c r="H14" s="6">
        <v>1801</v>
      </c>
      <c r="I14" s="2" t="s">
        <v>17</v>
      </c>
      <c r="J14" s="2" t="s">
        <v>47</v>
      </c>
      <c r="K14" s="6">
        <v>377</v>
      </c>
      <c r="L14" s="2" t="s">
        <v>17</v>
      </c>
      <c r="M14" s="2" t="s">
        <v>48</v>
      </c>
      <c r="N14" s="2" t="s">
        <v>49</v>
      </c>
    </row>
    <row r="15" spans="1:14" x14ac:dyDescent="0.35">
      <c r="A15" s="2" t="s">
        <v>14</v>
      </c>
      <c r="B15" s="2" t="s">
        <v>15</v>
      </c>
      <c r="C15" s="4">
        <v>167902</v>
      </c>
      <c r="D15" s="4">
        <v>167902</v>
      </c>
      <c r="E15" s="6">
        <v>993618440</v>
      </c>
      <c r="F15" s="8">
        <v>45585.435949074097</v>
      </c>
      <c r="G15" s="2" t="s">
        <v>16</v>
      </c>
      <c r="H15" s="6">
        <v>1802</v>
      </c>
      <c r="I15" s="2" t="s">
        <v>17</v>
      </c>
      <c r="J15" s="2" t="s">
        <v>50</v>
      </c>
      <c r="K15" s="6">
        <v>377</v>
      </c>
      <c r="L15" s="2" t="s">
        <v>17</v>
      </c>
      <c r="M15" s="2" t="s">
        <v>51</v>
      </c>
      <c r="N15" s="2" t="s">
        <v>52</v>
      </c>
    </row>
    <row r="16" spans="1:14" x14ac:dyDescent="0.35">
      <c r="A16" s="3" t="s">
        <v>14</v>
      </c>
      <c r="B16" s="3" t="s">
        <v>15</v>
      </c>
      <c r="C16" s="5">
        <v>3825000</v>
      </c>
      <c r="D16" s="5">
        <v>3825000</v>
      </c>
      <c r="E16" s="7">
        <v>995178819</v>
      </c>
      <c r="F16" s="9">
        <v>45586.442777777796</v>
      </c>
      <c r="G16" s="3" t="s">
        <v>16</v>
      </c>
      <c r="H16" s="7">
        <v>1803</v>
      </c>
      <c r="I16" s="3" t="s">
        <v>17</v>
      </c>
      <c r="J16" s="3" t="s">
        <v>53</v>
      </c>
      <c r="K16" s="7">
        <v>377</v>
      </c>
      <c r="L16" s="3" t="s">
        <v>17</v>
      </c>
      <c r="M16" s="3" t="s">
        <v>45</v>
      </c>
      <c r="N16" s="3" t="s">
        <v>54</v>
      </c>
    </row>
    <row r="17" spans="1:14" x14ac:dyDescent="0.35">
      <c r="A17" s="2" t="s">
        <v>14</v>
      </c>
      <c r="B17" s="2" t="s">
        <v>15</v>
      </c>
      <c r="C17" s="4">
        <v>4706500</v>
      </c>
      <c r="D17" s="4">
        <v>4706500</v>
      </c>
      <c r="E17" s="6">
        <v>995240543</v>
      </c>
      <c r="F17" s="8">
        <v>45586.457384259302</v>
      </c>
      <c r="G17" s="2" t="s">
        <v>16</v>
      </c>
      <c r="H17" s="6">
        <v>1804</v>
      </c>
      <c r="I17" s="2" t="s">
        <v>17</v>
      </c>
      <c r="J17" s="2" t="s">
        <v>55</v>
      </c>
      <c r="K17" s="6">
        <v>377</v>
      </c>
      <c r="L17" s="2" t="s">
        <v>17</v>
      </c>
      <c r="M17" s="2" t="s">
        <v>19</v>
      </c>
      <c r="N17" s="2" t="s">
        <v>56</v>
      </c>
    </row>
    <row r="18" spans="1:14" x14ac:dyDescent="0.35">
      <c r="A18" s="3" t="s">
        <v>14</v>
      </c>
      <c r="B18" s="3" t="s">
        <v>15</v>
      </c>
      <c r="C18" s="5">
        <v>4706500</v>
      </c>
      <c r="D18" s="5">
        <v>4706500</v>
      </c>
      <c r="E18" s="7">
        <v>995674102</v>
      </c>
      <c r="F18" s="9">
        <v>45586.569374999999</v>
      </c>
      <c r="G18" s="3" t="s">
        <v>16</v>
      </c>
      <c r="H18" s="7">
        <v>1805</v>
      </c>
      <c r="I18" s="3" t="s">
        <v>17</v>
      </c>
      <c r="J18" s="3" t="s">
        <v>57</v>
      </c>
      <c r="K18" s="7">
        <v>377</v>
      </c>
      <c r="L18" s="3" t="s">
        <v>17</v>
      </c>
      <c r="M18" s="3" t="s">
        <v>45</v>
      </c>
      <c r="N18" s="3" t="s">
        <v>58</v>
      </c>
    </row>
    <row r="19" spans="1:14" x14ac:dyDescent="0.35">
      <c r="A19" s="2" t="s">
        <v>14</v>
      </c>
      <c r="B19" s="2" t="s">
        <v>15</v>
      </c>
      <c r="C19" s="4">
        <v>1755606</v>
      </c>
      <c r="D19" s="4">
        <v>1755606</v>
      </c>
      <c r="E19" s="6">
        <v>997473980</v>
      </c>
      <c r="F19" s="8">
        <v>45587.432361111103</v>
      </c>
      <c r="G19" s="2" t="s">
        <v>16</v>
      </c>
      <c r="H19" s="6">
        <v>1806</v>
      </c>
      <c r="I19" s="2" t="s">
        <v>17</v>
      </c>
      <c r="J19" s="2" t="s">
        <v>59</v>
      </c>
      <c r="K19" s="6">
        <v>377</v>
      </c>
      <c r="L19" s="2" t="s">
        <v>17</v>
      </c>
      <c r="M19" s="2" t="s">
        <v>19</v>
      </c>
      <c r="N19" s="2" t="s">
        <v>60</v>
      </c>
    </row>
    <row r="20" spans="1:14" x14ac:dyDescent="0.35">
      <c r="A20" s="3" t="s">
        <v>14</v>
      </c>
      <c r="B20" s="3" t="s">
        <v>15</v>
      </c>
      <c r="C20" s="5">
        <v>5757853</v>
      </c>
      <c r="D20" s="5">
        <v>5757853</v>
      </c>
      <c r="E20" s="7">
        <v>998382040</v>
      </c>
      <c r="F20" s="9">
        <v>45587.6710185185</v>
      </c>
      <c r="G20" s="3" t="s">
        <v>16</v>
      </c>
      <c r="H20" s="7">
        <v>1807</v>
      </c>
      <c r="I20" s="3" t="s">
        <v>17</v>
      </c>
      <c r="J20" s="3" t="s">
        <v>61</v>
      </c>
      <c r="K20" s="7">
        <v>377</v>
      </c>
      <c r="L20" s="3" t="s">
        <v>17</v>
      </c>
      <c r="M20" s="3" t="s">
        <v>19</v>
      </c>
      <c r="N20" s="3" t="s">
        <v>62</v>
      </c>
    </row>
    <row r="21" spans="1:14" x14ac:dyDescent="0.35">
      <c r="A21" s="2" t="s">
        <v>14</v>
      </c>
      <c r="B21" s="2" t="s">
        <v>15</v>
      </c>
      <c r="C21" s="4">
        <v>5647800</v>
      </c>
      <c r="D21" s="4">
        <v>5647800</v>
      </c>
      <c r="E21" s="6">
        <v>1001072034</v>
      </c>
      <c r="F21" s="8">
        <v>45588.827499999999</v>
      </c>
      <c r="G21" s="2" t="s">
        <v>16</v>
      </c>
      <c r="H21" s="6">
        <v>1808</v>
      </c>
      <c r="I21" s="2" t="s">
        <v>17</v>
      </c>
      <c r="J21" s="2" t="s">
        <v>63</v>
      </c>
      <c r="K21" s="6">
        <v>337</v>
      </c>
      <c r="L21" s="2" t="s">
        <v>17</v>
      </c>
      <c r="M21" s="2" t="s">
        <v>19</v>
      </c>
      <c r="N21" s="2" t="s">
        <v>64</v>
      </c>
    </row>
    <row r="22" spans="1:14" x14ac:dyDescent="0.35">
      <c r="A22" s="3" t="s">
        <v>14</v>
      </c>
      <c r="B22" s="3" t="s">
        <v>15</v>
      </c>
      <c r="C22" s="5">
        <v>910827</v>
      </c>
      <c r="D22" s="5">
        <v>910827</v>
      </c>
      <c r="E22" s="7">
        <v>1002446312</v>
      </c>
      <c r="F22" s="9">
        <v>45589.608043981498</v>
      </c>
      <c r="G22" s="3" t="s">
        <v>16</v>
      </c>
      <c r="H22" s="7">
        <v>1810</v>
      </c>
      <c r="I22" s="3" t="s">
        <v>17</v>
      </c>
      <c r="J22" s="3" t="s">
        <v>47</v>
      </c>
      <c r="K22" s="7">
        <v>377</v>
      </c>
      <c r="L22" s="3" t="s">
        <v>17</v>
      </c>
      <c r="M22" s="3" t="s">
        <v>65</v>
      </c>
      <c r="N22" s="3" t="s">
        <v>49</v>
      </c>
    </row>
    <row r="23" spans="1:14" x14ac:dyDescent="0.35">
      <c r="A23" s="2" t="s">
        <v>14</v>
      </c>
      <c r="B23" s="2" t="s">
        <v>15</v>
      </c>
      <c r="C23" s="4">
        <v>7800</v>
      </c>
      <c r="D23" s="4">
        <v>7800</v>
      </c>
      <c r="E23" s="6">
        <v>1002521767</v>
      </c>
      <c r="F23" s="8">
        <v>45589.631053240701</v>
      </c>
      <c r="G23" s="2" t="s">
        <v>16</v>
      </c>
      <c r="H23" s="6">
        <v>1811</v>
      </c>
      <c r="I23" s="2" t="s">
        <v>17</v>
      </c>
      <c r="J23" s="2" t="s">
        <v>66</v>
      </c>
      <c r="K23" s="6">
        <v>377</v>
      </c>
      <c r="L23" s="2" t="s">
        <v>17</v>
      </c>
      <c r="M23" s="2" t="s">
        <v>19</v>
      </c>
      <c r="N23" s="2" t="s">
        <v>67</v>
      </c>
    </row>
    <row r="24" spans="1:14" x14ac:dyDescent="0.35">
      <c r="A24" s="3" t="s">
        <v>14</v>
      </c>
      <c r="B24" s="3" t="s">
        <v>15</v>
      </c>
      <c r="C24" s="5">
        <v>1192266</v>
      </c>
      <c r="D24" s="5">
        <v>1192266</v>
      </c>
      <c r="E24" s="7">
        <v>1003444425</v>
      </c>
      <c r="F24" s="9">
        <v>45590.1727777778</v>
      </c>
      <c r="G24" s="3" t="s">
        <v>16</v>
      </c>
      <c r="H24" s="7">
        <v>1812</v>
      </c>
      <c r="I24" s="3" t="s">
        <v>17</v>
      </c>
      <c r="J24" s="3" t="s">
        <v>68</v>
      </c>
      <c r="K24" s="7">
        <v>377</v>
      </c>
      <c r="L24" s="3" t="s">
        <v>17</v>
      </c>
      <c r="M24" s="3" t="s">
        <v>19</v>
      </c>
      <c r="N24" s="3" t="s">
        <v>69</v>
      </c>
    </row>
    <row r="25" spans="1:14" x14ac:dyDescent="0.35">
      <c r="A25" s="2" t="s">
        <v>14</v>
      </c>
      <c r="B25" s="2" t="s">
        <v>15</v>
      </c>
      <c r="C25" s="4">
        <v>179411331</v>
      </c>
      <c r="D25" s="4">
        <v>179411331</v>
      </c>
      <c r="E25" s="6">
        <v>1003981069</v>
      </c>
      <c r="F25" s="8">
        <v>45590.457835648202</v>
      </c>
      <c r="G25" s="2" t="s">
        <v>16</v>
      </c>
      <c r="H25" s="6">
        <v>1813</v>
      </c>
      <c r="I25" s="2" t="s">
        <v>17</v>
      </c>
      <c r="J25" s="2" t="s">
        <v>70</v>
      </c>
      <c r="K25" s="6">
        <v>377</v>
      </c>
      <c r="L25" s="2" t="s">
        <v>17</v>
      </c>
      <c r="M25" s="2" t="s">
        <v>19</v>
      </c>
      <c r="N25" s="2" t="s">
        <v>71</v>
      </c>
    </row>
    <row r="26" spans="1:14" x14ac:dyDescent="0.35">
      <c r="A26" s="3" t="s">
        <v>14</v>
      </c>
      <c r="B26" s="3" t="s">
        <v>15</v>
      </c>
      <c r="C26" s="5">
        <v>2353250</v>
      </c>
      <c r="D26" s="5">
        <v>2353250</v>
      </c>
      <c r="E26" s="7">
        <v>1004638629</v>
      </c>
      <c r="F26" s="9">
        <v>45590.625567129602</v>
      </c>
      <c r="G26" s="3" t="s">
        <v>16</v>
      </c>
      <c r="H26" s="7">
        <v>1814</v>
      </c>
      <c r="I26" s="3" t="s">
        <v>17</v>
      </c>
      <c r="J26" s="3" t="s">
        <v>72</v>
      </c>
      <c r="K26" s="7">
        <v>377</v>
      </c>
      <c r="L26" s="3" t="s">
        <v>17</v>
      </c>
      <c r="M26" s="3" t="s">
        <v>19</v>
      </c>
      <c r="N26" s="3" t="s">
        <v>73</v>
      </c>
    </row>
    <row r="27" spans="1:14" x14ac:dyDescent="0.35">
      <c r="A27" s="2" t="s">
        <v>14</v>
      </c>
      <c r="B27" s="2" t="s">
        <v>15</v>
      </c>
      <c r="C27" s="4">
        <v>397007</v>
      </c>
      <c r="D27" s="4">
        <v>397007</v>
      </c>
      <c r="E27" s="6">
        <v>1004755077</v>
      </c>
      <c r="F27" s="8">
        <v>45590.6535532407</v>
      </c>
      <c r="G27" s="2" t="s">
        <v>16</v>
      </c>
      <c r="H27" s="6">
        <v>1815</v>
      </c>
      <c r="I27" s="2" t="s">
        <v>17</v>
      </c>
      <c r="J27" s="2" t="s">
        <v>74</v>
      </c>
      <c r="K27" s="6">
        <v>377</v>
      </c>
      <c r="L27" s="2" t="s">
        <v>17</v>
      </c>
      <c r="M27" s="2" t="s">
        <v>39</v>
      </c>
      <c r="N27" s="2" t="s">
        <v>40</v>
      </c>
    </row>
    <row r="28" spans="1:14" x14ac:dyDescent="0.35">
      <c r="A28" s="2" t="s">
        <v>14</v>
      </c>
      <c r="B28" s="2" t="s">
        <v>15</v>
      </c>
      <c r="C28" s="4">
        <v>4483765</v>
      </c>
      <c r="D28" s="4">
        <v>4483765</v>
      </c>
      <c r="E28" s="6">
        <v>1006227275</v>
      </c>
      <c r="F28" s="8">
        <v>45591.4214236111</v>
      </c>
      <c r="G28" s="2" t="s">
        <v>16</v>
      </c>
      <c r="H28" s="6">
        <v>1817</v>
      </c>
      <c r="I28" s="2" t="s">
        <v>17</v>
      </c>
      <c r="J28" s="2" t="s">
        <v>93</v>
      </c>
      <c r="K28" s="6">
        <v>377</v>
      </c>
      <c r="L28" s="2" t="s">
        <v>17</v>
      </c>
      <c r="M28" s="2" t="s">
        <v>42</v>
      </c>
      <c r="N28" s="2" t="s">
        <v>94</v>
      </c>
    </row>
    <row r="29" spans="1:14" x14ac:dyDescent="0.35">
      <c r="A29" s="3" t="s">
        <v>14</v>
      </c>
      <c r="B29" s="3" t="s">
        <v>15</v>
      </c>
      <c r="C29" s="5">
        <v>4358028</v>
      </c>
      <c r="D29" s="5">
        <v>4358028</v>
      </c>
      <c r="E29" s="7">
        <v>1009679968</v>
      </c>
      <c r="F29" s="9">
        <v>45593.511678240699</v>
      </c>
      <c r="G29" s="3" t="s">
        <v>16</v>
      </c>
      <c r="H29" s="7">
        <v>1818</v>
      </c>
      <c r="I29" s="3" t="s">
        <v>17</v>
      </c>
      <c r="J29" s="3" t="s">
        <v>78</v>
      </c>
      <c r="K29" s="7">
        <v>377</v>
      </c>
      <c r="L29" s="3" t="s">
        <v>17</v>
      </c>
      <c r="M29" s="3" t="s">
        <v>79</v>
      </c>
      <c r="N29" s="3" t="s">
        <v>80</v>
      </c>
    </row>
    <row r="30" spans="1:14" x14ac:dyDescent="0.35">
      <c r="A30" s="2" t="s">
        <v>14</v>
      </c>
      <c r="B30" s="2" t="s">
        <v>15</v>
      </c>
      <c r="C30" s="4">
        <v>728933</v>
      </c>
      <c r="D30" s="4">
        <v>728933</v>
      </c>
      <c r="E30" s="6">
        <v>1009933962</v>
      </c>
      <c r="F30" s="8">
        <v>45593.5854398148</v>
      </c>
      <c r="G30" s="2" t="s">
        <v>16</v>
      </c>
      <c r="H30" s="6">
        <v>1819</v>
      </c>
      <c r="I30" s="2" t="s">
        <v>17</v>
      </c>
      <c r="J30" s="2" t="s">
        <v>81</v>
      </c>
      <c r="K30" s="6">
        <v>377</v>
      </c>
      <c r="L30" s="2" t="s">
        <v>17</v>
      </c>
      <c r="M30" s="2" t="s">
        <v>82</v>
      </c>
      <c r="N30" s="2" t="s">
        <v>83</v>
      </c>
    </row>
    <row r="31" spans="1:14" x14ac:dyDescent="0.35">
      <c r="A31" s="3" t="s">
        <v>14</v>
      </c>
      <c r="B31" s="3" t="s">
        <v>15</v>
      </c>
      <c r="C31" s="5">
        <v>2428331</v>
      </c>
      <c r="D31" s="5">
        <v>2428331</v>
      </c>
      <c r="E31" s="7">
        <v>1014656947</v>
      </c>
      <c r="F31" s="9">
        <v>45595.586712962999</v>
      </c>
      <c r="G31" s="3" t="s">
        <v>16</v>
      </c>
      <c r="H31" s="7">
        <v>1820</v>
      </c>
      <c r="I31" s="3" t="s">
        <v>17</v>
      </c>
      <c r="J31" s="3" t="s">
        <v>84</v>
      </c>
      <c r="K31" s="7">
        <v>377</v>
      </c>
      <c r="L31" s="3" t="s">
        <v>17</v>
      </c>
      <c r="M31" s="3" t="s">
        <v>85</v>
      </c>
      <c r="N31" s="3" t="s">
        <v>86</v>
      </c>
    </row>
    <row r="32" spans="1:14" x14ac:dyDescent="0.35">
      <c r="A32" s="2" t="s">
        <v>14</v>
      </c>
      <c r="B32" s="2" t="s">
        <v>15</v>
      </c>
      <c r="C32" s="4">
        <v>1256744</v>
      </c>
      <c r="D32" s="4">
        <v>1256744</v>
      </c>
      <c r="E32" s="6">
        <v>1016804352</v>
      </c>
      <c r="F32" s="8">
        <v>45596.407037037003</v>
      </c>
      <c r="G32" s="2" t="s">
        <v>16</v>
      </c>
      <c r="H32" s="6">
        <v>1821</v>
      </c>
      <c r="I32" s="2" t="s">
        <v>17</v>
      </c>
      <c r="J32" s="2" t="s">
        <v>87</v>
      </c>
      <c r="K32" s="6">
        <v>377</v>
      </c>
      <c r="L32" s="2" t="s">
        <v>17</v>
      </c>
      <c r="M32" s="2" t="s">
        <v>25</v>
      </c>
      <c r="N32" s="2" t="s">
        <v>88</v>
      </c>
    </row>
    <row r="33" spans="1:14" x14ac:dyDescent="0.35">
      <c r="A33" s="3" t="s">
        <v>14</v>
      </c>
      <c r="B33" s="3" t="s">
        <v>15</v>
      </c>
      <c r="C33" s="5">
        <v>10354300</v>
      </c>
      <c r="D33" s="5">
        <v>10354300</v>
      </c>
      <c r="E33" s="7">
        <v>1020148119</v>
      </c>
      <c r="F33" s="9">
        <v>45597.486412036997</v>
      </c>
      <c r="G33" s="3" t="s">
        <v>16</v>
      </c>
      <c r="H33" s="7">
        <v>1822</v>
      </c>
      <c r="I33" s="3" t="s">
        <v>17</v>
      </c>
      <c r="J33" s="3" t="s">
        <v>89</v>
      </c>
      <c r="K33" s="7">
        <v>377</v>
      </c>
      <c r="L33" s="3" t="s">
        <v>17</v>
      </c>
      <c r="M33" s="3" t="s">
        <v>19</v>
      </c>
      <c r="N33" s="3" t="s">
        <v>90</v>
      </c>
    </row>
    <row r="34" spans="1:14" x14ac:dyDescent="0.35">
      <c r="A34" s="2" t="s">
        <v>14</v>
      </c>
      <c r="B34" s="2" t="s">
        <v>15</v>
      </c>
      <c r="C34" s="4">
        <v>8283440</v>
      </c>
      <c r="D34" s="4">
        <v>8283440</v>
      </c>
      <c r="E34" s="6">
        <v>1021392114</v>
      </c>
      <c r="F34" s="8">
        <v>45597.7271064815</v>
      </c>
      <c r="G34" s="2" t="s">
        <v>16</v>
      </c>
      <c r="H34" s="6">
        <v>1823</v>
      </c>
      <c r="I34" s="2" t="s">
        <v>17</v>
      </c>
      <c r="J34" s="2" t="s">
        <v>91</v>
      </c>
      <c r="K34" s="6">
        <v>377</v>
      </c>
      <c r="L34" s="2" t="s">
        <v>17</v>
      </c>
      <c r="M34" s="2" t="s">
        <v>19</v>
      </c>
      <c r="N34" s="2" t="s">
        <v>92</v>
      </c>
    </row>
    <row r="35" spans="1:14" x14ac:dyDescent="0.35">
      <c r="B35" s="11" t="s">
        <v>75</v>
      </c>
      <c r="C35" s="12">
        <f>SUM(C28:C34)</f>
        <v>31893541</v>
      </c>
      <c r="D35" s="13"/>
    </row>
    <row r="36" spans="1:14" x14ac:dyDescent="0.35">
      <c r="B36" s="11" t="s">
        <v>37</v>
      </c>
      <c r="C36" s="12">
        <v>183353854</v>
      </c>
    </row>
    <row r="37" spans="1:14" x14ac:dyDescent="0.35">
      <c r="B37" s="11" t="s">
        <v>76</v>
      </c>
      <c r="C37" s="12">
        <v>196609655</v>
      </c>
      <c r="E37" s="10"/>
    </row>
    <row r="38" spans="1:14" x14ac:dyDescent="0.35">
      <c r="B38" s="11" t="s">
        <v>77</v>
      </c>
      <c r="C38" s="12">
        <f>+C35+C36-C37</f>
        <v>18637740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2024-10-15T13:08:51Z</dcterms:created>
  <dcterms:modified xsi:type="dcterms:W3CDTF">2024-11-07T14:37:11Z</dcterms:modified>
</cp:coreProperties>
</file>