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886CB0FE-9AD7-42C0-9BBC-629EBB040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2" i="1" s="1"/>
</calcChain>
</file>

<file path=xl/sharedStrings.xml><?xml version="1.0" encoding="utf-8"?>
<sst xmlns="http://schemas.openxmlformats.org/spreadsheetml/2006/main" count="206" uniqueCount="87">
  <si>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</si>
  <si>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</si>
  <si>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</si>
  <si>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</si>
  <si>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</si>
  <si>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</si>
  <si>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</si>
  <si>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</si>
  <si>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</si>
  <si>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</si>
  <si>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Cuota Número</t>
  </si>
  <si>
    <t>PSE</t>
  </si>
  <si>
    <t>Paga</t>
  </si>
  <si>
    <t>Aprobada</t>
  </si>
  <si>
    <t/>
  </si>
  <si>
    <t>1</t>
  </si>
  <si>
    <t>CRÉDITO</t>
  </si>
  <si>
    <t>SA</t>
  </si>
  <si>
    <t>DÉBITO</t>
  </si>
  <si>
    <t>TOTAL</t>
  </si>
  <si>
    <t>300700011459</t>
  </si>
  <si>
    <t>Referencia del Pago</t>
  </si>
  <si>
    <t>PAGO SANCION MINISTERIO DE TRABAJO</t>
  </si>
  <si>
    <t>2-202-2022</t>
  </si>
  <si>
    <t>11</t>
  </si>
  <si>
    <t>300700011558</t>
  </si>
  <si>
    <t>Identificación del Obligado</t>
  </si>
  <si>
    <t>800180120</t>
  </si>
  <si>
    <t>890400099</t>
  </si>
  <si>
    <t>8600025761</t>
  </si>
  <si>
    <t>900325368</t>
  </si>
  <si>
    <t>900940142</t>
  </si>
  <si>
    <t>Pago parcial – 1 multa FIVICOT - Resolución 393 de 2025</t>
  </si>
  <si>
    <t>26420708</t>
  </si>
  <si>
    <t>28882023</t>
  </si>
  <si>
    <t>10</t>
  </si>
  <si>
    <t>1090477235</t>
  </si>
  <si>
    <t>2-382-2024</t>
  </si>
  <si>
    <t>5</t>
  </si>
  <si>
    <t>900012574</t>
  </si>
  <si>
    <t>2454-2025-FIVICOT</t>
  </si>
  <si>
    <t>901139482</t>
  </si>
  <si>
    <t>0252-26-feb-2024 y 1347-30-Ago-2024</t>
  </si>
  <si>
    <t>3</t>
  </si>
  <si>
    <t>900505122-3</t>
  </si>
  <si>
    <t>0737 2025 FIVICOT</t>
  </si>
  <si>
    <t>901557907-4</t>
  </si>
  <si>
    <t>21142025</t>
  </si>
  <si>
    <t>2</t>
  </si>
  <si>
    <t>890327601</t>
  </si>
  <si>
    <t>Resolución No. 542 de 2025</t>
  </si>
  <si>
    <t>PAGO TOTAL SANCIÓN</t>
  </si>
  <si>
    <t>901128535</t>
  </si>
  <si>
    <t xml:space="preserve">R. 066/2025 - FIVICOT </t>
  </si>
  <si>
    <t>80872784</t>
  </si>
  <si>
    <t>54911122025DTRISARALDA</t>
  </si>
  <si>
    <t>900342064</t>
  </si>
  <si>
    <t>9001008017</t>
  </si>
  <si>
    <t>14</t>
  </si>
  <si>
    <t>2-728-2021</t>
  </si>
  <si>
    <t>0</t>
  </si>
  <si>
    <t>1098669322</t>
  </si>
  <si>
    <t>Proceso cobro coactivo 3-1089-2023</t>
  </si>
  <si>
    <t>844001014-1</t>
  </si>
  <si>
    <t>2-606-2024</t>
  </si>
  <si>
    <t>8</t>
  </si>
  <si>
    <t>802020964</t>
  </si>
  <si>
    <t>2-791-2024</t>
  </si>
  <si>
    <t>7</t>
  </si>
  <si>
    <t>8000535293</t>
  </si>
  <si>
    <t>25292024</t>
  </si>
  <si>
    <t>08</t>
  </si>
  <si>
    <t>16358229</t>
  </si>
  <si>
    <t>R.2418/2022-FIVICOT</t>
  </si>
  <si>
    <t>890902816</t>
  </si>
  <si>
    <t>2-454-2023</t>
  </si>
  <si>
    <t>Saldo Total</t>
  </si>
  <si>
    <t>9005635642</t>
  </si>
  <si>
    <t>R12702025FIVICOTArt433</t>
  </si>
  <si>
    <t>900806600</t>
  </si>
  <si>
    <t>Intereses</t>
  </si>
  <si>
    <t>RESOLUCIÓN 002070 - FIVICOT</t>
  </si>
  <si>
    <t>PAGO TOTAL</t>
  </si>
  <si>
    <t>901437936-3</t>
  </si>
  <si>
    <t>2-67-2024</t>
  </si>
  <si>
    <t>18</t>
  </si>
  <si>
    <t>892000102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</si>
</sst>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  <family val="2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43" fontId="0" fillId="3" borderId="2" xfId="0" applyNumberFormat="1" applyFill="1" applyBorder="1"/>
    <xf numFmtId="0" fontId="3" fillId="0" borderId="1" xfId="0" applyFont="1" applyBorder="1"/>
    <xf numFmtId="4" fontId="0" fillId="3" borderId="2" xfId="0" applyNumberFormat="1" applyFill="1" applyBorder="1"/>
    <xf numFmtId="0" fontId="2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H30" sqref="H29:H30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5.7109375" customWidth="1"/>
    <col min="5" max="5" width="16" customWidth="1"/>
    <col min="6" max="6" width="19.28515625" customWidth="1"/>
    <col min="7" max="7" width="30.28515625" customWidth="1"/>
    <col min="8" max="8" width="14.42578125" customWidth="1"/>
    <col min="9" max="9" width="8.5703125" bestFit="1" customWidth="1"/>
    <col min="10" max="10" width="49.7109375" bestFit="1" customWidth="1"/>
    <col min="11" max="11" width="31.85546875" bestFit="1" customWidth="1"/>
    <col min="13" max="13" width="25.85546875" bestFit="1" customWidth="1"/>
  </cols>
  <sheetData>
    <row r="1" spans="1:13" ht="30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21</v>
      </c>
      <c r="K1" s="12" t="s">
        <v>9</v>
      </c>
      <c r="L1" s="12" t="s">
        <v>10</v>
      </c>
      <c r="M1" s="12" t="s">
        <v>26</v>
      </c>
    </row>
    <row r="2" spans="1:13" x14ac:dyDescent="0.25">
      <c r="A2" s="2" t="s">
        <v>11</v>
      </c>
      <c r="B2" s="2" t="s">
        <v>12</v>
      </c>
      <c r="C2" s="3">
        <v>4270543</v>
      </c>
      <c r="D2" s="3">
        <v>4270543</v>
      </c>
      <c r="E2" s="4">
        <v>2061017197</v>
      </c>
      <c r="F2" s="5">
        <v>46027.679664351897</v>
      </c>
      <c r="G2" s="2" t="s">
        <v>13</v>
      </c>
      <c r="H2" s="4">
        <v>2532</v>
      </c>
      <c r="I2" s="2" t="s">
        <v>14</v>
      </c>
      <c r="J2" s="2" t="s">
        <v>22</v>
      </c>
      <c r="K2" s="4">
        <v>377</v>
      </c>
      <c r="L2" s="2" t="s">
        <v>15</v>
      </c>
      <c r="M2" s="2" t="s">
        <v>27</v>
      </c>
    </row>
    <row r="3" spans="1:13" x14ac:dyDescent="0.25">
      <c r="A3" s="6" t="s">
        <v>11</v>
      </c>
      <c r="B3" s="6" t="s">
        <v>12</v>
      </c>
      <c r="C3" s="7">
        <v>3781890</v>
      </c>
      <c r="D3" s="7">
        <v>3781890</v>
      </c>
      <c r="E3" s="8">
        <v>2066464955</v>
      </c>
      <c r="F3" s="9">
        <v>46029.583437499998</v>
      </c>
      <c r="G3" s="6" t="s">
        <v>13</v>
      </c>
      <c r="H3" s="8">
        <v>2533</v>
      </c>
      <c r="I3" s="6" t="s">
        <v>14</v>
      </c>
      <c r="J3" s="6" t="s">
        <v>23</v>
      </c>
      <c r="K3" s="8">
        <v>377</v>
      </c>
      <c r="L3" s="6" t="s">
        <v>24</v>
      </c>
      <c r="M3" s="6" t="s">
        <v>28</v>
      </c>
    </row>
    <row r="4" spans="1:13" x14ac:dyDescent="0.25">
      <c r="A4" s="2" t="s">
        <v>11</v>
      </c>
      <c r="B4" s="2" t="s">
        <v>12</v>
      </c>
      <c r="C4" s="3">
        <v>39999955</v>
      </c>
      <c r="D4" s="3">
        <v>39999955</v>
      </c>
      <c r="E4" s="4">
        <v>2068127118</v>
      </c>
      <c r="F4" s="5">
        <v>46030.358668981498</v>
      </c>
      <c r="G4" s="2" t="s">
        <v>13</v>
      </c>
      <c r="H4" s="4">
        <v>2534</v>
      </c>
      <c r="I4" s="2" t="s">
        <v>14</v>
      </c>
      <c r="J4" s="2" t="s">
        <v>20</v>
      </c>
      <c r="K4" s="4">
        <v>377</v>
      </c>
      <c r="L4" s="2" t="s">
        <v>15</v>
      </c>
      <c r="M4" s="2" t="s">
        <v>29</v>
      </c>
    </row>
    <row r="5" spans="1:13" x14ac:dyDescent="0.25">
      <c r="A5" s="6" t="s">
        <v>11</v>
      </c>
      <c r="B5" s="6" t="s">
        <v>12</v>
      </c>
      <c r="C5" s="7">
        <v>2541440</v>
      </c>
      <c r="D5" s="7">
        <v>2541440</v>
      </c>
      <c r="E5" s="8">
        <v>2069554756</v>
      </c>
      <c r="F5" s="9">
        <v>46030.705833333297</v>
      </c>
      <c r="G5" s="6" t="s">
        <v>13</v>
      </c>
      <c r="H5" s="8">
        <v>2535</v>
      </c>
      <c r="I5" s="6" t="s">
        <v>14</v>
      </c>
      <c r="J5" s="6" t="s">
        <v>20</v>
      </c>
      <c r="K5" s="8">
        <v>377</v>
      </c>
      <c r="L5" s="6" t="s">
        <v>15</v>
      </c>
      <c r="M5" s="6" t="s">
        <v>30</v>
      </c>
    </row>
    <row r="6" spans="1:13" x14ac:dyDescent="0.25">
      <c r="A6" s="2" t="s">
        <v>11</v>
      </c>
      <c r="B6" s="2" t="s">
        <v>12</v>
      </c>
      <c r="C6" s="3">
        <v>17082000</v>
      </c>
      <c r="D6" s="3">
        <v>17082000</v>
      </c>
      <c r="E6" s="4">
        <v>2071946261</v>
      </c>
      <c r="F6" s="5">
        <v>46031.691400463002</v>
      </c>
      <c r="G6" s="2" t="s">
        <v>13</v>
      </c>
      <c r="H6" s="4">
        <v>2536</v>
      </c>
      <c r="I6" s="2" t="s">
        <v>14</v>
      </c>
      <c r="J6" s="2" t="s">
        <v>25</v>
      </c>
      <c r="K6" s="4">
        <v>377</v>
      </c>
      <c r="L6" s="2" t="s">
        <v>15</v>
      </c>
      <c r="M6" s="2" t="s">
        <v>31</v>
      </c>
    </row>
    <row r="7" spans="1:13" x14ac:dyDescent="0.25">
      <c r="A7" s="14" t="s">
        <v>11</v>
      </c>
      <c r="B7" s="2" t="s">
        <v>12</v>
      </c>
      <c r="C7" s="3">
        <v>2303007</v>
      </c>
      <c r="D7" s="3">
        <v>2303007</v>
      </c>
      <c r="E7" s="4">
        <v>2073180287</v>
      </c>
      <c r="F7" s="5">
        <v>46032.401168981502</v>
      </c>
      <c r="G7" s="2" t="s">
        <v>13</v>
      </c>
      <c r="H7" s="4">
        <v>2538</v>
      </c>
      <c r="I7" s="2" t="s">
        <v>14</v>
      </c>
      <c r="J7" s="2" t="s">
        <v>32</v>
      </c>
      <c r="K7" s="4">
        <v>377</v>
      </c>
      <c r="L7" s="2" t="s">
        <v>15</v>
      </c>
      <c r="M7" s="2" t="s">
        <v>33</v>
      </c>
    </row>
    <row r="8" spans="1:13" x14ac:dyDescent="0.25">
      <c r="A8" s="6" t="s">
        <v>11</v>
      </c>
      <c r="B8" s="6" t="s">
        <v>12</v>
      </c>
      <c r="C8" s="7">
        <v>1119582</v>
      </c>
      <c r="D8" s="7">
        <v>1119582</v>
      </c>
      <c r="E8" s="8">
        <v>2077723877</v>
      </c>
      <c r="F8" s="9">
        <v>46035.369548611103</v>
      </c>
      <c r="G8" s="6" t="s">
        <v>13</v>
      </c>
      <c r="H8" s="8">
        <v>2539</v>
      </c>
      <c r="I8" s="6" t="s">
        <v>14</v>
      </c>
      <c r="J8" s="6" t="s">
        <v>34</v>
      </c>
      <c r="K8" s="8">
        <v>377</v>
      </c>
      <c r="L8" s="6" t="s">
        <v>35</v>
      </c>
      <c r="M8" s="6" t="s">
        <v>36</v>
      </c>
    </row>
    <row r="9" spans="1:13" x14ac:dyDescent="0.25">
      <c r="A9" s="2" t="s">
        <v>11</v>
      </c>
      <c r="B9" s="2" t="s">
        <v>12</v>
      </c>
      <c r="C9" s="3">
        <v>393600</v>
      </c>
      <c r="D9" s="3">
        <v>393600</v>
      </c>
      <c r="E9" s="4">
        <v>2078928043</v>
      </c>
      <c r="F9" s="5">
        <v>46035.643344907403</v>
      </c>
      <c r="G9" s="2" t="s">
        <v>13</v>
      </c>
      <c r="H9" s="4">
        <v>2540</v>
      </c>
      <c r="I9" s="2" t="s">
        <v>14</v>
      </c>
      <c r="J9" s="2" t="s">
        <v>37</v>
      </c>
      <c r="K9" s="4">
        <v>377</v>
      </c>
      <c r="L9" s="2" t="s">
        <v>38</v>
      </c>
      <c r="M9" s="2" t="s">
        <v>39</v>
      </c>
    </row>
    <row r="10" spans="1:13" x14ac:dyDescent="0.25">
      <c r="A10" s="6" t="s">
        <v>11</v>
      </c>
      <c r="B10" s="6" t="s">
        <v>12</v>
      </c>
      <c r="C10" s="7">
        <v>10858880</v>
      </c>
      <c r="D10" s="7">
        <v>10858880</v>
      </c>
      <c r="E10" s="8">
        <v>2081076458</v>
      </c>
      <c r="F10" s="9">
        <v>46036.529571759304</v>
      </c>
      <c r="G10" s="6" t="s">
        <v>13</v>
      </c>
      <c r="H10" s="8">
        <v>2541</v>
      </c>
      <c r="I10" s="6" t="s">
        <v>14</v>
      </c>
      <c r="J10" s="6" t="s">
        <v>40</v>
      </c>
      <c r="K10" s="8">
        <v>377</v>
      </c>
      <c r="L10" s="6" t="s">
        <v>15</v>
      </c>
      <c r="M10" s="6" t="s">
        <v>41</v>
      </c>
    </row>
    <row r="11" spans="1:13" x14ac:dyDescent="0.25">
      <c r="A11" s="2" t="s">
        <v>11</v>
      </c>
      <c r="B11" s="2" t="s">
        <v>12</v>
      </c>
      <c r="C11" s="3">
        <v>1498948</v>
      </c>
      <c r="D11" s="3">
        <v>1498948</v>
      </c>
      <c r="E11" s="4">
        <v>2081244059</v>
      </c>
      <c r="F11" s="5">
        <v>46036.570729166699</v>
      </c>
      <c r="G11" s="2" t="s">
        <v>13</v>
      </c>
      <c r="H11" s="4">
        <v>2542</v>
      </c>
      <c r="I11" s="2" t="s">
        <v>14</v>
      </c>
      <c r="J11" s="2" t="s">
        <v>42</v>
      </c>
      <c r="K11" s="4">
        <v>377</v>
      </c>
      <c r="L11" s="2" t="s">
        <v>43</v>
      </c>
      <c r="M11" s="2" t="s">
        <v>44</v>
      </c>
    </row>
    <row r="12" spans="1:13" x14ac:dyDescent="0.25">
      <c r="A12" s="6" t="s">
        <v>11</v>
      </c>
      <c r="B12" s="6" t="s">
        <v>12</v>
      </c>
      <c r="C12" s="7">
        <v>3003520</v>
      </c>
      <c r="D12" s="7">
        <v>3003520</v>
      </c>
      <c r="E12" s="8">
        <v>2081745818</v>
      </c>
      <c r="F12" s="9">
        <v>46036.6769907407</v>
      </c>
      <c r="G12" s="6" t="s">
        <v>13</v>
      </c>
      <c r="H12" s="8">
        <v>2543</v>
      </c>
      <c r="I12" s="6" t="s">
        <v>14</v>
      </c>
      <c r="J12" s="6" t="s">
        <v>45</v>
      </c>
      <c r="K12" s="8">
        <v>377</v>
      </c>
      <c r="L12" s="6" t="s">
        <v>15</v>
      </c>
      <c r="M12" s="6" t="s">
        <v>46</v>
      </c>
    </row>
    <row r="13" spans="1:13" x14ac:dyDescent="0.25">
      <c r="A13" s="2" t="s">
        <v>11</v>
      </c>
      <c r="B13" s="2" t="s">
        <v>12</v>
      </c>
      <c r="C13" s="3">
        <v>3284618</v>
      </c>
      <c r="D13" s="3">
        <v>3284618</v>
      </c>
      <c r="E13" s="4">
        <v>2084708538</v>
      </c>
      <c r="F13" s="5">
        <v>46037.684305555602</v>
      </c>
      <c r="G13" s="2" t="s">
        <v>13</v>
      </c>
      <c r="H13" s="4">
        <v>2544</v>
      </c>
      <c r="I13" s="2" t="s">
        <v>14</v>
      </c>
      <c r="J13" s="2" t="s">
        <v>47</v>
      </c>
      <c r="K13" s="4">
        <v>377</v>
      </c>
      <c r="L13" s="2" t="s">
        <v>48</v>
      </c>
      <c r="M13" s="2" t="s">
        <v>49</v>
      </c>
    </row>
    <row r="14" spans="1:13" x14ac:dyDescent="0.25">
      <c r="A14" s="6" t="s">
        <v>11</v>
      </c>
      <c r="B14" s="6" t="s">
        <v>12</v>
      </c>
      <c r="C14" s="7">
        <v>11106504</v>
      </c>
      <c r="D14" s="7">
        <v>11106504</v>
      </c>
      <c r="E14" s="8">
        <v>2088064597</v>
      </c>
      <c r="F14" s="9">
        <v>46038.672662037003</v>
      </c>
      <c r="G14" s="6" t="s">
        <v>13</v>
      </c>
      <c r="H14" s="8">
        <v>2545</v>
      </c>
      <c r="I14" s="6" t="s">
        <v>14</v>
      </c>
      <c r="J14" s="6" t="s">
        <v>50</v>
      </c>
      <c r="K14" s="8">
        <v>377</v>
      </c>
      <c r="L14" s="6" t="s">
        <v>51</v>
      </c>
      <c r="M14" s="6" t="s">
        <v>52</v>
      </c>
    </row>
    <row r="15" spans="1:13" x14ac:dyDescent="0.25">
      <c r="A15" s="14" t="s">
        <v>11</v>
      </c>
      <c r="B15" s="2" t="s">
        <v>12</v>
      </c>
      <c r="C15" s="3">
        <v>1371337.92</v>
      </c>
      <c r="D15" s="3">
        <v>1371337.92</v>
      </c>
      <c r="E15" s="4">
        <v>2091854524</v>
      </c>
      <c r="F15" s="9">
        <v>46041.597407407397</v>
      </c>
      <c r="G15" s="2" t="s">
        <v>13</v>
      </c>
      <c r="H15" s="4">
        <v>2546</v>
      </c>
      <c r="I15" s="2" t="s">
        <v>14</v>
      </c>
      <c r="J15" s="2" t="s">
        <v>53</v>
      </c>
      <c r="K15" s="4">
        <v>377</v>
      </c>
      <c r="L15" s="2" t="s">
        <v>15</v>
      </c>
      <c r="M15" s="2" t="s">
        <v>54</v>
      </c>
    </row>
    <row r="16" spans="1:13" x14ac:dyDescent="0.25">
      <c r="A16" s="6" t="s">
        <v>11</v>
      </c>
      <c r="B16" s="6" t="s">
        <v>12</v>
      </c>
      <c r="C16" s="7">
        <v>29893572</v>
      </c>
      <c r="D16" s="7">
        <v>29893572</v>
      </c>
      <c r="E16" s="8">
        <v>2094467254</v>
      </c>
      <c r="F16" s="9">
        <v>46041.597407407397</v>
      </c>
      <c r="G16" s="6" t="s">
        <v>13</v>
      </c>
      <c r="H16" s="8">
        <v>2548</v>
      </c>
      <c r="I16" s="6" t="s">
        <v>14</v>
      </c>
      <c r="J16" s="6" t="s">
        <v>55</v>
      </c>
      <c r="K16" s="8">
        <v>377</v>
      </c>
      <c r="L16" s="6" t="s">
        <v>15</v>
      </c>
      <c r="M16" s="6" t="s">
        <v>56</v>
      </c>
    </row>
    <row r="17" spans="1:13" x14ac:dyDescent="0.25">
      <c r="A17" s="2" t="s">
        <v>11</v>
      </c>
      <c r="B17" s="2" t="s">
        <v>12</v>
      </c>
      <c r="C17" s="3">
        <v>2150899.1800000002</v>
      </c>
      <c r="D17" s="3">
        <v>2150899.1800000002</v>
      </c>
      <c r="E17" s="4">
        <v>2094783814</v>
      </c>
      <c r="F17" s="5">
        <v>46041.663067129601</v>
      </c>
      <c r="G17" s="2" t="s">
        <v>13</v>
      </c>
      <c r="H17" s="4">
        <v>2550</v>
      </c>
      <c r="I17" s="2" t="s">
        <v>14</v>
      </c>
      <c r="J17" s="2" t="s">
        <v>57</v>
      </c>
      <c r="K17" s="4">
        <v>377</v>
      </c>
      <c r="L17" s="2" t="s">
        <v>58</v>
      </c>
      <c r="M17" s="2" t="s">
        <v>57</v>
      </c>
    </row>
    <row r="18" spans="1:13" x14ac:dyDescent="0.25">
      <c r="A18" s="6" t="s">
        <v>11</v>
      </c>
      <c r="B18" s="6" t="s">
        <v>12</v>
      </c>
      <c r="C18" s="7">
        <v>2801894</v>
      </c>
      <c r="D18" s="7">
        <v>2801894</v>
      </c>
      <c r="E18" s="8">
        <v>2096708712</v>
      </c>
      <c r="F18" s="9">
        <v>46042.467094907399</v>
      </c>
      <c r="G18" s="6" t="s">
        <v>13</v>
      </c>
      <c r="H18" s="8">
        <v>2552</v>
      </c>
      <c r="I18" s="6" t="s">
        <v>14</v>
      </c>
      <c r="J18" s="6" t="s">
        <v>59</v>
      </c>
      <c r="K18" s="8">
        <v>377</v>
      </c>
      <c r="L18" s="6" t="s">
        <v>60</v>
      </c>
      <c r="M18" s="6" t="s">
        <v>61</v>
      </c>
    </row>
    <row r="19" spans="1:13" x14ac:dyDescent="0.25">
      <c r="A19" s="2" t="s">
        <v>11</v>
      </c>
      <c r="B19" s="2" t="s">
        <v>12</v>
      </c>
      <c r="C19" s="3">
        <v>6265807</v>
      </c>
      <c r="D19" s="3">
        <v>6265807</v>
      </c>
      <c r="E19" s="4">
        <v>2097622902</v>
      </c>
      <c r="F19" s="5">
        <v>46042.6467708333</v>
      </c>
      <c r="G19" s="2" t="s">
        <v>13</v>
      </c>
      <c r="H19" s="4">
        <v>2555</v>
      </c>
      <c r="I19" s="2" t="s">
        <v>14</v>
      </c>
      <c r="J19" s="2" t="s">
        <v>62</v>
      </c>
      <c r="K19" s="4">
        <v>377</v>
      </c>
      <c r="L19" s="2" t="s">
        <v>48</v>
      </c>
      <c r="M19" s="2" t="s">
        <v>63</v>
      </c>
    </row>
    <row r="20" spans="1:13" x14ac:dyDescent="0.25">
      <c r="A20" s="6" t="s">
        <v>11</v>
      </c>
      <c r="B20" s="6" t="s">
        <v>12</v>
      </c>
      <c r="C20" s="7">
        <v>1443555</v>
      </c>
      <c r="D20" s="7">
        <v>1443555</v>
      </c>
      <c r="E20" s="8">
        <v>2098066182</v>
      </c>
      <c r="F20" s="9">
        <v>46042.745347222197</v>
      </c>
      <c r="G20" s="6" t="s">
        <v>13</v>
      </c>
      <c r="H20" s="8">
        <v>2556</v>
      </c>
      <c r="I20" s="6" t="s">
        <v>14</v>
      </c>
      <c r="J20" s="6" t="s">
        <v>64</v>
      </c>
      <c r="K20" s="8">
        <v>377</v>
      </c>
      <c r="L20" s="6" t="s">
        <v>65</v>
      </c>
      <c r="M20" s="6" t="s">
        <v>66</v>
      </c>
    </row>
    <row r="21" spans="1:13" x14ac:dyDescent="0.25">
      <c r="A21" s="2" t="s">
        <v>11</v>
      </c>
      <c r="B21" s="2" t="s">
        <v>12</v>
      </c>
      <c r="C21" s="3">
        <v>692840</v>
      </c>
      <c r="D21" s="3">
        <v>692840</v>
      </c>
      <c r="E21" s="4">
        <v>259525</v>
      </c>
      <c r="F21" s="5">
        <v>46044.371365740699</v>
      </c>
      <c r="G21" s="2" t="s">
        <v>13</v>
      </c>
      <c r="H21" s="4">
        <v>2558</v>
      </c>
      <c r="I21" s="2" t="s">
        <v>14</v>
      </c>
      <c r="J21" s="2" t="s">
        <v>67</v>
      </c>
      <c r="K21" s="4">
        <v>377</v>
      </c>
      <c r="L21" s="2" t="s">
        <v>68</v>
      </c>
      <c r="M21" s="2" t="s">
        <v>69</v>
      </c>
    </row>
    <row r="22" spans="1:13" x14ac:dyDescent="0.25">
      <c r="A22" s="14" t="s">
        <v>11</v>
      </c>
      <c r="B22" s="2" t="s">
        <v>12</v>
      </c>
      <c r="C22" s="3">
        <v>439036</v>
      </c>
      <c r="D22" s="3">
        <v>439036</v>
      </c>
      <c r="E22" s="4">
        <v>5245361</v>
      </c>
      <c r="F22" s="5">
        <v>46046.353148148097</v>
      </c>
      <c r="G22" s="2" t="s">
        <v>13</v>
      </c>
      <c r="H22" s="4">
        <v>2560</v>
      </c>
      <c r="I22" s="2" t="s">
        <v>14</v>
      </c>
      <c r="J22" s="2" t="s">
        <v>70</v>
      </c>
      <c r="K22" s="4">
        <v>2306533</v>
      </c>
      <c r="L22" s="2" t="s">
        <v>71</v>
      </c>
      <c r="M22" s="2" t="s">
        <v>72</v>
      </c>
    </row>
    <row r="23" spans="1:13" x14ac:dyDescent="0.25">
      <c r="A23" s="6" t="s">
        <v>11</v>
      </c>
      <c r="B23" s="6" t="s">
        <v>12</v>
      </c>
      <c r="C23" s="7">
        <v>34656000</v>
      </c>
      <c r="D23" s="7">
        <v>34656000</v>
      </c>
      <c r="E23" s="8">
        <v>11681044</v>
      </c>
      <c r="F23" s="9">
        <v>46049.395034722198</v>
      </c>
      <c r="G23" s="6" t="s">
        <v>13</v>
      </c>
      <c r="H23" s="8">
        <v>2573</v>
      </c>
      <c r="I23" s="6" t="s">
        <v>14</v>
      </c>
      <c r="J23" s="6" t="s">
        <v>73</v>
      </c>
      <c r="K23" s="8">
        <v>377</v>
      </c>
      <c r="L23" s="6" t="s">
        <v>15</v>
      </c>
      <c r="M23" s="6" t="s">
        <v>74</v>
      </c>
    </row>
    <row r="24" spans="1:13" x14ac:dyDescent="0.25">
      <c r="A24" s="2" t="s">
        <v>11</v>
      </c>
      <c r="B24" s="2" t="s">
        <v>12</v>
      </c>
      <c r="C24" s="3">
        <v>8019000</v>
      </c>
      <c r="D24" s="3">
        <v>8019000</v>
      </c>
      <c r="E24" s="4">
        <v>12033217</v>
      </c>
      <c r="F24" s="5">
        <v>46049.482164351903</v>
      </c>
      <c r="G24" s="2" t="s">
        <v>13</v>
      </c>
      <c r="H24" s="4">
        <v>2574</v>
      </c>
      <c r="I24" s="2" t="s">
        <v>14</v>
      </c>
      <c r="J24" s="2" t="s">
        <v>75</v>
      </c>
      <c r="K24" s="4">
        <v>377</v>
      </c>
      <c r="L24" s="2" t="s">
        <v>76</v>
      </c>
      <c r="M24" s="2" t="s">
        <v>77</v>
      </c>
    </row>
    <row r="25" spans="1:13" x14ac:dyDescent="0.25">
      <c r="A25" s="6" t="s">
        <v>11</v>
      </c>
      <c r="B25" s="6" t="s">
        <v>12</v>
      </c>
      <c r="C25" s="7">
        <v>2142367500</v>
      </c>
      <c r="D25" s="7">
        <v>2142367500</v>
      </c>
      <c r="E25" s="8">
        <v>12621431</v>
      </c>
      <c r="F25" s="9">
        <v>46049.632523148102</v>
      </c>
      <c r="G25" s="6" t="s">
        <v>13</v>
      </c>
      <c r="H25" s="8">
        <v>2586</v>
      </c>
      <c r="I25" s="6" t="s">
        <v>14</v>
      </c>
      <c r="J25" s="6" t="s">
        <v>78</v>
      </c>
      <c r="K25" s="8">
        <v>377</v>
      </c>
      <c r="L25" s="6" t="s">
        <v>15</v>
      </c>
      <c r="M25" s="6" t="s">
        <v>79</v>
      </c>
    </row>
    <row r="26" spans="1:13" x14ac:dyDescent="0.25">
      <c r="A26" s="2" t="s">
        <v>11</v>
      </c>
      <c r="B26" s="2" t="s">
        <v>12</v>
      </c>
      <c r="C26" s="3">
        <v>753402</v>
      </c>
      <c r="D26" s="3">
        <v>753402</v>
      </c>
      <c r="E26" s="4">
        <v>18411403</v>
      </c>
      <c r="F26" s="5">
        <v>46051.707743055602</v>
      </c>
      <c r="G26" s="2" t="s">
        <v>13</v>
      </c>
      <c r="H26" s="4">
        <v>2587</v>
      </c>
      <c r="I26" s="2" t="s">
        <v>14</v>
      </c>
      <c r="J26" s="2" t="s">
        <v>75</v>
      </c>
      <c r="K26" s="4">
        <v>377</v>
      </c>
      <c r="L26" s="2" t="s">
        <v>80</v>
      </c>
      <c r="M26" s="2" t="s">
        <v>77</v>
      </c>
    </row>
    <row r="27" spans="1:13" x14ac:dyDescent="0.25">
      <c r="A27" s="6" t="s">
        <v>11</v>
      </c>
      <c r="B27" s="6" t="s">
        <v>12</v>
      </c>
      <c r="C27" s="7">
        <v>2600000</v>
      </c>
      <c r="D27" s="7">
        <v>2600000</v>
      </c>
      <c r="E27" s="8">
        <v>19845262</v>
      </c>
      <c r="F27" s="9">
        <v>46052.405474537001</v>
      </c>
      <c r="G27" s="6" t="s">
        <v>13</v>
      </c>
      <c r="H27" s="8">
        <v>2588</v>
      </c>
      <c r="I27" s="6" t="s">
        <v>14</v>
      </c>
      <c r="J27" s="6" t="s">
        <v>81</v>
      </c>
      <c r="K27" s="8">
        <v>377</v>
      </c>
      <c r="L27" s="6" t="s">
        <v>82</v>
      </c>
      <c r="M27" s="6" t="s">
        <v>83</v>
      </c>
    </row>
    <row r="28" spans="1:13" x14ac:dyDescent="0.25">
      <c r="A28" s="2" t="s">
        <v>11</v>
      </c>
      <c r="B28" s="2" t="s">
        <v>12</v>
      </c>
      <c r="C28" s="3">
        <v>17629011</v>
      </c>
      <c r="D28" s="3">
        <v>17629011</v>
      </c>
      <c r="E28" s="4">
        <v>21155685</v>
      </c>
      <c r="F28" s="5">
        <v>46052.650034722203</v>
      </c>
      <c r="G28" s="2" t="s">
        <v>13</v>
      </c>
      <c r="H28" s="4">
        <v>2589</v>
      </c>
      <c r="I28" s="2" t="s">
        <v>14</v>
      </c>
      <c r="J28" s="2" t="s">
        <v>84</v>
      </c>
      <c r="K28" s="4">
        <v>377</v>
      </c>
      <c r="L28" s="2" t="s">
        <v>85</v>
      </c>
      <c r="M28" s="2" t="s">
        <v>86</v>
      </c>
    </row>
    <row r="29" spans="1:13" x14ac:dyDescent="0.25">
      <c r="B29" s="1" t="s">
        <v>16</v>
      </c>
      <c r="C29" s="10">
        <f>SUM(C22:C28)</f>
        <v>2206463949</v>
      </c>
    </row>
    <row r="30" spans="1:13" x14ac:dyDescent="0.25">
      <c r="B30" s="1" t="s">
        <v>17</v>
      </c>
      <c r="C30" s="11">
        <v>0</v>
      </c>
    </row>
    <row r="31" spans="1:13" x14ac:dyDescent="0.25">
      <c r="B31" s="1" t="s">
        <v>18</v>
      </c>
      <c r="C31" s="13">
        <v>2186234938</v>
      </c>
    </row>
    <row r="32" spans="1:13" x14ac:dyDescent="0.25">
      <c r="B32" s="1" t="s">
        <v>19</v>
      </c>
      <c r="C32" s="11">
        <f>+C29+C30-C31</f>
        <v>20229011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2026-02-03T20:17:58Z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2025-11-18T14:06:25Z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111f1b10-7061-4754-b260-058c6f316903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