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RCHIVOS A PUBLICAR\2022\09 SEPTIEMBRE\PSE\"/>
    </mc:Choice>
  </mc:AlternateContent>
  <xr:revisionPtr revIDLastSave="0" documentId="13_ncr:1_{5400E6F3-CC19-4D18-92BE-6C795F18062B}" xr6:coauthVersionLast="47" xr6:coauthVersionMax="47" xr10:uidLastSave="{00000000-0000-0000-0000-000000000000}"/>
  <bookViews>
    <workbookView xWindow="0" yWindow="3120" windowWidth="29010" windowHeight="10185" xr2:uid="{00000000-000D-0000-FFFF-FFFF00000000}"/>
  </bookViews>
  <sheets>
    <sheet name="Facturas" sheetId="1" r:id="rId1"/>
  </sheets>
  <definedNames>
    <definedName name="_xlnm._FilterDatabase" localSheetId="0" hidden="1">Facturas!$A$23:$N$23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0" i="1" l="1"/>
  <c r="C33" i="1" s="1"/>
</calcChain>
</file>

<file path=xl/sharedStrings.xml><?xml version="1.0" encoding="utf-8"?>
<sst xmlns="http://schemas.openxmlformats.org/spreadsheetml/2006/main" count="272" uniqueCount="98">
  <si>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</si>
  <si>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</si>
  <si>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</si>
  <si>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</si>
  <si>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</si>
  <si>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</si>
  <si>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</si>
  <si>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</si>
  <si>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</si>
  <si>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Referencia del Pago</t>
  </si>
  <si>
    <t>Código de Portafolio MIN Trabajo</t>
  </si>
  <si>
    <t>Nombre del Obligado</t>
  </si>
  <si>
    <t>Apellido Cliente</t>
  </si>
  <si>
    <t>Identificación del Obligado</t>
  </si>
  <si>
    <t>PSE</t>
  </si>
  <si>
    <t>Paga</t>
  </si>
  <si>
    <t>Aprobada</t>
  </si>
  <si>
    <t/>
  </si>
  <si>
    <t>2-1044-2021</t>
  </si>
  <si>
    <t>377</t>
  </si>
  <si>
    <t>RACS SAS</t>
  </si>
  <si>
    <t>900161633</t>
  </si>
  <si>
    <t>890200148</t>
  </si>
  <si>
    <t>23162020</t>
  </si>
  <si>
    <t>CLUB DEL COMERCION DE BUCARAMANGA</t>
  </si>
  <si>
    <t>29882021</t>
  </si>
  <si>
    <t>PROCESO 2-2472022 FIVICOT</t>
  </si>
  <si>
    <t>CONVENIO 377</t>
  </si>
  <si>
    <t>HOSPITAL FRANCISCO LUIS JIMENEZ</t>
  </si>
  <si>
    <t>8002278771</t>
  </si>
  <si>
    <t>04762022 FIVICOT</t>
  </si>
  <si>
    <t>SYPELC S.A.S.</t>
  </si>
  <si>
    <t>8000245243</t>
  </si>
  <si>
    <t>300700011459</t>
  </si>
  <si>
    <t>ESE HOSPITAL NSC EL BAGRE</t>
  </si>
  <si>
    <t>800138311</t>
  </si>
  <si>
    <t>001105-29 JUL 2022</t>
  </si>
  <si>
    <t>GRAN FRUVER SUPER OLIMPICO SAS</t>
  </si>
  <si>
    <t>901105207-8</t>
  </si>
  <si>
    <t>SB</t>
  </si>
  <si>
    <t>SA</t>
  </si>
  <si>
    <t>DB</t>
  </si>
  <si>
    <t>TTL</t>
  </si>
  <si>
    <t>NO CUMPLE CON LA ESTRUCTURA DE 3 DIGITOS QUEDA CON PORTAFOLIO CERO (000) por favor solictar la reclasificacion con Johnny.Delreal@minhacienda.gov.co</t>
  </si>
  <si>
    <t>POR EL HORARIO SE CARGARA EL PROXIMO DIA HABIL</t>
  </si>
  <si>
    <t>2-1008-2021 FIVICOT</t>
  </si>
  <si>
    <t>PROPIEDAD HORIZONTAL EDIFICIO CAMINO REAL</t>
  </si>
  <si>
    <t>901327826</t>
  </si>
  <si>
    <t>300700011558</t>
  </si>
  <si>
    <t xml:space="preserve">IMPOBE ALIZZ GROUP CORPORATION SAS </t>
  </si>
  <si>
    <t>900346665</t>
  </si>
  <si>
    <t>04592022</t>
  </si>
  <si>
    <t>MARIA ELIZABETH BONILLA VITOVIS</t>
  </si>
  <si>
    <t>34543210</t>
  </si>
  <si>
    <t>RESOLUCIÓN 670 DE JUNIO DE 2021</t>
  </si>
  <si>
    <t>TECNICONSULTA SAS</t>
  </si>
  <si>
    <t>900218054</t>
  </si>
  <si>
    <t>25392022</t>
  </si>
  <si>
    <t>CERDOS DEL VALLE SA</t>
  </si>
  <si>
    <t>805018495-1</t>
  </si>
  <si>
    <t>CLARIOS ANDINA SAS</t>
  </si>
  <si>
    <t>900388600</t>
  </si>
  <si>
    <t>SEGURIDAD NAPOLES LTDA</t>
  </si>
  <si>
    <t>860523408-6</t>
  </si>
  <si>
    <t>Novena cuota de once, sobre multa  a la empresa ARC INGENIERÍA NIT 900718946-1</t>
  </si>
  <si>
    <t>ALEJANDRO RODRÍGUEZ CÁRDENAS</t>
  </si>
  <si>
    <t>79102302</t>
  </si>
  <si>
    <t>15324612</t>
  </si>
  <si>
    <t>GUILLERMO LEON EUSSE FERNANDEZ</t>
  </si>
  <si>
    <t>PAGO SANCION</t>
  </si>
  <si>
    <t>SINTRAEMSDES MEDELLIN</t>
  </si>
  <si>
    <t>811027156</t>
  </si>
  <si>
    <t xml:space="preserve">JORGE ANDRES BOLIVAR GOMEZ </t>
  </si>
  <si>
    <t>79597237</t>
  </si>
  <si>
    <t>14783</t>
  </si>
  <si>
    <t>Gustavo Alberto Calixto</t>
  </si>
  <si>
    <t>91201542</t>
  </si>
  <si>
    <t>MONTAJES JM SA</t>
  </si>
  <si>
    <t>844000670</t>
  </si>
  <si>
    <t>UCI LAS MERCEDES DE COROZAL SAS</t>
  </si>
  <si>
    <t>901353186-4</t>
  </si>
  <si>
    <t>PROFESIONALES ASOCIADOS LTDA</t>
  </si>
  <si>
    <t>8130081201</t>
  </si>
  <si>
    <t>17622022</t>
  </si>
  <si>
    <t>REPRESENTACIONES E INVERSIONES MUÑOZ SAS</t>
  </si>
  <si>
    <t>800053516-8</t>
  </si>
  <si>
    <t>2678-2022</t>
  </si>
  <si>
    <t>LOTERIA DE BOGOTA</t>
  </si>
  <si>
    <t>899999270</t>
  </si>
  <si>
    <t>2-429-2022</t>
  </si>
  <si>
    <t>SEDIAL SAS</t>
  </si>
  <si>
    <t>9002177843</t>
  </si>
  <si>
    <t>1782021</t>
  </si>
  <si>
    <t>Banco Popular</t>
  </si>
  <si>
    <t>860007738</t>
  </si>
  <si>
    <t>2814  01/08/2022 (FIVICOT)</t>
  </si>
  <si>
    <t>Americaflor Fusionada SAS en Reorganización</t>
  </si>
  <si>
    <t>8300023449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</si>
</sst>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###,###,###,##0.00"/>
    <numFmt numFmtId="165" formatCode="###0"/>
    <numFmt numFmtId="166" formatCode="dd/mm/yyyy\ hh:mm:ss"/>
  </numFmts>
  <fonts count="5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6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2" borderId="1" xfId="0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44" fontId="0" fillId="0" borderId="0" xfId="1" applyFont="1"/>
    <xf numFmtId="0" fontId="0" fillId="3" borderId="0" xfId="0" applyFill="1"/>
    <xf numFmtId="0" fontId="0" fillId="4" borderId="0" xfId="0" applyFill="1"/>
    <xf numFmtId="0" fontId="2" fillId="0" borderId="0" xfId="0" applyFont="1"/>
    <xf numFmtId="164" fontId="2" fillId="0" borderId="0" xfId="0" applyNumberFormat="1" applyFont="1"/>
    <xf numFmtId="165" fontId="2" fillId="0" borderId="0" xfId="0" applyNumberFormat="1" applyFont="1"/>
    <xf numFmtId="166" fontId="2" fillId="0" borderId="0" xfId="0" applyNumberFormat="1" applyFont="1"/>
    <xf numFmtId="0" fontId="4" fillId="0" borderId="1" xfId="0" applyFont="1" applyBorder="1"/>
    <xf numFmtId="164" fontId="4" fillId="0" borderId="1" xfId="0" applyNumberFormat="1" applyFont="1" applyBorder="1"/>
    <xf numFmtId="165" fontId="4" fillId="0" borderId="1" xfId="0" applyNumberFormat="1" applyFont="1" applyBorder="1"/>
    <xf numFmtId="166" fontId="4" fillId="0" borderId="1" xfId="0" applyNumberFormat="1" applyFont="1" applyBorder="1"/>
    <xf numFmtId="0" fontId="4" fillId="2" borderId="1" xfId="0" applyFont="1" applyFill="1" applyBorder="1"/>
    <xf numFmtId="164" fontId="4" fillId="2" borderId="1" xfId="0" applyNumberFormat="1" applyFont="1" applyFill="1" applyBorder="1"/>
    <xf numFmtId="165" fontId="4" fillId="2" borderId="1" xfId="0" applyNumberFormat="1" applyFont="1" applyFill="1" applyBorder="1"/>
    <xf numFmtId="166" fontId="4" fillId="2" borderId="1" xfId="0" applyNumberFormat="1" applyFont="1" applyFill="1" applyBorder="1"/>
    <xf numFmtId="164" fontId="4" fillId="5" borderId="1" xfId="0" applyNumberFormat="1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8"/>
  <sheetViews>
    <sheetView tabSelected="1" topLeftCell="D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5.5703125" bestFit="1" customWidth="1"/>
    <col min="4" max="4" width="12.8554687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29.42578125" customWidth="1"/>
    <col min="11" max="11" width="32.42578125" customWidth="1"/>
    <col min="12" max="12" width="42.85546875" customWidth="1"/>
    <col min="13" max="13" width="16.140625" customWidth="1"/>
    <col min="14" max="14" width="26.42578125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4">
        <v>1527460</v>
      </c>
      <c r="D2" s="4">
        <v>1527460</v>
      </c>
      <c r="E2" s="6">
        <v>1638839281</v>
      </c>
      <c r="F2" s="8">
        <v>44809.755763888897</v>
      </c>
      <c r="G2" s="2" t="s">
        <v>16</v>
      </c>
      <c r="H2" s="6">
        <v>588</v>
      </c>
      <c r="I2" s="2" t="s">
        <v>17</v>
      </c>
      <c r="J2" s="2" t="s">
        <v>18</v>
      </c>
      <c r="K2" s="2" t="s">
        <v>19</v>
      </c>
      <c r="L2" s="2" t="s">
        <v>20</v>
      </c>
      <c r="M2" s="2" t="s">
        <v>17</v>
      </c>
      <c r="N2" s="2" t="s">
        <v>21</v>
      </c>
    </row>
    <row r="3" spans="1:14">
      <c r="A3" s="3" t="s">
        <v>14</v>
      </c>
      <c r="B3" s="3" t="s">
        <v>15</v>
      </c>
      <c r="C3" s="5">
        <v>605320</v>
      </c>
      <c r="D3" s="5">
        <v>605320</v>
      </c>
      <c r="E3" s="7">
        <v>1640097783</v>
      </c>
      <c r="F3" s="9">
        <v>44810.469027777799</v>
      </c>
      <c r="G3" s="3" t="s">
        <v>16</v>
      </c>
      <c r="H3" s="7">
        <v>589</v>
      </c>
      <c r="I3" s="3" t="s">
        <v>17</v>
      </c>
      <c r="J3" s="3" t="s">
        <v>22</v>
      </c>
      <c r="K3" s="3" t="s">
        <v>23</v>
      </c>
      <c r="L3" s="3" t="s">
        <v>24</v>
      </c>
      <c r="M3" s="3" t="s">
        <v>17</v>
      </c>
      <c r="N3" s="3" t="s">
        <v>22</v>
      </c>
    </row>
    <row r="4" spans="1:14">
      <c r="A4" s="2" t="s">
        <v>14</v>
      </c>
      <c r="B4" s="2" t="s">
        <v>15</v>
      </c>
      <c r="C4" s="4">
        <v>800593</v>
      </c>
      <c r="D4" s="4">
        <v>800593</v>
      </c>
      <c r="E4" s="6">
        <v>1640109294</v>
      </c>
      <c r="F4" s="8">
        <v>44810.472048611096</v>
      </c>
      <c r="G4" s="2" t="s">
        <v>16</v>
      </c>
      <c r="H4" s="6">
        <v>590</v>
      </c>
      <c r="I4" s="2" t="s">
        <v>17</v>
      </c>
      <c r="J4" s="2" t="s">
        <v>22</v>
      </c>
      <c r="K4" s="2" t="s">
        <v>25</v>
      </c>
      <c r="L4" s="2" t="s">
        <v>24</v>
      </c>
      <c r="M4" s="2" t="s">
        <v>17</v>
      </c>
      <c r="N4" s="2" t="s">
        <v>22</v>
      </c>
    </row>
    <row r="5" spans="1:14">
      <c r="A5" s="3" t="s">
        <v>14</v>
      </c>
      <c r="B5" s="3" t="s">
        <v>15</v>
      </c>
      <c r="C5" s="5">
        <v>2158265</v>
      </c>
      <c r="D5" s="5">
        <v>2158265</v>
      </c>
      <c r="E5" s="7">
        <v>1640644658</v>
      </c>
      <c r="F5" s="9">
        <v>44810.625057870398</v>
      </c>
      <c r="G5" s="3" t="s">
        <v>16</v>
      </c>
      <c r="H5" s="7">
        <v>591</v>
      </c>
      <c r="I5" s="3" t="s">
        <v>17</v>
      </c>
      <c r="J5" s="3" t="s">
        <v>26</v>
      </c>
      <c r="K5" s="3" t="s">
        <v>27</v>
      </c>
      <c r="L5" s="3" t="s">
        <v>28</v>
      </c>
      <c r="M5" s="3" t="s">
        <v>17</v>
      </c>
      <c r="N5" s="3" t="s">
        <v>29</v>
      </c>
    </row>
    <row r="6" spans="1:14">
      <c r="A6" s="2" t="s">
        <v>14</v>
      </c>
      <c r="B6" s="2" t="s">
        <v>15</v>
      </c>
      <c r="C6" s="4">
        <v>5000000</v>
      </c>
      <c r="D6" s="4">
        <v>5000000</v>
      </c>
      <c r="E6" s="6">
        <v>1642986363</v>
      </c>
      <c r="F6" s="8">
        <v>44811.701967592599</v>
      </c>
      <c r="G6" s="2" t="s">
        <v>16</v>
      </c>
      <c r="H6" s="6">
        <v>593</v>
      </c>
      <c r="I6" s="2" t="s">
        <v>17</v>
      </c>
      <c r="J6" s="2" t="s">
        <v>30</v>
      </c>
      <c r="K6" s="2" t="s">
        <v>19</v>
      </c>
      <c r="L6" s="2" t="s">
        <v>31</v>
      </c>
      <c r="M6" s="2" t="s">
        <v>17</v>
      </c>
      <c r="N6" s="2" t="s">
        <v>32</v>
      </c>
    </row>
    <row r="7" spans="1:14">
      <c r="A7" s="3" t="s">
        <v>14</v>
      </c>
      <c r="B7" s="3" t="s">
        <v>15</v>
      </c>
      <c r="C7" s="5">
        <v>3430471</v>
      </c>
      <c r="D7" s="5">
        <v>3430471</v>
      </c>
      <c r="E7" s="7">
        <v>1646005354</v>
      </c>
      <c r="F7" s="9">
        <v>44813.490729166697</v>
      </c>
      <c r="G7" s="3" t="s">
        <v>16</v>
      </c>
      <c r="H7" s="7">
        <v>594</v>
      </c>
      <c r="I7" s="3" t="s">
        <v>17</v>
      </c>
      <c r="J7" s="3" t="s">
        <v>33</v>
      </c>
      <c r="K7" s="3" t="s">
        <v>19</v>
      </c>
      <c r="L7" s="3" t="s">
        <v>34</v>
      </c>
      <c r="M7" s="3" t="s">
        <v>17</v>
      </c>
      <c r="N7" s="3" t="s">
        <v>35</v>
      </c>
    </row>
    <row r="8" spans="1:14">
      <c r="A8" s="2" t="s">
        <v>14</v>
      </c>
      <c r="B8" s="2" t="s">
        <v>15</v>
      </c>
      <c r="C8" s="4">
        <v>2000000</v>
      </c>
      <c r="D8" s="4">
        <v>2000000</v>
      </c>
      <c r="E8" s="6">
        <v>1646592123</v>
      </c>
      <c r="F8" s="8">
        <v>44813.69</v>
      </c>
      <c r="G8" s="2" t="s">
        <v>16</v>
      </c>
      <c r="H8" s="6">
        <v>595</v>
      </c>
      <c r="I8" s="2" t="s">
        <v>17</v>
      </c>
      <c r="J8" s="2" t="s">
        <v>36</v>
      </c>
      <c r="K8" s="2" t="s">
        <v>19</v>
      </c>
      <c r="L8" s="2" t="s">
        <v>37</v>
      </c>
      <c r="M8" s="2" t="s">
        <v>17</v>
      </c>
      <c r="N8" s="2" t="s">
        <v>38</v>
      </c>
    </row>
    <row r="9" spans="1:14">
      <c r="A9" s="2" t="s">
        <v>14</v>
      </c>
      <c r="B9" s="2" t="s">
        <v>15</v>
      </c>
      <c r="C9" s="4">
        <v>348730</v>
      </c>
      <c r="D9" s="4">
        <v>348730</v>
      </c>
      <c r="E9" s="6">
        <v>1651023566</v>
      </c>
      <c r="F9" s="8">
        <v>44817.328807870399</v>
      </c>
      <c r="G9" s="2" t="s">
        <v>16</v>
      </c>
      <c r="H9" s="6">
        <v>599</v>
      </c>
      <c r="I9" s="2" t="s">
        <v>17</v>
      </c>
      <c r="J9" s="2" t="s">
        <v>45</v>
      </c>
      <c r="K9" s="2" t="s">
        <v>19</v>
      </c>
      <c r="L9" s="2" t="s">
        <v>46</v>
      </c>
      <c r="M9" s="2" t="s">
        <v>17</v>
      </c>
      <c r="N9" s="2" t="s">
        <v>47</v>
      </c>
    </row>
    <row r="10" spans="1:14">
      <c r="A10" s="3" t="s">
        <v>14</v>
      </c>
      <c r="B10" s="3" t="s">
        <v>15</v>
      </c>
      <c r="C10" s="5">
        <v>4000000</v>
      </c>
      <c r="D10" s="5">
        <v>4000000</v>
      </c>
      <c r="E10" s="7">
        <v>1653718381</v>
      </c>
      <c r="F10" s="9">
        <v>44818.670185185198</v>
      </c>
      <c r="G10" s="3" t="s">
        <v>16</v>
      </c>
      <c r="H10" s="7">
        <v>600</v>
      </c>
      <c r="I10" s="3" t="s">
        <v>17</v>
      </c>
      <c r="J10" s="3" t="s">
        <v>48</v>
      </c>
      <c r="K10" s="3" t="s">
        <v>19</v>
      </c>
      <c r="L10" s="3" t="s">
        <v>49</v>
      </c>
      <c r="M10" s="3" t="s">
        <v>17</v>
      </c>
      <c r="N10" s="3" t="s">
        <v>50</v>
      </c>
    </row>
    <row r="11" spans="1:14">
      <c r="A11" s="2" t="s">
        <v>14</v>
      </c>
      <c r="B11" s="2" t="s">
        <v>15</v>
      </c>
      <c r="C11" s="4">
        <v>2000000</v>
      </c>
      <c r="D11" s="4">
        <v>2000000</v>
      </c>
      <c r="E11" s="6">
        <v>1655112332</v>
      </c>
      <c r="F11" s="8">
        <v>44819.501111111102</v>
      </c>
      <c r="G11" s="2" t="s">
        <v>16</v>
      </c>
      <c r="H11" s="6">
        <v>602</v>
      </c>
      <c r="I11" s="2" t="s">
        <v>17</v>
      </c>
      <c r="J11" s="2" t="s">
        <v>51</v>
      </c>
      <c r="K11" s="2" t="s">
        <v>19</v>
      </c>
      <c r="L11" s="2" t="s">
        <v>52</v>
      </c>
      <c r="M11" s="2" t="s">
        <v>17</v>
      </c>
      <c r="N11" s="2" t="s">
        <v>53</v>
      </c>
    </row>
    <row r="12" spans="1:14">
      <c r="A12" s="3" t="s">
        <v>14</v>
      </c>
      <c r="B12" s="3" t="s">
        <v>15</v>
      </c>
      <c r="C12" s="5">
        <v>12256484</v>
      </c>
      <c r="D12" s="5">
        <v>12256484</v>
      </c>
      <c r="E12" s="7">
        <v>1655122451</v>
      </c>
      <c r="F12" s="9">
        <v>44819.503877314797</v>
      </c>
      <c r="G12" s="3" t="s">
        <v>16</v>
      </c>
      <c r="H12" s="7">
        <v>603</v>
      </c>
      <c r="I12" s="3" t="s">
        <v>17</v>
      </c>
      <c r="J12" s="3" t="s">
        <v>54</v>
      </c>
      <c r="K12" s="3" t="s">
        <v>19</v>
      </c>
      <c r="L12" s="3" t="s">
        <v>55</v>
      </c>
      <c r="M12" s="3" t="s">
        <v>17</v>
      </c>
      <c r="N12" s="3" t="s">
        <v>56</v>
      </c>
    </row>
    <row r="13" spans="1:14">
      <c r="A13" s="2" t="s">
        <v>14</v>
      </c>
      <c r="B13" s="2" t="s">
        <v>15</v>
      </c>
      <c r="C13" s="4">
        <v>9085260</v>
      </c>
      <c r="D13" s="4">
        <v>9085260</v>
      </c>
      <c r="E13" s="6">
        <v>1655675675</v>
      </c>
      <c r="F13" s="8">
        <v>44819.652696759302</v>
      </c>
      <c r="G13" s="2" t="s">
        <v>16</v>
      </c>
      <c r="H13" s="6">
        <v>604</v>
      </c>
      <c r="I13" s="2" t="s">
        <v>17</v>
      </c>
      <c r="J13" s="2" t="s">
        <v>57</v>
      </c>
      <c r="K13" s="2" t="s">
        <v>19</v>
      </c>
      <c r="L13" s="2" t="s">
        <v>58</v>
      </c>
      <c r="M13" s="2" t="s">
        <v>17</v>
      </c>
      <c r="N13" s="2" t="s">
        <v>59</v>
      </c>
    </row>
    <row r="14" spans="1:14">
      <c r="A14" s="3" t="s">
        <v>14</v>
      </c>
      <c r="B14" s="3" t="s">
        <v>15</v>
      </c>
      <c r="C14" s="5">
        <v>13627890</v>
      </c>
      <c r="D14" s="5">
        <v>13627890</v>
      </c>
      <c r="E14" s="7">
        <v>1656148770</v>
      </c>
      <c r="F14" s="9">
        <v>44819.778067129599</v>
      </c>
      <c r="G14" s="3" t="s">
        <v>16</v>
      </c>
      <c r="H14" s="7">
        <v>607</v>
      </c>
      <c r="I14" s="3" t="s">
        <v>17</v>
      </c>
      <c r="J14" s="3" t="s">
        <v>48</v>
      </c>
      <c r="K14" s="3" t="s">
        <v>19</v>
      </c>
      <c r="L14" s="3" t="s">
        <v>60</v>
      </c>
      <c r="M14" s="3" t="s">
        <v>17</v>
      </c>
      <c r="N14" s="3" t="s">
        <v>61</v>
      </c>
    </row>
    <row r="15" spans="1:14">
      <c r="A15" s="2" t="s">
        <v>14</v>
      </c>
      <c r="B15" s="2" t="s">
        <v>15</v>
      </c>
      <c r="C15" s="4">
        <v>2000000</v>
      </c>
      <c r="D15" s="4">
        <v>2000000</v>
      </c>
      <c r="E15" s="6">
        <v>1658234705</v>
      </c>
      <c r="F15" s="8">
        <v>44820.719675925902</v>
      </c>
      <c r="G15" s="2" t="s">
        <v>16</v>
      </c>
      <c r="H15" s="6">
        <v>610</v>
      </c>
      <c r="I15" s="2" t="s">
        <v>17</v>
      </c>
      <c r="J15" s="2" t="s">
        <v>48</v>
      </c>
      <c r="K15" s="2" t="s">
        <v>19</v>
      </c>
      <c r="L15" s="2" t="s">
        <v>62</v>
      </c>
      <c r="M15" s="2" t="s">
        <v>17</v>
      </c>
      <c r="N15" s="2" t="s">
        <v>63</v>
      </c>
    </row>
    <row r="16" spans="1:14">
      <c r="A16" s="17" t="s">
        <v>14</v>
      </c>
      <c r="B16" s="17" t="s">
        <v>15</v>
      </c>
      <c r="C16" s="18">
        <v>118555</v>
      </c>
      <c r="D16" s="18">
        <v>118555</v>
      </c>
      <c r="E16" s="19">
        <v>1659690679</v>
      </c>
      <c r="F16" s="20">
        <v>44821.664398148103</v>
      </c>
      <c r="G16" s="17" t="s">
        <v>16</v>
      </c>
      <c r="H16" s="19">
        <v>611</v>
      </c>
      <c r="I16" s="17" t="s">
        <v>17</v>
      </c>
      <c r="J16" s="17" t="s">
        <v>64</v>
      </c>
      <c r="K16" s="17" t="s">
        <v>19</v>
      </c>
      <c r="L16" s="17" t="s">
        <v>65</v>
      </c>
      <c r="M16" s="17" t="s">
        <v>17</v>
      </c>
      <c r="N16" s="17" t="s">
        <v>66</v>
      </c>
    </row>
    <row r="17" spans="1:14">
      <c r="A17" s="21" t="s">
        <v>14</v>
      </c>
      <c r="B17" s="21" t="s">
        <v>15</v>
      </c>
      <c r="C17" s="22">
        <v>334000</v>
      </c>
      <c r="D17" s="22">
        <v>334000</v>
      </c>
      <c r="E17" s="23">
        <v>1662846677</v>
      </c>
      <c r="F17" s="24">
        <v>44823.877268518503</v>
      </c>
      <c r="G17" s="21" t="s">
        <v>16</v>
      </c>
      <c r="H17" s="23">
        <v>613</v>
      </c>
      <c r="I17" s="21" t="s">
        <v>17</v>
      </c>
      <c r="J17" s="21" t="s">
        <v>67</v>
      </c>
      <c r="K17" s="21" t="s">
        <v>19</v>
      </c>
      <c r="L17" s="21" t="s">
        <v>68</v>
      </c>
      <c r="M17" s="21" t="s">
        <v>17</v>
      </c>
      <c r="N17" s="21" t="s">
        <v>67</v>
      </c>
    </row>
    <row r="18" spans="1:14">
      <c r="A18" s="17" t="s">
        <v>14</v>
      </c>
      <c r="B18" s="17" t="s">
        <v>15</v>
      </c>
      <c r="C18" s="18">
        <v>25000000</v>
      </c>
      <c r="D18" s="18">
        <v>25000000</v>
      </c>
      <c r="E18" s="19">
        <v>1666957162</v>
      </c>
      <c r="F18" s="20">
        <v>44826.386851851901</v>
      </c>
      <c r="G18" s="17" t="s">
        <v>16</v>
      </c>
      <c r="H18" s="19">
        <v>619</v>
      </c>
      <c r="I18" s="17" t="s">
        <v>17</v>
      </c>
      <c r="J18" s="17" t="s">
        <v>69</v>
      </c>
      <c r="K18" s="17" t="s">
        <v>19</v>
      </c>
      <c r="L18" s="17" t="s">
        <v>70</v>
      </c>
      <c r="M18" s="17" t="s">
        <v>17</v>
      </c>
      <c r="N18" s="17" t="s">
        <v>71</v>
      </c>
    </row>
    <row r="19" spans="1:14">
      <c r="A19" s="21" t="s">
        <v>14</v>
      </c>
      <c r="B19" s="21" t="s">
        <v>15</v>
      </c>
      <c r="C19" s="22">
        <v>223440</v>
      </c>
      <c r="D19" s="22">
        <v>223440</v>
      </c>
      <c r="E19" s="23">
        <v>1666970256</v>
      </c>
      <c r="F19" s="24">
        <v>44826.392037037003</v>
      </c>
      <c r="G19" s="21" t="s">
        <v>16</v>
      </c>
      <c r="H19" s="23">
        <v>620</v>
      </c>
      <c r="I19" s="21" t="s">
        <v>17</v>
      </c>
      <c r="J19" s="21" t="s">
        <v>48</v>
      </c>
      <c r="K19" s="21" t="s">
        <v>19</v>
      </c>
      <c r="L19" s="21" t="s">
        <v>72</v>
      </c>
      <c r="M19" s="21" t="s">
        <v>17</v>
      </c>
      <c r="N19" s="21" t="s">
        <v>73</v>
      </c>
    </row>
    <row r="20" spans="1:14">
      <c r="A20" s="17" t="s">
        <v>14</v>
      </c>
      <c r="B20" s="17" t="s">
        <v>15</v>
      </c>
      <c r="C20" s="25">
        <v>1817052</v>
      </c>
      <c r="D20" s="18">
        <v>1817052</v>
      </c>
      <c r="E20" s="19">
        <v>1667758670</v>
      </c>
      <c r="F20" s="20">
        <v>44826.676053240699</v>
      </c>
      <c r="G20" s="17" t="s">
        <v>16</v>
      </c>
      <c r="H20" s="19">
        <v>621</v>
      </c>
      <c r="I20" s="17" t="s">
        <v>17</v>
      </c>
      <c r="J20" s="17" t="s">
        <v>74</v>
      </c>
      <c r="K20" s="17" t="s">
        <v>19</v>
      </c>
      <c r="L20" s="17" t="s">
        <v>75</v>
      </c>
      <c r="M20" s="17" t="s">
        <v>17</v>
      </c>
      <c r="N20" s="17" t="s">
        <v>76</v>
      </c>
    </row>
    <row r="21" spans="1:14">
      <c r="A21" s="21" t="s">
        <v>14</v>
      </c>
      <c r="B21" s="21" t="s">
        <v>15</v>
      </c>
      <c r="C21" s="25">
        <v>900000</v>
      </c>
      <c r="D21" s="22">
        <v>900000</v>
      </c>
      <c r="E21" s="23">
        <v>1668835586</v>
      </c>
      <c r="F21" s="24">
        <v>44827.481388888897</v>
      </c>
      <c r="G21" s="21" t="s">
        <v>16</v>
      </c>
      <c r="H21" s="23">
        <v>622</v>
      </c>
      <c r="I21" s="21" t="s">
        <v>17</v>
      </c>
      <c r="J21" s="21" t="s">
        <v>48</v>
      </c>
      <c r="K21" s="21" t="s">
        <v>19</v>
      </c>
      <c r="L21" s="21" t="s">
        <v>77</v>
      </c>
      <c r="M21" s="21" t="s">
        <v>17</v>
      </c>
      <c r="N21" s="21" t="s">
        <v>78</v>
      </c>
    </row>
    <row r="22" spans="1:14">
      <c r="A22" s="17" t="s">
        <v>14</v>
      </c>
      <c r="B22" s="17" t="s">
        <v>15</v>
      </c>
      <c r="C22" s="25">
        <v>1817052</v>
      </c>
      <c r="D22" s="18">
        <v>1817052</v>
      </c>
      <c r="E22" s="19">
        <v>1669481676</v>
      </c>
      <c r="F22" s="20">
        <v>44827.718912037002</v>
      </c>
      <c r="G22" s="17" t="s">
        <v>16</v>
      </c>
      <c r="H22" s="19">
        <v>623</v>
      </c>
      <c r="I22" s="17" t="s">
        <v>17</v>
      </c>
      <c r="J22" s="17" t="s">
        <v>33</v>
      </c>
      <c r="K22" s="17" t="s">
        <v>19</v>
      </c>
      <c r="L22" s="17" t="s">
        <v>79</v>
      </c>
      <c r="M22" s="17" t="s">
        <v>17</v>
      </c>
      <c r="N22" s="17" t="s">
        <v>80</v>
      </c>
    </row>
    <row r="23" spans="1:14">
      <c r="A23" s="2" t="s">
        <v>14</v>
      </c>
      <c r="B23" s="2" t="s">
        <v>15</v>
      </c>
      <c r="C23" s="4">
        <v>3634104</v>
      </c>
      <c r="D23" s="4">
        <v>3634104</v>
      </c>
      <c r="E23" s="6">
        <v>1673401894</v>
      </c>
      <c r="F23" s="8">
        <v>44830.760671296302</v>
      </c>
      <c r="G23" s="2" t="s">
        <v>16</v>
      </c>
      <c r="H23" s="6">
        <v>624</v>
      </c>
      <c r="I23" s="2" t="s">
        <v>17</v>
      </c>
      <c r="J23" s="2" t="s">
        <v>48</v>
      </c>
      <c r="K23" s="2" t="s">
        <v>19</v>
      </c>
      <c r="L23" s="2" t="s">
        <v>81</v>
      </c>
      <c r="M23" s="2" t="s">
        <v>17</v>
      </c>
      <c r="N23" s="2" t="s">
        <v>82</v>
      </c>
    </row>
    <row r="24" spans="1:14">
      <c r="A24" s="3" t="s">
        <v>14</v>
      </c>
      <c r="B24" s="3" t="s">
        <v>15</v>
      </c>
      <c r="C24" s="5">
        <v>4000000</v>
      </c>
      <c r="D24" s="5">
        <v>4000000</v>
      </c>
      <c r="E24" s="7">
        <v>1674439614</v>
      </c>
      <c r="F24" s="9">
        <v>44831.475590277798</v>
      </c>
      <c r="G24" s="3" t="s">
        <v>16</v>
      </c>
      <c r="H24" s="7">
        <v>625</v>
      </c>
      <c r="I24" s="3" t="s">
        <v>17</v>
      </c>
      <c r="J24" s="3" t="s">
        <v>83</v>
      </c>
      <c r="K24" s="3" t="s">
        <v>19</v>
      </c>
      <c r="L24" s="3" t="s">
        <v>84</v>
      </c>
      <c r="M24" s="3" t="s">
        <v>17</v>
      </c>
      <c r="N24" s="3" t="s">
        <v>85</v>
      </c>
    </row>
    <row r="25" spans="1:14">
      <c r="A25" s="2" t="s">
        <v>14</v>
      </c>
      <c r="B25" s="2" t="s">
        <v>15</v>
      </c>
      <c r="C25" s="4">
        <v>12520038</v>
      </c>
      <c r="D25" s="4">
        <v>12520038</v>
      </c>
      <c r="E25" s="6">
        <v>1678416090</v>
      </c>
      <c r="F25" s="8">
        <v>44833.635277777801</v>
      </c>
      <c r="G25" s="2" t="s">
        <v>16</v>
      </c>
      <c r="H25" s="6">
        <v>626</v>
      </c>
      <c r="I25" s="2" t="s">
        <v>17</v>
      </c>
      <c r="J25" s="2" t="s">
        <v>86</v>
      </c>
      <c r="K25" s="2" t="s">
        <v>19</v>
      </c>
      <c r="L25" s="2" t="s">
        <v>87</v>
      </c>
      <c r="M25" s="2" t="s">
        <v>17</v>
      </c>
      <c r="N25" s="2" t="s">
        <v>88</v>
      </c>
    </row>
    <row r="26" spans="1:14">
      <c r="A26" s="3" t="s">
        <v>14</v>
      </c>
      <c r="B26" s="3" t="s">
        <v>15</v>
      </c>
      <c r="C26" s="5">
        <v>2405667</v>
      </c>
      <c r="D26" s="5">
        <v>2405667</v>
      </c>
      <c r="E26" s="7">
        <v>1678645714</v>
      </c>
      <c r="F26" s="9">
        <v>44833.710821759298</v>
      </c>
      <c r="G26" s="3" t="s">
        <v>16</v>
      </c>
      <c r="H26" s="7">
        <v>627</v>
      </c>
      <c r="I26" s="3" t="s">
        <v>17</v>
      </c>
      <c r="J26" s="3" t="s">
        <v>89</v>
      </c>
      <c r="K26" s="3" t="s">
        <v>19</v>
      </c>
      <c r="L26" s="3" t="s">
        <v>90</v>
      </c>
      <c r="M26" s="3" t="s">
        <v>17</v>
      </c>
      <c r="N26" s="3" t="s">
        <v>91</v>
      </c>
    </row>
    <row r="27" spans="1:14">
      <c r="A27" s="2" t="s">
        <v>14</v>
      </c>
      <c r="B27" s="2" t="s">
        <v>15</v>
      </c>
      <c r="C27" s="4">
        <v>918000</v>
      </c>
      <c r="D27" s="4">
        <v>918000</v>
      </c>
      <c r="E27" s="6">
        <v>1679603201</v>
      </c>
      <c r="F27" s="8">
        <v>44834.4055787037</v>
      </c>
      <c r="G27" s="2" t="s">
        <v>16</v>
      </c>
      <c r="H27" s="6">
        <v>630</v>
      </c>
      <c r="I27" s="2" t="s">
        <v>17</v>
      </c>
      <c r="J27" s="2" t="s">
        <v>48</v>
      </c>
      <c r="K27" s="2" t="s">
        <v>19</v>
      </c>
      <c r="L27" s="2" t="s">
        <v>77</v>
      </c>
      <c r="M27" s="2" t="s">
        <v>17</v>
      </c>
      <c r="N27" s="2" t="s">
        <v>78</v>
      </c>
    </row>
    <row r="28" spans="1:14">
      <c r="A28" s="3" t="s">
        <v>14</v>
      </c>
      <c r="B28" s="3" t="s">
        <v>15</v>
      </c>
      <c r="C28" s="5">
        <v>27255780</v>
      </c>
      <c r="D28" s="5">
        <v>27255780</v>
      </c>
      <c r="E28" s="7">
        <v>1679642749</v>
      </c>
      <c r="F28" s="9">
        <v>44834.416481481501</v>
      </c>
      <c r="G28" s="3" t="s">
        <v>16</v>
      </c>
      <c r="H28" s="7">
        <v>631</v>
      </c>
      <c r="I28" s="3" t="s">
        <v>17</v>
      </c>
      <c r="J28" s="3" t="s">
        <v>92</v>
      </c>
      <c r="K28" s="3" t="s">
        <v>19</v>
      </c>
      <c r="L28" s="3" t="s">
        <v>93</v>
      </c>
      <c r="M28" s="3" t="s">
        <v>17</v>
      </c>
      <c r="N28" s="3" t="s">
        <v>94</v>
      </c>
    </row>
    <row r="29" spans="1:14">
      <c r="A29" s="2" t="s">
        <v>14</v>
      </c>
      <c r="B29" s="2" t="s">
        <v>15</v>
      </c>
      <c r="C29" s="4">
        <v>5895000</v>
      </c>
      <c r="D29" s="4">
        <v>5895000</v>
      </c>
      <c r="E29" s="6">
        <v>1680749705</v>
      </c>
      <c r="F29" s="8">
        <v>44834.684062499997</v>
      </c>
      <c r="G29" s="2" t="s">
        <v>16</v>
      </c>
      <c r="H29" s="6">
        <v>632</v>
      </c>
      <c r="I29" s="2" t="s">
        <v>17</v>
      </c>
      <c r="J29" s="2" t="s">
        <v>95</v>
      </c>
      <c r="K29" s="2" t="s">
        <v>19</v>
      </c>
      <c r="L29" s="2" t="s">
        <v>96</v>
      </c>
      <c r="M29" s="2" t="s">
        <v>17</v>
      </c>
      <c r="N29" s="2" t="s">
        <v>97</v>
      </c>
    </row>
    <row r="30" spans="1:14">
      <c r="A30" s="13"/>
      <c r="B30" s="13" t="s">
        <v>39</v>
      </c>
      <c r="C30" s="14">
        <f>SUM(C23:C29)</f>
        <v>56628589</v>
      </c>
      <c r="D30" s="14"/>
      <c r="E30" s="15"/>
      <c r="F30" s="16"/>
      <c r="G30" s="13"/>
      <c r="H30" s="15"/>
      <c r="I30" s="13"/>
      <c r="J30" s="13"/>
      <c r="K30" s="13"/>
      <c r="L30" s="13"/>
      <c r="M30" s="13"/>
      <c r="N30" s="13"/>
    </row>
    <row r="31" spans="1:14">
      <c r="A31" s="13"/>
      <c r="B31" s="13" t="s">
        <v>40</v>
      </c>
      <c r="C31" s="14">
        <v>2717052</v>
      </c>
      <c r="D31" s="14"/>
      <c r="E31" s="15"/>
      <c r="F31" s="16"/>
      <c r="G31" s="13"/>
      <c r="H31" s="15"/>
      <c r="I31" s="13"/>
      <c r="J31" s="13"/>
      <c r="K31" s="13"/>
      <c r="L31" s="13"/>
      <c r="M31" s="13"/>
      <c r="N31" s="13"/>
    </row>
    <row r="32" spans="1:14">
      <c r="A32" s="13"/>
      <c r="B32" s="13" t="s">
        <v>41</v>
      </c>
      <c r="C32" s="14">
        <v>25276861</v>
      </c>
      <c r="D32" s="14"/>
      <c r="E32" s="15"/>
      <c r="F32" s="16"/>
      <c r="G32" s="13"/>
      <c r="H32" s="15"/>
      <c r="I32" s="13"/>
      <c r="J32" s="13"/>
      <c r="K32" s="13"/>
      <c r="L32" s="13"/>
      <c r="M32" s="13"/>
      <c r="N32" s="13"/>
    </row>
    <row r="33" spans="1:14">
      <c r="A33" s="13"/>
      <c r="B33" s="13" t="s">
        <v>42</v>
      </c>
      <c r="C33" s="10">
        <f>C30+C31-C32</f>
        <v>34068780</v>
      </c>
      <c r="D33" s="14"/>
      <c r="E33" s="15"/>
      <c r="F33" s="16"/>
      <c r="G33" s="13"/>
      <c r="H33" s="15"/>
      <c r="I33" s="13"/>
      <c r="J33" s="13"/>
      <c r="K33" s="13"/>
      <c r="L33" s="13"/>
      <c r="M33" s="13"/>
      <c r="N33" s="13"/>
    </row>
    <row r="34" spans="1:14">
      <c r="A34" s="13"/>
      <c r="B34" s="13"/>
      <c r="C34" s="14"/>
      <c r="D34" s="14"/>
      <c r="E34" s="15"/>
      <c r="F34" s="16"/>
      <c r="G34" s="13"/>
      <c r="H34" s="15"/>
      <c r="I34" s="13"/>
      <c r="J34" s="13"/>
      <c r="K34" s="13"/>
      <c r="L34" s="13"/>
      <c r="M34" s="13"/>
      <c r="N34" s="13"/>
    </row>
    <row r="35" spans="1:14">
      <c r="A35" s="13"/>
      <c r="B35" s="13"/>
      <c r="C35" s="14"/>
      <c r="D35" s="14"/>
      <c r="E35" s="15"/>
      <c r="F35" s="16"/>
      <c r="G35" s="13"/>
      <c r="H35" s="15"/>
      <c r="I35" s="13"/>
      <c r="J35" s="13"/>
      <c r="K35" s="13"/>
      <c r="L35" s="13"/>
      <c r="M35" s="13"/>
      <c r="N35" s="13"/>
    </row>
    <row r="37" spans="1:14">
      <c r="A37" s="11"/>
      <c r="B37" t="s">
        <v>43</v>
      </c>
    </row>
    <row r="38" spans="1:14">
      <c r="A38" s="12"/>
      <c r="B38" t="s">
        <v>44</v>
      </c>
    </row>
  </sheetData>
  <autoFilter ref="A23:N23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2022-09-12T01:32:40Z</dcterms:created>
  <dcterms:modified xsi:type="dcterms:W3CDTF">2022-10-03T16:13:17Z</dcterms:modified>
</cp:coreProperties>
</file>