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4\11 NOVIEMBRE\PSE\"/>
    </mc:Choice>
  </mc:AlternateContent>
  <xr:revisionPtr revIDLastSave="0" documentId="13_ncr:1_{C6762F66-B44E-46FE-A8BB-BC0B8BDF26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definedNames>
    <definedName name="_xlnm._FilterDatabase" localSheetId="0" hidden="1">Facturas!$A$1:$U$1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41" i="1" l="1"/>
</calcChain>
</file>

<file path=xl/sharedStrings.xml><?xml version="1.0" encoding="utf-8"?>
<sst xmlns="http://schemas.openxmlformats.org/spreadsheetml/2006/main" count="322" uniqueCount="101">
  <si>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</si>
  <si>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</si>
  <si>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</si>
  <si>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</si>
  <si>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</si>
  <si>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</si>
  <si>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</si>
  <si>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</si>
  <si>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</si>
  <si>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Referencia del Pago</t>
  </si>
  <si>
    <t>Código de Portafolio MIN Trabajo</t>
  </si>
  <si>
    <t>Apellido Cliente</t>
  </si>
  <si>
    <t>Cuota Número</t>
  </si>
  <si>
    <t>Identificación del Obligado</t>
  </si>
  <si>
    <t>PSE</t>
  </si>
  <si>
    <t>Paga</t>
  </si>
  <si>
    <t>Aprobada</t>
  </si>
  <si>
    <t/>
  </si>
  <si>
    <t>2-625-2021</t>
  </si>
  <si>
    <t>11</t>
  </si>
  <si>
    <t>900423771</t>
  </si>
  <si>
    <t>R.4014/2024 - FIVICOT</t>
  </si>
  <si>
    <t>1</t>
  </si>
  <si>
    <t>900511074</t>
  </si>
  <si>
    <t>2-220-2020</t>
  </si>
  <si>
    <t>900888633</t>
  </si>
  <si>
    <t>23022021</t>
  </si>
  <si>
    <t>2</t>
  </si>
  <si>
    <t>900355585</t>
  </si>
  <si>
    <t>9001008017</t>
  </si>
  <si>
    <t>04092024</t>
  </si>
  <si>
    <t>860350234</t>
  </si>
  <si>
    <t>05742022FIVICOT</t>
  </si>
  <si>
    <t>813008216-1</t>
  </si>
  <si>
    <t>300700011558</t>
  </si>
  <si>
    <t>901.202.510-0</t>
  </si>
  <si>
    <t>2-1010-2023</t>
  </si>
  <si>
    <t>7</t>
  </si>
  <si>
    <t>830007240</t>
  </si>
  <si>
    <t>210622023</t>
  </si>
  <si>
    <t>8</t>
  </si>
  <si>
    <t>890200855</t>
  </si>
  <si>
    <t>PROCESO-2-772-2023-CUOTA 8</t>
  </si>
  <si>
    <t>890200148</t>
  </si>
  <si>
    <t>2-601-2024</t>
  </si>
  <si>
    <t>70697915</t>
  </si>
  <si>
    <t>Resolución 123 del 27 de Enero de 2023</t>
  </si>
  <si>
    <t>800101613</t>
  </si>
  <si>
    <t>2-105-2024</t>
  </si>
  <si>
    <t>8010016341</t>
  </si>
  <si>
    <t>2-617-2023</t>
  </si>
  <si>
    <t>3</t>
  </si>
  <si>
    <t>900396831</t>
  </si>
  <si>
    <t>05EE2021745400100003968</t>
  </si>
  <si>
    <t>0</t>
  </si>
  <si>
    <t>8909006089</t>
  </si>
  <si>
    <t>28882023</t>
  </si>
  <si>
    <t>1090477235</t>
  </si>
  <si>
    <t>6892024FIVICOT</t>
  </si>
  <si>
    <t>813005362</t>
  </si>
  <si>
    <t>pago total</t>
  </si>
  <si>
    <t>4, 5, 6, 7, 8, 9, 10, 11, 12, 13, 14, 15</t>
  </si>
  <si>
    <t>890111339</t>
  </si>
  <si>
    <t>2-720-2022</t>
  </si>
  <si>
    <t>4</t>
  </si>
  <si>
    <t>70163163</t>
  </si>
  <si>
    <t>2-202-2022</t>
  </si>
  <si>
    <t>890400099</t>
  </si>
  <si>
    <t>2-732-2024</t>
  </si>
  <si>
    <t>900141351</t>
  </si>
  <si>
    <t xml:space="preserve">300700011558 </t>
  </si>
  <si>
    <t>900477154</t>
  </si>
  <si>
    <t>2-1141-2023</t>
  </si>
  <si>
    <t>900792938</t>
  </si>
  <si>
    <t>22822020</t>
  </si>
  <si>
    <t>19</t>
  </si>
  <si>
    <t>890331723</t>
  </si>
  <si>
    <t>20</t>
  </si>
  <si>
    <t>21</t>
  </si>
  <si>
    <t>RESOLUCION No. 0520 de 2024</t>
  </si>
  <si>
    <t>891408235-1</t>
  </si>
  <si>
    <t>octubre, noviembre, diciembre</t>
  </si>
  <si>
    <t>1, 2, 3</t>
  </si>
  <si>
    <t>1146 del 17 sep del 2021  confirmada 1497 del 16 sep del 2022</t>
  </si>
  <si>
    <t>9006463328</t>
  </si>
  <si>
    <t>300700011459</t>
  </si>
  <si>
    <t>8600111536</t>
  </si>
  <si>
    <t>PROCESO-2-779-2023-CUOTA 8</t>
  </si>
  <si>
    <t>RESOLUCION 001048 27 JUNIO 2023</t>
  </si>
  <si>
    <t>900742523</t>
  </si>
  <si>
    <t>28232022</t>
  </si>
  <si>
    <t>6</t>
  </si>
  <si>
    <t>891190249</t>
  </si>
  <si>
    <t>resolucion 0650 del 8112024</t>
  </si>
  <si>
    <t>830124778</t>
  </si>
  <si>
    <t>2-540-2024</t>
  </si>
  <si>
    <t>811044930</t>
  </si>
  <si>
    <t>CRÉDITO</t>
  </si>
  <si>
    <t>S.A.</t>
  </si>
  <si>
    <t>DÉBITO</t>
  </si>
  <si>
    <t>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</si>
</sst>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2" borderId="0" xfId="0" applyFill="1"/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16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"/>
  <sheetViews>
    <sheetView tabSelected="1" workbookViewId="0">
      <selection activeCell="O20" sqref="O20"/>
    </sheetView>
  </sheetViews>
  <sheetFormatPr baseColWidth="10" defaultColWidth="9.140625" defaultRowHeight="15" x14ac:dyDescent="0.25"/>
  <cols>
    <col min="1" max="1" width="19.28515625" style="2" customWidth="1"/>
    <col min="2" max="2" width="10" style="2" customWidth="1"/>
    <col min="3" max="3" width="13.85546875" style="2" customWidth="1"/>
    <col min="4" max="4" width="14.28515625" style="2" customWidth="1"/>
    <col min="5" max="5" width="12.28515625" style="2" customWidth="1"/>
    <col min="6" max="6" width="19.28515625" style="2" customWidth="1"/>
    <col min="7" max="7" width="30.28515625" style="2" customWidth="1"/>
    <col min="8" max="8" width="9.140625" style="2" customWidth="1"/>
    <col min="9" max="9" width="4.5703125" style="2" customWidth="1"/>
    <col min="10" max="10" width="56.7109375" style="2" customWidth="1"/>
    <col min="11" max="11" width="32.42578125" style="2" customWidth="1"/>
    <col min="12" max="12" width="16.140625" style="2" customWidth="1"/>
    <col min="13" max="13" width="14.85546875" style="2" customWidth="1"/>
    <col min="14" max="14" width="26.42578125" style="2" customWidth="1"/>
    <col min="15" max="16384" width="9.140625" style="2"/>
  </cols>
  <sheetData>
    <row r="1" spans="1:14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s="3" t="s">
        <v>14</v>
      </c>
      <c r="B2" s="3" t="s">
        <v>15</v>
      </c>
      <c r="C2" s="4">
        <v>1024173</v>
      </c>
      <c r="D2" s="4">
        <v>1024173</v>
      </c>
      <c r="E2" s="5">
        <v>1029646022</v>
      </c>
      <c r="F2" s="6">
        <v>45601.632326388899</v>
      </c>
      <c r="G2" s="3" t="s">
        <v>16</v>
      </c>
      <c r="H2" s="5">
        <v>1824</v>
      </c>
      <c r="I2" s="3" t="s">
        <v>17</v>
      </c>
      <c r="J2" s="3" t="s">
        <v>18</v>
      </c>
      <c r="K2" s="5">
        <v>377</v>
      </c>
      <c r="L2" s="3" t="s">
        <v>17</v>
      </c>
      <c r="M2" s="3" t="s">
        <v>19</v>
      </c>
      <c r="N2" s="3" t="s">
        <v>20</v>
      </c>
    </row>
    <row r="3" spans="1:14" x14ac:dyDescent="0.25">
      <c r="A3" s="3" t="s">
        <v>14</v>
      </c>
      <c r="B3" s="3" t="s">
        <v>15</v>
      </c>
      <c r="C3" s="4">
        <v>524895</v>
      </c>
      <c r="D3" s="4">
        <v>524895</v>
      </c>
      <c r="E3" s="5">
        <v>1029800865</v>
      </c>
      <c r="F3" s="6">
        <v>45601.659548611096</v>
      </c>
      <c r="G3" s="3" t="s">
        <v>16</v>
      </c>
      <c r="H3" s="5">
        <v>1825</v>
      </c>
      <c r="I3" s="3" t="s">
        <v>17</v>
      </c>
      <c r="J3" s="3" t="s">
        <v>24</v>
      </c>
      <c r="K3" s="5">
        <v>377</v>
      </c>
      <c r="L3" s="3" t="s">
        <v>17</v>
      </c>
      <c r="M3" s="3" t="s">
        <v>22</v>
      </c>
      <c r="N3" s="3" t="s">
        <v>25</v>
      </c>
    </row>
    <row r="4" spans="1:14" x14ac:dyDescent="0.25">
      <c r="A4" s="3" t="s">
        <v>14</v>
      </c>
      <c r="B4" s="3" t="s">
        <v>15</v>
      </c>
      <c r="C4" s="4">
        <v>2150899.1800000002</v>
      </c>
      <c r="D4" s="4">
        <v>2150899.1800000002</v>
      </c>
      <c r="E4" s="5">
        <v>1031560856</v>
      </c>
      <c r="F4" s="6">
        <v>45602.344270833302</v>
      </c>
      <c r="G4" s="3" t="s">
        <v>16</v>
      </c>
      <c r="H4" s="5">
        <v>1826</v>
      </c>
      <c r="I4" s="3" t="s">
        <v>17</v>
      </c>
      <c r="J4" s="3" t="s">
        <v>22</v>
      </c>
      <c r="K4" s="5">
        <v>377</v>
      </c>
      <c r="L4" s="3" t="s">
        <v>17</v>
      </c>
      <c r="M4" s="3" t="s">
        <v>27</v>
      </c>
      <c r="N4" s="3" t="s">
        <v>29</v>
      </c>
    </row>
    <row r="5" spans="1:14" x14ac:dyDescent="0.25">
      <c r="A5" s="3" t="s">
        <v>14</v>
      </c>
      <c r="B5" s="3" t="s">
        <v>15</v>
      </c>
      <c r="C5" s="4">
        <v>1166700</v>
      </c>
      <c r="D5" s="4">
        <v>1166700</v>
      </c>
      <c r="E5" s="5">
        <v>1036109883</v>
      </c>
      <c r="F5" s="6">
        <v>45603.7286342593</v>
      </c>
      <c r="G5" s="3" t="s">
        <v>16</v>
      </c>
      <c r="H5" s="5">
        <v>1827</v>
      </c>
      <c r="I5" s="3" t="s">
        <v>17</v>
      </c>
      <c r="J5" s="3" t="s">
        <v>32</v>
      </c>
      <c r="K5" s="5">
        <v>377</v>
      </c>
      <c r="L5" s="3" t="s">
        <v>17</v>
      </c>
      <c r="M5" s="3" t="s">
        <v>27</v>
      </c>
      <c r="N5" s="3" t="s">
        <v>33</v>
      </c>
    </row>
    <row r="6" spans="1:14" x14ac:dyDescent="0.25">
      <c r="A6" s="3" t="s">
        <v>14</v>
      </c>
      <c r="B6" s="3" t="s">
        <v>15</v>
      </c>
      <c r="C6" s="4">
        <v>6237787.9299999997</v>
      </c>
      <c r="D6" s="4">
        <v>6237787.9299999997</v>
      </c>
      <c r="E6" s="5">
        <v>1037600017</v>
      </c>
      <c r="F6" s="6">
        <v>45604.479201388902</v>
      </c>
      <c r="G6" s="3" t="s">
        <v>16</v>
      </c>
      <c r="H6" s="5">
        <v>1828</v>
      </c>
      <c r="I6" s="3" t="s">
        <v>17</v>
      </c>
      <c r="J6" s="3" t="s">
        <v>36</v>
      </c>
      <c r="K6" s="5">
        <v>377</v>
      </c>
      <c r="L6" s="3" t="s">
        <v>17</v>
      </c>
      <c r="M6" s="3" t="s">
        <v>37</v>
      </c>
      <c r="N6" s="3" t="s">
        <v>38</v>
      </c>
    </row>
    <row r="7" spans="1:14" x14ac:dyDescent="0.25">
      <c r="A7" s="3" t="s">
        <v>14</v>
      </c>
      <c r="B7" s="3" t="s">
        <v>15</v>
      </c>
      <c r="C7" s="4">
        <v>211018</v>
      </c>
      <c r="D7" s="4">
        <v>211018</v>
      </c>
      <c r="E7" s="5">
        <v>1044458024</v>
      </c>
      <c r="F7" s="6">
        <v>45608.466481481497</v>
      </c>
      <c r="G7" s="3" t="s">
        <v>16</v>
      </c>
      <c r="H7" s="5">
        <v>1829</v>
      </c>
      <c r="I7" s="3" t="s">
        <v>17</v>
      </c>
      <c r="J7" s="3" t="s">
        <v>42</v>
      </c>
      <c r="K7" s="5">
        <v>377</v>
      </c>
      <c r="L7" s="3" t="s">
        <v>17</v>
      </c>
      <c r="M7" s="3" t="s">
        <v>40</v>
      </c>
      <c r="N7" s="3" t="s">
        <v>43</v>
      </c>
    </row>
    <row r="8" spans="1:14" x14ac:dyDescent="0.25">
      <c r="A8" s="3" t="s">
        <v>14</v>
      </c>
      <c r="B8" s="3" t="s">
        <v>15</v>
      </c>
      <c r="C8" s="4">
        <v>109520</v>
      </c>
      <c r="D8" s="4">
        <v>109520</v>
      </c>
      <c r="E8" s="5">
        <v>1045013837</v>
      </c>
      <c r="F8" s="6">
        <v>45608.609525462998</v>
      </c>
      <c r="G8" s="3" t="s">
        <v>16</v>
      </c>
      <c r="H8" s="5">
        <v>1830</v>
      </c>
      <c r="I8" s="3" t="s">
        <v>17</v>
      </c>
      <c r="J8" s="3" t="s">
        <v>46</v>
      </c>
      <c r="K8" s="5">
        <v>377</v>
      </c>
      <c r="L8" s="3" t="s">
        <v>17</v>
      </c>
      <c r="M8" s="3" t="s">
        <v>22</v>
      </c>
      <c r="N8" s="3" t="s">
        <v>47</v>
      </c>
    </row>
    <row r="9" spans="1:14" x14ac:dyDescent="0.25">
      <c r="A9" s="3" t="s">
        <v>14</v>
      </c>
      <c r="B9" s="3" t="s">
        <v>15</v>
      </c>
      <c r="C9" s="4">
        <v>2229020</v>
      </c>
      <c r="D9" s="4">
        <v>2229020</v>
      </c>
      <c r="E9" s="5">
        <v>1046702000</v>
      </c>
      <c r="F9" s="6">
        <v>45609.436863425901</v>
      </c>
      <c r="G9" s="3" t="s">
        <v>16</v>
      </c>
      <c r="H9" s="5">
        <v>1831</v>
      </c>
      <c r="I9" s="3" t="s">
        <v>17</v>
      </c>
      <c r="J9" s="3" t="s">
        <v>50</v>
      </c>
      <c r="K9" s="5">
        <v>900396831</v>
      </c>
      <c r="L9" s="3" t="s">
        <v>17</v>
      </c>
      <c r="M9" s="3" t="s">
        <v>51</v>
      </c>
      <c r="N9" s="3" t="s">
        <v>52</v>
      </c>
    </row>
    <row r="10" spans="1:14" x14ac:dyDescent="0.25">
      <c r="A10" s="3" t="s">
        <v>14</v>
      </c>
      <c r="B10" s="3" t="s">
        <v>15</v>
      </c>
      <c r="C10" s="4">
        <v>4540000</v>
      </c>
      <c r="D10" s="4">
        <v>4540000</v>
      </c>
      <c r="E10" s="5">
        <v>1047786233</v>
      </c>
      <c r="F10" s="6">
        <v>45609.735428240703</v>
      </c>
      <c r="G10" s="3" t="s">
        <v>16</v>
      </c>
      <c r="H10" s="5">
        <v>1834</v>
      </c>
      <c r="I10" s="3" t="s">
        <v>17</v>
      </c>
      <c r="J10" s="3" t="s">
        <v>26</v>
      </c>
      <c r="K10" s="5">
        <v>377</v>
      </c>
      <c r="L10" s="3" t="s">
        <v>17</v>
      </c>
      <c r="M10" s="3" t="s">
        <v>27</v>
      </c>
      <c r="N10" s="3" t="s">
        <v>28</v>
      </c>
    </row>
    <row r="11" spans="1:14" x14ac:dyDescent="0.25">
      <c r="A11" s="3" t="s">
        <v>14</v>
      </c>
      <c r="B11" s="3" t="s">
        <v>15</v>
      </c>
      <c r="C11" s="4">
        <v>1900000</v>
      </c>
      <c r="D11" s="4">
        <v>1900000</v>
      </c>
      <c r="E11" s="5">
        <v>1048030991</v>
      </c>
      <c r="F11" s="6">
        <v>45609.81</v>
      </c>
      <c r="G11" s="3" t="s">
        <v>16</v>
      </c>
      <c r="H11" s="5">
        <v>1835</v>
      </c>
      <c r="I11" s="3" t="s">
        <v>17</v>
      </c>
      <c r="J11" s="3" t="s">
        <v>34</v>
      </c>
      <c r="K11" s="5">
        <v>377</v>
      </c>
      <c r="L11" s="3" t="s">
        <v>17</v>
      </c>
      <c r="M11" s="3" t="s">
        <v>27</v>
      </c>
      <c r="N11" s="3" t="s">
        <v>35</v>
      </c>
    </row>
    <row r="12" spans="1:14" x14ac:dyDescent="0.25">
      <c r="A12" s="3" t="s">
        <v>14</v>
      </c>
      <c r="B12" s="3" t="s">
        <v>15</v>
      </c>
      <c r="C12" s="4">
        <v>2612982</v>
      </c>
      <c r="D12" s="4">
        <v>2612982</v>
      </c>
      <c r="E12" s="5">
        <v>1049898429</v>
      </c>
      <c r="F12" s="6">
        <v>45610.6418402778</v>
      </c>
      <c r="G12" s="3" t="s">
        <v>16</v>
      </c>
      <c r="H12" s="5">
        <v>1836</v>
      </c>
      <c r="I12" s="3" t="s">
        <v>17</v>
      </c>
      <c r="J12" s="3" t="s">
        <v>44</v>
      </c>
      <c r="K12" s="5">
        <v>377</v>
      </c>
      <c r="L12" s="3" t="s">
        <v>17</v>
      </c>
      <c r="M12" s="3" t="s">
        <v>22</v>
      </c>
      <c r="N12" s="3" t="s">
        <v>45</v>
      </c>
    </row>
    <row r="13" spans="1:14" x14ac:dyDescent="0.25">
      <c r="A13" s="3" t="s">
        <v>14</v>
      </c>
      <c r="B13" s="3" t="s">
        <v>15</v>
      </c>
      <c r="C13" s="4">
        <v>33929600</v>
      </c>
      <c r="D13" s="4">
        <v>33929600</v>
      </c>
      <c r="E13" s="5">
        <v>1052740068</v>
      </c>
      <c r="F13" s="6">
        <v>45611.635324074101</v>
      </c>
      <c r="G13" s="3" t="s">
        <v>16</v>
      </c>
      <c r="H13" s="5">
        <v>1837</v>
      </c>
      <c r="I13" s="3" t="s">
        <v>17</v>
      </c>
      <c r="J13" s="3" t="s">
        <v>53</v>
      </c>
      <c r="K13" s="5">
        <v>377</v>
      </c>
      <c r="L13" s="3" t="s">
        <v>17</v>
      </c>
      <c r="M13" s="3" t="s">
        <v>54</v>
      </c>
      <c r="N13" s="3" t="s">
        <v>55</v>
      </c>
    </row>
    <row r="14" spans="1:14" x14ac:dyDescent="0.25">
      <c r="A14" s="3" t="s">
        <v>14</v>
      </c>
      <c r="B14" s="3" t="s">
        <v>15</v>
      </c>
      <c r="C14" s="4">
        <v>1368875</v>
      </c>
      <c r="D14" s="4">
        <v>1368875</v>
      </c>
      <c r="E14" s="5">
        <v>1053539037</v>
      </c>
      <c r="F14" s="6">
        <v>45611.7803472222</v>
      </c>
      <c r="G14" s="3" t="s">
        <v>16</v>
      </c>
      <c r="H14" s="5">
        <v>1838</v>
      </c>
      <c r="I14" s="3" t="s">
        <v>17</v>
      </c>
      <c r="J14" s="3" t="s">
        <v>58</v>
      </c>
      <c r="K14" s="5">
        <v>377</v>
      </c>
      <c r="L14" s="3" t="s">
        <v>17</v>
      </c>
      <c r="M14" s="3" t="s">
        <v>22</v>
      </c>
      <c r="N14" s="3" t="s">
        <v>59</v>
      </c>
    </row>
    <row r="15" spans="1:14" x14ac:dyDescent="0.25">
      <c r="A15" s="3" t="s">
        <v>14</v>
      </c>
      <c r="B15" s="3" t="s">
        <v>15</v>
      </c>
      <c r="C15" s="4">
        <v>325000</v>
      </c>
      <c r="D15" s="4">
        <v>325000</v>
      </c>
      <c r="E15" s="5">
        <v>1055751124</v>
      </c>
      <c r="F15" s="6">
        <v>45612.703819444403</v>
      </c>
      <c r="G15" s="3" t="s">
        <v>16</v>
      </c>
      <c r="H15" s="5">
        <v>1839</v>
      </c>
      <c r="I15" s="3" t="s">
        <v>17</v>
      </c>
      <c r="J15" s="3" t="s">
        <v>63</v>
      </c>
      <c r="K15" s="5">
        <v>377</v>
      </c>
      <c r="L15" s="3" t="s">
        <v>17</v>
      </c>
      <c r="M15" s="3" t="s">
        <v>64</v>
      </c>
      <c r="N15" s="3" t="s">
        <v>65</v>
      </c>
    </row>
    <row r="16" spans="1:14" x14ac:dyDescent="0.25">
      <c r="A16" s="3" t="s">
        <v>14</v>
      </c>
      <c r="B16" s="3" t="s">
        <v>15</v>
      </c>
      <c r="C16" s="4">
        <v>1562484</v>
      </c>
      <c r="D16" s="4">
        <v>1562484</v>
      </c>
      <c r="E16" s="5">
        <v>1059037169</v>
      </c>
      <c r="F16" s="6">
        <v>45614.5390625</v>
      </c>
      <c r="G16" s="3" t="s">
        <v>16</v>
      </c>
      <c r="H16" s="5">
        <v>1840</v>
      </c>
      <c r="I16" s="3" t="s">
        <v>17</v>
      </c>
      <c r="J16" s="3" t="s">
        <v>68</v>
      </c>
      <c r="K16" s="5">
        <v>377</v>
      </c>
      <c r="L16" s="3" t="s">
        <v>17</v>
      </c>
      <c r="M16" s="3" t="s">
        <v>22</v>
      </c>
      <c r="N16" s="3" t="s">
        <v>69</v>
      </c>
    </row>
    <row r="17" spans="1:14" x14ac:dyDescent="0.25">
      <c r="A17" s="3" t="s">
        <v>14</v>
      </c>
      <c r="B17" s="3" t="s">
        <v>15</v>
      </c>
      <c r="C17" s="4">
        <v>2546667</v>
      </c>
      <c r="D17" s="4">
        <v>2546667</v>
      </c>
      <c r="E17" s="5">
        <v>1061172496</v>
      </c>
      <c r="F17" s="6">
        <v>45615.420694444401</v>
      </c>
      <c r="G17" s="3" t="s">
        <v>16</v>
      </c>
      <c r="H17" s="5">
        <v>1841</v>
      </c>
      <c r="I17" s="3" t="s">
        <v>17</v>
      </c>
      <c r="J17" s="3" t="s">
        <v>70</v>
      </c>
      <c r="K17" s="5">
        <v>377</v>
      </c>
      <c r="L17" s="3" t="s">
        <v>17</v>
      </c>
      <c r="M17" s="3" t="s">
        <v>27</v>
      </c>
      <c r="N17" s="3" t="s">
        <v>71</v>
      </c>
    </row>
    <row r="18" spans="1:14" x14ac:dyDescent="0.25">
      <c r="A18" s="3" t="s">
        <v>14</v>
      </c>
      <c r="B18" s="3" t="s">
        <v>15</v>
      </c>
      <c r="C18" s="4">
        <v>933064</v>
      </c>
      <c r="D18" s="4">
        <v>933064</v>
      </c>
      <c r="E18" s="5">
        <v>1064985565</v>
      </c>
      <c r="F18" s="6">
        <v>45616.730821759302</v>
      </c>
      <c r="G18" s="3" t="s">
        <v>16</v>
      </c>
      <c r="H18" s="5">
        <v>1842</v>
      </c>
      <c r="I18" s="3" t="s">
        <v>17</v>
      </c>
      <c r="J18" s="3" t="s">
        <v>72</v>
      </c>
      <c r="K18" s="5">
        <v>377</v>
      </c>
      <c r="L18" s="3" t="s">
        <v>17</v>
      </c>
      <c r="M18" s="3" t="s">
        <v>22</v>
      </c>
      <c r="N18" s="3" t="s">
        <v>73</v>
      </c>
    </row>
    <row r="19" spans="1:14" x14ac:dyDescent="0.25">
      <c r="A19" s="3" t="s">
        <v>14</v>
      </c>
      <c r="B19" s="3" t="s">
        <v>15</v>
      </c>
      <c r="C19" s="4">
        <v>933064</v>
      </c>
      <c r="D19" s="4">
        <v>933064</v>
      </c>
      <c r="E19" s="5">
        <v>1064998630</v>
      </c>
      <c r="F19" s="6">
        <v>45616.734363425901</v>
      </c>
      <c r="G19" s="3" t="s">
        <v>16</v>
      </c>
      <c r="H19" s="5">
        <v>1843</v>
      </c>
      <c r="I19" s="3" t="s">
        <v>17</v>
      </c>
      <c r="J19" s="3" t="s">
        <v>72</v>
      </c>
      <c r="K19" s="5">
        <v>377</v>
      </c>
      <c r="L19" s="3" t="s">
        <v>17</v>
      </c>
      <c r="M19" s="3" t="s">
        <v>27</v>
      </c>
      <c r="N19" s="3" t="s">
        <v>73</v>
      </c>
    </row>
    <row r="20" spans="1:14" x14ac:dyDescent="0.25">
      <c r="A20" s="3" t="s">
        <v>14</v>
      </c>
      <c r="B20" s="3" t="s">
        <v>15</v>
      </c>
      <c r="C20" s="4">
        <v>1169693</v>
      </c>
      <c r="D20" s="4">
        <v>1169693</v>
      </c>
      <c r="E20" s="5">
        <v>1066876931</v>
      </c>
      <c r="F20" s="6">
        <v>45617.6030439815</v>
      </c>
      <c r="G20" s="3" t="s">
        <v>16</v>
      </c>
      <c r="H20" s="5">
        <v>1845</v>
      </c>
      <c r="I20" s="3" t="s">
        <v>17</v>
      </c>
      <c r="J20" s="3" t="s">
        <v>74</v>
      </c>
      <c r="K20" s="5">
        <v>377</v>
      </c>
      <c r="L20" s="3" t="s">
        <v>17</v>
      </c>
      <c r="M20" s="3" t="s">
        <v>75</v>
      </c>
      <c r="N20" s="3" t="s">
        <v>76</v>
      </c>
    </row>
    <row r="21" spans="1:14" x14ac:dyDescent="0.25">
      <c r="A21" s="3" t="s">
        <v>14</v>
      </c>
      <c r="B21" s="3" t="s">
        <v>15</v>
      </c>
      <c r="C21" s="4">
        <v>1169693</v>
      </c>
      <c r="D21" s="4">
        <v>1169693</v>
      </c>
      <c r="E21" s="5">
        <v>1066894111</v>
      </c>
      <c r="F21" s="6">
        <v>45617.607777777797</v>
      </c>
      <c r="G21" s="3" t="s">
        <v>16</v>
      </c>
      <c r="H21" s="5">
        <v>1846</v>
      </c>
      <c r="I21" s="3" t="s">
        <v>17</v>
      </c>
      <c r="J21" s="3" t="s">
        <v>74</v>
      </c>
      <c r="K21" s="5">
        <v>377</v>
      </c>
      <c r="L21" s="3" t="s">
        <v>17</v>
      </c>
      <c r="M21" s="3" t="s">
        <v>77</v>
      </c>
      <c r="N21" s="3" t="s">
        <v>76</v>
      </c>
    </row>
    <row r="22" spans="1:14" x14ac:dyDescent="0.25">
      <c r="A22" s="3" t="s">
        <v>14</v>
      </c>
      <c r="B22" s="3" t="s">
        <v>15</v>
      </c>
      <c r="C22" s="4">
        <v>1169693</v>
      </c>
      <c r="D22" s="4">
        <v>1169693</v>
      </c>
      <c r="E22" s="5">
        <v>1067188509</v>
      </c>
      <c r="F22" s="6">
        <v>45617.684363425898</v>
      </c>
      <c r="G22" s="3" t="s">
        <v>16</v>
      </c>
      <c r="H22" s="5">
        <v>1849</v>
      </c>
      <c r="I22" s="3" t="s">
        <v>17</v>
      </c>
      <c r="J22" s="3" t="s">
        <v>74</v>
      </c>
      <c r="K22" s="5">
        <v>377</v>
      </c>
      <c r="L22" s="3" t="s">
        <v>17</v>
      </c>
      <c r="M22" s="3" t="s">
        <v>78</v>
      </c>
      <c r="N22" s="3" t="s">
        <v>76</v>
      </c>
    </row>
    <row r="23" spans="1:14" x14ac:dyDescent="0.25">
      <c r="A23" s="3" t="s">
        <v>14</v>
      </c>
      <c r="B23" s="3" t="s">
        <v>15</v>
      </c>
      <c r="C23" s="4">
        <v>19499898</v>
      </c>
      <c r="D23" s="4">
        <v>19499898</v>
      </c>
      <c r="E23" s="5">
        <v>1067231281</v>
      </c>
      <c r="F23" s="6">
        <v>45617.696446759299</v>
      </c>
      <c r="G23" s="3" t="s">
        <v>16</v>
      </c>
      <c r="H23" s="5">
        <v>1850</v>
      </c>
      <c r="I23" s="3" t="s">
        <v>17</v>
      </c>
      <c r="J23" s="3" t="s">
        <v>79</v>
      </c>
      <c r="K23" s="5">
        <v>377</v>
      </c>
      <c r="L23" s="3" t="s">
        <v>17</v>
      </c>
      <c r="M23" s="3" t="s">
        <v>22</v>
      </c>
      <c r="N23" s="3" t="s">
        <v>80</v>
      </c>
    </row>
    <row r="24" spans="1:14" x14ac:dyDescent="0.25">
      <c r="A24" s="3" t="s">
        <v>14</v>
      </c>
      <c r="B24" s="3" t="s">
        <v>15</v>
      </c>
      <c r="C24" s="4">
        <v>14329410</v>
      </c>
      <c r="D24" s="4">
        <v>14329410</v>
      </c>
      <c r="E24" s="5">
        <v>1069041547</v>
      </c>
      <c r="F24" s="6">
        <v>45618.573750000003</v>
      </c>
      <c r="G24" s="3" t="s">
        <v>16</v>
      </c>
      <c r="H24" s="5">
        <v>1857</v>
      </c>
      <c r="I24" s="3" t="s">
        <v>17</v>
      </c>
      <c r="J24" s="7" t="s">
        <v>81</v>
      </c>
      <c r="K24" s="5">
        <v>377</v>
      </c>
      <c r="L24" s="3" t="s">
        <v>17</v>
      </c>
      <c r="M24" s="7" t="s">
        <v>82</v>
      </c>
      <c r="N24" s="3" t="s">
        <v>62</v>
      </c>
    </row>
    <row r="25" spans="1:14" x14ac:dyDescent="0.25">
      <c r="A25" s="3" t="s">
        <v>14</v>
      </c>
      <c r="B25" s="3" t="s">
        <v>15</v>
      </c>
      <c r="C25" s="4">
        <v>18170520</v>
      </c>
      <c r="D25" s="4">
        <v>18170520</v>
      </c>
      <c r="E25" s="5">
        <v>1069081553</v>
      </c>
      <c r="F25" s="6">
        <v>45618.584930555597</v>
      </c>
      <c r="G25" s="3" t="s">
        <v>16</v>
      </c>
      <c r="H25" s="5">
        <v>1858</v>
      </c>
      <c r="I25" s="3" t="s">
        <v>17</v>
      </c>
      <c r="J25" s="3" t="s">
        <v>83</v>
      </c>
      <c r="K25" s="5">
        <v>377</v>
      </c>
      <c r="L25" s="3" t="s">
        <v>17</v>
      </c>
      <c r="M25" s="3" t="s">
        <v>22</v>
      </c>
      <c r="N25" s="3" t="s">
        <v>84</v>
      </c>
    </row>
    <row r="26" spans="1:14" x14ac:dyDescent="0.25">
      <c r="A26" s="3" t="s">
        <v>14</v>
      </c>
      <c r="B26" s="3" t="s">
        <v>15</v>
      </c>
      <c r="C26" s="4">
        <v>64272</v>
      </c>
      <c r="D26" s="4">
        <v>64272</v>
      </c>
      <c r="E26" s="5">
        <v>1074399608</v>
      </c>
      <c r="F26" s="6">
        <v>45621.586134259298</v>
      </c>
      <c r="G26" s="3" t="s">
        <v>16</v>
      </c>
      <c r="H26" s="5">
        <v>1863</v>
      </c>
      <c r="I26" s="3" t="s">
        <v>17</v>
      </c>
      <c r="J26" s="3" t="s">
        <v>85</v>
      </c>
      <c r="K26" s="5">
        <v>377</v>
      </c>
      <c r="L26" s="3" t="s">
        <v>17</v>
      </c>
      <c r="M26" s="3" t="s">
        <v>22</v>
      </c>
      <c r="N26" s="3" t="s">
        <v>86</v>
      </c>
    </row>
    <row r="27" spans="1:14" x14ac:dyDescent="0.25">
      <c r="A27" s="3" t="s">
        <v>14</v>
      </c>
      <c r="B27" s="3" t="s">
        <v>15</v>
      </c>
      <c r="C27" s="4">
        <v>397007</v>
      </c>
      <c r="D27" s="4">
        <v>397007</v>
      </c>
      <c r="E27" s="5">
        <v>1074553755</v>
      </c>
      <c r="F27" s="6">
        <v>45621.620694444398</v>
      </c>
      <c r="G27" s="3" t="s">
        <v>16</v>
      </c>
      <c r="H27" s="5">
        <v>1864</v>
      </c>
      <c r="I27" s="3" t="s">
        <v>17</v>
      </c>
      <c r="J27" s="3" t="s">
        <v>87</v>
      </c>
      <c r="K27" s="5">
        <v>377</v>
      </c>
      <c r="L27" s="3" t="s">
        <v>17</v>
      </c>
      <c r="M27" s="3" t="s">
        <v>40</v>
      </c>
      <c r="N27" s="3" t="s">
        <v>43</v>
      </c>
    </row>
    <row r="28" spans="1:14" x14ac:dyDescent="0.25">
      <c r="A28" s="3" t="s">
        <v>14</v>
      </c>
      <c r="B28" s="3" t="s">
        <v>15</v>
      </c>
      <c r="C28" s="4">
        <v>1192266</v>
      </c>
      <c r="D28" s="4">
        <v>1192266</v>
      </c>
      <c r="E28" s="5">
        <v>1076356407</v>
      </c>
      <c r="F28" s="6">
        <v>45622.399143518502</v>
      </c>
      <c r="G28" s="3" t="s">
        <v>16</v>
      </c>
      <c r="H28" s="5">
        <v>1867</v>
      </c>
      <c r="I28" s="3" t="s">
        <v>17</v>
      </c>
      <c r="J28" s="3" t="s">
        <v>88</v>
      </c>
      <c r="K28" s="5">
        <v>377</v>
      </c>
      <c r="L28" s="3" t="s">
        <v>17</v>
      </c>
      <c r="M28" s="3" t="s">
        <v>27</v>
      </c>
      <c r="N28" s="3" t="s">
        <v>89</v>
      </c>
    </row>
    <row r="29" spans="1:14" x14ac:dyDescent="0.25">
      <c r="A29" s="3" t="s">
        <v>14</v>
      </c>
      <c r="B29" s="3" t="s">
        <v>15</v>
      </c>
      <c r="C29" s="4">
        <v>1192266</v>
      </c>
      <c r="D29" s="4">
        <v>1192266</v>
      </c>
      <c r="E29" s="5">
        <v>1076376547</v>
      </c>
      <c r="F29" s="6">
        <v>45622.404097222199</v>
      </c>
      <c r="G29" s="3" t="s">
        <v>16</v>
      </c>
      <c r="H29" s="5">
        <v>1868</v>
      </c>
      <c r="I29" s="3" t="s">
        <v>17</v>
      </c>
      <c r="J29" s="3" t="s">
        <v>88</v>
      </c>
      <c r="K29" s="5">
        <v>377</v>
      </c>
      <c r="L29" s="3" t="s">
        <v>17</v>
      </c>
      <c r="M29" s="3" t="s">
        <v>51</v>
      </c>
      <c r="N29" s="3" t="s">
        <v>89</v>
      </c>
    </row>
    <row r="30" spans="1:14" x14ac:dyDescent="0.25">
      <c r="A30" s="3" t="s">
        <v>14</v>
      </c>
      <c r="B30" s="3" t="s">
        <v>15</v>
      </c>
      <c r="C30" s="4">
        <v>1256744</v>
      </c>
      <c r="D30" s="4">
        <v>1256744</v>
      </c>
      <c r="E30" s="5">
        <v>1076702578</v>
      </c>
      <c r="F30" s="6">
        <v>45622.478622685201</v>
      </c>
      <c r="G30" s="3" t="s">
        <v>16</v>
      </c>
      <c r="H30" s="5">
        <v>1869</v>
      </c>
      <c r="I30" s="3" t="s">
        <v>17</v>
      </c>
      <c r="J30" s="3" t="s">
        <v>90</v>
      </c>
      <c r="K30" s="5">
        <v>377</v>
      </c>
      <c r="L30" s="3" t="s">
        <v>17</v>
      </c>
      <c r="M30" s="3" t="s">
        <v>91</v>
      </c>
      <c r="N30" s="3" t="s">
        <v>92</v>
      </c>
    </row>
    <row r="31" spans="1:14" x14ac:dyDescent="0.25">
      <c r="A31" s="3" t="s">
        <v>14</v>
      </c>
      <c r="B31" s="3" t="s">
        <v>15</v>
      </c>
      <c r="C31" s="4">
        <v>28239000</v>
      </c>
      <c r="D31" s="4">
        <v>28239000</v>
      </c>
      <c r="E31" s="5">
        <v>1077106458</v>
      </c>
      <c r="F31" s="6">
        <v>45622.5707175926</v>
      </c>
      <c r="G31" s="3" t="s">
        <v>16</v>
      </c>
      <c r="H31" s="5">
        <v>1870</v>
      </c>
      <c r="I31" s="3" t="s">
        <v>17</v>
      </c>
      <c r="J31" s="3" t="s">
        <v>93</v>
      </c>
      <c r="K31" s="5">
        <v>377</v>
      </c>
      <c r="L31" s="3" t="s">
        <v>17</v>
      </c>
      <c r="M31" s="3" t="s">
        <v>22</v>
      </c>
      <c r="N31" s="3" t="s">
        <v>94</v>
      </c>
    </row>
    <row r="32" spans="1:14" x14ac:dyDescent="0.25">
      <c r="A32" s="3" t="s">
        <v>14</v>
      </c>
      <c r="B32" s="3" t="s">
        <v>15</v>
      </c>
      <c r="C32" s="4">
        <v>4241200</v>
      </c>
      <c r="D32" s="4">
        <v>4241200</v>
      </c>
      <c r="E32" s="5">
        <v>1079437011</v>
      </c>
      <c r="F32" s="6">
        <v>45623.503587963001</v>
      </c>
      <c r="G32" s="3" t="s">
        <v>16</v>
      </c>
      <c r="H32" s="5">
        <v>1873</v>
      </c>
      <c r="I32" s="3" t="s">
        <v>17</v>
      </c>
      <c r="J32" s="3" t="s">
        <v>95</v>
      </c>
      <c r="K32" s="5">
        <v>377</v>
      </c>
      <c r="L32" s="3" t="s">
        <v>17</v>
      </c>
      <c r="M32" s="3" t="s">
        <v>22</v>
      </c>
      <c r="N32" s="3" t="s">
        <v>96</v>
      </c>
    </row>
    <row r="33" spans="1:14" x14ac:dyDescent="0.25">
      <c r="A33" s="3" t="s">
        <v>14</v>
      </c>
      <c r="B33" s="3" t="s">
        <v>15</v>
      </c>
      <c r="C33" s="4">
        <v>2595387</v>
      </c>
      <c r="D33" s="4">
        <v>2595387</v>
      </c>
      <c r="E33" s="5">
        <v>1079843942</v>
      </c>
      <c r="F33" s="6">
        <v>45623.599189814799</v>
      </c>
      <c r="G33" s="3" t="s">
        <v>16</v>
      </c>
      <c r="H33" s="5">
        <v>1874</v>
      </c>
      <c r="I33" s="3" t="s">
        <v>17</v>
      </c>
      <c r="J33" s="3" t="s">
        <v>21</v>
      </c>
      <c r="K33" s="5">
        <v>377</v>
      </c>
      <c r="L33" s="3" t="s">
        <v>17</v>
      </c>
      <c r="M33" s="3" t="s">
        <v>22</v>
      </c>
      <c r="N33" s="3" t="s">
        <v>23</v>
      </c>
    </row>
    <row r="34" spans="1:14" x14ac:dyDescent="0.25">
      <c r="A34" s="3" t="s">
        <v>14</v>
      </c>
      <c r="B34" s="3" t="s">
        <v>15</v>
      </c>
      <c r="C34" s="4">
        <v>84500000</v>
      </c>
      <c r="D34" s="4">
        <v>84500000</v>
      </c>
      <c r="E34" s="5">
        <v>1080228463</v>
      </c>
      <c r="F34" s="6">
        <v>45623.684664351902</v>
      </c>
      <c r="G34" s="3" t="s">
        <v>16</v>
      </c>
      <c r="H34" s="5">
        <v>1875</v>
      </c>
      <c r="I34" s="3" t="s">
        <v>17</v>
      </c>
      <c r="J34" s="3" t="s">
        <v>30</v>
      </c>
      <c r="K34" s="5">
        <v>377</v>
      </c>
      <c r="L34" s="3" t="s">
        <v>17</v>
      </c>
      <c r="M34" s="3" t="s">
        <v>22</v>
      </c>
      <c r="N34" s="3" t="s">
        <v>31</v>
      </c>
    </row>
    <row r="35" spans="1:14" x14ac:dyDescent="0.25">
      <c r="A35" s="3" t="s">
        <v>14</v>
      </c>
      <c r="B35" s="3" t="s">
        <v>15</v>
      </c>
      <c r="C35" s="4">
        <v>910827</v>
      </c>
      <c r="D35" s="4">
        <v>910827</v>
      </c>
      <c r="E35" s="5">
        <v>1081996066</v>
      </c>
      <c r="F35" s="6">
        <v>45624.488611111097</v>
      </c>
      <c r="G35" s="3" t="s">
        <v>16</v>
      </c>
      <c r="H35" s="5">
        <v>1876</v>
      </c>
      <c r="I35" s="3" t="s">
        <v>17</v>
      </c>
      <c r="J35" s="3" t="s">
        <v>39</v>
      </c>
      <c r="K35" s="5">
        <v>377</v>
      </c>
      <c r="L35" s="3" t="s">
        <v>17</v>
      </c>
      <c r="M35" s="3" t="s">
        <v>40</v>
      </c>
      <c r="N35" s="3" t="s">
        <v>41</v>
      </c>
    </row>
    <row r="36" spans="1:14" x14ac:dyDescent="0.25">
      <c r="A36" s="3" t="s">
        <v>14</v>
      </c>
      <c r="B36" s="3" t="s">
        <v>15</v>
      </c>
      <c r="C36" s="4">
        <v>6960000</v>
      </c>
      <c r="D36" s="4">
        <v>6960000</v>
      </c>
      <c r="E36" s="5">
        <v>1082426216</v>
      </c>
      <c r="F36" s="6">
        <v>45624.593819444402</v>
      </c>
      <c r="G36" s="3" t="s">
        <v>16</v>
      </c>
      <c r="H36" s="5">
        <v>1877</v>
      </c>
      <c r="I36" s="3" t="s">
        <v>17</v>
      </c>
      <c r="J36" s="3" t="s">
        <v>48</v>
      </c>
      <c r="K36" s="5">
        <v>377</v>
      </c>
      <c r="L36" s="3" t="s">
        <v>17</v>
      </c>
      <c r="M36" s="3" t="s">
        <v>22</v>
      </c>
      <c r="N36" s="3" t="s">
        <v>49</v>
      </c>
    </row>
    <row r="37" spans="1:14" x14ac:dyDescent="0.25">
      <c r="A37" s="3" t="s">
        <v>14</v>
      </c>
      <c r="B37" s="3" t="s">
        <v>15</v>
      </c>
      <c r="C37" s="4">
        <v>1119582</v>
      </c>
      <c r="D37" s="4">
        <v>1119582</v>
      </c>
      <c r="E37" s="5">
        <v>1082884298</v>
      </c>
      <c r="F37" s="6">
        <v>45624.7008796296</v>
      </c>
      <c r="G37" s="3" t="s">
        <v>16</v>
      </c>
      <c r="H37" s="5">
        <v>1878</v>
      </c>
      <c r="I37" s="3" t="s">
        <v>17</v>
      </c>
      <c r="J37" s="3" t="s">
        <v>56</v>
      </c>
      <c r="K37" s="5">
        <v>377</v>
      </c>
      <c r="L37" s="3" t="s">
        <v>17</v>
      </c>
      <c r="M37" s="3" t="s">
        <v>27</v>
      </c>
      <c r="N37" s="3" t="s">
        <v>57</v>
      </c>
    </row>
    <row r="38" spans="1:14" x14ac:dyDescent="0.25">
      <c r="B38" s="8" t="s">
        <v>97</v>
      </c>
      <c r="C38" s="9">
        <f>SUM(C26:C37)</f>
        <v>132668551</v>
      </c>
    </row>
    <row r="39" spans="1:14" x14ac:dyDescent="0.25">
      <c r="B39" s="8" t="s">
        <v>98</v>
      </c>
      <c r="C39" s="9">
        <v>32499930</v>
      </c>
    </row>
    <row r="40" spans="1:14" x14ac:dyDescent="0.25">
      <c r="B40" s="8" t="s">
        <v>99</v>
      </c>
      <c r="C40" s="9">
        <v>165168481</v>
      </c>
    </row>
    <row r="41" spans="1:14" x14ac:dyDescent="0.25">
      <c r="B41" s="8" t="s">
        <v>100</v>
      </c>
      <c r="C41" s="9">
        <f>+C38+C39-C40</f>
        <v>0</v>
      </c>
    </row>
    <row r="42" spans="1:14" ht="38.25" x14ac:dyDescent="0.25">
      <c r="A42" s="3" t="s">
        <v>14</v>
      </c>
      <c r="B42" s="3" t="s">
        <v>15</v>
      </c>
      <c r="C42" s="4">
        <v>73521257</v>
      </c>
      <c r="D42" s="4">
        <v>73521257</v>
      </c>
      <c r="E42" s="5">
        <v>1085718263</v>
      </c>
      <c r="F42" s="6">
        <v>45625.658298611103</v>
      </c>
      <c r="G42" s="3" t="s">
        <v>16</v>
      </c>
      <c r="H42" s="5">
        <v>1881</v>
      </c>
      <c r="I42" s="3" t="s">
        <v>17</v>
      </c>
      <c r="J42" s="3" t="s">
        <v>60</v>
      </c>
      <c r="K42" s="5">
        <v>377</v>
      </c>
      <c r="L42" s="3" t="s">
        <v>17</v>
      </c>
      <c r="M42" s="7" t="s">
        <v>61</v>
      </c>
      <c r="N42" s="3" t="s">
        <v>62</v>
      </c>
    </row>
    <row r="43" spans="1:14" x14ac:dyDescent="0.25">
      <c r="A43" s="3" t="s">
        <v>14</v>
      </c>
      <c r="B43" s="3" t="s">
        <v>15</v>
      </c>
      <c r="C43" s="4">
        <v>3781890</v>
      </c>
      <c r="D43" s="4">
        <v>3781890</v>
      </c>
      <c r="E43" s="5">
        <v>1085989656</v>
      </c>
      <c r="F43" s="6">
        <v>45625.704722222203</v>
      </c>
      <c r="G43" s="3" t="s">
        <v>16</v>
      </c>
      <c r="H43" s="5">
        <v>1882</v>
      </c>
      <c r="I43" s="3" t="s">
        <v>17</v>
      </c>
      <c r="J43" s="3" t="s">
        <v>66</v>
      </c>
      <c r="K43" s="5">
        <v>377</v>
      </c>
      <c r="L43" s="3" t="s">
        <v>17</v>
      </c>
      <c r="M43" s="3" t="s">
        <v>22</v>
      </c>
      <c r="N43" s="3" t="s">
        <v>67</v>
      </c>
    </row>
  </sheetData>
  <autoFilter ref="A1:U1" xr:uid="{00000000-0001-0000-0000-000000000000}"/>
  <sortState xmlns:xlrd2="http://schemas.microsoft.com/office/spreadsheetml/2017/richdata2" ref="A2:N37">
    <sortCondition ref="F1:F3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2024-12-02T19:28:31Z</dcterms:created>
  <dcterms:modified xsi:type="dcterms:W3CDTF">2024-12-06T16:03:03Z</dcterms:modified>
</cp:coreProperties>
</file>