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2E9CA0A6-B6FA-46B7-89EC-9A211010B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0" i="1"/>
  <c r="C25" i="1"/>
  <c r="C20" i="1"/>
  <c r="C26" i="1" s="1"/>
  <c r="C28" i="1" l="1"/>
  <c r="C31" i="1" s="1"/>
  <c r="C33" i="1" s="1"/>
  <c r="C42" i="1" s="1"/>
  <c r="C44" i="1" s="1"/>
</calcChain>
</file>

<file path=xl/sharedStrings.xml><?xml version="1.0" encoding="utf-8"?>
<sst xmlns="http://schemas.openxmlformats.org/spreadsheetml/2006/main" count="246" uniqueCount="93">
  <si>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</si>
  <si>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</si>
  <si>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</si>
  <si>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</si>
  <si>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</si>
  <si>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</si>
  <si>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</si>
  <si>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</si>
  <si>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</si>
  <si>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</si>
  <si>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</si>
  <si>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</si>
  <si>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</si>
  <si>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</si>
  <si>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PSE</t>
  </si>
  <si>
    <t>Paga</t>
  </si>
  <si>
    <t>Aprobada</t>
  </si>
  <si>
    <t/>
  </si>
  <si>
    <t>0578 DE 2022 (FIVICOT)</t>
  </si>
  <si>
    <t>2-247-2022</t>
  </si>
  <si>
    <t>SB</t>
  </si>
  <si>
    <t>SA</t>
  </si>
  <si>
    <t>DB</t>
  </si>
  <si>
    <t>TTL</t>
  </si>
  <si>
    <t>contabilidad@aop.com.co</t>
  </si>
  <si>
    <t>tesoreria@hospitaldecarepa.gov.co</t>
  </si>
  <si>
    <t>HOSPITAL FRANCISCO LUIS JMENEZ MARTINEZ</t>
  </si>
  <si>
    <t>2-651-2022-FIVICOT</t>
  </si>
  <si>
    <t>direccion@hospitaldesanjuandedios.org.co</t>
  </si>
  <si>
    <t>HOSPITAL DE SAN JUAN DE DIOS</t>
  </si>
  <si>
    <t>21522021</t>
  </si>
  <si>
    <t>tesoreria@deltec.com.co</t>
  </si>
  <si>
    <t>890200148</t>
  </si>
  <si>
    <t>gerencia@clubdelcomercio.com.co</t>
  </si>
  <si>
    <t>CLUB DEL COMERCIO DE BUCARAMANGA</t>
  </si>
  <si>
    <t>300700011558</t>
  </si>
  <si>
    <t>AGROARCO@UNE.NET.CO</t>
  </si>
  <si>
    <t>AGROPECUARIA EL ARCO S.A.</t>
  </si>
  <si>
    <t>000238-2023</t>
  </si>
  <si>
    <t>inversionesalacorp@gmail.com</t>
  </si>
  <si>
    <t>INVERSIONES ALACORP SAS</t>
  </si>
  <si>
    <t>901349712</t>
  </si>
  <si>
    <t>lascerezas@hotmail.com</t>
  </si>
  <si>
    <t>LAS CEREZAS</t>
  </si>
  <si>
    <t>Resolucion 487 de 2023</t>
  </si>
  <si>
    <t>carolina.pineros@trafigura.com</t>
  </si>
  <si>
    <t>IMPALA TERMINALS COLOMBIA S.A.S</t>
  </si>
  <si>
    <t>AOP INTEGRAMOS SUS IDEAS S.A.S</t>
  </si>
  <si>
    <t>cmolina@optecom.com.co</t>
  </si>
  <si>
    <t>OPERACIONES TECNOLOGICAS Y COMERCIALES SAS OPTECOM SAS</t>
  </si>
  <si>
    <t>R.1080/2022- FIVICOT</t>
  </si>
  <si>
    <t>rgamez@activos.com.co</t>
  </si>
  <si>
    <t>ACTIVOS SAS</t>
  </si>
  <si>
    <t xml:space="preserve">0152 -2019 </t>
  </si>
  <si>
    <t>CGSCOLOMBIA@COMPASS-GROUP.COM.CO</t>
  </si>
  <si>
    <t>COMPASS GROUP SERVICES COLOMBIA S.A.</t>
  </si>
  <si>
    <t>0011012022</t>
  </si>
  <si>
    <t>adriana_morales@eficacia.com.co</t>
  </si>
  <si>
    <t xml:space="preserve">EFICACIA S.A </t>
  </si>
  <si>
    <t>2-909-2022 FIVICOT</t>
  </si>
  <si>
    <t>Resolución  807 del 26 de julio del 2021</t>
  </si>
  <si>
    <t>lucilasanabria@hotmail.com</t>
  </si>
  <si>
    <t>Lucila Sanabria Rueda</t>
  </si>
  <si>
    <t>11</t>
  </si>
  <si>
    <t xml:space="preserve">DELTEC SA </t>
  </si>
  <si>
    <t>2-1008-2021 FIVICOT</t>
  </si>
  <si>
    <t>daibert_12@hotmail.com</t>
  </si>
  <si>
    <t>PROPIEDAD HORIZONTAL EDIFICIO CAMINO REAL</t>
  </si>
  <si>
    <t>2-282-2020</t>
  </si>
  <si>
    <t>papeleraata@mmalca.com</t>
  </si>
  <si>
    <t>ATA SAS</t>
  </si>
  <si>
    <t>2-124-2023</t>
  </si>
  <si>
    <t>asisgerencia@eficol.com</t>
  </si>
  <si>
    <t>EFICOL SAS</t>
  </si>
  <si>
    <t>HACIENDA@SEGOVIA-ANTIOQUIA.GOV.CO</t>
  </si>
  <si>
    <t>MUNICIPIO DE SEGOVIA</t>
  </si>
  <si>
    <t>aatehortua@cidugotex.com</t>
  </si>
  <si>
    <t>DUGOTEX SA</t>
  </si>
  <si>
    <t>000713 DEL 10/05/2023 PARA FIVICOT</t>
  </si>
  <si>
    <t>ferroelectricos28@hotmail.com</t>
  </si>
  <si>
    <t>Mauricio Ramirez Guevara</t>
  </si>
  <si>
    <t>21572022</t>
  </si>
  <si>
    <t>danielaborjat22@gmail.com</t>
  </si>
  <si>
    <t xml:space="preserve">Daniela Borja Toro </t>
  </si>
  <si>
    <t>24082021</t>
  </si>
  <si>
    <t>lidertesoreria@medisfarma.com.co</t>
  </si>
  <si>
    <t>MEDISFARMA SAS</t>
  </si>
  <si>
    <t>04922023</t>
  </si>
  <si>
    <t>ALMADAVILA@HOTRESTAURANTE.COM</t>
  </si>
  <si>
    <t>HOT AMERICAS FAVORITE PIZZA SAS</t>
  </si>
  <si>
    <t>Expediente 2-57-2023</t>
  </si>
  <si>
    <t>gerencia@ecoenergylatinamerica.com</t>
  </si>
  <si>
    <t>ECOENERGY LATIN AMERICA SAS 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</si>
</sst>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5" fontId="3" fillId="2" borderId="2" xfId="0" applyNumberFormat="1" applyFont="1" applyFill="1" applyBorder="1"/>
    <xf numFmtId="166" fontId="3" fillId="2" borderId="2" xfId="0" applyNumberFormat="1" applyFont="1" applyFill="1" applyBorder="1"/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166" fontId="4" fillId="0" borderId="2" xfId="0" applyNumberFormat="1" applyFont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164" fontId="5" fillId="0" borderId="2" xfId="0" applyNumberFormat="1" applyFont="1" applyBorder="1"/>
    <xf numFmtId="165" fontId="5" fillId="0" borderId="2" xfId="0" applyNumberFormat="1" applyFont="1" applyBorder="1"/>
    <xf numFmtId="166" fontId="5" fillId="0" borderId="2" xfId="0" applyNumberFormat="1" applyFont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165" fontId="5" fillId="2" borderId="2" xfId="0" applyNumberFormat="1" applyFont="1" applyFill="1" applyBorder="1"/>
    <xf numFmtId="166" fontId="5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7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42578125" customWidth="1"/>
    <col min="11" max="11" width="38.7109375" customWidth="1"/>
    <col min="12" max="12" width="22.28515625" customWidth="1"/>
    <col min="13" max="13" width="49.140625" customWidth="1"/>
    <col min="14" max="14" width="16.140625" customWidth="1"/>
  </cols>
  <sheetData>
    <row r="1" spans="1:14" ht="30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</row>
    <row r="2" spans="1:14">
      <c r="A2" s="13" t="s">
        <v>14</v>
      </c>
      <c r="B2" s="13" t="s">
        <v>15</v>
      </c>
      <c r="C2" s="14">
        <v>5000000</v>
      </c>
      <c r="D2" s="14">
        <v>5000000</v>
      </c>
      <c r="E2" s="15">
        <v>2055833336</v>
      </c>
      <c r="F2" s="16">
        <v>45048.395196759302</v>
      </c>
      <c r="G2" s="13" t="s">
        <v>16</v>
      </c>
      <c r="H2" s="15">
        <v>1032</v>
      </c>
      <c r="I2" s="13" t="s">
        <v>17</v>
      </c>
      <c r="J2" s="13" t="s">
        <v>38</v>
      </c>
      <c r="K2" s="13" t="s">
        <v>39</v>
      </c>
      <c r="L2" s="15">
        <v>377</v>
      </c>
      <c r="M2" s="13" t="s">
        <v>40</v>
      </c>
      <c r="N2" s="13" t="s">
        <v>17</v>
      </c>
    </row>
    <row r="3" spans="1:14">
      <c r="A3" s="17" t="s">
        <v>14</v>
      </c>
      <c r="B3" s="17" t="s">
        <v>15</v>
      </c>
      <c r="C3" s="18">
        <v>3477784</v>
      </c>
      <c r="D3" s="18">
        <v>3477784</v>
      </c>
      <c r="E3" s="19">
        <v>2057452626</v>
      </c>
      <c r="F3" s="20">
        <v>45048.733240740701</v>
      </c>
      <c r="G3" s="17" t="s">
        <v>16</v>
      </c>
      <c r="H3" s="19">
        <v>1033</v>
      </c>
      <c r="I3" s="17" t="s">
        <v>17</v>
      </c>
      <c r="J3" s="17" t="s">
        <v>41</v>
      </c>
      <c r="K3" s="17" t="s">
        <v>42</v>
      </c>
      <c r="L3" s="19">
        <v>377</v>
      </c>
      <c r="M3" s="17" t="s">
        <v>43</v>
      </c>
      <c r="N3" s="17" t="s">
        <v>17</v>
      </c>
    </row>
    <row r="4" spans="1:14">
      <c r="A4" s="13" t="s">
        <v>14</v>
      </c>
      <c r="B4" s="13" t="s">
        <v>15</v>
      </c>
      <c r="C4" s="14">
        <v>3340800000</v>
      </c>
      <c r="D4" s="14">
        <v>3340800000</v>
      </c>
      <c r="E4" s="15">
        <v>2058559529</v>
      </c>
      <c r="F4" s="16">
        <v>45049.364687499998</v>
      </c>
      <c r="G4" s="13" t="s">
        <v>16</v>
      </c>
      <c r="H4" s="15">
        <v>1034</v>
      </c>
      <c r="I4" s="13" t="s">
        <v>17</v>
      </c>
      <c r="J4" s="13" t="s">
        <v>44</v>
      </c>
      <c r="K4" s="13" t="s">
        <v>45</v>
      </c>
      <c r="L4" s="15">
        <v>377</v>
      </c>
      <c r="M4" s="13" t="s">
        <v>46</v>
      </c>
      <c r="N4" s="13" t="s">
        <v>17</v>
      </c>
    </row>
    <row r="5" spans="1:14">
      <c r="A5" s="17" t="s">
        <v>14</v>
      </c>
      <c r="B5" s="17" t="s">
        <v>15</v>
      </c>
      <c r="C5" s="18">
        <v>580907</v>
      </c>
      <c r="D5" s="18">
        <v>580907</v>
      </c>
      <c r="E5" s="19">
        <v>2059255201</v>
      </c>
      <c r="F5" s="20">
        <v>45049.519699074102</v>
      </c>
      <c r="G5" s="17" t="s">
        <v>16</v>
      </c>
      <c r="H5" s="19">
        <v>1035</v>
      </c>
      <c r="I5" s="17" t="s">
        <v>17</v>
      </c>
      <c r="J5" s="17" t="s">
        <v>18</v>
      </c>
      <c r="K5" s="17" t="s">
        <v>24</v>
      </c>
      <c r="L5" s="19">
        <v>377</v>
      </c>
      <c r="M5" s="17" t="s">
        <v>47</v>
      </c>
      <c r="N5" s="17" t="s">
        <v>17</v>
      </c>
    </row>
    <row r="6" spans="1:14">
      <c r="A6" s="13" t="s">
        <v>14</v>
      </c>
      <c r="B6" s="13" t="s">
        <v>15</v>
      </c>
      <c r="C6" s="14">
        <v>9085260</v>
      </c>
      <c r="D6" s="14">
        <v>9085260</v>
      </c>
      <c r="E6" s="15">
        <v>2061901197</v>
      </c>
      <c r="F6" s="16">
        <v>45050.549664351798</v>
      </c>
      <c r="G6" s="13" t="s">
        <v>16</v>
      </c>
      <c r="H6" s="15">
        <v>1037</v>
      </c>
      <c r="I6" s="13" t="s">
        <v>17</v>
      </c>
      <c r="J6" s="13" t="s">
        <v>35</v>
      </c>
      <c r="K6" s="13" t="s">
        <v>48</v>
      </c>
      <c r="L6" s="15">
        <v>377</v>
      </c>
      <c r="M6" s="13" t="s">
        <v>49</v>
      </c>
      <c r="N6" s="13" t="s">
        <v>17</v>
      </c>
    </row>
    <row r="7" spans="1:14">
      <c r="A7" s="17" t="s">
        <v>14</v>
      </c>
      <c r="B7" s="17" t="s">
        <v>15</v>
      </c>
      <c r="C7" s="18">
        <v>15000000</v>
      </c>
      <c r="D7" s="18">
        <v>15000000</v>
      </c>
      <c r="E7" s="19">
        <v>2064732353</v>
      </c>
      <c r="F7" s="20">
        <v>45051.660370370402</v>
      </c>
      <c r="G7" s="17" t="s">
        <v>16</v>
      </c>
      <c r="H7" s="19">
        <v>1038</v>
      </c>
      <c r="I7" s="17" t="s">
        <v>17</v>
      </c>
      <c r="J7" s="17" t="s">
        <v>50</v>
      </c>
      <c r="K7" s="17" t="s">
        <v>51</v>
      </c>
      <c r="L7" s="19">
        <v>377</v>
      </c>
      <c r="M7" s="17" t="s">
        <v>52</v>
      </c>
      <c r="N7" s="17" t="s">
        <v>17</v>
      </c>
    </row>
    <row r="8" spans="1:14">
      <c r="A8" s="5" t="s">
        <v>14</v>
      </c>
      <c r="B8" s="5" t="s">
        <v>15</v>
      </c>
      <c r="C8" s="6">
        <v>10038513</v>
      </c>
      <c r="D8" s="6">
        <v>10038513</v>
      </c>
      <c r="E8" s="7">
        <v>2069620759</v>
      </c>
      <c r="F8" s="8">
        <v>45054.643645833297</v>
      </c>
      <c r="G8" s="5" t="s">
        <v>16</v>
      </c>
      <c r="H8" s="7">
        <v>1042</v>
      </c>
      <c r="I8" s="5" t="s">
        <v>17</v>
      </c>
      <c r="J8" s="5" t="s">
        <v>27</v>
      </c>
      <c r="K8" s="5" t="s">
        <v>28</v>
      </c>
      <c r="L8" s="7">
        <v>377</v>
      </c>
      <c r="M8" s="5" t="s">
        <v>29</v>
      </c>
      <c r="N8" s="5" t="s">
        <v>17</v>
      </c>
    </row>
    <row r="9" spans="1:14">
      <c r="A9" s="9" t="s">
        <v>14</v>
      </c>
      <c r="B9" s="9" t="s">
        <v>15</v>
      </c>
      <c r="C9" s="10">
        <v>43481611</v>
      </c>
      <c r="D9" s="10">
        <v>43481611</v>
      </c>
      <c r="E9" s="11">
        <v>2069744292</v>
      </c>
      <c r="F9" s="12">
        <v>45054.673425925903</v>
      </c>
      <c r="G9" s="9" t="s">
        <v>16</v>
      </c>
      <c r="H9" s="11">
        <v>1043</v>
      </c>
      <c r="I9" s="9" t="s">
        <v>17</v>
      </c>
      <c r="J9" s="9" t="s">
        <v>53</v>
      </c>
      <c r="K9" s="9" t="s">
        <v>54</v>
      </c>
      <c r="L9" s="11">
        <v>377</v>
      </c>
      <c r="M9" s="9" t="s">
        <v>55</v>
      </c>
      <c r="N9" s="9" t="s">
        <v>17</v>
      </c>
    </row>
    <row r="10" spans="1:14">
      <c r="A10" s="5" t="s">
        <v>14</v>
      </c>
      <c r="B10" s="5" t="s">
        <v>15</v>
      </c>
      <c r="C10" s="6">
        <v>2000000</v>
      </c>
      <c r="D10" s="6">
        <v>2000000</v>
      </c>
      <c r="E10" s="7">
        <v>2070859278</v>
      </c>
      <c r="F10" s="8">
        <v>45055.375173611101</v>
      </c>
      <c r="G10" s="5" t="s">
        <v>16</v>
      </c>
      <c r="H10" s="7">
        <v>1044</v>
      </c>
      <c r="I10" s="5" t="s">
        <v>17</v>
      </c>
      <c r="J10" s="5" t="s">
        <v>56</v>
      </c>
      <c r="K10" s="5" t="s">
        <v>57</v>
      </c>
      <c r="L10" s="7">
        <v>377</v>
      </c>
      <c r="M10" s="5" t="s">
        <v>58</v>
      </c>
      <c r="N10" s="5" t="s">
        <v>17</v>
      </c>
    </row>
    <row r="11" spans="1:14">
      <c r="A11" s="9" t="s">
        <v>14</v>
      </c>
      <c r="B11" s="9" t="s">
        <v>15</v>
      </c>
      <c r="C11" s="10">
        <v>953952</v>
      </c>
      <c r="D11" s="10">
        <v>953952</v>
      </c>
      <c r="E11" s="11">
        <v>2071053182</v>
      </c>
      <c r="F11" s="12">
        <v>45055.4274421296</v>
      </c>
      <c r="G11" s="9" t="s">
        <v>16</v>
      </c>
      <c r="H11" s="11">
        <v>1045</v>
      </c>
      <c r="I11" s="9" t="s">
        <v>17</v>
      </c>
      <c r="J11" s="9" t="s">
        <v>59</v>
      </c>
      <c r="K11" s="9" t="s">
        <v>36</v>
      </c>
      <c r="L11" s="11">
        <v>377</v>
      </c>
      <c r="M11" s="9" t="s">
        <v>37</v>
      </c>
      <c r="N11" s="9" t="s">
        <v>17</v>
      </c>
    </row>
    <row r="12" spans="1:14">
      <c r="A12" s="5" t="s">
        <v>14</v>
      </c>
      <c r="B12" s="5" t="s">
        <v>15</v>
      </c>
      <c r="C12" s="6">
        <v>3634104</v>
      </c>
      <c r="D12" s="6">
        <v>3634104</v>
      </c>
      <c r="E12" s="7">
        <v>2071080962</v>
      </c>
      <c r="F12" s="8">
        <v>45055.434432870403</v>
      </c>
      <c r="G12" s="5" t="s">
        <v>16</v>
      </c>
      <c r="H12" s="7">
        <v>1046</v>
      </c>
      <c r="I12" s="5" t="s">
        <v>17</v>
      </c>
      <c r="J12" s="5" t="s">
        <v>60</v>
      </c>
      <c r="K12" s="5" t="s">
        <v>61</v>
      </c>
      <c r="L12" s="7">
        <v>377</v>
      </c>
      <c r="M12" s="5" t="s">
        <v>62</v>
      </c>
      <c r="N12" s="5" t="s">
        <v>17</v>
      </c>
    </row>
    <row r="13" spans="1:14">
      <c r="A13" s="9" t="s">
        <v>14</v>
      </c>
      <c r="B13" s="9" t="s">
        <v>15</v>
      </c>
      <c r="C13" s="10">
        <v>800593</v>
      </c>
      <c r="D13" s="10">
        <v>800593</v>
      </c>
      <c r="E13" s="11">
        <v>2071217755</v>
      </c>
      <c r="F13" s="12">
        <v>45055.468645833302</v>
      </c>
      <c r="G13" s="9" t="s">
        <v>16</v>
      </c>
      <c r="H13" s="11">
        <v>1047</v>
      </c>
      <c r="I13" s="9" t="s">
        <v>17</v>
      </c>
      <c r="J13" s="9" t="s">
        <v>32</v>
      </c>
      <c r="K13" s="9" t="s">
        <v>33</v>
      </c>
      <c r="L13" s="11">
        <v>377</v>
      </c>
      <c r="M13" s="9" t="s">
        <v>34</v>
      </c>
      <c r="N13" s="9" t="s">
        <v>17</v>
      </c>
    </row>
    <row r="14" spans="1:14">
      <c r="A14" s="5" t="s">
        <v>14</v>
      </c>
      <c r="B14" s="5" t="s">
        <v>15</v>
      </c>
      <c r="C14" s="6">
        <v>605320</v>
      </c>
      <c r="D14" s="6">
        <v>605320</v>
      </c>
      <c r="E14" s="7">
        <v>2071232924</v>
      </c>
      <c r="F14" s="8">
        <v>45055.472430555601</v>
      </c>
      <c r="G14" s="5" t="s">
        <v>16</v>
      </c>
      <c r="H14" s="7">
        <v>1048</v>
      </c>
      <c r="I14" s="5" t="s">
        <v>17</v>
      </c>
      <c r="J14" s="5" t="s">
        <v>32</v>
      </c>
      <c r="K14" s="5" t="s">
        <v>33</v>
      </c>
      <c r="L14" s="7">
        <v>377</v>
      </c>
      <c r="M14" s="5" t="s">
        <v>34</v>
      </c>
      <c r="N14" s="5" t="s">
        <v>17</v>
      </c>
    </row>
    <row r="15" spans="1:14">
      <c r="A15" s="9" t="s">
        <v>14</v>
      </c>
      <c r="B15" s="9" t="s">
        <v>15</v>
      </c>
      <c r="C15" s="10">
        <v>2158265</v>
      </c>
      <c r="D15" s="10">
        <v>2158265</v>
      </c>
      <c r="E15" s="11">
        <v>2072137483</v>
      </c>
      <c r="F15" s="12">
        <v>45055.718287037002</v>
      </c>
      <c r="G15" s="9" t="s">
        <v>16</v>
      </c>
      <c r="H15" s="11">
        <v>1049</v>
      </c>
      <c r="I15" s="9" t="s">
        <v>17</v>
      </c>
      <c r="J15" s="9" t="s">
        <v>19</v>
      </c>
      <c r="K15" s="9" t="s">
        <v>25</v>
      </c>
      <c r="L15" s="11">
        <v>377</v>
      </c>
      <c r="M15" s="9" t="s">
        <v>26</v>
      </c>
      <c r="N15" s="9" t="s">
        <v>17</v>
      </c>
    </row>
    <row r="16" spans="1:14">
      <c r="A16" s="5" t="s">
        <v>14</v>
      </c>
      <c r="B16" s="5" t="s">
        <v>15</v>
      </c>
      <c r="C16" s="6">
        <v>3119008</v>
      </c>
      <c r="D16" s="6">
        <v>3119008</v>
      </c>
      <c r="E16" s="7">
        <v>2076132606</v>
      </c>
      <c r="F16" s="8">
        <v>45057.6791898148</v>
      </c>
      <c r="G16" s="5" t="s">
        <v>16</v>
      </c>
      <c r="H16" s="7">
        <v>1050</v>
      </c>
      <c r="I16" s="5" t="s">
        <v>17</v>
      </c>
      <c r="J16" s="5" t="s">
        <v>30</v>
      </c>
      <c r="K16" s="5" t="s">
        <v>31</v>
      </c>
      <c r="L16" s="7">
        <v>377</v>
      </c>
      <c r="M16" s="5" t="s">
        <v>64</v>
      </c>
      <c r="N16" s="5" t="s">
        <v>17</v>
      </c>
    </row>
    <row r="17" spans="1:14">
      <c r="B17" s="1" t="s">
        <v>20</v>
      </c>
      <c r="C17" s="2">
        <v>66791366</v>
      </c>
    </row>
    <row r="18" spans="1:14">
      <c r="B18" s="1" t="s">
        <v>21</v>
      </c>
      <c r="C18" s="3">
        <v>15000000</v>
      </c>
    </row>
    <row r="19" spans="1:14">
      <c r="B19" s="1" t="s">
        <v>22</v>
      </c>
      <c r="C19" s="4">
        <v>81791366</v>
      </c>
    </row>
    <row r="20" spans="1:14">
      <c r="B20" s="1" t="s">
        <v>23</v>
      </c>
      <c r="C20" s="3">
        <f>+C17+C18-C19</f>
        <v>0</v>
      </c>
    </row>
    <row r="21" spans="1:14">
      <c r="A21" s="22" t="s">
        <v>14</v>
      </c>
      <c r="B21" s="22" t="s">
        <v>15</v>
      </c>
      <c r="C21" s="23">
        <v>348730</v>
      </c>
      <c r="D21" s="23">
        <v>348730</v>
      </c>
      <c r="E21" s="24">
        <v>2083735488</v>
      </c>
      <c r="F21" s="25">
        <v>45062.324178240699</v>
      </c>
      <c r="G21" s="22" t="s">
        <v>16</v>
      </c>
      <c r="H21" s="24">
        <v>1051</v>
      </c>
      <c r="I21" s="22" t="s">
        <v>17</v>
      </c>
      <c r="J21" s="22" t="s">
        <v>65</v>
      </c>
      <c r="K21" s="22" t="s">
        <v>66</v>
      </c>
      <c r="L21" s="24">
        <v>377</v>
      </c>
      <c r="M21" s="22" t="s">
        <v>67</v>
      </c>
      <c r="N21" s="22" t="s">
        <v>17</v>
      </c>
    </row>
    <row r="22" spans="1:14">
      <c r="A22" s="26" t="s">
        <v>14</v>
      </c>
      <c r="B22" s="26" t="s">
        <v>15</v>
      </c>
      <c r="C22" s="27">
        <v>1169693</v>
      </c>
      <c r="D22" s="27">
        <v>1169693</v>
      </c>
      <c r="E22" s="28">
        <v>2083943322</v>
      </c>
      <c r="F22" s="29">
        <v>45062.388564814799</v>
      </c>
      <c r="G22" s="26" t="s">
        <v>16</v>
      </c>
      <c r="H22" s="28">
        <v>1052</v>
      </c>
      <c r="I22" s="26" t="s">
        <v>17</v>
      </c>
      <c r="J22" s="26" t="s">
        <v>68</v>
      </c>
      <c r="K22" s="26" t="s">
        <v>69</v>
      </c>
      <c r="L22" s="28">
        <v>377</v>
      </c>
      <c r="M22" s="26" t="s">
        <v>70</v>
      </c>
      <c r="N22" s="26" t="s">
        <v>17</v>
      </c>
    </row>
    <row r="23" spans="1:14">
      <c r="A23" s="22" t="s">
        <v>14</v>
      </c>
      <c r="B23" s="22" t="s">
        <v>15</v>
      </c>
      <c r="C23" s="23">
        <v>2980874</v>
      </c>
      <c r="D23" s="23">
        <v>2980874</v>
      </c>
      <c r="E23" s="24">
        <v>2084088584</v>
      </c>
      <c r="F23" s="25">
        <v>45062.425034722197</v>
      </c>
      <c r="G23" s="22" t="s">
        <v>16</v>
      </c>
      <c r="H23" s="24">
        <v>1053</v>
      </c>
      <c r="I23" s="22" t="s">
        <v>17</v>
      </c>
      <c r="J23" s="22" t="s">
        <v>71</v>
      </c>
      <c r="K23" s="22" t="s">
        <v>72</v>
      </c>
      <c r="L23" s="24">
        <v>377</v>
      </c>
      <c r="M23" s="22" t="s">
        <v>73</v>
      </c>
      <c r="N23" s="22" t="s">
        <v>17</v>
      </c>
    </row>
    <row r="24" spans="1:14">
      <c r="A24" s="26" t="s">
        <v>14</v>
      </c>
      <c r="B24" s="26" t="s">
        <v>15</v>
      </c>
      <c r="C24" s="27">
        <v>10000000</v>
      </c>
      <c r="D24" s="27">
        <v>10000000</v>
      </c>
      <c r="E24" s="28">
        <v>2084943630</v>
      </c>
      <c r="F24" s="29">
        <v>45062.647696759297</v>
      </c>
      <c r="G24" s="26" t="s">
        <v>16</v>
      </c>
      <c r="H24" s="28">
        <v>1054</v>
      </c>
      <c r="I24" s="26" t="s">
        <v>17</v>
      </c>
      <c r="J24" s="26" t="s">
        <v>35</v>
      </c>
      <c r="K24" s="26" t="s">
        <v>74</v>
      </c>
      <c r="L24" s="28">
        <v>377</v>
      </c>
      <c r="M24" s="26" t="s">
        <v>75</v>
      </c>
      <c r="N24" s="26" t="s">
        <v>17</v>
      </c>
    </row>
    <row r="25" spans="1:14">
      <c r="B25" s="1" t="s">
        <v>20</v>
      </c>
      <c r="C25" s="2">
        <f>SUM(C21:C24)</f>
        <v>14499297</v>
      </c>
    </row>
    <row r="26" spans="1:14">
      <c r="B26" s="1" t="s">
        <v>21</v>
      </c>
      <c r="C26" s="3">
        <f>+C20</f>
        <v>0</v>
      </c>
    </row>
    <row r="27" spans="1:14">
      <c r="B27" s="1" t="s">
        <v>22</v>
      </c>
      <c r="C27" s="4">
        <v>14499297</v>
      </c>
    </row>
    <row r="28" spans="1:14">
      <c r="B28" s="1" t="s">
        <v>23</v>
      </c>
      <c r="C28" s="3">
        <f>+C25+C26-C27</f>
        <v>0</v>
      </c>
    </row>
    <row r="29" spans="1:14">
      <c r="A29" s="5" t="s">
        <v>14</v>
      </c>
      <c r="B29" s="5" t="s">
        <v>15</v>
      </c>
      <c r="C29" s="6">
        <v>3673606</v>
      </c>
      <c r="D29" s="6">
        <v>3673606</v>
      </c>
      <c r="E29" s="7">
        <v>2099383616</v>
      </c>
      <c r="F29" s="8">
        <v>45071.694270833301</v>
      </c>
      <c r="G29" s="5" t="s">
        <v>16</v>
      </c>
      <c r="H29" s="7">
        <v>1055</v>
      </c>
      <c r="I29" s="5" t="s">
        <v>17</v>
      </c>
      <c r="J29" s="5" t="s">
        <v>63</v>
      </c>
      <c r="K29" s="5" t="s">
        <v>76</v>
      </c>
      <c r="L29" s="7">
        <v>377</v>
      </c>
      <c r="M29" s="5" t="s">
        <v>77</v>
      </c>
      <c r="N29" s="5" t="s">
        <v>17</v>
      </c>
    </row>
    <row r="30" spans="1:14">
      <c r="B30" s="1" t="s">
        <v>20</v>
      </c>
      <c r="C30" s="2">
        <f>+C29</f>
        <v>3673606</v>
      </c>
    </row>
    <row r="31" spans="1:14">
      <c r="B31" s="1" t="s">
        <v>21</v>
      </c>
      <c r="C31" s="3">
        <f>+C28</f>
        <v>0</v>
      </c>
    </row>
    <row r="32" spans="1:14">
      <c r="B32" s="1" t="s">
        <v>22</v>
      </c>
      <c r="C32" s="4">
        <v>3673606</v>
      </c>
    </row>
    <row r="33" spans="1:14">
      <c r="B33" s="1" t="s">
        <v>23</v>
      </c>
      <c r="C33" s="3">
        <f>+C30+C31-C32</f>
        <v>0</v>
      </c>
    </row>
    <row r="34" spans="1:14">
      <c r="A34" s="5" t="s">
        <v>14</v>
      </c>
      <c r="B34" s="5" t="s">
        <v>15</v>
      </c>
      <c r="C34" s="6">
        <v>1499700</v>
      </c>
      <c r="D34" s="6">
        <v>1499700</v>
      </c>
      <c r="E34" s="7">
        <v>2104921524</v>
      </c>
      <c r="F34" s="8">
        <v>45075.524953703702</v>
      </c>
      <c r="G34" s="5" t="s">
        <v>16</v>
      </c>
      <c r="H34" s="7">
        <v>1056</v>
      </c>
      <c r="I34" s="5" t="s">
        <v>17</v>
      </c>
      <c r="J34" s="5" t="s">
        <v>78</v>
      </c>
      <c r="K34" s="5" t="s">
        <v>79</v>
      </c>
      <c r="L34" s="7">
        <v>377</v>
      </c>
      <c r="M34" s="5" t="s">
        <v>80</v>
      </c>
      <c r="N34" s="5" t="s">
        <v>17</v>
      </c>
    </row>
    <row r="35" spans="1:14">
      <c r="A35" s="9" t="s">
        <v>14</v>
      </c>
      <c r="B35" s="9" t="s">
        <v>15</v>
      </c>
      <c r="C35" s="10">
        <v>1499700</v>
      </c>
      <c r="D35" s="10">
        <v>1499700</v>
      </c>
      <c r="E35" s="11">
        <v>2104943080</v>
      </c>
      <c r="F35" s="12">
        <v>45075.532118055598</v>
      </c>
      <c r="G35" s="9" t="s">
        <v>16</v>
      </c>
      <c r="H35" s="11">
        <v>1057</v>
      </c>
      <c r="I35" s="9" t="s">
        <v>17</v>
      </c>
      <c r="J35" s="9" t="s">
        <v>78</v>
      </c>
      <c r="K35" s="9" t="s">
        <v>79</v>
      </c>
      <c r="L35" s="11">
        <v>377</v>
      </c>
      <c r="M35" s="9" t="s">
        <v>80</v>
      </c>
      <c r="N35" s="9" t="s">
        <v>17</v>
      </c>
    </row>
    <row r="36" spans="1:14">
      <c r="A36" s="5" t="s">
        <v>14</v>
      </c>
      <c r="B36" s="5" t="s">
        <v>15</v>
      </c>
      <c r="C36" s="6">
        <v>1036000</v>
      </c>
      <c r="D36" s="6">
        <v>1036000</v>
      </c>
      <c r="E36" s="7">
        <v>2107169148</v>
      </c>
      <c r="F36" s="8">
        <v>45076.565833333298</v>
      </c>
      <c r="G36" s="5" t="s">
        <v>16</v>
      </c>
      <c r="H36" s="7">
        <v>1060</v>
      </c>
      <c r="I36" s="5" t="s">
        <v>17</v>
      </c>
      <c r="J36" s="5" t="s">
        <v>81</v>
      </c>
      <c r="K36" s="5" t="s">
        <v>82</v>
      </c>
      <c r="L36" s="7">
        <v>377</v>
      </c>
      <c r="M36" s="5" t="s">
        <v>83</v>
      </c>
      <c r="N36" s="5" t="s">
        <v>17</v>
      </c>
    </row>
    <row r="37" spans="1:14">
      <c r="A37" s="9" t="s">
        <v>14</v>
      </c>
      <c r="B37" s="9" t="s">
        <v>15</v>
      </c>
      <c r="C37" s="10">
        <v>1000000</v>
      </c>
      <c r="D37" s="10">
        <v>1000000</v>
      </c>
      <c r="E37" s="11">
        <v>2109738548</v>
      </c>
      <c r="F37" s="12">
        <v>45077.517418981501</v>
      </c>
      <c r="G37" s="9" t="s">
        <v>16</v>
      </c>
      <c r="H37" s="11">
        <v>1063</v>
      </c>
      <c r="I37" s="9" t="s">
        <v>17</v>
      </c>
      <c r="J37" s="9" t="s">
        <v>81</v>
      </c>
      <c r="K37" s="9" t="s">
        <v>82</v>
      </c>
      <c r="L37" s="11">
        <v>377</v>
      </c>
      <c r="M37" s="9" t="s">
        <v>83</v>
      </c>
      <c r="N37" s="9" t="s">
        <v>17</v>
      </c>
    </row>
    <row r="38" spans="1:14">
      <c r="A38" s="5" t="s">
        <v>14</v>
      </c>
      <c r="B38" s="5" t="s">
        <v>15</v>
      </c>
      <c r="C38" s="6">
        <v>500000</v>
      </c>
      <c r="D38" s="6">
        <v>500000</v>
      </c>
      <c r="E38" s="7">
        <v>2110680442</v>
      </c>
      <c r="F38" s="8">
        <v>45077.724189814799</v>
      </c>
      <c r="G38" s="5" t="s">
        <v>16</v>
      </c>
      <c r="H38" s="7">
        <v>1065</v>
      </c>
      <c r="I38" s="5" t="s">
        <v>17</v>
      </c>
      <c r="J38" s="5" t="s">
        <v>84</v>
      </c>
      <c r="K38" s="5" t="s">
        <v>85</v>
      </c>
      <c r="L38" s="7">
        <v>377</v>
      </c>
      <c r="M38" s="5" t="s">
        <v>86</v>
      </c>
      <c r="N38" s="5" t="s">
        <v>17</v>
      </c>
    </row>
    <row r="39" spans="1:14">
      <c r="A39" s="9" t="s">
        <v>14</v>
      </c>
      <c r="B39" s="9" t="s">
        <v>15</v>
      </c>
      <c r="C39" s="10">
        <v>44200</v>
      </c>
      <c r="D39" s="10">
        <v>44200</v>
      </c>
      <c r="E39" s="11">
        <v>2114556284</v>
      </c>
      <c r="F39" s="12">
        <v>45079.362256944398</v>
      </c>
      <c r="G39" s="9" t="s">
        <v>16</v>
      </c>
      <c r="H39" s="11">
        <v>1066</v>
      </c>
      <c r="I39" s="9" t="s">
        <v>17</v>
      </c>
      <c r="J39" s="9" t="s">
        <v>87</v>
      </c>
      <c r="K39" s="9" t="s">
        <v>88</v>
      </c>
      <c r="L39" s="11">
        <v>377</v>
      </c>
      <c r="M39" s="9" t="s">
        <v>89</v>
      </c>
      <c r="N39" s="9" t="s">
        <v>17</v>
      </c>
    </row>
    <row r="40" spans="1:14">
      <c r="A40" s="5" t="s">
        <v>14</v>
      </c>
      <c r="B40" s="5" t="s">
        <v>15</v>
      </c>
      <c r="C40" s="6">
        <v>1500000</v>
      </c>
      <c r="D40" s="6">
        <v>1500000</v>
      </c>
      <c r="E40" s="7">
        <v>2115366843</v>
      </c>
      <c r="F40" s="8">
        <v>45079.524062500001</v>
      </c>
      <c r="G40" s="5" t="s">
        <v>16</v>
      </c>
      <c r="H40" s="7">
        <v>1067</v>
      </c>
      <c r="I40" s="5" t="s">
        <v>17</v>
      </c>
      <c r="J40" s="5" t="s">
        <v>90</v>
      </c>
      <c r="K40" s="5" t="s">
        <v>91</v>
      </c>
      <c r="L40" s="7">
        <v>377</v>
      </c>
      <c r="M40" s="5" t="s">
        <v>92</v>
      </c>
      <c r="N40" s="5" t="s">
        <v>17</v>
      </c>
    </row>
    <row r="41" spans="1:14">
      <c r="B41" s="1" t="s">
        <v>20</v>
      </c>
      <c r="C41" s="2">
        <f>SUM(C34:C40)</f>
        <v>7079600</v>
      </c>
    </row>
    <row r="42" spans="1:14">
      <c r="B42" s="1" t="s">
        <v>21</v>
      </c>
      <c r="C42" s="3">
        <f>+C33</f>
        <v>0</v>
      </c>
    </row>
    <row r="43" spans="1:14">
      <c r="B43" s="1" t="s">
        <v>22</v>
      </c>
      <c r="C43" s="4">
        <v>5535400</v>
      </c>
    </row>
    <row r="44" spans="1:14">
      <c r="B44" s="1" t="s">
        <v>23</v>
      </c>
      <c r="C44" s="3">
        <f>+C41+C42-C43</f>
        <v>1544200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2022-12-23T02:37:28Z</dcterms:created>
  <dcterms:modified xsi:type="dcterms:W3CDTF">2023-06-06T22:50:33Z</dcterms:modified>
</cp:coreProperties>
</file>