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2\03 MARZO\PSE\"/>
    </mc:Choice>
  </mc:AlternateContent>
  <bookViews>
    <workbookView xWindow="0" yWindow="0" windowWidth="20490" windowHeight="7020"/>
  </bookViews>
  <sheets>
    <sheet name="Facturas" sheetId="1" r:id="rId1"/>
  </sheets>
  <calcPr calcId="162913"/>
</workbook>
</file>

<file path=xl/calcChain.xml><?xml version="1.0" encoding="utf-8"?>
<calcChain xmlns="http://schemas.openxmlformats.org/spreadsheetml/2006/main">
  <c r="C37" i="1" l="1"/>
  <c r="C38" i="1"/>
  <c r="C40" i="1" l="1"/>
  <c r="C26" i="1"/>
  <c r="C14" i="1" l="1"/>
  <c r="C9" i="1" l="1"/>
  <c r="C15" i="1" s="1"/>
  <c r="C17" i="1" s="1"/>
  <c r="C27" i="1" s="1"/>
  <c r="C29" i="1" s="1"/>
</calcChain>
</file>

<file path=xl/sharedStrings.xml><?xml version="1.0" encoding="utf-8"?>
<sst xmlns="http://schemas.openxmlformats.org/spreadsheetml/2006/main" count="237" uniqueCount="85">
  <si>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</si>
  <si>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</si>
  <si>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</si>
  <si>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</si>
  <si>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</si>
  <si>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</si>
  <si>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</si>
  <si>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</si>
  <si>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</si>
  <si>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Referencia del Pago</t>
  </si>
  <si>
    <t>Código de Portafolio MIN Trabajo</t>
  </si>
  <si>
    <t>Nombre del Obligado</t>
  </si>
  <si>
    <t>Apellido Cliente</t>
  </si>
  <si>
    <t>Identificación del Obligado</t>
  </si>
  <si>
    <t>PSE</t>
  </si>
  <si>
    <t>Paga</t>
  </si>
  <si>
    <t>Aprobada</t>
  </si>
  <si>
    <t/>
  </si>
  <si>
    <t>300700011459</t>
  </si>
  <si>
    <t>377</t>
  </si>
  <si>
    <t xml:space="preserve">AVICOLA EL MADRONO </t>
  </si>
  <si>
    <t>1</t>
  </si>
  <si>
    <t>800000276</t>
  </si>
  <si>
    <t>MULTA CUOTA INICIAL</t>
  </si>
  <si>
    <t>ATIEMPO SAS</t>
  </si>
  <si>
    <t>8904043831</t>
  </si>
  <si>
    <t>300700011558</t>
  </si>
  <si>
    <t>INSTITUTO DE CANCEROLOGIA DE SUCRE SAS</t>
  </si>
  <si>
    <t>823002227</t>
  </si>
  <si>
    <t>000144-25-09-2020</t>
  </si>
  <si>
    <t>BANANERA LA FLORIDA SAS</t>
  </si>
  <si>
    <t>811014217</t>
  </si>
  <si>
    <t>SB</t>
  </si>
  <si>
    <t>SA</t>
  </si>
  <si>
    <t>DB</t>
  </si>
  <si>
    <t>TTL</t>
  </si>
  <si>
    <t>ALIMENTOS BALANCEADOS DE SANTANDER SAS</t>
  </si>
  <si>
    <t>900571530</t>
  </si>
  <si>
    <t>acuerdo de pago</t>
  </si>
  <si>
    <t>2-316-2020</t>
  </si>
  <si>
    <t>CLUB DEL COMERCIO DE BUCARAMANGA</t>
  </si>
  <si>
    <t>8902001489</t>
  </si>
  <si>
    <t>2-988-2021</t>
  </si>
  <si>
    <t>COM 14622 Transporte</t>
  </si>
  <si>
    <t>433</t>
  </si>
  <si>
    <t>MANUEL ANTONIO CASTILLO ALVAREZ</t>
  </si>
  <si>
    <t>1066175377</t>
  </si>
  <si>
    <t>0019 de 2020</t>
  </si>
  <si>
    <t>HUGO RAFAEL NAVARRO PALENCIA</t>
  </si>
  <si>
    <t>79355321</t>
  </si>
  <si>
    <t>102 del 11/FEB/2022</t>
  </si>
  <si>
    <t>COMPAÑÍA COLOMBIANA DE SEGURIDAD TRANSBANK LTDA</t>
  </si>
  <si>
    <t>900170865-7</t>
  </si>
  <si>
    <t>tercera cuota de once sobre multa  empresa ARC INGENIERÍA SAS. NIT 900718946-1</t>
  </si>
  <si>
    <t>ALEJANDRO RODRÍGUEZ CÁRDENAS</t>
  </si>
  <si>
    <t>79102302</t>
  </si>
  <si>
    <t>26012021</t>
  </si>
  <si>
    <t>COOTRANSORIENTE</t>
  </si>
  <si>
    <t>800093500</t>
  </si>
  <si>
    <t>Almacenes Éxito SA</t>
  </si>
  <si>
    <t>890900608</t>
  </si>
  <si>
    <t>ESE HOSPITAL NSC</t>
  </si>
  <si>
    <t>800138311</t>
  </si>
  <si>
    <t>2-935-2021</t>
  </si>
  <si>
    <t>ATIEMPO SERVICIOS SAS</t>
  </si>
  <si>
    <t>800208660</t>
  </si>
  <si>
    <t>RESOLUCION 00832022-FIVICOT</t>
  </si>
  <si>
    <t>CONSORCIO INTEGRAL ANDINO</t>
  </si>
  <si>
    <t>90128943-1</t>
  </si>
  <si>
    <t>300700077459</t>
  </si>
  <si>
    <t>900276962</t>
  </si>
  <si>
    <t>0036-2022 Fivicot</t>
  </si>
  <si>
    <t>Murcia Silva Inmobiliaria SAS</t>
  </si>
  <si>
    <t>900618325</t>
  </si>
  <si>
    <t>2-10-2022</t>
  </si>
  <si>
    <t>TRANSPORTADORA PUEBLO VIEJO SAS</t>
  </si>
  <si>
    <t>800237502</t>
  </si>
  <si>
    <t>resolucion 456 del 17 febrero 2022</t>
  </si>
  <si>
    <t>G4S TECHNOLOGY COLOMBIA</t>
  </si>
  <si>
    <t>800215227</t>
  </si>
  <si>
    <t>LAOS SEGURIDAD LTDA</t>
  </si>
  <si>
    <t>8390000881</t>
  </si>
  <si>
    <t>COM 16922</t>
  </si>
  <si>
    <t>MEGA LOGISTIK ML SAS</t>
  </si>
  <si>
    <t>900454787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</si>
</sst>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$&quot;\ * #,##0_-;\-&quot;$&quot;\ * #,##0_-;_-&quot;$&quot;\ * &quot;-&quot;_-;_-@_-"/>
    <numFmt numFmtId="164" formatCode="###,###,###,##0.00"/>
    <numFmt numFmtId="165" formatCode="###0"/>
    <numFmt numFmtId="166" formatCode="dd/mm/yyyy\ hh:mm:ss"/>
    <numFmt numFmtId="167" formatCode="_-&quot;$&quot;\ * #,##0.00_-;\-&quot;$&quot;\ * #,##0.00_-;_-&quot;$&quot;\ * &quot;-&quot;_-;_-@_-"/>
  </numFmts>
  <fonts count="4">
    <font>
      <sz val="11"/>
      <name val="Calibri"/>
    </font>
    <font>
      <b/>
      <sz val="10"/>
      <name val="Arial"/>
    </font>
    <font>
      <sz val="10"/>
      <name val="Arial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42" fontId="3" fillId="0" borderId="0" applyFont="0" applyFill="0" applyBorder="0" applyAlignment="0" applyProtection="0"/>
  </cellStyleXfs>
  <cellXfs count="16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164" fontId="0" fillId="0" borderId="0" xfId="0" applyNumberFormat="1" applyFont="1"/>
    <xf numFmtId="4" fontId="0" fillId="0" borderId="0" xfId="0" applyNumberFormat="1" applyFont="1"/>
    <xf numFmtId="0" fontId="2" fillId="0" borderId="2" xfId="0" applyNumberFormat="1" applyFont="1" applyFill="1" applyBorder="1"/>
    <xf numFmtId="0" fontId="2" fillId="2" borderId="2" xfId="0" applyNumberFormat="1" applyFont="1" applyFill="1" applyBorder="1"/>
    <xf numFmtId="42" fontId="0" fillId="0" borderId="0" xfId="1" applyFont="1"/>
    <xf numFmtId="167" fontId="0" fillId="0" borderId="0" xfId="1" applyNumberFormat="1" applyFont="1"/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topLeftCell="A13" workbookViewId="0">
      <selection activeCell="A37" sqref="A37:XFD40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6.42578125" customWidth="1"/>
    <col min="4" max="4" width="14.5703125" bestFit="1" customWidth="1"/>
    <col min="5" max="5" width="16.7109375" bestFit="1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22.85546875" customWidth="1"/>
    <col min="11" max="11" width="32.42578125" customWidth="1"/>
    <col min="12" max="12" width="46.42578125" customWidth="1"/>
    <col min="13" max="13" width="16.140625" customWidth="1"/>
    <col min="14" max="14" width="26.42578125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4">
        <v>7377170</v>
      </c>
      <c r="D2" s="4">
        <v>7377170</v>
      </c>
      <c r="E2" s="6">
        <v>1347923297</v>
      </c>
      <c r="F2" s="8">
        <v>44621.626342592601</v>
      </c>
      <c r="G2" s="2" t="s">
        <v>16</v>
      </c>
      <c r="H2" s="6">
        <v>307</v>
      </c>
      <c r="I2" s="2" t="s">
        <v>17</v>
      </c>
      <c r="J2" s="2" t="s">
        <v>18</v>
      </c>
      <c r="K2" s="2" t="s">
        <v>19</v>
      </c>
      <c r="L2" s="2" t="s">
        <v>20</v>
      </c>
      <c r="M2" s="2" t="s">
        <v>17</v>
      </c>
      <c r="N2" s="2" t="s">
        <v>22</v>
      </c>
    </row>
    <row r="3" spans="1:14">
      <c r="A3" s="3" t="s">
        <v>14</v>
      </c>
      <c r="B3" s="3" t="s">
        <v>15</v>
      </c>
      <c r="C3" s="5">
        <v>26193309</v>
      </c>
      <c r="D3" s="5">
        <v>26193309</v>
      </c>
      <c r="E3" s="7">
        <v>1349565848</v>
      </c>
      <c r="F3" s="9">
        <v>44622.450520833299</v>
      </c>
      <c r="G3" s="3" t="s">
        <v>16</v>
      </c>
      <c r="H3" s="7">
        <v>308</v>
      </c>
      <c r="I3" s="3" t="s">
        <v>17</v>
      </c>
      <c r="J3" s="3" t="s">
        <v>23</v>
      </c>
      <c r="K3" s="3" t="s">
        <v>19</v>
      </c>
      <c r="L3" s="3" t="s">
        <v>24</v>
      </c>
      <c r="M3" s="3" t="s">
        <v>17</v>
      </c>
      <c r="N3" s="3" t="s">
        <v>25</v>
      </c>
    </row>
    <row r="4" spans="1:14">
      <c r="A4" s="2" t="s">
        <v>14</v>
      </c>
      <c r="B4" s="2" t="s">
        <v>15</v>
      </c>
      <c r="C4" s="4">
        <v>3634104</v>
      </c>
      <c r="D4" s="4">
        <v>3634104</v>
      </c>
      <c r="E4" s="6">
        <v>1351321200</v>
      </c>
      <c r="F4" s="8">
        <v>44623.384108796301</v>
      </c>
      <c r="G4" s="2" t="s">
        <v>16</v>
      </c>
      <c r="H4" s="6">
        <v>309</v>
      </c>
      <c r="I4" s="2" t="s">
        <v>17</v>
      </c>
      <c r="J4" s="2" t="s">
        <v>26</v>
      </c>
      <c r="K4" s="2" t="s">
        <v>19</v>
      </c>
      <c r="L4" s="2" t="s">
        <v>27</v>
      </c>
      <c r="M4" s="2" t="s">
        <v>17</v>
      </c>
      <c r="N4" s="2" t="s">
        <v>28</v>
      </c>
    </row>
    <row r="5" spans="1:14">
      <c r="A5" s="3" t="s">
        <v>14</v>
      </c>
      <c r="B5" s="3" t="s">
        <v>15</v>
      </c>
      <c r="C5" s="5">
        <v>8760030</v>
      </c>
      <c r="D5" s="5">
        <v>8760030</v>
      </c>
      <c r="E5" s="7">
        <v>1353104827</v>
      </c>
      <c r="F5" s="9">
        <v>44624.354664351798</v>
      </c>
      <c r="G5" s="3" t="s">
        <v>16</v>
      </c>
      <c r="H5" s="7">
        <v>310</v>
      </c>
      <c r="I5" s="3" t="s">
        <v>17</v>
      </c>
      <c r="J5" s="3" t="s">
        <v>29</v>
      </c>
      <c r="K5" s="3" t="s">
        <v>19</v>
      </c>
      <c r="L5" s="3" t="s">
        <v>30</v>
      </c>
      <c r="M5" s="3" t="s">
        <v>17</v>
      </c>
      <c r="N5" s="3" t="s">
        <v>31</v>
      </c>
    </row>
    <row r="6" spans="1:14" hidden="1">
      <c r="B6" t="s">
        <v>32</v>
      </c>
      <c r="C6" s="10">
        <v>45964613</v>
      </c>
    </row>
    <row r="7" spans="1:14" hidden="1">
      <c r="B7" t="s">
        <v>33</v>
      </c>
    </row>
    <row r="8" spans="1:14" hidden="1">
      <c r="B8" t="s">
        <v>34</v>
      </c>
      <c r="C8">
        <v>37204583</v>
      </c>
    </row>
    <row r="9" spans="1:14" hidden="1">
      <c r="B9" t="s">
        <v>35</v>
      </c>
      <c r="C9" s="11">
        <f>C6+C7-C8</f>
        <v>8760030</v>
      </c>
    </row>
    <row r="10" spans="1:14">
      <c r="A10" s="2" t="s">
        <v>14</v>
      </c>
      <c r="B10" s="2" t="s">
        <v>15</v>
      </c>
      <c r="C10" s="4">
        <v>9085260</v>
      </c>
      <c r="D10" s="4">
        <v>9085260</v>
      </c>
      <c r="E10" s="6">
        <v>1358834723</v>
      </c>
      <c r="F10" s="8">
        <v>44628.399803240703</v>
      </c>
      <c r="G10" s="2" t="s">
        <v>16</v>
      </c>
      <c r="H10" s="6">
        <v>314</v>
      </c>
      <c r="I10" s="2" t="s">
        <v>17</v>
      </c>
      <c r="J10" s="2" t="s">
        <v>18</v>
      </c>
      <c r="K10" s="2" t="s">
        <v>19</v>
      </c>
      <c r="L10" s="2" t="s">
        <v>36</v>
      </c>
      <c r="M10" s="2" t="s">
        <v>17</v>
      </c>
      <c r="N10" s="2" t="s">
        <v>37</v>
      </c>
    </row>
    <row r="11" spans="1:14">
      <c r="A11" s="3" t="s">
        <v>14</v>
      </c>
      <c r="B11" s="3" t="s">
        <v>15</v>
      </c>
      <c r="C11" s="5">
        <v>605320</v>
      </c>
      <c r="D11" s="5">
        <v>605320</v>
      </c>
      <c r="E11" s="7">
        <v>1360693001</v>
      </c>
      <c r="F11" s="9">
        <v>44629.488946759302</v>
      </c>
      <c r="G11" s="3" t="s">
        <v>16</v>
      </c>
      <c r="H11" s="7">
        <v>315</v>
      </c>
      <c r="I11" s="3" t="s">
        <v>17</v>
      </c>
      <c r="J11" s="3" t="s">
        <v>38</v>
      </c>
      <c r="K11" s="3" t="s">
        <v>39</v>
      </c>
      <c r="L11" s="3" t="s">
        <v>40</v>
      </c>
      <c r="M11" s="3" t="s">
        <v>17</v>
      </c>
      <c r="N11" s="3" t="s">
        <v>41</v>
      </c>
    </row>
    <row r="12" spans="1:14">
      <c r="A12" s="2" t="s">
        <v>14</v>
      </c>
      <c r="B12" s="2" t="s">
        <v>15</v>
      </c>
      <c r="C12" s="4">
        <v>800593</v>
      </c>
      <c r="D12" s="4">
        <v>800593</v>
      </c>
      <c r="E12" s="6">
        <v>1360709429</v>
      </c>
      <c r="F12" s="8">
        <v>44629.494293981501</v>
      </c>
      <c r="G12" s="2" t="s">
        <v>16</v>
      </c>
      <c r="H12" s="6">
        <v>316</v>
      </c>
      <c r="I12" s="2" t="s">
        <v>17</v>
      </c>
      <c r="J12" s="2" t="s">
        <v>38</v>
      </c>
      <c r="K12" s="2" t="s">
        <v>42</v>
      </c>
      <c r="L12" s="2" t="s">
        <v>40</v>
      </c>
      <c r="M12" s="2" t="s">
        <v>17</v>
      </c>
      <c r="N12" s="2" t="s">
        <v>41</v>
      </c>
    </row>
    <row r="13" spans="1:14">
      <c r="A13" s="3" t="s">
        <v>14</v>
      </c>
      <c r="B13" s="3" t="s">
        <v>15</v>
      </c>
      <c r="C13" s="5">
        <v>3000</v>
      </c>
      <c r="D13" s="5">
        <v>3000</v>
      </c>
      <c r="E13" s="7">
        <v>1362771719</v>
      </c>
      <c r="F13" s="9">
        <v>44630.658692129597</v>
      </c>
      <c r="G13" s="3" t="s">
        <v>16</v>
      </c>
      <c r="H13" s="7">
        <v>318</v>
      </c>
      <c r="I13" s="3" t="s">
        <v>17</v>
      </c>
      <c r="J13" s="3" t="s">
        <v>43</v>
      </c>
      <c r="K13" s="3" t="s">
        <v>44</v>
      </c>
      <c r="L13" s="3" t="s">
        <v>45</v>
      </c>
      <c r="M13" s="3" t="s">
        <v>17</v>
      </c>
      <c r="N13" s="3" t="s">
        <v>46</v>
      </c>
    </row>
    <row r="14" spans="1:14" hidden="1">
      <c r="B14" t="s">
        <v>32</v>
      </c>
      <c r="C14" s="10">
        <f>SUM(C10:C13)</f>
        <v>10494173</v>
      </c>
    </row>
    <row r="15" spans="1:14" hidden="1">
      <c r="B15" t="s">
        <v>33</v>
      </c>
      <c r="C15" s="11">
        <f>C9</f>
        <v>8760030</v>
      </c>
    </row>
    <row r="16" spans="1:14" hidden="1">
      <c r="B16" t="s">
        <v>34</v>
      </c>
      <c r="C16">
        <v>19254203</v>
      </c>
    </row>
    <row r="17" spans="1:14" hidden="1">
      <c r="B17" t="s">
        <v>35</v>
      </c>
      <c r="C17" s="11">
        <f>C14+C15-C16</f>
        <v>0</v>
      </c>
    </row>
    <row r="18" spans="1:14">
      <c r="A18" s="2" t="s">
        <v>14</v>
      </c>
      <c r="B18" s="2" t="s">
        <v>15</v>
      </c>
      <c r="C18" s="4">
        <v>877803</v>
      </c>
      <c r="D18" s="4">
        <v>877803</v>
      </c>
      <c r="E18" s="6">
        <v>1367259606</v>
      </c>
      <c r="F18" s="8">
        <v>44634.439606481501</v>
      </c>
      <c r="G18" s="2" t="s">
        <v>16</v>
      </c>
      <c r="H18" s="6">
        <v>319</v>
      </c>
      <c r="I18" s="2" t="s">
        <v>17</v>
      </c>
      <c r="J18" s="2" t="s">
        <v>47</v>
      </c>
      <c r="K18" s="2" t="s">
        <v>19</v>
      </c>
      <c r="L18" s="2" t="s">
        <v>48</v>
      </c>
      <c r="M18" s="2" t="s">
        <v>17</v>
      </c>
      <c r="N18" s="2" t="s">
        <v>49</v>
      </c>
    </row>
    <row r="19" spans="1:14">
      <c r="A19" s="3" t="s">
        <v>14</v>
      </c>
      <c r="B19" s="3" t="s">
        <v>15</v>
      </c>
      <c r="C19" s="5">
        <v>10000000</v>
      </c>
      <c r="D19" s="5">
        <v>10000000</v>
      </c>
      <c r="E19" s="7">
        <v>1369409643</v>
      </c>
      <c r="F19" s="9">
        <v>44635.562974537002</v>
      </c>
      <c r="G19" s="3" t="s">
        <v>16</v>
      </c>
      <c r="H19" s="7">
        <v>320</v>
      </c>
      <c r="I19" s="3" t="s">
        <v>17</v>
      </c>
      <c r="J19" s="3" t="s">
        <v>50</v>
      </c>
      <c r="K19" s="3" t="s">
        <v>19</v>
      </c>
      <c r="L19" s="3" t="s">
        <v>51</v>
      </c>
      <c r="M19" s="3" t="s">
        <v>17</v>
      </c>
      <c r="N19" s="3" t="s">
        <v>52</v>
      </c>
    </row>
    <row r="20" spans="1:14">
      <c r="A20" s="2" t="s">
        <v>14</v>
      </c>
      <c r="B20" s="2" t="s">
        <v>15</v>
      </c>
      <c r="C20" s="4">
        <v>118555</v>
      </c>
      <c r="D20" s="4">
        <v>118555</v>
      </c>
      <c r="E20" s="6">
        <v>1369559226</v>
      </c>
      <c r="F20" s="8">
        <v>44635.606180555602</v>
      </c>
      <c r="G20" s="2" t="s">
        <v>16</v>
      </c>
      <c r="H20" s="6">
        <v>321</v>
      </c>
      <c r="I20" s="2" t="s">
        <v>17</v>
      </c>
      <c r="J20" s="2" t="s">
        <v>53</v>
      </c>
      <c r="K20" s="2" t="s">
        <v>19</v>
      </c>
      <c r="L20" s="2" t="s">
        <v>54</v>
      </c>
      <c r="M20" s="2" t="s">
        <v>17</v>
      </c>
      <c r="N20" s="2" t="s">
        <v>55</v>
      </c>
    </row>
    <row r="21" spans="1:14">
      <c r="A21" s="3" t="s">
        <v>14</v>
      </c>
      <c r="B21" s="3" t="s">
        <v>15</v>
      </c>
      <c r="C21" s="5">
        <v>2212249.4500000002</v>
      </c>
      <c r="D21" s="5">
        <v>2212249.4500000002</v>
      </c>
      <c r="E21" s="7">
        <v>1369916793</v>
      </c>
      <c r="F21" s="9">
        <v>44635.699259259301</v>
      </c>
      <c r="G21" s="3" t="s">
        <v>16</v>
      </c>
      <c r="H21" s="7">
        <v>324</v>
      </c>
      <c r="I21" s="3" t="s">
        <v>17</v>
      </c>
      <c r="J21" s="3" t="s">
        <v>56</v>
      </c>
      <c r="K21" s="3" t="s">
        <v>19</v>
      </c>
      <c r="L21" s="3" t="s">
        <v>57</v>
      </c>
      <c r="M21" s="3" t="s">
        <v>17</v>
      </c>
      <c r="N21" s="3" t="s">
        <v>58</v>
      </c>
    </row>
    <row r="22" spans="1:14">
      <c r="A22" s="2" t="s">
        <v>14</v>
      </c>
      <c r="B22" s="2" t="s">
        <v>15</v>
      </c>
      <c r="C22" s="4">
        <v>16353468</v>
      </c>
      <c r="D22" s="4">
        <v>16353468</v>
      </c>
      <c r="E22" s="6">
        <v>1371806271</v>
      </c>
      <c r="F22" s="8">
        <v>44636.645057870403</v>
      </c>
      <c r="G22" s="2" t="s">
        <v>16</v>
      </c>
      <c r="H22" s="6">
        <v>325</v>
      </c>
      <c r="I22" s="2" t="s">
        <v>17</v>
      </c>
      <c r="J22" s="2" t="s">
        <v>18</v>
      </c>
      <c r="K22" s="2" t="s">
        <v>19</v>
      </c>
      <c r="L22" s="2" t="s">
        <v>59</v>
      </c>
      <c r="M22" s="2" t="s">
        <v>17</v>
      </c>
      <c r="N22" s="2" t="s">
        <v>60</v>
      </c>
    </row>
    <row r="23" spans="1:14">
      <c r="A23" s="3" t="s">
        <v>14</v>
      </c>
      <c r="B23" s="3" t="s">
        <v>15</v>
      </c>
      <c r="C23" s="5">
        <v>3430471</v>
      </c>
      <c r="D23" s="5">
        <v>3430471</v>
      </c>
      <c r="E23" s="7">
        <v>1371861080</v>
      </c>
      <c r="F23" s="9">
        <v>44636.662673611099</v>
      </c>
      <c r="G23" s="3" t="s">
        <v>16</v>
      </c>
      <c r="H23" s="7">
        <v>326</v>
      </c>
      <c r="I23" s="3" t="s">
        <v>17</v>
      </c>
      <c r="J23" s="3" t="s">
        <v>18</v>
      </c>
      <c r="K23" s="3" t="s">
        <v>19</v>
      </c>
      <c r="L23" s="3" t="s">
        <v>61</v>
      </c>
      <c r="M23" s="3" t="s">
        <v>17</v>
      </c>
      <c r="N23" s="3" t="s">
        <v>62</v>
      </c>
    </row>
    <row r="24" spans="1:14">
      <c r="A24" s="2" t="s">
        <v>14</v>
      </c>
      <c r="B24" s="2" t="s">
        <v>15</v>
      </c>
      <c r="C24" s="4">
        <v>23437260</v>
      </c>
      <c r="D24" s="4">
        <v>23437260</v>
      </c>
      <c r="E24" s="6">
        <v>1373034056</v>
      </c>
      <c r="F24" s="8">
        <v>44637.454942129603</v>
      </c>
      <c r="G24" s="2" t="s">
        <v>16</v>
      </c>
      <c r="H24" s="6">
        <v>327</v>
      </c>
      <c r="I24" s="2" t="s">
        <v>17</v>
      </c>
      <c r="J24" s="2" t="s">
        <v>63</v>
      </c>
      <c r="K24" s="2" t="s">
        <v>19</v>
      </c>
      <c r="L24" s="2" t="s">
        <v>64</v>
      </c>
      <c r="M24" s="2" t="s">
        <v>17</v>
      </c>
      <c r="N24" s="2" t="s">
        <v>65</v>
      </c>
    </row>
    <row r="25" spans="1:14">
      <c r="A25" s="3" t="s">
        <v>14</v>
      </c>
      <c r="B25" s="3" t="s">
        <v>15</v>
      </c>
      <c r="C25" s="5">
        <v>2000000</v>
      </c>
      <c r="D25" s="5">
        <v>2000000</v>
      </c>
      <c r="E25" s="7">
        <v>1374671971</v>
      </c>
      <c r="F25" s="9">
        <v>44638.462997685201</v>
      </c>
      <c r="G25" s="3" t="s">
        <v>16</v>
      </c>
      <c r="H25" s="7">
        <v>328</v>
      </c>
      <c r="I25" s="3" t="s">
        <v>17</v>
      </c>
      <c r="J25" s="3" t="s">
        <v>66</v>
      </c>
      <c r="K25" s="3" t="s">
        <v>19</v>
      </c>
      <c r="L25" s="3" t="s">
        <v>67</v>
      </c>
      <c r="M25" s="3" t="s">
        <v>17</v>
      </c>
      <c r="N25" s="3" t="s">
        <v>68</v>
      </c>
    </row>
    <row r="26" spans="1:14" hidden="1">
      <c r="B26" s="12" t="s">
        <v>32</v>
      </c>
      <c r="C26" s="10">
        <f>SUM(C18:C25)</f>
        <v>58429806.450000003</v>
      </c>
    </row>
    <row r="27" spans="1:14" hidden="1">
      <c r="B27" s="13" t="s">
        <v>33</v>
      </c>
      <c r="C27" s="11">
        <f>C17</f>
        <v>0</v>
      </c>
    </row>
    <row r="28" spans="1:14" hidden="1">
      <c r="B28" s="12" t="s">
        <v>34</v>
      </c>
      <c r="C28">
        <v>56429806.450000003</v>
      </c>
    </row>
    <row r="29" spans="1:14" hidden="1">
      <c r="B29" s="13" t="s">
        <v>35</v>
      </c>
      <c r="C29" s="11">
        <f>C26+C27-C28</f>
        <v>2000000</v>
      </c>
    </row>
    <row r="30" spans="1:14">
      <c r="A30" s="2" t="s">
        <v>14</v>
      </c>
      <c r="B30" s="2" t="s">
        <v>15</v>
      </c>
      <c r="C30" s="4">
        <v>4542630</v>
      </c>
      <c r="D30" s="4">
        <v>4542630</v>
      </c>
      <c r="E30" s="6">
        <v>1382701187</v>
      </c>
      <c r="F30" s="8">
        <v>44645.384247685201</v>
      </c>
      <c r="G30" s="2" t="s">
        <v>16</v>
      </c>
      <c r="H30" s="6">
        <v>329</v>
      </c>
      <c r="I30" s="2" t="s">
        <v>17</v>
      </c>
      <c r="J30" s="2" t="s">
        <v>69</v>
      </c>
      <c r="K30" s="2" t="s">
        <v>19</v>
      </c>
      <c r="L30" s="2" t="s">
        <v>70</v>
      </c>
      <c r="M30" s="2" t="s">
        <v>17</v>
      </c>
      <c r="N30" s="2" t="s">
        <v>70</v>
      </c>
    </row>
    <row r="31" spans="1:14">
      <c r="A31" s="2" t="s">
        <v>14</v>
      </c>
      <c r="B31" s="2" t="s">
        <v>15</v>
      </c>
      <c r="C31" s="4">
        <v>3000000</v>
      </c>
      <c r="D31" s="4">
        <v>3000000</v>
      </c>
      <c r="E31" s="6">
        <v>1387618503</v>
      </c>
      <c r="F31" s="8">
        <v>44649.454780092601</v>
      </c>
      <c r="G31" s="2" t="s">
        <v>16</v>
      </c>
      <c r="H31" s="6">
        <v>333</v>
      </c>
      <c r="I31" s="2" t="s">
        <v>17</v>
      </c>
      <c r="J31" s="2" t="s">
        <v>71</v>
      </c>
      <c r="K31" s="2" t="s">
        <v>19</v>
      </c>
      <c r="L31" s="2" t="s">
        <v>72</v>
      </c>
      <c r="M31" s="2" t="s">
        <v>17</v>
      </c>
      <c r="N31" s="2" t="s">
        <v>73</v>
      </c>
    </row>
    <row r="32" spans="1:14">
      <c r="A32" s="3" t="s">
        <v>14</v>
      </c>
      <c r="B32" s="3" t="s">
        <v>15</v>
      </c>
      <c r="C32" s="5">
        <v>5451156</v>
      </c>
      <c r="D32" s="5">
        <v>5451156</v>
      </c>
      <c r="E32" s="7">
        <v>1388170934</v>
      </c>
      <c r="F32" s="9">
        <v>44649.658842592602</v>
      </c>
      <c r="G32" s="3" t="s">
        <v>16</v>
      </c>
      <c r="H32" s="7">
        <v>334</v>
      </c>
      <c r="I32" s="3" t="s">
        <v>17</v>
      </c>
      <c r="J32" s="3" t="s">
        <v>74</v>
      </c>
      <c r="K32" s="3" t="s">
        <v>19</v>
      </c>
      <c r="L32" s="3" t="s">
        <v>75</v>
      </c>
      <c r="M32" s="3" t="s">
        <v>17</v>
      </c>
      <c r="N32" s="3" t="s">
        <v>76</v>
      </c>
    </row>
    <row r="33" spans="1:14">
      <c r="A33" s="2" t="s">
        <v>14</v>
      </c>
      <c r="B33" s="2" t="s">
        <v>15</v>
      </c>
      <c r="C33" s="4">
        <v>300000000</v>
      </c>
      <c r="D33" s="4">
        <v>300000000</v>
      </c>
      <c r="E33" s="6">
        <v>1391392577</v>
      </c>
      <c r="F33" s="8">
        <v>44651.487569444398</v>
      </c>
      <c r="G33" s="2" t="s">
        <v>16</v>
      </c>
      <c r="H33" s="6">
        <v>335</v>
      </c>
      <c r="I33" s="2" t="s">
        <v>17</v>
      </c>
      <c r="J33" s="2" t="s">
        <v>77</v>
      </c>
      <c r="K33" s="2" t="s">
        <v>19</v>
      </c>
      <c r="L33" s="2" t="s">
        <v>78</v>
      </c>
      <c r="M33" s="2" t="s">
        <v>17</v>
      </c>
      <c r="N33" s="2" t="s">
        <v>79</v>
      </c>
    </row>
    <row r="34" spans="1:14">
      <c r="A34" s="3" t="s">
        <v>14</v>
      </c>
      <c r="B34" s="3" t="s">
        <v>15</v>
      </c>
      <c r="C34" s="5">
        <v>4542630</v>
      </c>
      <c r="D34" s="5">
        <v>4542630</v>
      </c>
      <c r="E34" s="7">
        <v>1392293102</v>
      </c>
      <c r="F34" s="9">
        <v>44651.737511574102</v>
      </c>
      <c r="G34" s="3" t="s">
        <v>16</v>
      </c>
      <c r="H34" s="7">
        <v>336</v>
      </c>
      <c r="I34" s="3" t="s">
        <v>17</v>
      </c>
      <c r="J34" s="3" t="s">
        <v>18</v>
      </c>
      <c r="K34" s="3" t="s">
        <v>19</v>
      </c>
      <c r="L34" s="3" t="s">
        <v>80</v>
      </c>
      <c r="M34" s="3" t="s">
        <v>17</v>
      </c>
      <c r="N34" s="3" t="s">
        <v>81</v>
      </c>
    </row>
    <row r="35" spans="1:14">
      <c r="A35" s="2" t="s">
        <v>14</v>
      </c>
      <c r="B35" s="2" t="s">
        <v>15</v>
      </c>
      <c r="C35" s="4">
        <v>96000</v>
      </c>
      <c r="D35" s="4">
        <v>96000</v>
      </c>
      <c r="E35" s="6">
        <v>1393263031</v>
      </c>
      <c r="F35" s="8">
        <v>44652.378796296303</v>
      </c>
      <c r="G35" s="2" t="s">
        <v>16</v>
      </c>
      <c r="H35" s="6">
        <v>337</v>
      </c>
      <c r="I35" s="2" t="s">
        <v>17</v>
      </c>
      <c r="J35" s="2" t="s">
        <v>82</v>
      </c>
      <c r="K35" s="2" t="s">
        <v>44</v>
      </c>
      <c r="L35" s="2" t="s">
        <v>45</v>
      </c>
      <c r="M35" s="2" t="s">
        <v>17</v>
      </c>
      <c r="N35" s="2" t="s">
        <v>21</v>
      </c>
    </row>
    <row r="36" spans="1:14">
      <c r="A36" s="3" t="s">
        <v>14</v>
      </c>
      <c r="B36" s="3" t="s">
        <v>15</v>
      </c>
      <c r="C36" s="5">
        <v>22713150</v>
      </c>
      <c r="D36" s="5">
        <v>22713150</v>
      </c>
      <c r="E36" s="7">
        <v>1394245402</v>
      </c>
      <c r="F36" s="9">
        <v>44652.677233796298</v>
      </c>
      <c r="G36" s="3" t="s">
        <v>16</v>
      </c>
      <c r="H36" s="7">
        <v>338</v>
      </c>
      <c r="I36" s="3" t="s">
        <v>17</v>
      </c>
      <c r="J36" s="3" t="s">
        <v>18</v>
      </c>
      <c r="K36" s="3" t="s">
        <v>19</v>
      </c>
      <c r="L36" s="3" t="s">
        <v>83</v>
      </c>
      <c r="M36" s="3" t="s">
        <v>17</v>
      </c>
      <c r="N36" s="3" t="s">
        <v>84</v>
      </c>
    </row>
    <row r="37" spans="1:14" hidden="1">
      <c r="B37" s="12" t="s">
        <v>32</v>
      </c>
      <c r="C37" s="14">
        <f>SUM(C31:C36)</f>
        <v>335802936</v>
      </c>
    </row>
    <row r="38" spans="1:14" hidden="1">
      <c r="B38" s="13" t="s">
        <v>33</v>
      </c>
      <c r="C38" s="14">
        <f>C30</f>
        <v>4542630</v>
      </c>
    </row>
    <row r="39" spans="1:14" hidden="1">
      <c r="B39" s="12" t="s">
        <v>34</v>
      </c>
      <c r="C39" s="14">
        <v>312993786</v>
      </c>
    </row>
    <row r="40" spans="1:14" hidden="1">
      <c r="B40" s="13" t="s">
        <v>35</v>
      </c>
      <c r="C40" s="15">
        <f>C37+C38-C39</f>
        <v>27351780</v>
      </c>
      <c r="D40" s="15"/>
      <c r="E40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2022-03-07T17:40:37Z</dcterms:created>
  <dcterms:modified xsi:type="dcterms:W3CDTF">2022-04-04T16:20:53Z</dcterms:modified>
</cp:coreProperties>
</file>