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5" i="1" l="1"/>
  <c r="C23" i="1"/>
  <c r="C22" i="1"/>
  <c r="C17" i="1" l="1"/>
  <c r="C15" i="1"/>
  <c r="C14" i="1"/>
  <c r="C9" i="1" l="1"/>
  <c r="C6" i="1"/>
</calcChain>
</file>

<file path=xl/sharedStrings.xml><?xml version="1.0" encoding="utf-8"?>
<sst xmlns="http://schemas.openxmlformats.org/spreadsheetml/2006/main" count="173" uniqueCount="89">
  <si>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</si>
  <si>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</si>
  <si>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</si>
  <si>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</si>
  <si>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</si>
  <si>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</si>
  <si>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</si>
  <si>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</si>
  <si>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</si>
  <si>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</si>
  <si>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</si>
  <si>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</si>
  <si>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</si>
  <si>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</si>
  <si>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</si>
  <si>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</si>
  <si>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Identificación del Obligado</t>
  </si>
  <si>
    <t>PSE</t>
  </si>
  <si>
    <t>Paga</t>
  </si>
  <si>
    <t>Aprobada</t>
  </si>
  <si>
    <t/>
  </si>
  <si>
    <t>27702021</t>
  </si>
  <si>
    <t>carrubla@bayton.com.co</t>
  </si>
  <si>
    <t>377</t>
  </si>
  <si>
    <t>BAYTON COLOMBIA SAS</t>
  </si>
  <si>
    <t>3222757</t>
  </si>
  <si>
    <t>1</t>
  </si>
  <si>
    <t>900051779</t>
  </si>
  <si>
    <t>105</t>
  </si>
  <si>
    <t>gerencia@paortizpaisajista.com</t>
  </si>
  <si>
    <t>paola ortiz</t>
  </si>
  <si>
    <t>3117704680</t>
  </si>
  <si>
    <t>2</t>
  </si>
  <si>
    <t>42131079</t>
  </si>
  <si>
    <t>38632021</t>
  </si>
  <si>
    <t>ingrid_pinilla@coltemp.com.co</t>
  </si>
  <si>
    <t>EMPLEOS Y SERVICIOS ESPECIALES SAS</t>
  </si>
  <si>
    <t>5716350611 - 3187160233</t>
  </si>
  <si>
    <t>8305096291</t>
  </si>
  <si>
    <t>Resolución 1741 de 2021</t>
  </si>
  <si>
    <t>milena.garavito@messer-co.com</t>
  </si>
  <si>
    <t>Remeo Medical Services SAS</t>
  </si>
  <si>
    <t>3204289413</t>
  </si>
  <si>
    <t>900715721</t>
  </si>
  <si>
    <t>SB</t>
  </si>
  <si>
    <t>SA</t>
  </si>
  <si>
    <t>DB</t>
  </si>
  <si>
    <t>TTL</t>
  </si>
  <si>
    <t>2-316-2020</t>
  </si>
  <si>
    <t>tesoreria@clubdelcomercio.com.co</t>
  </si>
  <si>
    <t>CLUB DEL COMERCIO DE BUCARAMANGA S.A. - EN REORGANIZACIÓN</t>
  </si>
  <si>
    <t>3156481923</t>
  </si>
  <si>
    <t>890200148</t>
  </si>
  <si>
    <t>300700011459</t>
  </si>
  <si>
    <t>ing.omar12@hotmail.com</t>
  </si>
  <si>
    <t>337</t>
  </si>
  <si>
    <t>LUIS ARCANO GONZALEZ BOTELLO</t>
  </si>
  <si>
    <t>3123789636</t>
  </si>
  <si>
    <t>12122136</t>
  </si>
  <si>
    <t>5921</t>
  </si>
  <si>
    <t>quieropatacones@platacrunch.com</t>
  </si>
  <si>
    <t>platacrunch sas</t>
  </si>
  <si>
    <t>3143311083</t>
  </si>
  <si>
    <t>9011057989</t>
  </si>
  <si>
    <t>Resolución No 714 del 04 de diciembre de 2019</t>
  </si>
  <si>
    <t>luisamalv@hotmail.com</t>
  </si>
  <si>
    <t>Lilia COnsuelo Beltran Sanabria</t>
  </si>
  <si>
    <t>3114683005</t>
  </si>
  <si>
    <t>52348490</t>
  </si>
  <si>
    <t>opermot@gmail.com</t>
  </si>
  <si>
    <t>Adalgiza Navarrete Racedo</t>
  </si>
  <si>
    <t>3113988738</t>
  </si>
  <si>
    <t>31862701</t>
  </si>
  <si>
    <t>808 2021</t>
  </si>
  <si>
    <t>proveedores@jonan.com.co</t>
  </si>
  <si>
    <t>JONAN SA</t>
  </si>
  <si>
    <t>3165272801</t>
  </si>
  <si>
    <t>pago total</t>
  </si>
  <si>
    <t>890400719</t>
  </si>
  <si>
    <t>0011162021</t>
  </si>
  <si>
    <t>red.acropolis@gmail.com</t>
  </si>
  <si>
    <t>Lady Janeth Gomez Perez</t>
  </si>
  <si>
    <t>3154220052</t>
  </si>
  <si>
    <t>37707820</t>
  </si>
  <si>
    <t>2-512-2021</t>
  </si>
  <si>
    <t>tesoreria@constructorainco.com</t>
  </si>
  <si>
    <t>constructora inco sas</t>
  </si>
  <si>
    <t>3006411773</t>
  </si>
  <si>
    <t>806008712-6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</si>
</sst>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0" xfId="1" applyFont="1"/>
    <xf numFmtId="42" fontId="0" fillId="0" borderId="2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16" workbookViewId="0">
      <selection activeCell="D22" sqref="D2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14062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5703125" customWidth="1"/>
    <col min="11" max="11" width="30.7109375" customWidth="1"/>
    <col min="12" max="12" width="32.42578125" customWidth="1"/>
    <col min="13" max="13" width="41.140625" customWidth="1"/>
    <col min="14" max="14" width="16.140625" customWidth="1"/>
    <col min="15" max="15" width="26.140625" customWidth="1"/>
    <col min="16" max="16" width="14.85546875" customWidth="1"/>
    <col min="17" max="17" width="26.4257812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5451156</v>
      </c>
      <c r="D2" s="4">
        <v>5451156</v>
      </c>
      <c r="E2" s="6">
        <v>1156573167</v>
      </c>
      <c r="F2" s="8">
        <v>44475.558090277802</v>
      </c>
      <c r="G2" s="2" t="s">
        <v>19</v>
      </c>
      <c r="H2" s="6">
        <v>186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27</v>
      </c>
    </row>
    <row r="3" spans="1:17">
      <c r="A3" s="3" t="s">
        <v>17</v>
      </c>
      <c r="B3" s="3" t="s">
        <v>18</v>
      </c>
      <c r="C3" s="5">
        <v>414058</v>
      </c>
      <c r="D3" s="5">
        <v>414058</v>
      </c>
      <c r="E3" s="7">
        <v>1157730090</v>
      </c>
      <c r="F3" s="9">
        <v>44476.412592592598</v>
      </c>
      <c r="G3" s="3" t="s">
        <v>19</v>
      </c>
      <c r="H3" s="7">
        <v>187</v>
      </c>
      <c r="I3" s="3" t="s">
        <v>20</v>
      </c>
      <c r="J3" s="3" t="s">
        <v>28</v>
      </c>
      <c r="K3" s="3" t="s">
        <v>29</v>
      </c>
      <c r="L3" s="3" t="s">
        <v>23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33</v>
      </c>
    </row>
    <row r="4" spans="1:17">
      <c r="A4" s="2" t="s">
        <v>17</v>
      </c>
      <c r="B4" s="2" t="s">
        <v>18</v>
      </c>
      <c r="C4" s="4">
        <v>17556060</v>
      </c>
      <c r="D4" s="4">
        <v>17556060</v>
      </c>
      <c r="E4" s="6">
        <v>1158448551</v>
      </c>
      <c r="F4" s="8">
        <v>44476.702951388899</v>
      </c>
      <c r="G4" s="2" t="s">
        <v>19</v>
      </c>
      <c r="H4" s="6">
        <v>188</v>
      </c>
      <c r="I4" s="2" t="s">
        <v>20</v>
      </c>
      <c r="J4" s="2" t="s">
        <v>34</v>
      </c>
      <c r="K4" s="2" t="s">
        <v>35</v>
      </c>
      <c r="L4" s="2" t="s">
        <v>23</v>
      </c>
      <c r="M4" s="2" t="s">
        <v>36</v>
      </c>
      <c r="N4" s="2" t="s">
        <v>20</v>
      </c>
      <c r="O4" s="2" t="s">
        <v>37</v>
      </c>
      <c r="P4" s="2" t="s">
        <v>26</v>
      </c>
      <c r="Q4" s="2" t="s">
        <v>38</v>
      </c>
    </row>
    <row r="5" spans="1:17">
      <c r="A5" s="3" t="s">
        <v>17</v>
      </c>
      <c r="B5" s="3" t="s">
        <v>18</v>
      </c>
      <c r="C5" s="5">
        <v>9085260</v>
      </c>
      <c r="D5" s="5">
        <v>9085260</v>
      </c>
      <c r="E5" s="7">
        <v>1159173853</v>
      </c>
      <c r="F5" s="9">
        <v>44477.4381712963</v>
      </c>
      <c r="G5" s="3" t="s">
        <v>19</v>
      </c>
      <c r="H5" s="7">
        <v>189</v>
      </c>
      <c r="I5" s="3" t="s">
        <v>20</v>
      </c>
      <c r="J5" s="3" t="s">
        <v>39</v>
      </c>
      <c r="K5" s="3" t="s">
        <v>40</v>
      </c>
      <c r="L5" s="3" t="s">
        <v>23</v>
      </c>
      <c r="M5" s="3" t="s">
        <v>41</v>
      </c>
      <c r="N5" s="3" t="s">
        <v>20</v>
      </c>
      <c r="O5" s="3" t="s">
        <v>42</v>
      </c>
      <c r="P5" s="3" t="s">
        <v>26</v>
      </c>
      <c r="Q5" s="3" t="s">
        <v>43</v>
      </c>
    </row>
    <row r="6" spans="1:17">
      <c r="B6" t="s">
        <v>44</v>
      </c>
      <c r="C6" s="10">
        <f>SUM(C2:C5)</f>
        <v>32506534</v>
      </c>
    </row>
    <row r="7" spans="1:17">
      <c r="B7" t="s">
        <v>45</v>
      </c>
      <c r="C7">
        <v>90853</v>
      </c>
    </row>
    <row r="8" spans="1:17">
      <c r="B8" t="s">
        <v>46</v>
      </c>
      <c r="C8" s="12">
        <v>23512127</v>
      </c>
    </row>
    <row r="9" spans="1:17">
      <c r="B9" t="s">
        <v>47</v>
      </c>
      <c r="C9" s="11">
        <f>C6+C7-C8</f>
        <v>9085260</v>
      </c>
    </row>
    <row r="10" spans="1:17">
      <c r="A10" s="2" t="s">
        <v>17</v>
      </c>
      <c r="B10" s="2" t="s">
        <v>18</v>
      </c>
      <c r="C10" s="4">
        <v>605320</v>
      </c>
      <c r="D10" s="4">
        <v>605320</v>
      </c>
      <c r="E10" s="6">
        <v>1161814863</v>
      </c>
      <c r="F10" s="8">
        <v>44480.369386574101</v>
      </c>
      <c r="G10" s="2" t="s">
        <v>19</v>
      </c>
      <c r="H10" s="6">
        <v>190</v>
      </c>
      <c r="I10" s="2" t="s">
        <v>20</v>
      </c>
      <c r="J10" s="2" t="s">
        <v>48</v>
      </c>
      <c r="K10" s="2" t="s">
        <v>49</v>
      </c>
      <c r="L10" s="2" t="s">
        <v>23</v>
      </c>
      <c r="M10" s="2" t="s">
        <v>50</v>
      </c>
      <c r="N10" s="2" t="s">
        <v>20</v>
      </c>
      <c r="O10" s="2" t="s">
        <v>51</v>
      </c>
      <c r="P10" s="2" t="s">
        <v>26</v>
      </c>
      <c r="Q10" s="2" t="s">
        <v>52</v>
      </c>
    </row>
    <row r="11" spans="1:17">
      <c r="A11" s="3" t="s">
        <v>17</v>
      </c>
      <c r="B11" s="3" t="s">
        <v>18</v>
      </c>
      <c r="C11" s="5">
        <v>908526</v>
      </c>
      <c r="D11" s="5">
        <v>908526</v>
      </c>
      <c r="E11" s="7">
        <v>1162655119</v>
      </c>
      <c r="F11" s="9">
        <v>44480.715706018498</v>
      </c>
      <c r="G11" s="3" t="s">
        <v>19</v>
      </c>
      <c r="H11" s="7">
        <v>191</v>
      </c>
      <c r="I11" s="3" t="s">
        <v>20</v>
      </c>
      <c r="J11" s="3" t="s">
        <v>53</v>
      </c>
      <c r="K11" s="3" t="s">
        <v>54</v>
      </c>
      <c r="L11" s="3" t="s">
        <v>55</v>
      </c>
      <c r="M11" s="3" t="s">
        <v>56</v>
      </c>
      <c r="N11" s="3" t="s">
        <v>20</v>
      </c>
      <c r="O11" s="3" t="s">
        <v>57</v>
      </c>
      <c r="P11" s="3" t="s">
        <v>26</v>
      </c>
      <c r="Q11" s="3" t="s">
        <v>58</v>
      </c>
    </row>
    <row r="12" spans="1:17">
      <c r="A12" s="2" t="s">
        <v>17</v>
      </c>
      <c r="B12" s="2" t="s">
        <v>18</v>
      </c>
      <c r="C12" s="4">
        <v>248020</v>
      </c>
      <c r="D12" s="4">
        <v>248020</v>
      </c>
      <c r="E12" s="6">
        <v>1162826626</v>
      </c>
      <c r="F12" s="8">
        <v>44480.808101851901</v>
      </c>
      <c r="G12" s="2" t="s">
        <v>19</v>
      </c>
      <c r="H12" s="6">
        <v>192</v>
      </c>
      <c r="I12" s="2" t="s">
        <v>20</v>
      </c>
      <c r="J12" s="2" t="s">
        <v>59</v>
      </c>
      <c r="K12" s="2" t="s">
        <v>60</v>
      </c>
      <c r="L12" s="2" t="s">
        <v>23</v>
      </c>
      <c r="M12" s="2" t="s">
        <v>61</v>
      </c>
      <c r="N12" s="2" t="s">
        <v>20</v>
      </c>
      <c r="O12" s="2" t="s">
        <v>62</v>
      </c>
      <c r="P12" s="2" t="s">
        <v>26</v>
      </c>
      <c r="Q12" s="2" t="s">
        <v>63</v>
      </c>
    </row>
    <row r="13" spans="1:17">
      <c r="A13" s="3" t="s">
        <v>17</v>
      </c>
      <c r="B13" s="3" t="s">
        <v>18</v>
      </c>
      <c r="C13" s="5">
        <v>2140180</v>
      </c>
      <c r="D13" s="5">
        <v>2140180</v>
      </c>
      <c r="E13" s="7">
        <v>1164489632</v>
      </c>
      <c r="F13" s="9">
        <v>44482.426041666702</v>
      </c>
      <c r="G13" s="3" t="s">
        <v>19</v>
      </c>
      <c r="H13" s="7">
        <v>193</v>
      </c>
      <c r="I13" s="3" t="s">
        <v>20</v>
      </c>
      <c r="J13" s="3" t="s">
        <v>64</v>
      </c>
      <c r="K13" s="3" t="s">
        <v>65</v>
      </c>
      <c r="L13" s="3" t="s">
        <v>23</v>
      </c>
      <c r="M13" s="3" t="s">
        <v>66</v>
      </c>
      <c r="N13" s="3" t="s">
        <v>20</v>
      </c>
      <c r="O13" s="3" t="s">
        <v>67</v>
      </c>
      <c r="P13" s="3" t="s">
        <v>26</v>
      </c>
      <c r="Q13" s="3" t="s">
        <v>68</v>
      </c>
    </row>
    <row r="14" spans="1:17">
      <c r="B14" t="s">
        <v>44</v>
      </c>
      <c r="C14" s="10">
        <f>SUM(C10:C13)</f>
        <v>3902046</v>
      </c>
    </row>
    <row r="15" spans="1:17">
      <c r="B15" t="s">
        <v>45</v>
      </c>
      <c r="C15" s="11">
        <f>C9</f>
        <v>9085260</v>
      </c>
    </row>
    <row r="16" spans="1:17">
      <c r="B16" t="s">
        <v>46</v>
      </c>
      <c r="C16">
        <v>12987306</v>
      </c>
    </row>
    <row r="17" spans="1:17">
      <c r="B17" t="s">
        <v>47</v>
      </c>
      <c r="C17" s="11">
        <f>C14+C15-C16</f>
        <v>0</v>
      </c>
    </row>
    <row r="18" spans="1:17">
      <c r="A18" s="2" t="s">
        <v>17</v>
      </c>
      <c r="B18" s="2" t="s">
        <v>18</v>
      </c>
      <c r="C18" s="4">
        <v>4542630</v>
      </c>
      <c r="D18" s="4">
        <v>4542630</v>
      </c>
      <c r="E18" s="6">
        <v>1179276976</v>
      </c>
      <c r="F18" s="8">
        <v>44495.636307870402</v>
      </c>
      <c r="G18" s="2" t="s">
        <v>19</v>
      </c>
      <c r="H18" s="6">
        <v>194</v>
      </c>
      <c r="I18" s="2" t="s">
        <v>20</v>
      </c>
      <c r="J18" s="2" t="s">
        <v>53</v>
      </c>
      <c r="K18" s="2" t="s">
        <v>69</v>
      </c>
      <c r="L18" s="2" t="s">
        <v>23</v>
      </c>
      <c r="M18" s="2" t="s">
        <v>70</v>
      </c>
      <c r="N18" s="2" t="s">
        <v>20</v>
      </c>
      <c r="O18" s="2" t="s">
        <v>71</v>
      </c>
      <c r="P18" s="2" t="s">
        <v>26</v>
      </c>
      <c r="Q18" s="2" t="s">
        <v>72</v>
      </c>
    </row>
    <row r="19" spans="1:17">
      <c r="A19" s="3" t="s">
        <v>17</v>
      </c>
      <c r="B19" s="3" t="s">
        <v>18</v>
      </c>
      <c r="C19" s="5">
        <v>2633409</v>
      </c>
      <c r="D19" s="5">
        <v>2633409</v>
      </c>
      <c r="E19" s="7">
        <v>1180386173</v>
      </c>
      <c r="F19" s="9">
        <v>44496.560486111099</v>
      </c>
      <c r="G19" s="3" t="s">
        <v>19</v>
      </c>
      <c r="H19" s="7">
        <v>196</v>
      </c>
      <c r="I19" s="3" t="s">
        <v>20</v>
      </c>
      <c r="J19" s="3" t="s">
        <v>73</v>
      </c>
      <c r="K19" s="3" t="s">
        <v>74</v>
      </c>
      <c r="L19" s="3" t="s">
        <v>23</v>
      </c>
      <c r="M19" s="3" t="s">
        <v>75</v>
      </c>
      <c r="N19" s="3" t="s">
        <v>20</v>
      </c>
      <c r="O19" s="3" t="s">
        <v>76</v>
      </c>
      <c r="P19" s="3" t="s">
        <v>77</v>
      </c>
      <c r="Q19" s="3" t="s">
        <v>78</v>
      </c>
    </row>
    <row r="20" spans="1:17">
      <c r="A20" s="2" t="s">
        <v>17</v>
      </c>
      <c r="B20" s="2" t="s">
        <v>18</v>
      </c>
      <c r="C20" s="4">
        <v>908526</v>
      </c>
      <c r="D20" s="4">
        <v>908526</v>
      </c>
      <c r="E20" s="6">
        <v>1181309015</v>
      </c>
      <c r="F20" s="8">
        <v>44497.362754629597</v>
      </c>
      <c r="G20" s="2" t="s">
        <v>19</v>
      </c>
      <c r="H20" s="6">
        <v>198</v>
      </c>
      <c r="I20" s="2" t="s">
        <v>20</v>
      </c>
      <c r="J20" s="2" t="s">
        <v>79</v>
      </c>
      <c r="K20" s="2" t="s">
        <v>80</v>
      </c>
      <c r="L20" s="2" t="s">
        <v>23</v>
      </c>
      <c r="M20" s="2" t="s">
        <v>81</v>
      </c>
      <c r="N20" s="2" t="s">
        <v>20</v>
      </c>
      <c r="O20" s="2" t="s">
        <v>82</v>
      </c>
      <c r="P20" s="2" t="s">
        <v>26</v>
      </c>
      <c r="Q20" s="2" t="s">
        <v>83</v>
      </c>
    </row>
    <row r="21" spans="1:17">
      <c r="A21" s="3" t="s">
        <v>17</v>
      </c>
      <c r="B21" s="3" t="s">
        <v>18</v>
      </c>
      <c r="C21" s="5">
        <v>11243374</v>
      </c>
      <c r="D21" s="5">
        <v>11243374</v>
      </c>
      <c r="E21" s="7">
        <v>1181988666</v>
      </c>
      <c r="F21" s="9">
        <v>44497.630324074104</v>
      </c>
      <c r="G21" s="3" t="s">
        <v>19</v>
      </c>
      <c r="H21" s="7">
        <v>199</v>
      </c>
      <c r="I21" s="3" t="s">
        <v>20</v>
      </c>
      <c r="J21" s="3" t="s">
        <v>84</v>
      </c>
      <c r="K21" s="3" t="s">
        <v>85</v>
      </c>
      <c r="L21" s="3" t="s">
        <v>53</v>
      </c>
      <c r="M21" s="3" t="s">
        <v>86</v>
      </c>
      <c r="N21" s="3" t="s">
        <v>20</v>
      </c>
      <c r="O21" s="3" t="s">
        <v>87</v>
      </c>
      <c r="P21" s="3" t="s">
        <v>26</v>
      </c>
      <c r="Q21" s="3" t="s">
        <v>88</v>
      </c>
    </row>
    <row r="22" spans="1:17">
      <c r="B22" t="s">
        <v>44</v>
      </c>
      <c r="C22" s="10">
        <f>SUM(C18:C21)</f>
        <v>19327939</v>
      </c>
    </row>
    <row r="23" spans="1:17">
      <c r="B23" t="s">
        <v>45</v>
      </c>
      <c r="C23" s="11">
        <f>C17</f>
        <v>0</v>
      </c>
    </row>
    <row r="24" spans="1:17">
      <c r="B24" t="s">
        <v>46</v>
      </c>
      <c r="C24" s="13">
        <v>19327939</v>
      </c>
    </row>
    <row r="25" spans="1:17">
      <c r="B25" t="s">
        <v>47</v>
      </c>
      <c r="C25" s="11">
        <f>C22+C23-C24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2021-10-11T11:34:48Z</dcterms:created>
  <dcterms:modified xsi:type="dcterms:W3CDTF">2021-11-02T16:30:21Z</dcterms:modified>
</cp:coreProperties>
</file>