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6 JUNIO\PSE\"/>
    </mc:Choice>
  </mc:AlternateContent>
  <bookViews>
    <workbookView xWindow="0" yWindow="0" windowWidth="20490" windowHeight="7320"/>
  </bookViews>
  <sheets>
    <sheet name="Facturas" sheetId="1" r:id="rId1"/>
    <sheet name="Hoja1" sheetId="2" r:id="rId2"/>
  </sheets>
  <definedNames>
    <definedName name="_xlnm._FilterDatabase" localSheetId="0" hidden="1">Facturas!$A$3:$N$154</definedName>
  </definedNames>
  <calcPr calcId="162913"/>
</workbook>
</file>

<file path=xl/calcChain.xml><?xml version="1.0" encoding="utf-8"?>
<calcChain xmlns="http://schemas.openxmlformats.org/spreadsheetml/2006/main">
  <c r="J31" i="2" l="1"/>
  <c r="I30" i="2"/>
  <c r="I23" i="2"/>
  <c r="I17" i="2"/>
  <c r="I10" i="2"/>
  <c r="I3" i="2"/>
  <c r="C515" i="1"/>
  <c r="E18" i="2" l="1"/>
  <c r="E13" i="2"/>
  <c r="E6" i="2"/>
  <c r="B16" i="2"/>
  <c r="B11" i="2"/>
  <c r="B4" i="2"/>
  <c r="C441" i="1"/>
  <c r="C358" i="1" l="1"/>
  <c r="C296" i="1" l="1"/>
  <c r="C150" i="1" l="1"/>
  <c r="C151" i="1" l="1"/>
  <c r="C153" i="1" s="1"/>
  <c r="C297" i="1" s="1"/>
  <c r="C299" i="1" s="1"/>
  <c r="C359" i="1" s="1"/>
  <c r="C361" i="1" s="1"/>
  <c r="C442" i="1" s="1"/>
  <c r="C444" i="1" s="1"/>
  <c r="C516" i="1" s="1"/>
  <c r="C518" i="1" s="1"/>
</calcChain>
</file>

<file path=xl/sharedStrings.xml><?xml version="1.0" encoding="utf-8"?>
<sst xmlns="http://schemas.openxmlformats.org/spreadsheetml/2006/main" count="4476" uniqueCount="754">
  <si>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</si>
  <si>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</si>
  <si>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</si>
  <si>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</si>
  <si>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</si>
  <si>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</si>
  <si>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</si>
  <si>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</si>
  <si>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</si>
  <si>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</si>
  <si>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</si>
  <si>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</si>
  <si>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</si>
  <si>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</si>
  <si>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</si>
  <si>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</si>
  <si>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</si>
  <si>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</si>
  <si>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rendimientos abril mayo contarto 11004412021</t>
  </si>
  <si>
    <t>393</t>
  </si>
  <si>
    <t>asociacion de padres usuarios del hogar infantil santo domingo savio</t>
  </si>
  <si>
    <t>REINTEGRO RENDIMIENTOS ABRIL MAYO CONTRATO 11005982021</t>
  </si>
  <si>
    <t>ASOCIACION DE PADRES USUARIOS SANTO DOMINGO SAVIO</t>
  </si>
  <si>
    <t>REINTEGRO RENDIMIENTOS ABRIL MAYO CONTRATO 11004562021</t>
  </si>
  <si>
    <t>ASOCIACION DE PADRES USUARIOS SAN IGNACIO DE LOYOLA</t>
  </si>
  <si>
    <t>RENDIMIENTOS FINANCIEROS ABRIL MAYO CONTRATO 11004272021</t>
  </si>
  <si>
    <t>RENDIMIENTOS FINANCIEROS ABRIL MAYO CONTRATO DE APORTES 11006062021</t>
  </si>
  <si>
    <t>RENDIMIENTOS FINANCIEROEROS ABRIL MAYO CONTRATO APORTES 11006002021</t>
  </si>
  <si>
    <t>RENDIMIENTOS FINANCIEROS ABRIL MAYO CONTRATO APORTES 11004602021</t>
  </si>
  <si>
    <t>RENDIMIENTOS FINANCIERON ABRIL MAYO CONTARTO DE APORTES 11005992021</t>
  </si>
  <si>
    <t>RENDIMIENTOS FINANCIEROS ABRIL MAYO CONTRATO DE APORTES 11006042021</t>
  </si>
  <si>
    <t>reintegro rendimientos financieros</t>
  </si>
  <si>
    <t>403</t>
  </si>
  <si>
    <t>HOSPITAL CLARITA SANTOS ESE</t>
  </si>
  <si>
    <t>REINTEGRO DE COMISION 1921</t>
  </si>
  <si>
    <t>115</t>
  </si>
  <si>
    <t>YANETH PATRICIA BENAVIDES QUENAN</t>
  </si>
  <si>
    <t>RENDIMIENTOS FINANCIEROS FEB CON 120</t>
  </si>
  <si>
    <t>CONSORCIO SONDER FTI BOYACA DIMF</t>
  </si>
  <si>
    <t>RENDIMIENTOS FINANCIEROS ABRIL CONT 120</t>
  </si>
  <si>
    <t>RENDIMIENTOS FINANCIEROS ABRIL CONT 125- CZ150 TUNJA</t>
  </si>
  <si>
    <t>RENDIMIENTOS FINANCIEROS ABRIL CONT 130</t>
  </si>
  <si>
    <t>RENDIMIENTOS FINANCIEROS ABRIL CONT 131</t>
  </si>
  <si>
    <t>RENDIMIENTOS FINANCIEROS ABRIL CONT 133</t>
  </si>
  <si>
    <t>RENDIMIENTOS FINANCIEROS ABRIL CONT 138</t>
  </si>
  <si>
    <t>RENDIMIENTOS FINANCIEROS ABRIL CONT 140</t>
  </si>
  <si>
    <t>RENDIMIENTOS FINANCIEROS ABRIL CONT 145</t>
  </si>
  <si>
    <t>RENDIMIENTOS FINANCIEROS ABRIL CONT 152</t>
  </si>
  <si>
    <t>RENDIMIENTOS FINANCIEROS ABRIL CONT 154</t>
  </si>
  <si>
    <t>REINTEGRO RENDIMIENTOS FINANCIEROS</t>
  </si>
  <si>
    <t>ASOCIACION DE PADRES DE FAMILIA DEL HOGAR INFANTIL EL PATOSO</t>
  </si>
  <si>
    <t>PAGO REND FROS ENE Y ABRIL 2021</t>
  </si>
  <si>
    <t>156</t>
  </si>
  <si>
    <t>CORPORACION DE ALTA TECNOLOGIA PARA LA DEFENSA</t>
  </si>
  <si>
    <t>REN FROS DIC A MARZO 2021</t>
  </si>
  <si>
    <t>158</t>
  </si>
  <si>
    <t>PAGO REND FROS DIC 2020 Y ABRIL 2021 CIAC VENETIC</t>
  </si>
  <si>
    <t>PAGO REND FROS DIC 2020 Y ABRIL CONV 267560 ESING 2021</t>
  </si>
  <si>
    <t>PAGO REND FROS CONV 267568 ESING</t>
  </si>
  <si>
    <t>PAGO REND FROS DIC 2020 Y ABRIL 2021 ESMIC 1 2020</t>
  </si>
  <si>
    <t>PAGO REND FROS CONV EMSUB 1 2020</t>
  </si>
  <si>
    <t>REINT.REND FRO 11121/10 MEN A SEP 2020</t>
  </si>
  <si>
    <t>227</t>
  </si>
  <si>
    <t>MUNICIPIO DE MEDELLIN</t>
  </si>
  <si>
    <t>reintegro rendimientos fianancieros</t>
  </si>
  <si>
    <t>hospital cari ese</t>
  </si>
  <si>
    <t>REND FROS CONV 488193 ESING</t>
  </si>
  <si>
    <t>DEV RMTOS MARZO-ABRIL 2021</t>
  </si>
  <si>
    <t>426 CONVENIO 363 2017</t>
  </si>
  <si>
    <t>MUNICIPIO DE CALI</t>
  </si>
  <si>
    <t>DEV RMTOS MARZO 2021</t>
  </si>
  <si>
    <t>DEV RMTOS FEB-MARZO-ABRIL 2021</t>
  </si>
  <si>
    <t>reintegro rendimientos financieros resolución 2017</t>
  </si>
  <si>
    <t>ESE HOSPITAL LOCAL EL RETEN</t>
  </si>
  <si>
    <t>RENDIMIENTOS FINANCIEROS DIC 2020</t>
  </si>
  <si>
    <t>ASOCIACION DE MADRES COMUNITARIAS Y PADRES USUARIOS SIMON BOLIVAR</t>
  </si>
  <si>
    <t>Recursos no ejecutados</t>
  </si>
  <si>
    <t>226</t>
  </si>
  <si>
    <t>Dirección del Tesoro Nacional</t>
  </si>
  <si>
    <t>DEVOLUCION RENDIMIENTOS FINANCIEROS CONVENIO 1405 DE 2017</t>
  </si>
  <si>
    <t>426</t>
  </si>
  <si>
    <t>MUNICIPIO DE EL PEÑON BOLIVAR</t>
  </si>
  <si>
    <t>Reintregro incapacidad vigencia actual</t>
  </si>
  <si>
    <t>368</t>
  </si>
  <si>
    <t>INSTITUTO COLOMBIANO DE ANTROPOLOGÍA E HISTORIA</t>
  </si>
  <si>
    <t>resolución 2017</t>
  </si>
  <si>
    <t>HOSPITAL CENTRO DE PLANADAS TOLIMA</t>
  </si>
  <si>
    <t>REINTEGRO RENDIMIENTOS FINANCIEROS DEL CONVENIO N° 249 DE 2020 - abr 2021</t>
  </si>
  <si>
    <t>381</t>
  </si>
  <si>
    <t>UNIVERSIDAD DEL MAGDALENA</t>
  </si>
  <si>
    <t>Recursos no ejecutados Conv. 283-2020 UNIMAGDALENA</t>
  </si>
  <si>
    <t>RENDIMIENTOS FINANCIEROS FEB,MAR,ABR 2021 CONVENIO 909-2020</t>
  </si>
  <si>
    <t>UT SENTENCIA T045</t>
  </si>
  <si>
    <t>RENDIMIENTOS FINANCIEROS CONTRATO 11-0856-2020</t>
  </si>
  <si>
    <t>ASOCIACIÓN HOGARES PARA EL PROGRESO</t>
  </si>
  <si>
    <t>RENDIMIENTO FINANCIERO</t>
  </si>
  <si>
    <t>ASOCIACION DE PADRES USUARIOS Y M.C MIRANDO HACIA EL FUTURO</t>
  </si>
  <si>
    <t>Contrato 05003082021 - Rendimientos financieros mes mayo de 2.021</t>
  </si>
  <si>
    <t>ASOCIACION DE PADRES DE FAMILIA DE LOS NIÑOS Y NIÑAS USUARIOS DEL HOGAR INFANTIL</t>
  </si>
  <si>
    <t>RENDIMIENTOS FINANCIEROS</t>
  </si>
  <si>
    <t>AUPHCB NUESTRA SEÑORA DEL ROSARIO</t>
  </si>
  <si>
    <t>RENDIMIENTOS FINANCIEROS CA 411163982020 MAYO 2021</t>
  </si>
  <si>
    <t>FUNDACION PICACHOS</t>
  </si>
  <si>
    <t>rendimientos financieros Cesión CIAC 1-2017</t>
  </si>
  <si>
    <t>CODALTEC</t>
  </si>
  <si>
    <t>rendimientos financieros Cesión CIAC 1-2018</t>
  </si>
  <si>
    <t>rendimientos financieros CONVENIO 9 FAC</t>
  </si>
  <si>
    <t xml:space="preserve">rendimientos financieros CONVENIO ESAVE </t>
  </si>
  <si>
    <t>Reintegro rendimientos financieros Resolución No.0001516 de 2020 - vigencia 2020</t>
  </si>
  <si>
    <t>GOBERNACION DEL CAUCA SRIA DE SALUD</t>
  </si>
  <si>
    <t xml:space="preserve">Transferencia reintegro rendimientos financiero Resolución No.0001516 de 2020 - </t>
  </si>
  <si>
    <t>RENDIMIENTOS FINANCIEROS MAYO 2021 CTO 95000912020</t>
  </si>
  <si>
    <t>CORPORACION SOCIOECONOMICA MANOS AL DESARROLLO</t>
  </si>
  <si>
    <t>Rendimientos financieros mes de Abril contrato No 95000872020</t>
  </si>
  <si>
    <t>Fundacion Social Semillas de Esperanza</t>
  </si>
  <si>
    <t>Reintegro acta de liquidación Convenio 744 2021</t>
  </si>
  <si>
    <t>328</t>
  </si>
  <si>
    <t>ALCALDIA DE URIBIA</t>
  </si>
  <si>
    <t>Rendimientos financiero mes de Marzo contrato No 95000872020 icbf</t>
  </si>
  <si>
    <t>rendimientos financieros 05007992020</t>
  </si>
  <si>
    <t>corporacion imagina tu mundo</t>
  </si>
  <si>
    <t>pago rendimiento financiero mayo</t>
  </si>
  <si>
    <t>fundación revivir</t>
  </si>
  <si>
    <t xml:space="preserve">RENDIMIENTOS FINANCIEROS COVENIO </t>
  </si>
  <si>
    <t>ASOCIACION DE CABILDOS INDIGENAS DE ANTIOQUIA</t>
  </si>
  <si>
    <t>rendimiento financiero mayo</t>
  </si>
  <si>
    <t>RENDIMIENTOS FINANCIEROS MAYO 2021</t>
  </si>
  <si>
    <t>433</t>
  </si>
  <si>
    <t>INSTITUTO TRIANGULO SA</t>
  </si>
  <si>
    <t>RENDIMIENTOS FINANCIEROS ICBF BOYACA</t>
  </si>
  <si>
    <t>ASOCIACION CREEMOS EN TI</t>
  </si>
  <si>
    <t>05003022021 rendimientos financieros mayo 2021</t>
  </si>
  <si>
    <t>asociacion de padres de familia de los niños usuarios del hogar infantilCARRUSEL</t>
  </si>
  <si>
    <t xml:space="preserve">Rendimiento financieros mes de Mayo contrato 251 </t>
  </si>
  <si>
    <t>ASOCIACION HCB VILLALUZ LIBERTADORES</t>
  </si>
  <si>
    <t>APHB Santa Sofia Bogota</t>
  </si>
  <si>
    <t>Asociacion de Padres de Hogares De Bienestar Santa Sofia</t>
  </si>
  <si>
    <t>rendimientos Convenio INVIAS 3044  ABRIL 2021</t>
  </si>
  <si>
    <t>270</t>
  </si>
  <si>
    <t>UNIVERSIDAD DEL QUINDIO</t>
  </si>
  <si>
    <t>rendimientos Convenio INVIAS 3087 ABRIL 2021</t>
  </si>
  <si>
    <t>rendimientos Convenio INVIAS 736 abril 2021</t>
  </si>
  <si>
    <t>rendimientos Convenio INVIAS 1165 abril 2021</t>
  </si>
  <si>
    <t>DNT RENDIMIENTOS FINANCIEROS ENTIDADES VARIAS DGCPTN</t>
  </si>
  <si>
    <t>INSTITUTO DEPARTAMENTAL DE SALUD</t>
  </si>
  <si>
    <t>RENDIMIENTOS FINANCIEROS ICBF BOGOTA CT 11-1577</t>
  </si>
  <si>
    <t>RENDIMIENTOS FINANCIEROS ICBF VALLE CT 7600773</t>
  </si>
  <si>
    <t>RENDIMIENTOS FINANCIEROS RESOLUCION 2017</t>
  </si>
  <si>
    <t>CENTRO DE SALUD SAN SEBASTIAN ESE</t>
  </si>
  <si>
    <t>RENDIMIENTOS FINANCIEROS ICBF CUNDINAMARCA CT 25 00 419</t>
  </si>
  <si>
    <t>REINTEGRO RENDIMIENTOS FINANCIEROS RESOLUCION MSPS 2295 DE 2019</t>
  </si>
  <si>
    <t>HOSPITAL SAN JOSE DE MARIQUITA ESE</t>
  </si>
  <si>
    <t>ese Cayetano María de rojas el peñon</t>
  </si>
  <si>
    <t>REINTEGRO RENDIMIENTOS FINANCIEROS MAYO</t>
  </si>
  <si>
    <t>ASOCIACION DE PADRES DE FAMILIA Y VECINOS DEL HOGAR INFANTIL PILATUNAS</t>
  </si>
  <si>
    <t xml:space="preserve">REINTEGROS CONVENIO 864 DE 2019 ENTRE MINISTERIO DEVIVIENDA Y EL MCPIO EL BANCO </t>
  </si>
  <si>
    <t>375</t>
  </si>
  <si>
    <t>MUNICIPIO EL BANCO</t>
  </si>
  <si>
    <t>DEVOLUCION RENDIMIENTOS FROS MAYO/2021 DEL CONV 821/2019</t>
  </si>
  <si>
    <t>MUNICIPIO DE FRESNO</t>
  </si>
  <si>
    <t>REINTEGRO DE RENDIMIENTOS FINANCIEROS MES DE MAYO DE 2021 CONVENIO COID 527/2021</t>
  </si>
  <si>
    <t>DISTRITO DE BARRANQUILLA</t>
  </si>
  <si>
    <t>REINTEGRO DE RENDIMIENTOS FINANCIEROS MES DE MAYO DE 2021 CONV 215 DE 2020 ICBF</t>
  </si>
  <si>
    <t>REINTEGRO DE RENDIMIENTOS FINANCIEROS MES DE MAYO DE 2021 CONV 175 de 2021 ICBF</t>
  </si>
  <si>
    <t>RENDIMIENTOS FINANCIEROS CONTRATO 071 2021 MAYO CASANARE</t>
  </si>
  <si>
    <t>FUNDACION BIEN ESTAR</t>
  </si>
  <si>
    <t>RENDIMIENTOS FINANCIEROS CONTRATO 085 MAYO 2021 CASANARE</t>
  </si>
  <si>
    <t>RENDIMIENTOS FINANCIEROS CONTRATO 081 MAYO 2021 CASANARE</t>
  </si>
  <si>
    <t>RENDIMIENTOS FINANCIEROS CONTRATO 074 MAYO 2021 CASANARE</t>
  </si>
  <si>
    <t>Rend Fin Mayo 2021 contrato 199-2020</t>
  </si>
  <si>
    <t>280</t>
  </si>
  <si>
    <t>CONSORCIO BASSMICH</t>
  </si>
  <si>
    <t>RENDIMIENTOS FINANCIEROS MAYO CONT 120</t>
  </si>
  <si>
    <t>RENDIMIENTOS FINANCIEROS MAYO CONT 125</t>
  </si>
  <si>
    <t>RENDIMIENTOS FINANCIEROS MAYO CONT 130</t>
  </si>
  <si>
    <t>RENDIMIENTOS FINANCIEROS MAYO CONT 131</t>
  </si>
  <si>
    <t>RENDIMIENTOS FINANCIEROS MAYO CONT 133</t>
  </si>
  <si>
    <t>RENDIMIENTOS FINANCIEROS MAYO CONT 138</t>
  </si>
  <si>
    <t>RENDIMIENTOS FINANCIEROS MAYO CONT 140</t>
  </si>
  <si>
    <t>RENDIMIENTOS FINANCIEROS MAYO CONT 145</t>
  </si>
  <si>
    <t>RENDIMIENTOS FINANCIEROS MAYO CONT 152</t>
  </si>
  <si>
    <t>RENDIMIENTOS FINANCIEROS MAYO CONT 154</t>
  </si>
  <si>
    <t>RENDIMIENTOS</t>
  </si>
  <si>
    <t>HOSPITAL UNIVERSITARIO JULIO MENDEZ BARRENECHE</t>
  </si>
  <si>
    <t>Rendimientos financieros Mayo 2021 Aportes Nación a TMSA Estación Central</t>
  </si>
  <si>
    <t>138</t>
  </si>
  <si>
    <t>TRANSMILENIO S.A.</t>
  </si>
  <si>
    <t xml:space="preserve">Rendimientos financieros Mayo 2021 Convenio Nación-Distrito 24 junio 1998 </t>
  </si>
  <si>
    <t>REINTEGRO REND FINANCIEROS CONV 001354 DEL 2017</t>
  </si>
  <si>
    <t>MUNICIPIO DE YUMBO</t>
  </si>
  <si>
    <t>RENDI FINAN ANTICIPO CONSORCIO VIAS SUCRE 2020, CONVENIO 2534-2019, SUCRE, CAUCA</t>
  </si>
  <si>
    <t>MUNICIPIO DE SUCRE, CAUCA</t>
  </si>
  <si>
    <t>11005612021 CDI CONVIVENTIA</t>
  </si>
  <si>
    <t>conviventia</t>
  </si>
  <si>
    <t>RENDIMIENTOS FINANCIE MAYO 2021, CONVENIO 2534-2019, SUCRE, CAUCA</t>
  </si>
  <si>
    <t>REND FINANC CONTRATO 722 NIT 901.435.063 CZ SEVILLA</t>
  </si>
  <si>
    <t>UT COOMHOGAR PEQUENOS SUENOS</t>
  </si>
  <si>
    <t xml:space="preserve">Resolución 1940 de 2020, rendimientos financieros a junio 04 de 2021  </t>
  </si>
  <si>
    <t>ESE HOSPITAL DEL ROSARIO DE CAMPOALEGRE HUILA</t>
  </si>
  <si>
    <t>REND FINANC CONTRATO 715 NIT 901.435.063 CZ LADERA</t>
  </si>
  <si>
    <t>REND FINANC CONTRATO 716 NIT 901.435.063 CZ ROLDANILLO</t>
  </si>
  <si>
    <t>REND FINANC CONTRATO 420 NIT 901.435.063 CZ CANDELARIA</t>
  </si>
  <si>
    <t>REND FINANC CONTRATO 731 NIT 901.435.063 CZ YUMBO</t>
  </si>
  <si>
    <t>RENDIMIENTOS MAYO</t>
  </si>
  <si>
    <t>FUNDACIÓN PADRE DAMIAN</t>
  </si>
  <si>
    <t>RENDIMIENTO MAYO 2021</t>
  </si>
  <si>
    <t>ESE HOSPITAL EL CARMEN</t>
  </si>
  <si>
    <t>RENDIMIENTO ABRIL-MAYO 2021</t>
  </si>
  <si>
    <t>pago de rendimientos</t>
  </si>
  <si>
    <t>CONSTRUCTORA A CRUZ SAS</t>
  </si>
  <si>
    <t>convenio 283 del 2015</t>
  </si>
  <si>
    <t>363</t>
  </si>
  <si>
    <t>alcaldia de baranoa</t>
  </si>
  <si>
    <t>convenio 120 del 2014</t>
  </si>
  <si>
    <t>1507 DIER CONVIVENTIA</t>
  </si>
  <si>
    <t>reintegro rendimientos acopi</t>
  </si>
  <si>
    <t>Acopi Seccional Atlantico</t>
  </si>
  <si>
    <t>RENDIMIENTO FINANCIERO MAYO 2021 CONTRATO 05003102021</t>
  </si>
  <si>
    <t xml:space="preserve">HI HORMIGUITA VIAJERA </t>
  </si>
  <si>
    <t>TTL</t>
  </si>
  <si>
    <t>RENDIMIENTOS FINANCIEROS MESES DIC 2020 ENERO FEBRERO MARZO ABRIL 2021</t>
  </si>
  <si>
    <t>FUNDACION HEFZI-BA GUAJIRA</t>
  </si>
  <si>
    <t>Rendimientos Financieros contrato Invias N° 1268 de 2020 mes de abril 2021</t>
  </si>
  <si>
    <t>CONSORCIO ECU ATLANTICO</t>
  </si>
  <si>
    <t>REINTEGROS RENDIMIENTOS FINANCIEROS</t>
  </si>
  <si>
    <t>403 MINISTERIO DE SALUD PROTECCION SOCIAL</t>
  </si>
  <si>
    <t>HOSPITAL REINA SOFIA DE ESPAÑA DE LERIDA TOLIMA</t>
  </si>
  <si>
    <t>Rendimientos Financieros contrato Invias N° 002754 de 2019 mes de marzo 2021</t>
  </si>
  <si>
    <t>CONSORCIO CCF 2019</t>
  </si>
  <si>
    <t>Rendimientos Financieros contrato Invias N° 002754 de 2019 mes de abril 2021</t>
  </si>
  <si>
    <t xml:space="preserve">rendimientos finacieros </t>
  </si>
  <si>
    <t xml:space="preserve">FUNDACION ESPERANZA VIVA </t>
  </si>
  <si>
    <t>Reintegro Rendimientos financieros Res. 1940 de 2020</t>
  </si>
  <si>
    <t>E.S.E. SANTA ROSA DE LIMA DE PAICOL</t>
  </si>
  <si>
    <t>contrato 05003732021, consignación rendimientos financieros mes de Abril 2021</t>
  </si>
  <si>
    <t>FUNDACION PARA EL BIENESTAR DEL NIÑO</t>
  </si>
  <si>
    <t>RENDIMIENTOS FINANCIEROS 313 DE 2015 CAJICÁ</t>
  </si>
  <si>
    <t>Alcaldia Municipal de Cajicá</t>
  </si>
  <si>
    <t>Rendimientos Financieros</t>
  </si>
  <si>
    <t>482</t>
  </si>
  <si>
    <t xml:space="preserve">Agencia de Desarrollo Rural </t>
  </si>
  <si>
    <t>RENTING DE ANTIOQUIA</t>
  </si>
  <si>
    <t>Pago, intereses cta. ahorros ICBF para dev. CT 00618-2021</t>
  </si>
  <si>
    <t>JARDIN EMPRESARIAL AMIGUITOS DE LIO</t>
  </si>
  <si>
    <t xml:space="preserve">DEVOLUCION </t>
  </si>
  <si>
    <t>270-INVIAS</t>
  </si>
  <si>
    <t>MUNICIPIO DE SALENTO</t>
  </si>
  <si>
    <t>DTN-RENDIMIENTOS FINANCIEROS ENTIDADES VARAS</t>
  </si>
  <si>
    <t>HOSPITAL SAN VICENTE E.S.E.</t>
  </si>
  <si>
    <t xml:space="preserve">REINTEGRO RENDIMIENTOS FINANCIEROS </t>
  </si>
  <si>
    <t>300700011467</t>
  </si>
  <si>
    <t>FUNDACIÓN MAPATOR</t>
  </si>
  <si>
    <t>SB</t>
  </si>
  <si>
    <t>SA</t>
  </si>
  <si>
    <t>DB</t>
  </si>
  <si>
    <t xml:space="preserve">NO CUMPLE CON LA ESTRUCTURA DE 3 DIGITOS QUEDA CON PORTAFOLIO CERO (000) </t>
  </si>
  <si>
    <t>POR EL HORARIO SE CARGARA EL PROXIMO DIA HABIL</t>
  </si>
  <si>
    <t>RENDIMIENTO FINANCIERO MAYO 2021</t>
  </si>
  <si>
    <t>SOCIEDAD SALESIANA INSPECTORIA BOGOTA</t>
  </si>
  <si>
    <t>RENDIMIENTOS FINANCIEROS MAYO DE 2021</t>
  </si>
  <si>
    <t>APFNU DEL HOGAR INFANTIL PENTAGRAMA</t>
  </si>
  <si>
    <t>RENDIMIENTOS FINANCIEROS MAYO CONTRATO 151-2021</t>
  </si>
  <si>
    <t>FUNDACION RENOVAR</t>
  </si>
  <si>
    <t>RENDIMIENTOS FINANCIEROS MAYO CONTRATO 157-2021</t>
  </si>
  <si>
    <t>RENDIMIENTOS FINANCIEROS MAYO CONTRATO 158-2021</t>
  </si>
  <si>
    <t>RENDIMIENTOS FINANCIEROS MAYO CONTRATO 159-2021</t>
  </si>
  <si>
    <t>RENDIMIENTOS FINANCIEROS MAYO CONTRATO 191-2021</t>
  </si>
  <si>
    <t>reintegro rendimientos financieros mayo</t>
  </si>
  <si>
    <t>ASOCIACION DE PADRES DE FAMILIA HOGARES COMUNITARIOS DE BIENESTAR HORIZONTE</t>
  </si>
  <si>
    <t>Rendimientos Financieros Mayo 149</t>
  </si>
  <si>
    <t>CORPORACION MI TIERRA</t>
  </si>
  <si>
    <t>Rendimientos Financieros Mayo 140</t>
  </si>
  <si>
    <t>Rendimientos Financieros Mayo 143</t>
  </si>
  <si>
    <t>Rendimientos Financieros Mayo 134</t>
  </si>
  <si>
    <t>Rendimientos Financieros Mayo 191</t>
  </si>
  <si>
    <t>Rendimientos Financieros Mayo 307</t>
  </si>
  <si>
    <t>Rendimientos Financieros Mayo 304</t>
  </si>
  <si>
    <t>Rendimientos Financieros Mayo 190</t>
  </si>
  <si>
    <t>Rendimientos Financieros Mayo 170</t>
  </si>
  <si>
    <t>Rendimientos Financieros Mayo 148</t>
  </si>
  <si>
    <t>Rendimientos Financieros Mayo 144</t>
  </si>
  <si>
    <t>Contrato 05002962021. Consignación rendimientos financieros Mayo</t>
  </si>
  <si>
    <t>Asociación Padres de Familia Niños Usuarios Hogar Infantil Mi Casita Alegre</t>
  </si>
  <si>
    <t>RENDIMIENTOS DIC-MAY</t>
  </si>
  <si>
    <t xml:space="preserve">CORPORACION SERVIRED </t>
  </si>
  <si>
    <t>DTN - RENDIMIENTOS FINANCIEROS ENTIDADES VARIAS CONTRATO 159 REGIONAL HUILA</t>
  </si>
  <si>
    <t>CORPORACION EL MINUTO DE DIOS DE GARZON</t>
  </si>
  <si>
    <t>DTN - RENDIMIENTOS FINANCIEROS ENTIDADES VARIAS CONTRATO 164 REGIONAL HUILA</t>
  </si>
  <si>
    <t>DTN - RENDIMIENTOS FINANCIEROS ENTIDADES VARIAS CONTRATO 141 REGIONAL HUILA</t>
  </si>
  <si>
    <t>DTN - RENDIMIENTOS FINANCIEROS ENTIDADES VARIAS CONTRATO 150 REGIONAL HUILA</t>
  </si>
  <si>
    <t>DTN - RENDIMIENTOS FINANCIEROS ENTIDADES VARIAS CONTRATO 175 REGIONAL HUILA</t>
  </si>
  <si>
    <t>DTN - RENDIMIENTOS FINANCIEROS ENTIDADES VARIAS CONTRATO 77 REGIONAL PUTUMAYO</t>
  </si>
  <si>
    <t>RENDIMIENTOS FINANCIEROS 6061</t>
  </si>
  <si>
    <t>391</t>
  </si>
  <si>
    <t>UNIDAD PARA LAS VICTIMAS</t>
  </si>
  <si>
    <t>Convenio 233/2015</t>
  </si>
  <si>
    <t>Municipio de Charala</t>
  </si>
  <si>
    <t>RENDIMIENTOS FINANCIEROS 6079</t>
  </si>
  <si>
    <t>PAGO RENDIMIENTO FINANCIERO MARZO A MAYO CONTRATO 54001562021</t>
  </si>
  <si>
    <t>CORPORACION INTEGRAL DE INNOVACION SOCIAL INNOVAR</t>
  </si>
  <si>
    <t>RTOS FROS CONV 1083</t>
  </si>
  <si>
    <t>MUNICIPIO DE TABIO</t>
  </si>
  <si>
    <t>RENDIMIENTOS FINANCIEROS MAYO</t>
  </si>
  <si>
    <t>FUNDACIÓN LA MALOKA</t>
  </si>
  <si>
    <t>DEV. REN. FROS DEL 30 NOV 2020 AL 30 ABRIL 2021 CONVENIO 602/2016</t>
  </si>
  <si>
    <t>MUNICIPIO DE SANTO TOMAS</t>
  </si>
  <si>
    <t>PAGO RENDIMIENTO FINANCIERO MARZO A MAYO CONTRATO 54001202021</t>
  </si>
  <si>
    <t>RENDIMIENTOS FINANCIEROS458MAYO21</t>
  </si>
  <si>
    <t>FUNDACION AFECTO</t>
  </si>
  <si>
    <t>REINTEGRO RENDIMIENTOS FINANCIEROS CONV N° 283 DE 2020 - marzo -abril 2021</t>
  </si>
  <si>
    <t>Rendimientos financieros CV 266-2021 periodo abril y mayo</t>
  </si>
  <si>
    <t>Piscícola San Silvestre S.A.</t>
  </si>
  <si>
    <t>REGIONAL CHOCÓ_CONTRATO_100_2021_CORPASOFA-MAYO</t>
  </si>
  <si>
    <t xml:space="preserve">CORPASOFA </t>
  </si>
  <si>
    <t>REGIONAL CHOCÓ_CONTRATO_104_2021_CORPASOFA-MAYO</t>
  </si>
  <si>
    <t>REGIONAL CHOCÓ_CONTRATO_107_2021_CORPASOFA_MAYO</t>
  </si>
  <si>
    <t>Rendimientos financieros</t>
  </si>
  <si>
    <t>ESE Hospital San Carlos</t>
  </si>
  <si>
    <t>REGIONAL CHOCÓ_CONTRATO_128_2021_CORPASOFA_MAYO</t>
  </si>
  <si>
    <t>REGIONAL CHOCÓ_CONTRATO_134_2021_CORPASOFA_MAYO</t>
  </si>
  <si>
    <t>RENDIMIENTOS FINANCIROS CONVENIO #1296-2020</t>
  </si>
  <si>
    <t>MUNICIPIO DE CAPITANEJO</t>
  </si>
  <si>
    <t>REGIONAL CHOCÓ_CONTRATO_136_2021_CORPASOFA_MAYO</t>
  </si>
  <si>
    <t>rendimientos financieros convenio 1271 del 2020</t>
  </si>
  <si>
    <t>A MUNICIPAL DE CERRITO</t>
  </si>
  <si>
    <t>Dev Rendimientos Financieros Convenio COID-1299-2020</t>
  </si>
  <si>
    <t>MUNICIPIO DE JUNIN</t>
  </si>
  <si>
    <t>RENDIMIENTOS FINANCIEROS MAYO CONTRATO 301-2021</t>
  </si>
  <si>
    <t xml:space="preserve">rendimientos financieros contrato 25004452020 diciembre 2020 a mayo 2021 </t>
  </si>
  <si>
    <t>ASOCIACION DE PADRES USUARIOS DE BIENESTAR SANTA ANA</t>
  </si>
  <si>
    <t>rendimiento finaciero</t>
  </si>
  <si>
    <t>ESE CENTRO DE SALUD CON CAMAS DE EL PEÑON BOLIVAR</t>
  </si>
  <si>
    <t>020 sena conviventia</t>
  </si>
  <si>
    <t>01 SENA CTGNA CONVIVENTIA</t>
  </si>
  <si>
    <t>RENDIMIENTOS FROS CONTRATO 0500451 REGIONAL ANTIOQUIA</t>
  </si>
  <si>
    <t>FUNDACION LAS GOLONDRINAS</t>
  </si>
  <si>
    <t>RENDIMIENTOS FROS CONTRATO 0500466 REGIONAL ANTIOQUIA</t>
  </si>
  <si>
    <t>RENDIMIENTOS FROS CONTRATO 0500465 REGIONAL ANTIOQUIA</t>
  </si>
  <si>
    <t>RENDIMIENTOS FROS CONTRATO 0500367 REGIONAL ANTIOQUIA</t>
  </si>
  <si>
    <t>RENDIMIENTOS FROS CONTRATO 2300093 REGIONAL CORDOBA</t>
  </si>
  <si>
    <t>RENDIMIENTOS FINANCIEROS 2017 MAYO</t>
  </si>
  <si>
    <t>ESE HOSPITAL ESPECIAL DE CUBARA</t>
  </si>
  <si>
    <t>RENDIMIENTOS FROS CONTRATO 2300090 REGIONAL CORDOBA</t>
  </si>
  <si>
    <t>RENDIMIENTOS FROS CONTRATO 0500410 REGIONAL ANTIOQUIA</t>
  </si>
  <si>
    <t>RENDIMIENTOS FROS CONTRATO 0500427 REGIONAL ANTIOQUIA</t>
  </si>
  <si>
    <t>RENDIMIENTOS FROS CONTRATO 0500450 REGIONAL ANTIOQUIA</t>
  </si>
  <si>
    <t>REND FINAN CTO 051 SUR CAUCA</t>
  </si>
  <si>
    <t>FUNDACION LICEO COMERCIAL CIUDAD DE EL BORDO</t>
  </si>
  <si>
    <t>Rendimientos financieros 4835 Enero a Marzo</t>
  </si>
  <si>
    <t>809</t>
  </si>
  <si>
    <t>DEPARTAMENTO DE ANTIOQUIA</t>
  </si>
  <si>
    <t>REND FINAN CTO 202 NORTE</t>
  </si>
  <si>
    <t>Rendimientos financieros 4795 Marzo y Abril</t>
  </si>
  <si>
    <t>388</t>
  </si>
  <si>
    <t>RENDIMIENTOS FINANCIEROS MES DE MAYO CONVENIO CORTOLIMA</t>
  </si>
  <si>
    <t>106</t>
  </si>
  <si>
    <t>CORPORACIÓN AUTONOMA REGIONAL DEL TOLIMA</t>
  </si>
  <si>
    <t>REND FINAN CTO 186 SUR CAUCA</t>
  </si>
  <si>
    <t>REND FINAN CTO 149 CDI SUR CAUCA</t>
  </si>
  <si>
    <t>REND FINAN CTO 165 B/AIRES-SUAREZ</t>
  </si>
  <si>
    <t>Rendimientos Financieros Mayo 2021</t>
  </si>
  <si>
    <t>Fupazcolombia</t>
  </si>
  <si>
    <t>RENDIMIENTOS CTO 316 VALLE</t>
  </si>
  <si>
    <t>Int Abr21 Putumayo</t>
  </si>
  <si>
    <t>JAM INGENIERIA Y  MEDIO AMBIENTE SAS</t>
  </si>
  <si>
    <t>Int May21 Putumayo</t>
  </si>
  <si>
    <t>Fundación Carvajal</t>
  </si>
  <si>
    <t xml:space="preserve">RENDIMIENTOS CTA AHO 309045698 FIC 203000001 </t>
  </si>
  <si>
    <t>PATRIMONIO AUT FINDETER DEPORTE SAN ANDRES</t>
  </si>
  <si>
    <t>RENDIMIENTOS MAYO 309047330</t>
  </si>
  <si>
    <t>102</t>
  </si>
  <si>
    <t>Departamento Administrativo de la Presidencia</t>
  </si>
  <si>
    <t>RTOS FROS CONV 1084</t>
  </si>
  <si>
    <t>RENDIMIENTOSFINNACIEROS 083 MAYO</t>
  </si>
  <si>
    <t>COOPUMNAR</t>
  </si>
  <si>
    <t>RENDIMIENTOS FINANCIEROS MAYO-2021 CTR-488 DE 2021</t>
  </si>
  <si>
    <t>COMITE OLIMPICO COLOMBIANO</t>
  </si>
  <si>
    <t>RENDIMIENTOS FINANCIEROS MAYO-2021 CTR-775 DE 2020</t>
  </si>
  <si>
    <t>Reintegro rendimientos financiero recursos Res 2017 de 2020</t>
  </si>
  <si>
    <t>ESE HOSPITAL ISABEL CELIS YAÑEZ</t>
  </si>
  <si>
    <t>RENDIMIENTOS FINANCIEROS MAYO-2021 CTR-725 DE 2020</t>
  </si>
  <si>
    <t>rendimiento financiero Resolucion 2017</t>
  </si>
  <si>
    <t>ESE HOSPITAL LOCAL ZONA BANANERA</t>
  </si>
  <si>
    <t>Convenio 267-2021 AUNAP Rend. Fros</t>
  </si>
  <si>
    <t>CORPORACION UNIVERSITARIA LASALLISTA</t>
  </si>
  <si>
    <t>Rendimientos financieros cuenta 9155 contrato 186-2021 Mayo 2021</t>
  </si>
  <si>
    <t>AUHCB NUEVO HORIZONTE</t>
  </si>
  <si>
    <t>Rendimientos financieros cuenta 7089 contrato 189-2021 Mayo 2021</t>
  </si>
  <si>
    <t>ASOCIACION DE PADRES USUARIOS DE HOGARES DE BIENESTAR LA AMISTAD</t>
  </si>
  <si>
    <t>REINTEGRO RENDIMIENTOS FINANCIEROS CONVENIO MEN - MAYO CONTRATO 2015176</t>
  </si>
  <si>
    <t>TELECAFE LTDA</t>
  </si>
  <si>
    <t>REND. MAYO 2021 FUMDIR</t>
  </si>
  <si>
    <t>FUNDACION MISIONEROS DIVINA REDENCION SAN FELIPE NERI</t>
  </si>
  <si>
    <t xml:space="preserve">RENDIMIENTOS FINANCIEROS CUENTA ICBF </t>
  </si>
  <si>
    <t xml:space="preserve">MUNICIPIO DE ABEJORRAL </t>
  </si>
  <si>
    <t>RENDIMIENTOS FINANCIEROS CONTRATO 73003362020</t>
  </si>
  <si>
    <t>FUNDACION FEI</t>
  </si>
  <si>
    <t>REINTEGRO RENDIMIENTOS FINANCIEROS MES MAYO CONTRATO 11003992021</t>
  </si>
  <si>
    <t>ASOCIACION DE PADRES DE FAMILIA DEL HOGAR INFANTIL LOS PITUFOS</t>
  </si>
  <si>
    <t>RENDIMIENTOS FINANCIEROS CONTRATO 73003372020</t>
  </si>
  <si>
    <t>RENDIMIENTOS FINANCIEROS CONTRATO 338</t>
  </si>
  <si>
    <t>RENDIMIENTOS CONTRATO 68-568-2020</t>
  </si>
  <si>
    <t>ALDEAS INFANTILES SOS COLOMBIA</t>
  </si>
  <si>
    <t>RENDIMIENTOS CONTRATO 68-551-2020</t>
  </si>
  <si>
    <t>Rendimientos Financieros Contrato 73002962020</t>
  </si>
  <si>
    <t>ASOCIACION DE PADRES FPHCB PURIFICACION</t>
  </si>
  <si>
    <t>RENDIMIENTOS FINANCIEROS CONV 208 ENERO A MAYO 2021</t>
  </si>
  <si>
    <t>ASOCIACION DE ACUICULTORES DEL CAQUETA</t>
  </si>
  <si>
    <t>Intereses mes de mayo GGC 589-2020 MME</t>
  </si>
  <si>
    <t>217</t>
  </si>
  <si>
    <t>DELVASTO Y ECHEVERRIA ASOCIADOS</t>
  </si>
  <si>
    <t>PAGO RENDIMIENTOS FINANCIEROS</t>
  </si>
  <si>
    <t>FUCOSAN</t>
  </si>
  <si>
    <t xml:space="preserve">RENDIMIENTOS FINANCIEROS </t>
  </si>
  <si>
    <t>333</t>
  </si>
  <si>
    <t>PATRIMONIO AUTONOMO ALCALIS CIERRE</t>
  </si>
  <si>
    <t>REINTEGRO DE RENDIMIENTOS FINANCIEROS MAYO 2021 CONV 00242 2019 ICBF</t>
  </si>
  <si>
    <t>RENDIMIENTOS FIN ENERO A MAYO 2021</t>
  </si>
  <si>
    <t>COMFATOLIMA</t>
  </si>
  <si>
    <t xml:space="preserve">PAGORENDIMIENTOFROMESMAYOC146 </t>
  </si>
  <si>
    <t>CORPORACION MUNDO AZUL</t>
  </si>
  <si>
    <t>PAGORENDIMIENTOFROMESMAYOC153</t>
  </si>
  <si>
    <t>PAGORENDIMIENTOFROMESMAYOC154</t>
  </si>
  <si>
    <t>rendimientos financieros mayo COID 278-2020 San José de Miranda Santander</t>
  </si>
  <si>
    <t xml:space="preserve">Municipio San José de Miranda </t>
  </si>
  <si>
    <t>PAGO DE RENDIMIENTOS FINANCIEROS</t>
  </si>
  <si>
    <t>CORPORACION EDUCATIVA FORMADORES NUEVA COLOMBIA</t>
  </si>
  <si>
    <t>REINTEGRO RENDIMIENTOS FINANCIEROS CONVENIO N° 249 DE 2020 - may 2021</t>
  </si>
  <si>
    <t>REINTEGRO RENDIMIENTOS FINANCIEROS CONVENIO N° 153 DE 2020 - may 2021</t>
  </si>
  <si>
    <t>RENDIMIENTOS FINANCIEROS ENTIDADES VARIAS</t>
  </si>
  <si>
    <t>MUNICIPIO DE SINCÉ - SUCRE</t>
  </si>
  <si>
    <t>MUNICIPIO DE GAMARRA - CESAR</t>
  </si>
  <si>
    <t>RENDIMIENTO FINANCIERO MES MAYO</t>
  </si>
  <si>
    <t>INVERSIONES PARA DESARROLLO TECNOLOGICO EMPRESARIAL</t>
  </si>
  <si>
    <t>RENDIMIENTOS FINANCIEROS RESOLUCION 2017 DEL 2020</t>
  </si>
  <si>
    <t>HOSPITAL RICARDO ACOSTA NIVEL 1 ESE PALOCABILDO</t>
  </si>
  <si>
    <t>RENDIMIENTOS CTO 142-2021</t>
  </si>
  <si>
    <t>CORPORACION FILANTROPOS</t>
  </si>
  <si>
    <t>RENDIMIENTOS CTO 157-2021</t>
  </si>
  <si>
    <t xml:space="preserve">RENDIMIENTOS CTO 175-2021 </t>
  </si>
  <si>
    <t>RENDIMIENTOS CTO 163-2021</t>
  </si>
  <si>
    <t>UNION TEMPORAL IBAGUE PI 2021</t>
  </si>
  <si>
    <t>CONSIGNACION RENDIMIENTOS FINANCIEROS CONTRATO 192 DE 2020</t>
  </si>
  <si>
    <t>INSERGROUP ISG SAS</t>
  </si>
  <si>
    <t>PATRIMONIO AUTONOMO IFI CONCESION SALINAS</t>
  </si>
  <si>
    <t>2017</t>
  </si>
  <si>
    <t xml:space="preserve">ESE NUESTRA SEÑORA DE LA PAZ </t>
  </si>
  <si>
    <t>RENDIMEINTOS FINANCIEROS MAYO</t>
  </si>
  <si>
    <t>FUNDACIÓN CONSUELO EN TU VIDA</t>
  </si>
  <si>
    <t>RENDIMIENTOS FINANCIEROS CTO 129-META</t>
  </si>
  <si>
    <t>CORPORACION COMUNIDAD DE VIDA</t>
  </si>
  <si>
    <t>Rendimientos Financieros Convenio CAIP 454-2021 (mayo/2021</t>
  </si>
  <si>
    <t>FEDERACION COLOMBIANA DE CICLISMO</t>
  </si>
  <si>
    <t>RENDIMIENTOS FINANCIEROS CTO 056-MITU</t>
  </si>
  <si>
    <t>Rendimientos Financieros Convenio CAIP 640-2021 (MAYO/2021)</t>
  </si>
  <si>
    <t>RENDIMIENTOS FINANCIEROS CTO 122-META</t>
  </si>
  <si>
    <t>Rendimientos Financieros Convenio CAIP 685-2021 (MAYO/2021)</t>
  </si>
  <si>
    <t>Rendimientos Financieros Convenio CAIP 729-2021 (MAYO/2021)</t>
  </si>
  <si>
    <t>Rendimientos Financieros Convenio CAIP 1195-2020 (MAYO/2021)</t>
  </si>
  <si>
    <t>ASOCIACION DE PADRES DE FAMILIA DEL HOGAR INFANTIL ANGEL GUARDIAN FRESNO TOLIMA</t>
  </si>
  <si>
    <t>Rendimientos Financieros mayo 2021 del convenio No407 - 2020</t>
  </si>
  <si>
    <t>111</t>
  </si>
  <si>
    <t>Universidad de Ciencias Aplicadas y Ambientales U.D.C.A</t>
  </si>
  <si>
    <t>Rendimientos Financieros mayo 2021 del contrato No305 AUNAP</t>
  </si>
  <si>
    <t>RENDIMIENTOS FINACIEROAS DICIEMBRE2020</t>
  </si>
  <si>
    <t xml:space="preserve">ASOCIACION DE PADRES USUARIOS Y MADRES COMUNITARIAS DE LOS HOGARES DE BIENESTAR </t>
  </si>
  <si>
    <t>REINTEGRO RENDIMIENTOS FINANCIEROS PROYECTO NUEVO HOSPITAL TOLEDO</t>
  </si>
  <si>
    <t>E.S.E HOSPITAL REGIONAL SUR ORIENTAL</t>
  </si>
  <si>
    <t>contrato 05003732021, consignación rendimientos financieros mes de Mayo 2021</t>
  </si>
  <si>
    <t>DEVOLUCION DE RENDIMIENTOS A MAYO DE 2021, CONVENIO 548 DED 2020</t>
  </si>
  <si>
    <t>MUNICIPIO DE ATACO</t>
  </si>
  <si>
    <t>DEVOLUCION DE RENDIMIENTOS A MAYO DE 2021, CONVENIO 2540 DED 2019</t>
  </si>
  <si>
    <t>rendimientos financieros - contratoICBF-CA-293-2020-MAG regional magdalena</t>
  </si>
  <si>
    <t>fundacion innovando vidas</t>
  </si>
  <si>
    <t>RENDIMIENTOS FINANCIEROS - 08001442021 - REGIONAL ATLANTICO - SABANAGRANDE</t>
  </si>
  <si>
    <t>FUNDACION INNOVANDO VIDAS</t>
  </si>
  <si>
    <t>Convenio 379 de 2015</t>
  </si>
  <si>
    <t>MUNICIPIO DE FUNES</t>
  </si>
  <si>
    <t>RENDIMIENTOS FINANCIEROS - 08001282021 - REGIONAL ATLANTICO POLONUEVO</t>
  </si>
  <si>
    <t>REND FIN C FP 486 MAYO 2021</t>
  </si>
  <si>
    <t>FUPAD COLOMBIA</t>
  </si>
  <si>
    <t>Rendimientos SQL Mayo 2021</t>
  </si>
  <si>
    <t>Fundacion Squalus</t>
  </si>
  <si>
    <t>rendimientos financieros abril y mayo 2021</t>
  </si>
  <si>
    <t>ASOCIACIÓN DE PADRES DE FAMILIA DEL PROGRAMA HCB SAN CARLOS</t>
  </si>
  <si>
    <t>RENDIMIENTO FINANCIERO 052021 CONTRATO 11004292021</t>
  </si>
  <si>
    <t>FUNDACION TEJIENDO FUTURO SOCIAL</t>
  </si>
  <si>
    <t>RENDIMIENTOS FINANCIEROS 2017 A 15/06/2021</t>
  </si>
  <si>
    <t>RENDIMIENTOS FINANCIEROS459MAYO21</t>
  </si>
  <si>
    <t>rendimientos generados en contrato 11-1569-2020</t>
  </si>
  <si>
    <t>Fundación Los Pisingos</t>
  </si>
  <si>
    <t>RENDIMIENTOS FINANCIEROS RESOLUCIÓN 2017 DE 2020</t>
  </si>
  <si>
    <t>ESE HOSPITAL DEL PERPETUO SOCORRO DE VILLAVIEJA HUILA</t>
  </si>
  <si>
    <t>CONSORCIO COLISEOS 2020</t>
  </si>
  <si>
    <t>REST. RENDIMIENTOS DEL 01-31 MAYO 2021</t>
  </si>
  <si>
    <t>E.F. ENTERRITORIO CONTRATO 220005</t>
  </si>
  <si>
    <t xml:space="preserve">RENDIMIENTOS FINANCIEROS RESOLUCIÓN 2017 </t>
  </si>
  <si>
    <t xml:space="preserve">CENTRO DE SALUD PROVIDENCIA ESE </t>
  </si>
  <si>
    <t>INTERESES GANADOS POR LA CUENTA_ABRIL_MAYO_2021_CTO327</t>
  </si>
  <si>
    <t>ASOCIACION DE MADRES COMUNITARIAS Y PADRES USUARIOS DE HCB DE MAICAO</t>
  </si>
  <si>
    <t>INTERESES GANADOS POR A CUENTA_ABRIL_MAYO_2021_CTO328</t>
  </si>
  <si>
    <t>Reintegro rendimientos MAYO   2021 convenio 002678 de 2019 INVIAS DPTO DEL CA</t>
  </si>
  <si>
    <t xml:space="preserve">GOBERNACION DEL CAUCA </t>
  </si>
  <si>
    <t>Cov 1112</t>
  </si>
  <si>
    <t>Federación Colombiana de Patinaje</t>
  </si>
  <si>
    <t>Cov 640</t>
  </si>
  <si>
    <t>rendimiento mes de abril</t>
  </si>
  <si>
    <t>FUNDASER</t>
  </si>
  <si>
    <t>rendimiento mes de mayo</t>
  </si>
  <si>
    <t>REINTEGRO RENDIMIENTOS FINANCIEROS RESOL 2017</t>
  </si>
  <si>
    <t>ESE CAREMEN EMILIA OSPINA</t>
  </si>
  <si>
    <t>rendimientos financieros contrato  466</t>
  </si>
  <si>
    <t xml:space="preserve">ASOCIACIÓN BRISAS DEL MAGDALENA </t>
  </si>
  <si>
    <t xml:space="preserve">RENDIMIENTO MES DE ABRIL </t>
  </si>
  <si>
    <t xml:space="preserve">FUNDACION SAN JUAN BOSCO </t>
  </si>
  <si>
    <t>RENDIMIENTO MES MAYO</t>
  </si>
  <si>
    <t>RENDIMIENTO JULIO - DICIEMBRE 2020</t>
  </si>
  <si>
    <t>rendimientos financieros convenio 229/2015</t>
  </si>
  <si>
    <t>municipio de momil</t>
  </si>
  <si>
    <t>335</t>
  </si>
  <si>
    <t>MUNICIPIO DE VILLANUEVA</t>
  </si>
  <si>
    <t>RENDIMIENTO FINANCIEROS  MESES DE ABRIL Y MAYO  CONTRATO 25004422020</t>
  </si>
  <si>
    <t>ASOCIACIÓN DE PADRES DE FAMILIA HOGAR INFANTIL BLANCA NIEVES</t>
  </si>
  <si>
    <t xml:space="preserve">REINTEGRO ABONO INTERESES CONTRATO HCB 41-112529-2020-HUI </t>
  </si>
  <si>
    <t>CORPORACION HUELLAS DE AMOR PARA TU VIDA</t>
  </si>
  <si>
    <t>REINTEGRO ABONO INTERESES CONTRATO HCB 175-2020</t>
  </si>
  <si>
    <t>REINTEGRO ABONO INTERESES CONTRATO HCB 173-2020</t>
  </si>
  <si>
    <t>REINTEGRO ABONO INTERESES CONTRATO HCB 174-2020</t>
  </si>
  <si>
    <t>RENDIMIENTOS FINANCIEROS MAYO CONTRATO 145-2021</t>
  </si>
  <si>
    <t>RENDIMIENTOS FINANCIEROS MAYO CONTRATO 146-2021</t>
  </si>
  <si>
    <t>rendimientos financieros convenio 2493-2019</t>
  </si>
  <si>
    <t>MUNICIPIO DE CERETE</t>
  </si>
  <si>
    <t>contrato 05002952021 del mes de mayo 2021</t>
  </si>
  <si>
    <t>asociacion de padres de familia de los niños usuarios del H .I la rochela</t>
  </si>
  <si>
    <t>RENDIMIENTOS CONVENIO COID-1298-2020 MOSQUERA (N)</t>
  </si>
  <si>
    <t>municipio de mosquera</t>
  </si>
  <si>
    <t>CONSORCIO URBANO 2C</t>
  </si>
  <si>
    <t>425_REND FROS AGOS-DIC</t>
  </si>
  <si>
    <t>CONUCOL</t>
  </si>
  <si>
    <t>REINTEGRO RENDIMIENTOS FINANCIEROS RES 2017</t>
  </si>
  <si>
    <t>ESE HOSPITAL NUESTRA SRA DE FATIMA</t>
  </si>
  <si>
    <t xml:space="preserve">Reintegro rendimientos financieros convenio COID 1296-2020 </t>
  </si>
  <si>
    <t>MUNICIPIO EL DONCELLO</t>
  </si>
  <si>
    <t>Rendimientos financieros mes de Mayo CDI Piedecuesta y Zapamanga</t>
  </si>
  <si>
    <t>Cajasan</t>
  </si>
  <si>
    <t>Rendimientos financieros mes de Abril CDI Piedecuesta y Zapamanga</t>
  </si>
  <si>
    <t>Rendimientos financieros mes de Mayo CDI Luz del Cielo</t>
  </si>
  <si>
    <t>REINTEGRO DE RENDIMIENTOS RECUROS RESOLUCION 2017 - 2020</t>
  </si>
  <si>
    <t>NUEVO HOSPITAL LA CANDELARIA ESE</t>
  </si>
  <si>
    <t>CORPORACION NUEVA GRANADA</t>
  </si>
  <si>
    <t>RENDIMIENTOS FINANCIEROS CONVENIO 247 2013 MUNICIPIO DE SOLEDAD</t>
  </si>
  <si>
    <t>MUNICIPIO DE SOLEDAD</t>
  </si>
  <si>
    <t>Rendimientos Financieros Convenio CAIP 1174-2020 (mayo/2021</t>
  </si>
  <si>
    <t>RENDIMIENTOS FINANCIEROS MAYO 2021 CONVENIO 662 DE 2020 MINDEPORTE</t>
  </si>
  <si>
    <t>COMITE PARALIMPICO COLOMBIANO</t>
  </si>
  <si>
    <t>RENDIMIENTOS FINANCIEROS ABRIL 2021 CONTRATO 069</t>
  </si>
  <si>
    <t>CORPORACION CONSTRUYAMOS FUTURO "METETE EN EL CUENTO"</t>
  </si>
  <si>
    <t>RENDIMIENTOS FINANCIEROS MAYO 2021 CONTRATO 069</t>
  </si>
  <si>
    <t>Rendimientos financieros 1652 MinCultura</t>
  </si>
  <si>
    <t>Fondo Mixto de Promoción cinematografica</t>
  </si>
  <si>
    <t>Rendimientos conv COID 1259-2020</t>
  </si>
  <si>
    <t>MUNICIPIO DE PAZ DE ARIPORO</t>
  </si>
  <si>
    <t>INVIAS</t>
  </si>
  <si>
    <t>Devolución Rendimientos Resolución 2017</t>
  </si>
  <si>
    <t>ESE HOSPITAL SAGRADO CORAZON DE JESUS</t>
  </si>
  <si>
    <t>RENDIM FINANC ENTIDADES VARIAS</t>
  </si>
  <si>
    <t>HERMANAS DEL NIÑO JESUS POBRE</t>
  </si>
  <si>
    <t>RENDIMIENTOS FINANCIEROS MAYO DE 2021 RECURSOS RESOLUCION 2017</t>
  </si>
  <si>
    <t>NUEVO HOSPITAL LA CANDELARIA DE PURIFICACION TOLIMA E.S.E.</t>
  </si>
  <si>
    <t>REND FIN MJUST 376 Mayo 2021</t>
  </si>
  <si>
    <t>376</t>
  </si>
  <si>
    <t>Devolucion rendimientos financieros por CCMA Convenio 316 DTN-Rendimientos finan</t>
  </si>
  <si>
    <t>Camara de Comercio de medellin</t>
  </si>
  <si>
    <t xml:space="preserve">Rendimientos contrato Red de Servicios de Quindío </t>
  </si>
  <si>
    <t>137</t>
  </si>
  <si>
    <t>RED DE SERVICIOS DEL QUINDÍO</t>
  </si>
  <si>
    <t>Rendimientos Financieros Anticipo Marzo abril Mayo</t>
  </si>
  <si>
    <t>CONSORCIO INCOPLAN TERRA</t>
  </si>
  <si>
    <t>Rendimientos Financieros Convenio COID 1297-2020 mes de mayo de 2021</t>
  </si>
  <si>
    <t>MUNICIPIO DE VILLANUEVA SANTANDER</t>
  </si>
  <si>
    <t>Ren Fros febrero, marzo, abril, mayo y junio 2021 convenio 0411 de 2020</t>
  </si>
  <si>
    <t>Municipio El Carmen de Viboral</t>
  </si>
  <si>
    <t>Devolucion rendimientos ICBF</t>
  </si>
  <si>
    <t>Fundacion Social y Educativa Wesleyana Norte</t>
  </si>
  <si>
    <t>rendimientos finacieros  abril contrato 142 Fundacion proyectando futuro</t>
  </si>
  <si>
    <t xml:space="preserve">Fundacion Proyectando Futuro </t>
  </si>
  <si>
    <t xml:space="preserve">RENDIMIENTOS FINANCIEROS MAYO CONTRATO 142  FUNDACION PROYECTANDO FUTURO </t>
  </si>
  <si>
    <t xml:space="preserve">FUNDACION PROYECTANDO FUTURO </t>
  </si>
  <si>
    <t>REINTEGRO RENDS.FINANCIEROS FEB-2021 CONVENIO 2538-2019 INVIAS-MPIO PENSILVANIA</t>
  </si>
  <si>
    <t>MUNICIPIO DE PENSILVANIA</t>
  </si>
  <si>
    <t>RESOLUCION 1940 2019282,04</t>
  </si>
  <si>
    <t>ESE HOSPITAL REGIONAL MANUELA BELTRAN</t>
  </si>
  <si>
    <t>ASOCIACIÓN DE PADRES DE FAMILIA DEL HI EL PRINCIPITO</t>
  </si>
  <si>
    <t>REINTEGRO RENDS.FINANCIEROS MZO-2021 CONVENIO 2538-2019 INVIAS-MPIO PENSILVANIA</t>
  </si>
  <si>
    <t>REINTEGRO RENDS.FINANCIEROS ABR-2021 CONVENIO 2538-2019 INVIAS-MPIO PENSILVANIA</t>
  </si>
  <si>
    <t>rendimientos financieros  05004192021</t>
  </si>
  <si>
    <t>RENDIMIENTOS FINANCIEROS DIC2020,ENERO,FEBRERO,MARZO, ABRIL 2021</t>
  </si>
  <si>
    <t xml:space="preserve">ASOCIACION EL PORVENIR </t>
  </si>
  <si>
    <t>rendimientos financieros  05004232021</t>
  </si>
  <si>
    <t>RENDIMIENTOS MAR-MAY 2021 CDI APARTADO</t>
  </si>
  <si>
    <t>CORPORACIÓN ABRAZAR</t>
  </si>
  <si>
    <t>APFNU HOGAR INFANTIL EL LAGUITO</t>
  </si>
  <si>
    <t>Rendimientos Financieros contrato Invias N° 002754 de 2019 mes de mayo 2021</t>
  </si>
  <si>
    <t>RENDIMIENTOS RESOL 2295 MES MAYO</t>
  </si>
  <si>
    <t>PASTO SALUD ESE</t>
  </si>
  <si>
    <t>Rendimientos Financieros contrato Invias N° 1268 de 2020 mes de mayo 2021</t>
  </si>
  <si>
    <t>RENDIMIENTOS RESOL 2525/20 MES MAYO21</t>
  </si>
  <si>
    <t>Rendimientos financieros recursos Resolución 2524 de 2020</t>
  </si>
  <si>
    <t>Hospital San Isidro ESE de Alpujarra Tolima</t>
  </si>
  <si>
    <t>CONVENIO 057 DE 2013</t>
  </si>
  <si>
    <t>Rendimientos financieros abril y mayo</t>
  </si>
  <si>
    <t>HOGAR INFANTIL LA FLORIDA</t>
  </si>
  <si>
    <t>reintegro de RENDIMIENTOS FINANCIEROS  resolución 2017</t>
  </si>
  <si>
    <t>HOSPITAL LORENCITA VILLEGAS DE SANTOS</t>
  </si>
  <si>
    <t>REINTEGRO RENDIMIENTO MES ABRIL</t>
  </si>
  <si>
    <t>CODESBIF</t>
  </si>
  <si>
    <t>REINTEGRO RENDIMIENTO MES MAYO</t>
  </si>
  <si>
    <t>Rendimientos Financieros con. COID 1226-2020</t>
  </si>
  <si>
    <t>MUNICIPIO DE LA UNION DE SUCRE</t>
  </si>
  <si>
    <t>REINTEGRO DE RENDIMIENTOS</t>
  </si>
  <si>
    <t>COMFANORTE</t>
  </si>
  <si>
    <t>RENDIMIENTOS FINANCIEROS - VARIOS</t>
  </si>
  <si>
    <t>CEDELCA</t>
  </si>
  <si>
    <t>HOGAR INFANTIL MIGUELITO</t>
  </si>
  <si>
    <t xml:space="preserve">REND FINANC MAYO 2021 CONV 1237/2020  </t>
  </si>
  <si>
    <t>MUNICIPIO DE SOPO</t>
  </si>
  <si>
    <t>Rendimientos financieros mayo - 2021 contrato de aportes # 133 de 2021</t>
  </si>
  <si>
    <t>FUNDACION POR UNA COMUNIDAD DIGNA</t>
  </si>
  <si>
    <t>rendimientos financieros  mes  abril contrato 140  Reten</t>
  </si>
  <si>
    <t>fundacion proyectando futuro</t>
  </si>
  <si>
    <t xml:space="preserve">pago rendimientos financieros mes de mayo  contrato 140  Reten </t>
  </si>
  <si>
    <t xml:space="preserve">fundacion  proyectando futuro </t>
  </si>
  <si>
    <t>INVERSIONES PARA DESARROLLO TECNOLOGICO EMPRESARIAL LTDA</t>
  </si>
  <si>
    <t>HOGAR INFANTIL LA CHOCITA</t>
  </si>
  <si>
    <t>RENDIMIENTOS FINANCIEROS MAYO 2021 - CONTRATO 1578 DE 2020</t>
  </si>
  <si>
    <t>CONSORCIO INTERVENTORES III</t>
  </si>
  <si>
    <t xml:space="preserve"> Rendimientos financieros resolución 2017</t>
  </si>
  <si>
    <t>ESE HOSPITAL DPTAL SAN ANTONIO</t>
  </si>
  <si>
    <t>RENDIMIENTOS FUNDACION CARULLA AEIOTU MAR A MAY 1300219 CARTAGENA</t>
  </si>
  <si>
    <t>FUNDACION CARULLA AEIOTU</t>
  </si>
  <si>
    <t>Rendimientos financieros contrato 197 de 2020 Consejo Superior de la Judicatura</t>
  </si>
  <si>
    <t>IA Ingeniería y Arquitectura de Colombia SAS</t>
  </si>
  <si>
    <t>Rendimientos financieros Mayo, contrato #95000872020</t>
  </si>
  <si>
    <t>int cuenta de ahorro contrato 2487</t>
  </si>
  <si>
    <t>ASOCIACION DE PADRES DE FAMILIA HOGAR  INFANTIL GATO CON BOTAS</t>
  </si>
  <si>
    <t>RENDIMIENTOS FINANCIEROS MAYO CONT 2020-483 CZ CHOCONTA -REGIONAL CUNDINAMARCA</t>
  </si>
  <si>
    <t>FUNDACION SOLIDARIA CREER</t>
  </si>
  <si>
    <t>RENDIMIENTOS FINANCIEROS MAYO CONT 2021-167 CZ CHOCONTA -REGIONAL CUNDINAMARCA</t>
  </si>
  <si>
    <t>RENDIMIENTOS FINANCIEROS MAYO CONT 2021-228 CZ CHOCONTA -REGIONAL CUNDINAMARCA</t>
  </si>
  <si>
    <t>RENDIMIENTOS FINANCIEROS MAYO CONT 2020-480 CZ GACHETA -REGIONAL CUNDINAMARCA</t>
  </si>
  <si>
    <t>RENDIMIENTOS FINANCIEROS MAYO CONT 2021-170 CZ GACHETA -REGIONAL CUNDINAMARCA</t>
  </si>
  <si>
    <t>RENDIMIENTOS FINANCIEROS MAYO CONT 2021-193 CZ GACHETA -REGIONAL CUNDINAMARCA</t>
  </si>
  <si>
    <t>RENDIMIENTOS FINANCIEROS MAYO CONT 2020-477 CZ UBATE -REGIONAL CUNDINAMARCA</t>
  </si>
  <si>
    <t>RENDIMIENTOS FINANCIEROS MAYO CONT 2021-169 CZ UBATE -REGIONAL CUNDINAMARCA</t>
  </si>
  <si>
    <t>RENDIMIENTOS FINANCIEROS MAYO CONT 2021-188 CZ UBATE -REGIONAL CUNDINAMARCA</t>
  </si>
  <si>
    <t>Reintegro de Rendimientos</t>
  </si>
  <si>
    <t>RED COLOMBIANA DE INSTITUCIONES DE EDUCACIÓN SUPERIOR</t>
  </si>
  <si>
    <t>RENDIMIENTOS FINANCIEROS MAYO CONT 2021-192 CZ UBATE -REGIONAL CUNDINAMARCA</t>
  </si>
  <si>
    <t>RENDIMIENTOS FINANCIEROS MAYO CONT 2021-179 CZ SAN JUAN DE RIOSECO -REG CUNDI</t>
  </si>
  <si>
    <t>RENDIMIENTOS FINANCIEROS MAYO CONT 2021-176 CZ SAN JUAN DE RIOSECO -REG CUNDI</t>
  </si>
  <si>
    <t>RENDIMIENTOS FINANCIEROS MAYO CONT 2021-178 CZ VILLETA -REGIONAL CUNDINAMARCA</t>
  </si>
  <si>
    <t>HOGAR INFANTIL LA ALEGRIA</t>
  </si>
  <si>
    <t>CONVENIO 378 DE 2015 MUNICIPIO DE YOLOMBO RENDIMIENTOS FINANCIEROS</t>
  </si>
  <si>
    <t>MUNICIPIO DE YOLOMBO</t>
  </si>
  <si>
    <t>Resolución 2017 de 2020 $914.oo</t>
  </si>
  <si>
    <t>ESE Centro de Salud Cucunubá</t>
  </si>
  <si>
    <t>RENDIMIENTOSCON2469DE2019</t>
  </si>
  <si>
    <t>MUNICIPIO DE GUATICA</t>
  </si>
  <si>
    <t>Convenio No.1038-2021 LA ESTRELLA - ANTIOQUIA   Rendimientos</t>
  </si>
  <si>
    <t>MUNICIPIO DE LA ESTRELLA</t>
  </si>
  <si>
    <t xml:space="preserve"> </t>
  </si>
  <si>
    <t>Rendimientos financieros contrato CAIP-1069-2020</t>
  </si>
  <si>
    <t>Federación Colombiana de Baloncesto</t>
  </si>
  <si>
    <t>Rendimientos financieros contrato CAIP-1065-2020</t>
  </si>
  <si>
    <t>Rendimientos Financieros Abril y Mayo 2021</t>
  </si>
  <si>
    <t>ASOCIACION DE PADRES DE FAMILIA DE LOS NIÑOS USUARIOS DEL HOGAR INFANTIL CAPULLO</t>
  </si>
  <si>
    <t>rendimientos financieros</t>
  </si>
  <si>
    <t>E.F. DEPARTAMENTO DEL CESAR</t>
  </si>
  <si>
    <t>Rendimientos financieros a mayo</t>
  </si>
  <si>
    <t>ASOCIACION DE PADRES DE HOGARES COMUNITARIOS DE BIENESTAR BARRIO 28 DE FEBRERO</t>
  </si>
  <si>
    <t xml:space="preserve">RENDIMIENTOS FINANCIEROS ENERO CONTRATO 077 </t>
  </si>
  <si>
    <t>CONSORCIO CONSULTORIA SANTANDER</t>
  </si>
  <si>
    <t>Duplicado Carné institucional – UNP</t>
  </si>
  <si>
    <t>378</t>
  </si>
  <si>
    <t>HERNANDEZ CORREA ROBERT JULIAN</t>
  </si>
  <si>
    <t>REGIONAL ANTIOQUIA. REINTEGRO INTERESES CONTRATO 05007632020</t>
  </si>
  <si>
    <t>COPORACION CENTRO DE RECURSOS INTEGRALES PARA LA FAMILIA CERFAMI</t>
  </si>
  <si>
    <t>RESOLUCION 3373 /2019 RENDIMIENTOS 2021-05</t>
  </si>
  <si>
    <t>ESE HOSPITAL SAN JUAN DE DIOS ARMENIA Q.</t>
  </si>
  <si>
    <t>RESOLUCION 2017 /2020 FOME RENDIMIENTOS 2021-05</t>
  </si>
  <si>
    <t>RESOLUCION 0971 /2019 RENDIMIENTOS 2021-05</t>
  </si>
  <si>
    <t>REND FINANC CONTRATO 420 NIT 901.435.063</t>
  </si>
  <si>
    <t>REND FINANC CONTRATO 722 NIT 901.435.063</t>
  </si>
  <si>
    <t>REND FINANC CONTRATO 715 NIT 901.435.063</t>
  </si>
  <si>
    <t>REND FINANC CONTRATO 716 NIT 901.435.063</t>
  </si>
  <si>
    <t>REINTEGRO REND FINANC CONTRATO 731 NIT 901.435.063</t>
  </si>
  <si>
    <t>DEVOLUCION RENDIMIENTOS CONVENIO 720 DE 2016</t>
  </si>
  <si>
    <t>MUNICIPIO DE CANDELARIA VALLE</t>
  </si>
  <si>
    <t>REINTEGRO RENDS FINANCIEROS MAYO 2021 CONVENIO 2538-2019 INVIAS-MPIO PENSILVANI</t>
  </si>
  <si>
    <t xml:space="preserve">RENDIMIENTOS FINANCIEROS MARZO </t>
  </si>
  <si>
    <t>REINTEGRO MES DE MAYO REND FINANCIEROS CONV 001354 DEL 2017</t>
  </si>
  <si>
    <t>Reintegro rendimientos financieros FIDUCIA del convenio 1081 2017</t>
  </si>
  <si>
    <t>MUNCIPIO DE LABRANZAGRANDE</t>
  </si>
  <si>
    <t>REEMBOLSO RENDIMIENTOS FINANCIEROS MARZO Y ABRIL DE 2021</t>
  </si>
  <si>
    <t>ASOCIACION EL CARRUSEL</t>
  </si>
  <si>
    <t>RENDIMIENTOS FINANCIEROS CONTRATO 077</t>
  </si>
  <si>
    <t>RENDIMIENTOS CONVENIO 097/2021 DEL MES DE MAYO</t>
  </si>
  <si>
    <t>CAJA DE COMPENSACION FAMILIAR</t>
  </si>
  <si>
    <t>Dev rend fros res712/15, 2310/17, 5248/17, 5864/18, 493/19, 3343/19, 0248/20</t>
  </si>
  <si>
    <t>DEPARTAMENTO DEL QUINDÍO</t>
  </si>
  <si>
    <t>Dev rend fros res2311/17, 966/19, 1171/19, 1172/19, 506/20,504/20, 610/20,626/20</t>
  </si>
  <si>
    <t>Dev rend fros res 1616/2020</t>
  </si>
  <si>
    <t>CONVENIO No. 0408-2020</t>
  </si>
  <si>
    <t>MUNICIPIO DE GUATAPE</t>
  </si>
  <si>
    <t>DEVOLUCION DE RENDIMIENTOS</t>
  </si>
  <si>
    <t>RENDIM CONVENIO 553-2016</t>
  </si>
  <si>
    <t>MUNICIPIO DE RAMIRIQUI</t>
  </si>
  <si>
    <t xml:space="preserve">Rendimientos financieros mayo, resolución 0156 del 2021 </t>
  </si>
  <si>
    <t>ASOCIACIÓN NACIONAL DE MÚSICA SINFÓNICA</t>
  </si>
  <si>
    <t>RENDIMIENTOS MES DE MAYO CUENTA DE AHORRO BBVA 3149</t>
  </si>
  <si>
    <t>396</t>
  </si>
  <si>
    <t>FIDUPREVISORA SA</t>
  </si>
  <si>
    <t>DTN-RENDIMIENTOS FIN R- 2017-2020</t>
  </si>
  <si>
    <t>HOSPITAL LUIS ABLANQUE DE LA PLATA ESE</t>
  </si>
  <si>
    <t xml:space="preserve">RENDIMIENTOS MES DE MAYO CUENTA DE AHORRO BBVA 3263 </t>
  </si>
  <si>
    <t>reintegro por recursos no ejecutados en diciembre de vigencia 2020</t>
  </si>
  <si>
    <t>APHCB BARRIO ALFONSO LOPEZ EL ZULIA</t>
  </si>
  <si>
    <t>ASOCIACION DE PADRES DE HOGARES DE BIENESTAR FAMI PROMESA DE DIOS</t>
  </si>
  <si>
    <t>Contrato 05003082021 -Rendimientos financieros mes junio 2021</t>
  </si>
  <si>
    <t>DTN RENDIMIENTO FINANCIEROS</t>
  </si>
  <si>
    <t>FUNDACION SOCIAL ESFUERZO PROPIO</t>
  </si>
  <si>
    <t>RENDIMIENTOS FINANCIEROS ENERO-MAYO 2021 CONVENIO 2645 DE 2019</t>
  </si>
  <si>
    <t>MUNICIPIO DE ANCUYA</t>
  </si>
  <si>
    <t>contrato 05003732021, consignación rendimientos financieros mes de Junio 2021</t>
  </si>
  <si>
    <t>ALCALDIA DE CALDONO</t>
  </si>
  <si>
    <t>REINTEGROS DE RENDIMIENTOS FINANCIEROS resolución 2017 de 2020</t>
  </si>
  <si>
    <t xml:space="preserve">ESE HOSPITAL SAN FRANCISCO JAVIER </t>
  </si>
  <si>
    <t>REINTEGRO RENDIMIENTO FROS AUNAP PESCA CALAMAR</t>
  </si>
  <si>
    <t>INVEMAR</t>
  </si>
  <si>
    <t>rendimientos Convenio INVIAS 3044 mayo 2021</t>
  </si>
  <si>
    <t>RENDIMIENTOS FINANCIEROS CA 411163982020 JUNIO 2021</t>
  </si>
  <si>
    <t>RENDIMIENTO FINANCIERO JUNIO</t>
  </si>
  <si>
    <t>reintegro rendimientos financieros junio</t>
  </si>
  <si>
    <t>Reintegro Rendimientos Financieros</t>
  </si>
  <si>
    <t>ACOPI</t>
  </si>
  <si>
    <t>rendimientos Convenio INVIAS 1165 mayo 2021</t>
  </si>
  <si>
    <t>rendimientos Convenio INVIAS 736 mayo 2021</t>
  </si>
  <si>
    <t>Excedente rendimientos Convenio INVIAS 3044 feb 2020 a abril 2021 por aproximaci</t>
  </si>
  <si>
    <t>REINTEGRO POR INEJECUCIONES</t>
  </si>
  <si>
    <t>ASOCIACION FAMI BUENAVISTA</t>
  </si>
  <si>
    <t>Devolución Rendimientos Financieros Contrato ICBF</t>
  </si>
  <si>
    <t>FUNDACION REY DAVID</t>
  </si>
  <si>
    <t>05003022021 rendimientos financieros junio 2021</t>
  </si>
  <si>
    <t>REINTEGROS DE RENDIMIENTOS FINANCIEROS resolución 1940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</si>
</sst>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  <numFmt numFmtId="168" formatCode="000"/>
    <numFmt numFmtId="169" formatCode="_-* #,##0_-;\-* #,##0_-;_-* &quot;-&quot;??_-;_-@_-"/>
  </numFmts>
  <fonts count="9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1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5" fillId="3" borderId="1" xfId="0" applyNumberFormat="1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  <xf numFmtId="0" fontId="4" fillId="3" borderId="0" xfId="0" applyNumberFormat="1" applyFont="1" applyFill="1"/>
    <xf numFmtId="0" fontId="4" fillId="0" borderId="0" xfId="0" applyNumberFormat="1" applyFont="1" applyFill="1"/>
    <xf numFmtId="0" fontId="5" fillId="0" borderId="2" xfId="0" applyNumberFormat="1" applyFont="1" applyFill="1" applyBorder="1"/>
    <xf numFmtId="167" fontId="4" fillId="0" borderId="0" xfId="1" applyNumberFormat="1" applyFont="1" applyFill="1"/>
    <xf numFmtId="42" fontId="4" fillId="0" borderId="0" xfId="1" applyFont="1" applyFill="1"/>
    <xf numFmtId="44" fontId="4" fillId="0" borderId="0" xfId="0" applyNumberFormat="1" applyFont="1" applyFill="1"/>
    <xf numFmtId="168" fontId="4" fillId="0" borderId="0" xfId="0" applyNumberFormat="1" applyFont="1" applyFill="1"/>
    <xf numFmtId="39" fontId="6" fillId="4" borderId="3" xfId="2" applyNumberFormat="1" applyFont="1" applyFill="1" applyBorder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164" fontId="0" fillId="0" borderId="0" xfId="0" applyNumberFormat="1" applyFont="1"/>
    <xf numFmtId="167" fontId="0" fillId="0" borderId="0" xfId="0" applyNumberFormat="1" applyFont="1"/>
    <xf numFmtId="44" fontId="0" fillId="0" borderId="0" xfId="0" applyNumberFormat="1" applyFont="1"/>
    <xf numFmtId="166" fontId="2" fillId="5" borderId="1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5" fillId="6" borderId="1" xfId="0" applyNumberFormat="1" applyFont="1" applyFill="1" applyBorder="1"/>
    <xf numFmtId="164" fontId="5" fillId="6" borderId="1" xfId="0" applyNumberFormat="1" applyFont="1" applyFill="1" applyBorder="1"/>
    <xf numFmtId="165" fontId="5" fillId="6" borderId="1" xfId="0" applyNumberFormat="1" applyFont="1" applyFill="1" applyBorder="1"/>
    <xf numFmtId="166" fontId="5" fillId="6" borderId="1" xfId="0" applyNumberFormat="1" applyFont="1" applyFill="1" applyBorder="1"/>
    <xf numFmtId="0" fontId="4" fillId="6" borderId="0" xfId="0" applyNumberFormat="1" applyFont="1" applyFill="1"/>
    <xf numFmtId="0" fontId="2" fillId="6" borderId="1" xfId="0" applyNumberFormat="1" applyFont="1" applyFill="1" applyBorder="1"/>
    <xf numFmtId="164" fontId="2" fillId="6" borderId="1" xfId="0" applyNumberFormat="1" applyFont="1" applyFill="1" applyBorder="1"/>
    <xf numFmtId="165" fontId="2" fillId="6" borderId="1" xfId="0" applyNumberFormat="1" applyFont="1" applyFill="1" applyBorder="1"/>
    <xf numFmtId="166" fontId="2" fillId="6" borderId="1" xfId="0" applyNumberFormat="1" applyFont="1" applyFill="1" applyBorder="1"/>
    <xf numFmtId="0" fontId="0" fillId="6" borderId="0" xfId="0" applyNumberFormat="1" applyFont="1" applyFill="1"/>
    <xf numFmtId="4" fontId="0" fillId="0" borderId="0" xfId="0" applyNumberFormat="1" applyFont="1"/>
    <xf numFmtId="2" fontId="0" fillId="0" borderId="0" xfId="0" applyNumberFormat="1" applyFont="1"/>
    <xf numFmtId="0" fontId="0" fillId="7" borderId="0" xfId="0" applyNumberFormat="1" applyFont="1" applyFill="1"/>
    <xf numFmtId="0" fontId="7" fillId="0" borderId="1" xfId="0" applyNumberFormat="1" applyFont="1" applyBorder="1"/>
    <xf numFmtId="164" fontId="7" fillId="0" borderId="1" xfId="0" applyNumberFormat="1" applyFont="1" applyBorder="1"/>
    <xf numFmtId="165" fontId="7" fillId="0" borderId="1" xfId="0" applyNumberFormat="1" applyFont="1" applyBorder="1"/>
    <xf numFmtId="166" fontId="7" fillId="0" borderId="1" xfId="0" applyNumberFormat="1" applyFont="1" applyBorder="1"/>
    <xf numFmtId="0" fontId="7" fillId="2" borderId="1" xfId="0" applyNumberFormat="1" applyFont="1" applyFill="1" applyBorder="1"/>
    <xf numFmtId="164" fontId="7" fillId="2" borderId="1" xfId="0" applyNumberFormat="1" applyFont="1" applyFill="1" applyBorder="1"/>
    <xf numFmtId="165" fontId="7" fillId="2" borderId="1" xfId="0" applyNumberFormat="1" applyFont="1" applyFill="1" applyBorder="1"/>
    <xf numFmtId="166" fontId="7" fillId="2" borderId="1" xfId="0" applyNumberFormat="1" applyFont="1" applyFill="1" applyBorder="1"/>
    <xf numFmtId="0" fontId="7" fillId="0" borderId="0" xfId="0" applyNumberFormat="1" applyFont="1" applyBorder="1"/>
    <xf numFmtId="164" fontId="7" fillId="0" borderId="0" xfId="0" applyNumberFormat="1" applyFont="1" applyBorder="1"/>
    <xf numFmtId="165" fontId="7" fillId="0" borderId="0" xfId="0" applyNumberFormat="1" applyFont="1" applyBorder="1"/>
    <xf numFmtId="166" fontId="7" fillId="0" borderId="0" xfId="0" applyNumberFormat="1" applyFont="1" applyBorder="1"/>
    <xf numFmtId="0" fontId="7" fillId="3" borderId="1" xfId="0" applyNumberFormat="1" applyFont="1" applyFill="1" applyBorder="1"/>
    <xf numFmtId="164" fontId="7" fillId="3" borderId="1" xfId="0" applyNumberFormat="1" applyFont="1" applyFill="1" applyBorder="1"/>
    <xf numFmtId="165" fontId="7" fillId="3" borderId="1" xfId="0" applyNumberFormat="1" applyFont="1" applyFill="1" applyBorder="1"/>
    <xf numFmtId="166" fontId="7" fillId="3" borderId="1" xfId="0" applyNumberFormat="1" applyFont="1" applyFill="1" applyBorder="1"/>
    <xf numFmtId="164" fontId="7" fillId="0" borderId="0" xfId="0" applyNumberFormat="1" applyFont="1" applyBorder="1" applyAlignment="1">
      <alignment horizontal="center"/>
    </xf>
    <xf numFmtId="0" fontId="7" fillId="6" borderId="1" xfId="0" applyNumberFormat="1" applyFont="1" applyFill="1" applyBorder="1"/>
    <xf numFmtId="164" fontId="7" fillId="6" borderId="1" xfId="0" applyNumberFormat="1" applyFont="1" applyFill="1" applyBorder="1"/>
    <xf numFmtId="165" fontId="7" fillId="6" borderId="1" xfId="0" applyNumberFormat="1" applyFont="1" applyFill="1" applyBorder="1"/>
    <xf numFmtId="166" fontId="7" fillId="6" borderId="1" xfId="0" applyNumberFormat="1" applyFont="1" applyFill="1" applyBorder="1"/>
    <xf numFmtId="0" fontId="8" fillId="0" borderId="1" xfId="0" applyNumberFormat="1" applyFont="1" applyBorder="1"/>
    <xf numFmtId="164" fontId="8" fillId="0" borderId="1" xfId="0" applyNumberFormat="1" applyFont="1" applyBorder="1"/>
    <xf numFmtId="165" fontId="8" fillId="0" borderId="1" xfId="0" applyNumberFormat="1" applyFont="1" applyBorder="1"/>
    <xf numFmtId="166" fontId="8" fillId="0" borderId="1" xfId="0" applyNumberFormat="1" applyFont="1" applyBorder="1"/>
    <xf numFmtId="0" fontId="8" fillId="2" borderId="1" xfId="0" applyNumberFormat="1" applyFont="1" applyFill="1" applyBorder="1"/>
    <xf numFmtId="164" fontId="8" fillId="2" borderId="1" xfId="0" applyNumberFormat="1" applyFont="1" applyFill="1" applyBorder="1"/>
    <xf numFmtId="165" fontId="8" fillId="2" borderId="1" xfId="0" applyNumberFormat="1" applyFont="1" applyFill="1" applyBorder="1"/>
    <xf numFmtId="166" fontId="8" fillId="2" borderId="1" xfId="0" applyNumberFormat="1" applyFont="1" applyFill="1" applyBorder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43" fontId="0" fillId="0" borderId="0" xfId="2" applyFont="1"/>
    <xf numFmtId="43" fontId="0" fillId="8" borderId="0" xfId="2" applyFont="1" applyFill="1"/>
    <xf numFmtId="169" fontId="0" fillId="0" borderId="0" xfId="2" applyNumberFormat="1" applyFont="1"/>
    <xf numFmtId="164" fontId="2" fillId="8" borderId="1" xfId="0" applyNumberFormat="1" applyFont="1" applyFill="1" applyBorder="1"/>
    <xf numFmtId="43" fontId="3" fillId="0" borderId="0" xfId="0" applyNumberFormat="1" applyFont="1"/>
    <xf numFmtId="169" fontId="3" fillId="0" borderId="0" xfId="2" applyNumberFormat="1" applyFont="1"/>
    <xf numFmtId="43" fontId="0" fillId="3" borderId="0" xfId="2" applyFont="1" applyFill="1"/>
    <xf numFmtId="0" fontId="2" fillId="9" borderId="1" xfId="0" applyNumberFormat="1" applyFont="1" applyFill="1" applyBorder="1"/>
    <xf numFmtId="164" fontId="2" fillId="9" borderId="1" xfId="0" applyNumberFormat="1" applyFont="1" applyFill="1" applyBorder="1"/>
    <xf numFmtId="165" fontId="2" fillId="9" borderId="1" xfId="0" applyNumberFormat="1" applyFont="1" applyFill="1" applyBorder="1"/>
    <xf numFmtId="166" fontId="2" fillId="9" borderId="1" xfId="0" applyNumberFormat="1" applyFont="1" applyFill="1" applyBorder="1"/>
    <xf numFmtId="0" fontId="0" fillId="9" borderId="0" xfId="0" applyNumberFormat="1" applyFont="1" applyFill="1"/>
  </cellXfs>
  <cellStyles count="3">
    <cellStyle name="Millares" xfId="2" builtinId="3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1190625</xdr:colOff>
      <xdr:row>553</xdr:row>
      <xdr:rowOff>57150</xdr:rowOff>
    </xdr:from>
    <xdr:to>
      <xdr:col>9</xdr:col>
      <xdr:colOff>418098</xdr:colOff>
      <xdr:row>562</xdr:row>
      <xdr:rowOff>114079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3034665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2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7.140625" customWidth="1"/>
    <col min="4" max="4" width="13.570312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3.5703125" customWidth="1"/>
    <col min="11" max="11" width="25" customWidth="1"/>
    <col min="12" max="12" width="92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5" customFormat="1">
      <c r="B2" s="16" t="s">
        <v>219</v>
      </c>
      <c r="C2" s="17">
        <v>5012731.5699981824</v>
      </c>
      <c r="D2" s="18"/>
      <c r="E2" s="19"/>
      <c r="K2" s="20"/>
    </row>
    <row r="3" spans="1:14" s="14" customFormat="1">
      <c r="A3" s="10" t="s">
        <v>14</v>
      </c>
      <c r="B3" s="10" t="s">
        <v>15</v>
      </c>
      <c r="C3" s="11">
        <v>12318.66</v>
      </c>
      <c r="D3" s="11">
        <v>12318.66</v>
      </c>
      <c r="E3" s="12">
        <v>1003896776</v>
      </c>
      <c r="F3" s="13">
        <v>44344.447314814803</v>
      </c>
      <c r="G3" s="10" t="s">
        <v>16</v>
      </c>
      <c r="H3" s="12">
        <v>6322</v>
      </c>
      <c r="I3" s="10" t="s">
        <v>17</v>
      </c>
      <c r="J3" s="10" t="s">
        <v>220</v>
      </c>
      <c r="K3" s="10" t="s">
        <v>19</v>
      </c>
      <c r="L3" s="10" t="s">
        <v>221</v>
      </c>
      <c r="M3" s="10" t="s">
        <v>17</v>
      </c>
      <c r="N3" s="10" t="s">
        <v>17</v>
      </c>
    </row>
    <row r="4" spans="1:14" s="14" customFormat="1">
      <c r="A4" s="10" t="s">
        <v>14</v>
      </c>
      <c r="B4" s="10" t="s">
        <v>15</v>
      </c>
      <c r="C4" s="11">
        <v>695</v>
      </c>
      <c r="D4" s="11">
        <v>695</v>
      </c>
      <c r="E4" s="12">
        <v>1003928529</v>
      </c>
      <c r="F4" s="13">
        <v>44344.459965277798</v>
      </c>
      <c r="G4" s="10" t="s">
        <v>16</v>
      </c>
      <c r="H4" s="12">
        <v>6323</v>
      </c>
      <c r="I4" s="10" t="s">
        <v>17</v>
      </c>
      <c r="J4" s="10" t="s">
        <v>222</v>
      </c>
      <c r="K4" s="10" t="s">
        <v>138</v>
      </c>
      <c r="L4" s="10" t="s">
        <v>223</v>
      </c>
      <c r="M4" s="10" t="s">
        <v>17</v>
      </c>
      <c r="N4" s="10" t="s">
        <v>17</v>
      </c>
    </row>
    <row r="5" spans="1:14" s="38" customFormat="1">
      <c r="A5" s="34" t="s">
        <v>14</v>
      </c>
      <c r="B5" s="34" t="s">
        <v>15</v>
      </c>
      <c r="C5" s="35">
        <v>24.93</v>
      </c>
      <c r="D5" s="35">
        <v>24.93</v>
      </c>
      <c r="E5" s="36">
        <v>1003952481</v>
      </c>
      <c r="F5" s="37">
        <v>44344.469166666699</v>
      </c>
      <c r="G5" s="34" t="s">
        <v>16</v>
      </c>
      <c r="H5" s="36">
        <v>6324</v>
      </c>
      <c r="I5" s="34" t="s">
        <v>17</v>
      </c>
      <c r="J5" s="34" t="s">
        <v>224</v>
      </c>
      <c r="K5" s="34" t="s">
        <v>225</v>
      </c>
      <c r="L5" s="34" t="s">
        <v>226</v>
      </c>
      <c r="M5" s="34" t="s">
        <v>17</v>
      </c>
      <c r="N5" s="34" t="s">
        <v>17</v>
      </c>
    </row>
    <row r="6" spans="1:14" s="14" customFormat="1">
      <c r="A6" s="10" t="s">
        <v>14</v>
      </c>
      <c r="B6" s="10" t="s">
        <v>15</v>
      </c>
      <c r="C6" s="11">
        <v>1356</v>
      </c>
      <c r="D6" s="11">
        <v>1356</v>
      </c>
      <c r="E6" s="12">
        <v>1003954682</v>
      </c>
      <c r="F6" s="13">
        <v>44344.469976851899</v>
      </c>
      <c r="G6" s="10" t="s">
        <v>16</v>
      </c>
      <c r="H6" s="12">
        <v>6325</v>
      </c>
      <c r="I6" s="10" t="s">
        <v>17</v>
      </c>
      <c r="J6" s="10" t="s">
        <v>227</v>
      </c>
      <c r="K6" s="10" t="s">
        <v>138</v>
      </c>
      <c r="L6" s="10" t="s">
        <v>228</v>
      </c>
      <c r="M6" s="10" t="s">
        <v>17</v>
      </c>
      <c r="N6" s="10" t="s">
        <v>17</v>
      </c>
    </row>
    <row r="7" spans="1:14" s="14" customFormat="1">
      <c r="A7" s="10" t="s">
        <v>14</v>
      </c>
      <c r="B7" s="10" t="s">
        <v>15</v>
      </c>
      <c r="C7" s="11">
        <v>1314</v>
      </c>
      <c r="D7" s="11">
        <v>1314</v>
      </c>
      <c r="E7" s="12">
        <v>1004102827</v>
      </c>
      <c r="F7" s="13">
        <v>44344.529710648101</v>
      </c>
      <c r="G7" s="10" t="s">
        <v>16</v>
      </c>
      <c r="H7" s="12">
        <v>6327</v>
      </c>
      <c r="I7" s="10" t="s">
        <v>17</v>
      </c>
      <c r="J7" s="10" t="s">
        <v>229</v>
      </c>
      <c r="K7" s="10" t="s">
        <v>138</v>
      </c>
      <c r="L7" s="10" t="s">
        <v>228</v>
      </c>
      <c r="M7" s="10" t="s">
        <v>17</v>
      </c>
      <c r="N7" s="10" t="s">
        <v>17</v>
      </c>
    </row>
    <row r="8" spans="1:14" s="14" customFormat="1">
      <c r="A8" s="10" t="s">
        <v>14</v>
      </c>
      <c r="B8" s="10" t="s">
        <v>15</v>
      </c>
      <c r="C8" s="11">
        <v>108984</v>
      </c>
      <c r="D8" s="11">
        <v>108984</v>
      </c>
      <c r="E8" s="12">
        <v>1004164360</v>
      </c>
      <c r="F8" s="13">
        <v>44344.559409722198</v>
      </c>
      <c r="G8" s="10" t="s">
        <v>16</v>
      </c>
      <c r="H8" s="12">
        <v>6328</v>
      </c>
      <c r="I8" s="10" t="s">
        <v>17</v>
      </c>
      <c r="J8" s="10" t="s">
        <v>230</v>
      </c>
      <c r="K8" s="10" t="s">
        <v>19</v>
      </c>
      <c r="L8" s="10" t="s">
        <v>231</v>
      </c>
      <c r="M8" s="10" t="s">
        <v>17</v>
      </c>
      <c r="N8" s="10" t="s">
        <v>17</v>
      </c>
    </row>
    <row r="9" spans="1:14" s="14" customFormat="1">
      <c r="A9" s="10" t="s">
        <v>14</v>
      </c>
      <c r="B9" s="10" t="s">
        <v>15</v>
      </c>
      <c r="C9" s="11">
        <v>41763.279999999999</v>
      </c>
      <c r="D9" s="11">
        <v>41763.279999999999</v>
      </c>
      <c r="E9" s="12">
        <v>1004186195</v>
      </c>
      <c r="F9" s="13">
        <v>44344.5697685185</v>
      </c>
      <c r="G9" s="10" t="s">
        <v>16</v>
      </c>
      <c r="H9" s="12">
        <v>6329</v>
      </c>
      <c r="I9" s="10" t="s">
        <v>17</v>
      </c>
      <c r="J9" s="10" t="s">
        <v>232</v>
      </c>
      <c r="K9" s="10" t="s">
        <v>32</v>
      </c>
      <c r="L9" s="10" t="s">
        <v>233</v>
      </c>
      <c r="M9" s="10" t="s">
        <v>17</v>
      </c>
      <c r="N9" s="10" t="s">
        <v>17</v>
      </c>
    </row>
    <row r="10" spans="1:14" s="14" customFormat="1">
      <c r="A10" s="10" t="s">
        <v>14</v>
      </c>
      <c r="B10" s="10" t="s">
        <v>15</v>
      </c>
      <c r="C10" s="11">
        <v>91503</v>
      </c>
      <c r="D10" s="11">
        <v>91503</v>
      </c>
      <c r="E10" s="12">
        <v>1004301977</v>
      </c>
      <c r="F10" s="13">
        <v>44344.6187152778</v>
      </c>
      <c r="G10" s="10" t="s">
        <v>16</v>
      </c>
      <c r="H10" s="12">
        <v>6331</v>
      </c>
      <c r="I10" s="10" t="s">
        <v>17</v>
      </c>
      <c r="J10" s="10" t="s">
        <v>234</v>
      </c>
      <c r="K10" s="10" t="s">
        <v>19</v>
      </c>
      <c r="L10" s="10" t="s">
        <v>235</v>
      </c>
      <c r="M10" s="10" t="s">
        <v>17</v>
      </c>
      <c r="N10" s="10" t="s">
        <v>17</v>
      </c>
    </row>
    <row r="11" spans="1:14" s="14" customFormat="1">
      <c r="A11" s="10" t="s">
        <v>14</v>
      </c>
      <c r="B11" s="10" t="s">
        <v>15</v>
      </c>
      <c r="C11" s="11">
        <v>2227</v>
      </c>
      <c r="D11" s="11">
        <v>2227</v>
      </c>
      <c r="E11" s="12">
        <v>1004330686</v>
      </c>
      <c r="F11" s="13">
        <v>44344.629895833299</v>
      </c>
      <c r="G11" s="10" t="s">
        <v>16</v>
      </c>
      <c r="H11" s="12">
        <v>6332</v>
      </c>
      <c r="I11" s="10" t="s">
        <v>17</v>
      </c>
      <c r="J11" s="10" t="s">
        <v>236</v>
      </c>
      <c r="K11" s="10" t="s">
        <v>211</v>
      </c>
      <c r="L11" s="10" t="s">
        <v>237</v>
      </c>
      <c r="M11" s="10" t="s">
        <v>17</v>
      </c>
      <c r="N11" s="10" t="s">
        <v>17</v>
      </c>
    </row>
    <row r="12" spans="1:14" s="14" customFormat="1">
      <c r="A12" s="10" t="s">
        <v>14</v>
      </c>
      <c r="B12" s="10" t="s">
        <v>15</v>
      </c>
      <c r="C12" s="11">
        <v>4769942</v>
      </c>
      <c r="D12" s="11">
        <v>4769942</v>
      </c>
      <c r="E12" s="12">
        <v>1004361219</v>
      </c>
      <c r="F12" s="13">
        <v>44344.641377314802</v>
      </c>
      <c r="G12" s="10" t="s">
        <v>16</v>
      </c>
      <c r="H12" s="12">
        <v>6333</v>
      </c>
      <c r="I12" s="10" t="s">
        <v>17</v>
      </c>
      <c r="J12" s="10" t="s">
        <v>238</v>
      </c>
      <c r="K12" s="10" t="s">
        <v>239</v>
      </c>
      <c r="L12" s="10" t="s">
        <v>240</v>
      </c>
      <c r="M12" s="10" t="s">
        <v>17</v>
      </c>
      <c r="N12" s="10" t="s">
        <v>17</v>
      </c>
    </row>
    <row r="13" spans="1:14" s="14" customFormat="1">
      <c r="A13" s="10" t="s">
        <v>14</v>
      </c>
      <c r="B13" s="10" t="s">
        <v>15</v>
      </c>
      <c r="C13" s="11">
        <v>16491962</v>
      </c>
      <c r="D13" s="11">
        <v>16491962</v>
      </c>
      <c r="E13" s="12">
        <v>1004376761</v>
      </c>
      <c r="F13" s="13">
        <v>44344.6472222222</v>
      </c>
      <c r="G13" s="10" t="s">
        <v>16</v>
      </c>
      <c r="H13" s="12">
        <v>6334</v>
      </c>
      <c r="I13" s="10" t="s">
        <v>17</v>
      </c>
      <c r="J13" s="10" t="s">
        <v>238</v>
      </c>
      <c r="K13" s="10" t="s">
        <v>239</v>
      </c>
      <c r="L13" s="10" t="s">
        <v>241</v>
      </c>
      <c r="M13" s="10" t="s">
        <v>17</v>
      </c>
      <c r="N13" s="10" t="s">
        <v>17</v>
      </c>
    </row>
    <row r="14" spans="1:14" s="14" customFormat="1">
      <c r="A14" s="10" t="s">
        <v>14</v>
      </c>
      <c r="B14" s="10" t="s">
        <v>15</v>
      </c>
      <c r="C14" s="11">
        <v>5371.68</v>
      </c>
      <c r="D14" s="11">
        <v>5371.68</v>
      </c>
      <c r="E14" s="12">
        <v>1004386917</v>
      </c>
      <c r="F14" s="13">
        <v>44344.650983796302</v>
      </c>
      <c r="G14" s="10" t="s">
        <v>16</v>
      </c>
      <c r="H14" s="12">
        <v>6335</v>
      </c>
      <c r="I14" s="10" t="s">
        <v>17</v>
      </c>
      <c r="J14" s="10" t="s">
        <v>242</v>
      </c>
      <c r="K14" s="10" t="s">
        <v>19</v>
      </c>
      <c r="L14" s="10" t="s">
        <v>243</v>
      </c>
      <c r="M14" s="10" t="s">
        <v>17</v>
      </c>
      <c r="N14" s="10" t="s">
        <v>17</v>
      </c>
    </row>
    <row r="15" spans="1:14" s="38" customFormat="1">
      <c r="A15" s="34" t="s">
        <v>14</v>
      </c>
      <c r="B15" s="34" t="s">
        <v>15</v>
      </c>
      <c r="C15" s="35">
        <v>188852.58</v>
      </c>
      <c r="D15" s="35">
        <v>188852.58</v>
      </c>
      <c r="E15" s="36">
        <v>1004548671</v>
      </c>
      <c r="F15" s="37">
        <v>44344.715208333299</v>
      </c>
      <c r="G15" s="34" t="s">
        <v>16</v>
      </c>
      <c r="H15" s="36">
        <v>6336</v>
      </c>
      <c r="I15" s="34" t="s">
        <v>17</v>
      </c>
      <c r="J15" s="34" t="s">
        <v>244</v>
      </c>
      <c r="K15" s="34" t="s">
        <v>245</v>
      </c>
      <c r="L15" s="34" t="s">
        <v>246</v>
      </c>
      <c r="M15" s="34" t="s">
        <v>17</v>
      </c>
      <c r="N15" s="34" t="s">
        <v>17</v>
      </c>
    </row>
    <row r="16" spans="1:14" s="14" customFormat="1">
      <c r="A16" s="10" t="s">
        <v>14</v>
      </c>
      <c r="B16" s="10" t="s">
        <v>15</v>
      </c>
      <c r="C16" s="11">
        <v>3611</v>
      </c>
      <c r="D16" s="11">
        <v>3611</v>
      </c>
      <c r="E16" s="12">
        <v>1004657418</v>
      </c>
      <c r="F16" s="13">
        <v>44344.766273148103</v>
      </c>
      <c r="G16" s="10" t="s">
        <v>16</v>
      </c>
      <c r="H16" s="12">
        <v>6337</v>
      </c>
      <c r="I16" s="10" t="s">
        <v>17</v>
      </c>
      <c r="J16" s="10" t="s">
        <v>247</v>
      </c>
      <c r="K16" s="10" t="s">
        <v>32</v>
      </c>
      <c r="L16" s="10" t="s">
        <v>248</v>
      </c>
      <c r="M16" s="10" t="s">
        <v>17</v>
      </c>
      <c r="N16" s="10" t="s">
        <v>17</v>
      </c>
    </row>
    <row r="17" spans="1:14" s="38" customFormat="1">
      <c r="A17" s="34" t="s">
        <v>14</v>
      </c>
      <c r="B17" s="34" t="s">
        <v>15</v>
      </c>
      <c r="C17" s="35">
        <v>10314</v>
      </c>
      <c r="D17" s="35">
        <v>10314</v>
      </c>
      <c r="E17" s="36">
        <v>1004670870</v>
      </c>
      <c r="F17" s="37">
        <v>44344.772824074098</v>
      </c>
      <c r="G17" s="34" t="s">
        <v>16</v>
      </c>
      <c r="H17" s="36">
        <v>6342</v>
      </c>
      <c r="I17" s="34" t="s">
        <v>17</v>
      </c>
      <c r="J17" s="34" t="s">
        <v>249</v>
      </c>
      <c r="K17" s="34" t="s">
        <v>250</v>
      </c>
      <c r="L17" s="34" t="s">
        <v>251</v>
      </c>
      <c r="M17" s="34" t="s">
        <v>17</v>
      </c>
      <c r="N17" s="34" t="s">
        <v>17</v>
      </c>
    </row>
    <row r="18" spans="1:14">
      <c r="A18" s="2" t="s">
        <v>14</v>
      </c>
      <c r="B18" s="2" t="s">
        <v>15</v>
      </c>
      <c r="C18" s="4">
        <v>212603.57</v>
      </c>
      <c r="D18" s="4">
        <v>212603.57</v>
      </c>
      <c r="E18" s="6">
        <v>1005290490</v>
      </c>
      <c r="F18" s="8">
        <v>44345.511516203696</v>
      </c>
      <c r="G18" s="2" t="s">
        <v>16</v>
      </c>
      <c r="H18" s="6">
        <v>6343</v>
      </c>
      <c r="I18" s="2" t="s">
        <v>17</v>
      </c>
      <c r="J18" s="2" t="s">
        <v>18</v>
      </c>
      <c r="K18" s="2" t="s">
        <v>19</v>
      </c>
      <c r="L18" s="2" t="s">
        <v>20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7943.49</v>
      </c>
      <c r="D19" s="5">
        <v>7943.49</v>
      </c>
      <c r="E19" s="7">
        <v>1005299672</v>
      </c>
      <c r="F19" s="9">
        <v>44345.516689814802</v>
      </c>
      <c r="G19" s="3" t="s">
        <v>16</v>
      </c>
      <c r="H19" s="7">
        <v>6344</v>
      </c>
      <c r="I19" s="3" t="s">
        <v>17</v>
      </c>
      <c r="J19" s="3" t="s">
        <v>21</v>
      </c>
      <c r="K19" s="3" t="s">
        <v>19</v>
      </c>
      <c r="L19" s="3" t="s">
        <v>22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21864</v>
      </c>
      <c r="D20" s="4">
        <v>21864</v>
      </c>
      <c r="E20" s="6">
        <v>1005309497</v>
      </c>
      <c r="F20" s="8">
        <v>44345.5222685185</v>
      </c>
      <c r="G20" s="2" t="s">
        <v>16</v>
      </c>
      <c r="H20" s="6">
        <v>6345</v>
      </c>
      <c r="I20" s="2" t="s">
        <v>17</v>
      </c>
      <c r="J20" s="2" t="s">
        <v>23</v>
      </c>
      <c r="K20" s="2" t="s">
        <v>19</v>
      </c>
      <c r="L20" s="2" t="s">
        <v>24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32432</v>
      </c>
      <c r="D21" s="5">
        <v>32432</v>
      </c>
      <c r="E21" s="7">
        <v>1005316550</v>
      </c>
      <c r="F21" s="9">
        <v>44345.526250000003</v>
      </c>
      <c r="G21" s="3" t="s">
        <v>16</v>
      </c>
      <c r="H21" s="7">
        <v>6346</v>
      </c>
      <c r="I21" s="3" t="s">
        <v>17</v>
      </c>
      <c r="J21" s="3" t="s">
        <v>25</v>
      </c>
      <c r="K21" s="3" t="s">
        <v>19</v>
      </c>
      <c r="L21" s="3" t="s">
        <v>24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69102</v>
      </c>
      <c r="D22" s="4">
        <v>69102</v>
      </c>
      <c r="E22" s="6">
        <v>1005321586</v>
      </c>
      <c r="F22" s="8">
        <v>44345.529212963003</v>
      </c>
      <c r="G22" s="2" t="s">
        <v>16</v>
      </c>
      <c r="H22" s="6">
        <v>6347</v>
      </c>
      <c r="I22" s="2" t="s">
        <v>17</v>
      </c>
      <c r="J22" s="2" t="s">
        <v>26</v>
      </c>
      <c r="K22" s="2" t="s">
        <v>19</v>
      </c>
      <c r="L22" s="2" t="s">
        <v>24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14456</v>
      </c>
      <c r="D23" s="5">
        <v>14456</v>
      </c>
      <c r="E23" s="7">
        <v>1005327285</v>
      </c>
      <c r="F23" s="9">
        <v>44345.532615740703</v>
      </c>
      <c r="G23" s="3" t="s">
        <v>16</v>
      </c>
      <c r="H23" s="7">
        <v>6348</v>
      </c>
      <c r="I23" s="3" t="s">
        <v>17</v>
      </c>
      <c r="J23" s="3" t="s">
        <v>27</v>
      </c>
      <c r="K23" s="3" t="s">
        <v>19</v>
      </c>
      <c r="L23" s="3" t="s">
        <v>24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14544</v>
      </c>
      <c r="D24" s="4">
        <v>14544</v>
      </c>
      <c r="E24" s="6">
        <v>1005332525</v>
      </c>
      <c r="F24" s="8">
        <v>44345.535810185203</v>
      </c>
      <c r="G24" s="2" t="s">
        <v>16</v>
      </c>
      <c r="H24" s="6">
        <v>6349</v>
      </c>
      <c r="I24" s="2" t="s">
        <v>17</v>
      </c>
      <c r="J24" s="2" t="s">
        <v>28</v>
      </c>
      <c r="K24" s="2" t="s">
        <v>19</v>
      </c>
      <c r="L24" s="2" t="s">
        <v>24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5372.07</v>
      </c>
      <c r="D25" s="5">
        <v>5372.07</v>
      </c>
      <c r="E25" s="7">
        <v>1005337244</v>
      </c>
      <c r="F25" s="9">
        <v>44345.5386111111</v>
      </c>
      <c r="G25" s="3" t="s">
        <v>16</v>
      </c>
      <c r="H25" s="7">
        <v>6350</v>
      </c>
      <c r="I25" s="3" t="s">
        <v>17</v>
      </c>
      <c r="J25" s="3" t="s">
        <v>29</v>
      </c>
      <c r="K25" s="3" t="s">
        <v>19</v>
      </c>
      <c r="L25" s="3" t="s">
        <v>24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14870</v>
      </c>
      <c r="D26" s="4">
        <v>14870</v>
      </c>
      <c r="E26" s="6">
        <v>1005341896</v>
      </c>
      <c r="F26" s="8">
        <v>44345.5413078704</v>
      </c>
      <c r="G26" s="2" t="s">
        <v>16</v>
      </c>
      <c r="H26" s="6">
        <v>6351</v>
      </c>
      <c r="I26" s="2" t="s">
        <v>17</v>
      </c>
      <c r="J26" s="2" t="s">
        <v>30</v>
      </c>
      <c r="K26" s="2" t="s">
        <v>19</v>
      </c>
      <c r="L26" s="2" t="s">
        <v>24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100</v>
      </c>
      <c r="D27" s="5">
        <v>100</v>
      </c>
      <c r="E27" s="7">
        <v>1005380415</v>
      </c>
      <c r="F27" s="9">
        <v>44345.563888888901</v>
      </c>
      <c r="G27" s="3" t="s">
        <v>16</v>
      </c>
      <c r="H27" s="7">
        <v>6352</v>
      </c>
      <c r="I27" s="3" t="s">
        <v>17</v>
      </c>
      <c r="J27" s="3" t="s">
        <v>31</v>
      </c>
      <c r="K27" s="3" t="s">
        <v>32</v>
      </c>
      <c r="L27" s="3" t="s">
        <v>33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148394</v>
      </c>
      <c r="D28" s="4">
        <v>148394</v>
      </c>
      <c r="E28" s="6">
        <v>1006523558</v>
      </c>
      <c r="F28" s="8">
        <v>44347.354143518503</v>
      </c>
      <c r="G28" s="2" t="s">
        <v>16</v>
      </c>
      <c r="H28" s="6">
        <v>6353</v>
      </c>
      <c r="I28" s="2" t="s">
        <v>17</v>
      </c>
      <c r="J28" s="2" t="s">
        <v>34</v>
      </c>
      <c r="K28" s="2" t="s">
        <v>35</v>
      </c>
      <c r="L28" s="2" t="s">
        <v>36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977.87</v>
      </c>
      <c r="D29" s="5">
        <v>977.87</v>
      </c>
      <c r="E29" s="7">
        <v>1006728345</v>
      </c>
      <c r="F29" s="9">
        <v>44347.437152777798</v>
      </c>
      <c r="G29" s="3" t="s">
        <v>16</v>
      </c>
      <c r="H29" s="7">
        <v>6354</v>
      </c>
      <c r="I29" s="3" t="s">
        <v>17</v>
      </c>
      <c r="J29" s="3" t="s">
        <v>37</v>
      </c>
      <c r="K29" s="3" t="s">
        <v>19</v>
      </c>
      <c r="L29" s="3" t="s">
        <v>38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3721.23</v>
      </c>
      <c r="D30" s="4">
        <v>3721.23</v>
      </c>
      <c r="E30" s="6">
        <v>1006751761</v>
      </c>
      <c r="F30" s="8">
        <v>44347.445428240702</v>
      </c>
      <c r="G30" s="2" t="s">
        <v>16</v>
      </c>
      <c r="H30" s="6">
        <v>6355</v>
      </c>
      <c r="I30" s="2" t="s">
        <v>17</v>
      </c>
      <c r="J30" s="2" t="s">
        <v>39</v>
      </c>
      <c r="K30" s="2" t="s">
        <v>19</v>
      </c>
      <c r="L30" s="2" t="s">
        <v>38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3822.3</v>
      </c>
      <c r="D31" s="5">
        <v>3822.3</v>
      </c>
      <c r="E31" s="7">
        <v>1006759382</v>
      </c>
      <c r="F31" s="9">
        <v>44347.448101851798</v>
      </c>
      <c r="G31" s="3" t="s">
        <v>16</v>
      </c>
      <c r="H31" s="7">
        <v>6356</v>
      </c>
      <c r="I31" s="3" t="s">
        <v>17</v>
      </c>
      <c r="J31" s="3" t="s">
        <v>40</v>
      </c>
      <c r="K31" s="3" t="s">
        <v>19</v>
      </c>
      <c r="L31" s="3" t="s">
        <v>38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2403.1999999999998</v>
      </c>
      <c r="D32" s="4">
        <v>2403.1999999999998</v>
      </c>
      <c r="E32" s="6">
        <v>1006766262</v>
      </c>
      <c r="F32" s="8">
        <v>44347.450509259303</v>
      </c>
      <c r="G32" s="2" t="s">
        <v>16</v>
      </c>
      <c r="H32" s="6">
        <v>6357</v>
      </c>
      <c r="I32" s="2" t="s">
        <v>17</v>
      </c>
      <c r="J32" s="2" t="s">
        <v>41</v>
      </c>
      <c r="K32" s="2" t="s">
        <v>19</v>
      </c>
      <c r="L32" s="2" t="s">
        <v>38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3921.31</v>
      </c>
      <c r="D33" s="5">
        <v>3921.31</v>
      </c>
      <c r="E33" s="7">
        <v>1006774921</v>
      </c>
      <c r="F33" s="9">
        <v>44347.453518518501</v>
      </c>
      <c r="G33" s="3" t="s">
        <v>16</v>
      </c>
      <c r="H33" s="7">
        <v>6358</v>
      </c>
      <c r="I33" s="3" t="s">
        <v>17</v>
      </c>
      <c r="J33" s="3" t="s">
        <v>42</v>
      </c>
      <c r="K33" s="3" t="s">
        <v>19</v>
      </c>
      <c r="L33" s="3" t="s">
        <v>38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3658.52</v>
      </c>
      <c r="D34" s="4">
        <v>3658.52</v>
      </c>
      <c r="E34" s="6">
        <v>1006782473</v>
      </c>
      <c r="F34" s="8">
        <v>44347.456099536997</v>
      </c>
      <c r="G34" s="2" t="s">
        <v>16</v>
      </c>
      <c r="H34" s="6">
        <v>6359</v>
      </c>
      <c r="I34" s="2" t="s">
        <v>17</v>
      </c>
      <c r="J34" s="2" t="s">
        <v>43</v>
      </c>
      <c r="K34" s="2" t="s">
        <v>19</v>
      </c>
      <c r="L34" s="2" t="s">
        <v>38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3761.42</v>
      </c>
      <c r="D35" s="5">
        <v>3761.42</v>
      </c>
      <c r="E35" s="7">
        <v>1006789186</v>
      </c>
      <c r="F35" s="9">
        <v>44347.458368055602</v>
      </c>
      <c r="G35" s="3" t="s">
        <v>16</v>
      </c>
      <c r="H35" s="7">
        <v>6360</v>
      </c>
      <c r="I35" s="3" t="s">
        <v>17</v>
      </c>
      <c r="J35" s="3" t="s">
        <v>44</v>
      </c>
      <c r="K35" s="3" t="s">
        <v>19</v>
      </c>
      <c r="L35" s="3" t="s">
        <v>38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403.3</v>
      </c>
      <c r="D36" s="4">
        <v>403.3</v>
      </c>
      <c r="E36" s="6">
        <v>1006794532</v>
      </c>
      <c r="F36" s="8">
        <v>44347.460196759297</v>
      </c>
      <c r="G36" s="2" t="s">
        <v>16</v>
      </c>
      <c r="H36" s="6">
        <v>6361</v>
      </c>
      <c r="I36" s="2" t="s">
        <v>17</v>
      </c>
      <c r="J36" s="2" t="s">
        <v>45</v>
      </c>
      <c r="K36" s="2" t="s">
        <v>19</v>
      </c>
      <c r="L36" s="2" t="s">
        <v>38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14033.45</v>
      </c>
      <c r="D37" s="5">
        <v>14033.45</v>
      </c>
      <c r="E37" s="7">
        <v>1006802733</v>
      </c>
      <c r="F37" s="9">
        <v>44347.4630092593</v>
      </c>
      <c r="G37" s="3" t="s">
        <v>16</v>
      </c>
      <c r="H37" s="7">
        <v>6363</v>
      </c>
      <c r="I37" s="3" t="s">
        <v>17</v>
      </c>
      <c r="J37" s="3" t="s">
        <v>46</v>
      </c>
      <c r="K37" s="3" t="s">
        <v>19</v>
      </c>
      <c r="L37" s="3" t="s">
        <v>38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4630.21</v>
      </c>
      <c r="D38" s="4">
        <v>4630.21</v>
      </c>
      <c r="E38" s="6">
        <v>1006807833</v>
      </c>
      <c r="F38" s="8">
        <v>44347.464756944399</v>
      </c>
      <c r="G38" s="2" t="s">
        <v>16</v>
      </c>
      <c r="H38" s="6">
        <v>6364</v>
      </c>
      <c r="I38" s="2" t="s">
        <v>17</v>
      </c>
      <c r="J38" s="2" t="s">
        <v>47</v>
      </c>
      <c r="K38" s="2" t="s">
        <v>19</v>
      </c>
      <c r="L38" s="2" t="s">
        <v>38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4105.6400000000003</v>
      </c>
      <c r="D39" s="5">
        <v>4105.6400000000003</v>
      </c>
      <c r="E39" s="7">
        <v>1006813909</v>
      </c>
      <c r="F39" s="9">
        <v>44347.466805555603</v>
      </c>
      <c r="G39" s="3" t="s">
        <v>16</v>
      </c>
      <c r="H39" s="7">
        <v>6365</v>
      </c>
      <c r="I39" s="3" t="s">
        <v>17</v>
      </c>
      <c r="J39" s="3" t="s">
        <v>48</v>
      </c>
      <c r="K39" s="3" t="s">
        <v>19</v>
      </c>
      <c r="L39" s="3" t="s">
        <v>38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4">
        <v>21365.35</v>
      </c>
      <c r="D40" s="4">
        <v>21365.35</v>
      </c>
      <c r="E40" s="6">
        <v>1006880542</v>
      </c>
      <c r="F40" s="8">
        <v>44347.489594907398</v>
      </c>
      <c r="G40" s="2" t="s">
        <v>16</v>
      </c>
      <c r="H40" s="6">
        <v>6367</v>
      </c>
      <c r="I40" s="2" t="s">
        <v>17</v>
      </c>
      <c r="J40" s="2" t="s">
        <v>49</v>
      </c>
      <c r="K40" s="2" t="s">
        <v>19</v>
      </c>
      <c r="L40" s="2" t="s">
        <v>50</v>
      </c>
      <c r="M40" s="2" t="s">
        <v>17</v>
      </c>
      <c r="N40" s="2" t="s">
        <v>17</v>
      </c>
    </row>
    <row r="41" spans="1:14">
      <c r="A41" s="3" t="s">
        <v>14</v>
      </c>
      <c r="B41" s="3" t="s">
        <v>15</v>
      </c>
      <c r="C41" s="5">
        <v>20076</v>
      </c>
      <c r="D41" s="5">
        <v>20076</v>
      </c>
      <c r="E41" s="7">
        <v>1006901926</v>
      </c>
      <c r="F41" s="9">
        <v>44347.496770833299</v>
      </c>
      <c r="G41" s="3" t="s">
        <v>16</v>
      </c>
      <c r="H41" s="7">
        <v>6368</v>
      </c>
      <c r="I41" s="3" t="s">
        <v>17</v>
      </c>
      <c r="J41" s="3" t="s">
        <v>51</v>
      </c>
      <c r="K41" s="3" t="s">
        <v>52</v>
      </c>
      <c r="L41" s="3" t="s">
        <v>53</v>
      </c>
      <c r="M41" s="3" t="s">
        <v>17</v>
      </c>
      <c r="N41" s="3" t="s">
        <v>17</v>
      </c>
    </row>
    <row r="42" spans="1:14">
      <c r="A42" s="2" t="s">
        <v>14</v>
      </c>
      <c r="B42" s="2" t="s">
        <v>15</v>
      </c>
      <c r="C42" s="4">
        <v>1756121</v>
      </c>
      <c r="D42" s="4">
        <v>1756121</v>
      </c>
      <c r="E42" s="6">
        <v>1006917357</v>
      </c>
      <c r="F42" s="8">
        <v>44347.5020717593</v>
      </c>
      <c r="G42" s="2" t="s">
        <v>16</v>
      </c>
      <c r="H42" s="6">
        <v>6369</v>
      </c>
      <c r="I42" s="2" t="s">
        <v>17</v>
      </c>
      <c r="J42" s="2" t="s">
        <v>54</v>
      </c>
      <c r="K42" s="2" t="s">
        <v>55</v>
      </c>
      <c r="L42" s="2" t="s">
        <v>53</v>
      </c>
      <c r="M42" s="2" t="s">
        <v>17</v>
      </c>
      <c r="N42" s="2" t="s">
        <v>17</v>
      </c>
    </row>
    <row r="43" spans="1:14">
      <c r="A43" s="3" t="s">
        <v>14</v>
      </c>
      <c r="B43" s="3" t="s">
        <v>15</v>
      </c>
      <c r="C43" s="5">
        <v>312</v>
      </c>
      <c r="D43" s="5">
        <v>312</v>
      </c>
      <c r="E43" s="7">
        <v>1006928466</v>
      </c>
      <c r="F43" s="9">
        <v>44347.506226851903</v>
      </c>
      <c r="G43" s="3" t="s">
        <v>16</v>
      </c>
      <c r="H43" s="7">
        <v>6370</v>
      </c>
      <c r="I43" s="3" t="s">
        <v>17</v>
      </c>
      <c r="J43" s="3" t="s">
        <v>56</v>
      </c>
      <c r="K43" s="3" t="s">
        <v>55</v>
      </c>
      <c r="L43" s="3" t="s">
        <v>53</v>
      </c>
      <c r="M43" s="3" t="s">
        <v>17</v>
      </c>
      <c r="N43" s="3" t="s">
        <v>17</v>
      </c>
    </row>
    <row r="44" spans="1:14">
      <c r="A44" s="2" t="s">
        <v>14</v>
      </c>
      <c r="B44" s="2" t="s">
        <v>15</v>
      </c>
      <c r="C44" s="4">
        <v>64260</v>
      </c>
      <c r="D44" s="4">
        <v>64260</v>
      </c>
      <c r="E44" s="6">
        <v>1006931672</v>
      </c>
      <c r="F44" s="8">
        <v>44347.507395833301</v>
      </c>
      <c r="G44" s="2" t="s">
        <v>16</v>
      </c>
      <c r="H44" s="6">
        <v>6371</v>
      </c>
      <c r="I44" s="2" t="s">
        <v>17</v>
      </c>
      <c r="J44" s="2" t="s">
        <v>49</v>
      </c>
      <c r="K44" s="2" t="s">
        <v>19</v>
      </c>
      <c r="L44" s="2" t="s">
        <v>50</v>
      </c>
      <c r="M44" s="2" t="s">
        <v>17</v>
      </c>
      <c r="N44" s="2" t="s">
        <v>17</v>
      </c>
    </row>
    <row r="45" spans="1:14">
      <c r="A45" s="3" t="s">
        <v>14</v>
      </c>
      <c r="B45" s="3" t="s">
        <v>15</v>
      </c>
      <c r="C45" s="5">
        <v>24289</v>
      </c>
      <c r="D45" s="5">
        <v>24289</v>
      </c>
      <c r="E45" s="7">
        <v>1006935287</v>
      </c>
      <c r="F45" s="9">
        <v>44347.508703703701</v>
      </c>
      <c r="G45" s="3" t="s">
        <v>16</v>
      </c>
      <c r="H45" s="7">
        <v>6372</v>
      </c>
      <c r="I45" s="3" t="s">
        <v>17</v>
      </c>
      <c r="J45" s="3" t="s">
        <v>57</v>
      </c>
      <c r="K45" s="3" t="s">
        <v>52</v>
      </c>
      <c r="L45" s="3" t="s">
        <v>53</v>
      </c>
      <c r="M45" s="3" t="s">
        <v>17</v>
      </c>
      <c r="N45" s="3" t="s">
        <v>17</v>
      </c>
    </row>
    <row r="46" spans="1:14">
      <c r="A46" s="2" t="s">
        <v>14</v>
      </c>
      <c r="B46" s="2" t="s">
        <v>15</v>
      </c>
      <c r="C46" s="4">
        <v>25305</v>
      </c>
      <c r="D46" s="4">
        <v>25305</v>
      </c>
      <c r="E46" s="6">
        <v>1006942940</v>
      </c>
      <c r="F46" s="8">
        <v>44347.511527777802</v>
      </c>
      <c r="G46" s="2" t="s">
        <v>16</v>
      </c>
      <c r="H46" s="6">
        <v>6373</v>
      </c>
      <c r="I46" s="2" t="s">
        <v>17</v>
      </c>
      <c r="J46" s="2" t="s">
        <v>58</v>
      </c>
      <c r="K46" s="2" t="s">
        <v>52</v>
      </c>
      <c r="L46" s="2" t="s">
        <v>53</v>
      </c>
      <c r="M46" s="2" t="s">
        <v>17</v>
      </c>
      <c r="N46" s="2" t="s">
        <v>17</v>
      </c>
    </row>
    <row r="47" spans="1:14">
      <c r="A47" s="3" t="s">
        <v>14</v>
      </c>
      <c r="B47" s="3" t="s">
        <v>15</v>
      </c>
      <c r="C47" s="5">
        <v>98046</v>
      </c>
      <c r="D47" s="5">
        <v>98046</v>
      </c>
      <c r="E47" s="7">
        <v>1006948423</v>
      </c>
      <c r="F47" s="9">
        <v>44347.513564814799</v>
      </c>
      <c r="G47" s="3" t="s">
        <v>16</v>
      </c>
      <c r="H47" s="7">
        <v>6374</v>
      </c>
      <c r="I47" s="3" t="s">
        <v>17</v>
      </c>
      <c r="J47" s="3" t="s">
        <v>59</v>
      </c>
      <c r="K47" s="3" t="s">
        <v>52</v>
      </c>
      <c r="L47" s="3" t="s">
        <v>53</v>
      </c>
      <c r="M47" s="3" t="s">
        <v>17</v>
      </c>
      <c r="N47" s="3" t="s">
        <v>17</v>
      </c>
    </row>
    <row r="48" spans="1:14">
      <c r="A48" s="2" t="s">
        <v>14</v>
      </c>
      <c r="B48" s="2" t="s">
        <v>15</v>
      </c>
      <c r="C48" s="4">
        <v>5071</v>
      </c>
      <c r="D48" s="4">
        <v>5071</v>
      </c>
      <c r="E48" s="6">
        <v>1006955166</v>
      </c>
      <c r="F48" s="8">
        <v>44347.516053240703</v>
      </c>
      <c r="G48" s="2" t="s">
        <v>16</v>
      </c>
      <c r="H48" s="6">
        <v>6375</v>
      </c>
      <c r="I48" s="2" t="s">
        <v>17</v>
      </c>
      <c r="J48" s="2" t="s">
        <v>60</v>
      </c>
      <c r="K48" s="2" t="s">
        <v>52</v>
      </c>
      <c r="L48" s="2" t="s">
        <v>53</v>
      </c>
      <c r="M48" s="2" t="s">
        <v>17</v>
      </c>
      <c r="N48" s="2" t="s">
        <v>17</v>
      </c>
    </row>
    <row r="49" spans="1:14">
      <c r="A49" s="3" t="s">
        <v>14</v>
      </c>
      <c r="B49" s="3" t="s">
        <v>15</v>
      </c>
      <c r="C49" s="5">
        <v>62</v>
      </c>
      <c r="D49" s="5">
        <v>62</v>
      </c>
      <c r="E49" s="7">
        <v>1006956915</v>
      </c>
      <c r="F49" s="9">
        <v>44347.5167013889</v>
      </c>
      <c r="G49" s="3" t="s">
        <v>16</v>
      </c>
      <c r="H49" s="7">
        <v>6376</v>
      </c>
      <c r="I49" s="3" t="s">
        <v>17</v>
      </c>
      <c r="J49" s="3" t="s">
        <v>61</v>
      </c>
      <c r="K49" s="3" t="s">
        <v>62</v>
      </c>
      <c r="L49" s="3" t="s">
        <v>63</v>
      </c>
      <c r="M49" s="3" t="s">
        <v>17</v>
      </c>
      <c r="N49" s="3" t="s">
        <v>17</v>
      </c>
    </row>
    <row r="50" spans="1:14" s="43" customFormat="1">
      <c r="A50" s="39" t="s">
        <v>14</v>
      </c>
      <c r="B50" s="39" t="s">
        <v>15</v>
      </c>
      <c r="C50" s="40">
        <v>15053</v>
      </c>
      <c r="D50" s="40">
        <v>15053</v>
      </c>
      <c r="E50" s="41">
        <v>1006967403</v>
      </c>
      <c r="F50" s="42">
        <v>44347.520624999997</v>
      </c>
      <c r="G50" s="39" t="s">
        <v>16</v>
      </c>
      <c r="H50" s="41">
        <v>6377</v>
      </c>
      <c r="I50" s="39" t="s">
        <v>17</v>
      </c>
      <c r="J50" s="39" t="s">
        <v>64</v>
      </c>
      <c r="K50" s="39">
        <v>403</v>
      </c>
      <c r="L50" s="39" t="s">
        <v>65</v>
      </c>
      <c r="M50" s="39" t="s">
        <v>17</v>
      </c>
      <c r="N50" s="39" t="s">
        <v>17</v>
      </c>
    </row>
    <row r="51" spans="1:14">
      <c r="A51" s="3" t="s">
        <v>14</v>
      </c>
      <c r="B51" s="3" t="s">
        <v>15</v>
      </c>
      <c r="C51" s="5">
        <v>3205</v>
      </c>
      <c r="D51" s="5">
        <v>3205</v>
      </c>
      <c r="E51" s="7">
        <v>1006970686</v>
      </c>
      <c r="F51" s="9">
        <v>44347.521886574097</v>
      </c>
      <c r="G51" s="3" t="s">
        <v>16</v>
      </c>
      <c r="H51" s="7">
        <v>6378</v>
      </c>
      <c r="I51" s="3" t="s">
        <v>17</v>
      </c>
      <c r="J51" s="3" t="s">
        <v>66</v>
      </c>
      <c r="K51" s="3" t="s">
        <v>52</v>
      </c>
      <c r="L51" s="3" t="s">
        <v>53</v>
      </c>
      <c r="M51" s="3" t="s">
        <v>17</v>
      </c>
      <c r="N51" s="3" t="s">
        <v>17</v>
      </c>
    </row>
    <row r="52" spans="1:14" s="43" customFormat="1">
      <c r="A52" s="39" t="s">
        <v>14</v>
      </c>
      <c r="B52" s="39" t="s">
        <v>15</v>
      </c>
      <c r="C52" s="40">
        <v>215528</v>
      </c>
      <c r="D52" s="40">
        <v>215528</v>
      </c>
      <c r="E52" s="41">
        <v>1007210593</v>
      </c>
      <c r="F52" s="42">
        <v>44347.614618055602</v>
      </c>
      <c r="G52" s="39" t="s">
        <v>16</v>
      </c>
      <c r="H52" s="41">
        <v>6379</v>
      </c>
      <c r="I52" s="39" t="s">
        <v>17</v>
      </c>
      <c r="J52" s="39" t="s">
        <v>67</v>
      </c>
      <c r="K52" s="39" t="s">
        <v>68</v>
      </c>
      <c r="L52" s="39" t="s">
        <v>69</v>
      </c>
      <c r="M52" s="39" t="s">
        <v>17</v>
      </c>
      <c r="N52" s="39" t="s">
        <v>17</v>
      </c>
    </row>
    <row r="53" spans="1:14" s="43" customFormat="1">
      <c r="A53" s="39" t="s">
        <v>14</v>
      </c>
      <c r="B53" s="39" t="s">
        <v>15</v>
      </c>
      <c r="C53" s="40">
        <v>197011</v>
      </c>
      <c r="D53" s="40">
        <v>197011</v>
      </c>
      <c r="E53" s="41">
        <v>1007218401</v>
      </c>
      <c r="F53" s="42">
        <v>44347.617268518501</v>
      </c>
      <c r="G53" s="39" t="s">
        <v>16</v>
      </c>
      <c r="H53" s="41">
        <v>6380</v>
      </c>
      <c r="I53" s="39" t="s">
        <v>17</v>
      </c>
      <c r="J53" s="39" t="s">
        <v>70</v>
      </c>
      <c r="K53" s="39">
        <v>227</v>
      </c>
      <c r="L53" s="39" t="s">
        <v>69</v>
      </c>
      <c r="M53" s="39" t="s">
        <v>17</v>
      </c>
      <c r="N53" s="39" t="s">
        <v>17</v>
      </c>
    </row>
    <row r="54" spans="1:14" s="43" customFormat="1">
      <c r="A54" s="39" t="s">
        <v>14</v>
      </c>
      <c r="B54" s="39" t="s">
        <v>15</v>
      </c>
      <c r="C54" s="40">
        <v>1055964</v>
      </c>
      <c r="D54" s="40">
        <v>1055964</v>
      </c>
      <c r="E54" s="41">
        <v>1007230020</v>
      </c>
      <c r="F54" s="42">
        <v>44347.621226851901</v>
      </c>
      <c r="G54" s="39" t="s">
        <v>16</v>
      </c>
      <c r="H54" s="41">
        <v>6382</v>
      </c>
      <c r="I54" s="39" t="s">
        <v>17</v>
      </c>
      <c r="J54" s="39" t="s">
        <v>71</v>
      </c>
      <c r="K54" s="39">
        <v>393</v>
      </c>
      <c r="L54" s="39" t="s">
        <v>69</v>
      </c>
      <c r="M54" s="39" t="s">
        <v>17</v>
      </c>
      <c r="N54" s="39" t="s">
        <v>17</v>
      </c>
    </row>
    <row r="55" spans="1:14" s="43" customFormat="1">
      <c r="A55" s="39" t="s">
        <v>14</v>
      </c>
      <c r="B55" s="39" t="s">
        <v>15</v>
      </c>
      <c r="C55" s="40">
        <v>4025686</v>
      </c>
      <c r="D55" s="40">
        <v>4025686</v>
      </c>
      <c r="E55" s="41">
        <v>1007241513</v>
      </c>
      <c r="F55" s="42">
        <v>44347.625115740702</v>
      </c>
      <c r="G55" s="39" t="s">
        <v>16</v>
      </c>
      <c r="H55" s="41">
        <v>6383</v>
      </c>
      <c r="I55" s="39" t="s">
        <v>17</v>
      </c>
      <c r="J55" s="39" t="s">
        <v>67</v>
      </c>
      <c r="K55" s="39">
        <v>393</v>
      </c>
      <c r="L55" s="39" t="s">
        <v>69</v>
      </c>
      <c r="M55" s="39" t="s">
        <v>17</v>
      </c>
      <c r="N55" s="39" t="s">
        <v>17</v>
      </c>
    </row>
    <row r="56" spans="1:14">
      <c r="A56" s="2" t="s">
        <v>14</v>
      </c>
      <c r="B56" s="2" t="s">
        <v>15</v>
      </c>
      <c r="C56" s="4">
        <v>13026</v>
      </c>
      <c r="D56" s="4">
        <v>13026</v>
      </c>
      <c r="E56" s="6">
        <v>1007245129</v>
      </c>
      <c r="F56" s="8">
        <v>44347.626377314802</v>
      </c>
      <c r="G56" s="2" t="s">
        <v>16</v>
      </c>
      <c r="H56" s="6">
        <v>6384</v>
      </c>
      <c r="I56" s="2" t="s">
        <v>17</v>
      </c>
      <c r="J56" s="2" t="s">
        <v>72</v>
      </c>
      <c r="K56" s="2" t="s">
        <v>32</v>
      </c>
      <c r="L56" s="2" t="s">
        <v>73</v>
      </c>
      <c r="M56" s="2" t="s">
        <v>17</v>
      </c>
      <c r="N56" s="2" t="s">
        <v>17</v>
      </c>
    </row>
    <row r="57" spans="1:14" s="43" customFormat="1">
      <c r="A57" s="39" t="s">
        <v>14</v>
      </c>
      <c r="B57" s="39" t="s">
        <v>15</v>
      </c>
      <c r="C57" s="40">
        <v>229978</v>
      </c>
      <c r="D57" s="40">
        <v>229978</v>
      </c>
      <c r="E57" s="41">
        <v>1007247870</v>
      </c>
      <c r="F57" s="42">
        <v>44347.627337963</v>
      </c>
      <c r="G57" s="39" t="s">
        <v>16</v>
      </c>
      <c r="H57" s="41">
        <v>6385</v>
      </c>
      <c r="I57" s="39" t="s">
        <v>17</v>
      </c>
      <c r="J57" s="39" t="s">
        <v>67</v>
      </c>
      <c r="K57" s="39">
        <v>393</v>
      </c>
      <c r="L57" s="39" t="s">
        <v>69</v>
      </c>
      <c r="M57" s="39" t="s">
        <v>17</v>
      </c>
      <c r="N57" s="39" t="s">
        <v>17</v>
      </c>
    </row>
    <row r="58" spans="1:14">
      <c r="A58" s="2" t="s">
        <v>14</v>
      </c>
      <c r="B58" s="2" t="s">
        <v>15</v>
      </c>
      <c r="C58" s="4">
        <v>127</v>
      </c>
      <c r="D58" s="4">
        <v>127</v>
      </c>
      <c r="E58" s="6">
        <v>1007312408</v>
      </c>
      <c r="F58" s="8">
        <v>44347.648622685199</v>
      </c>
      <c r="G58" s="2" t="s">
        <v>16</v>
      </c>
      <c r="H58" s="6">
        <v>6387</v>
      </c>
      <c r="I58" s="2" t="s">
        <v>17</v>
      </c>
      <c r="J58" s="2" t="s">
        <v>74</v>
      </c>
      <c r="K58" s="2" t="s">
        <v>19</v>
      </c>
      <c r="L58" s="2" t="s">
        <v>75</v>
      </c>
      <c r="M58" s="2" t="s">
        <v>17</v>
      </c>
      <c r="N58" s="2" t="s">
        <v>17</v>
      </c>
    </row>
    <row r="59" spans="1:14">
      <c r="A59" s="3" t="s">
        <v>14</v>
      </c>
      <c r="B59" s="3" t="s">
        <v>15</v>
      </c>
      <c r="C59" s="5">
        <v>77598426</v>
      </c>
      <c r="D59" s="5">
        <v>77598426</v>
      </c>
      <c r="E59" s="7">
        <v>1007342169</v>
      </c>
      <c r="F59" s="9">
        <v>44347.658310185201</v>
      </c>
      <c r="G59" s="3" t="s">
        <v>16</v>
      </c>
      <c r="H59" s="7">
        <v>6388</v>
      </c>
      <c r="I59" s="3" t="s">
        <v>17</v>
      </c>
      <c r="J59" s="3" t="s">
        <v>76</v>
      </c>
      <c r="K59" s="3" t="s">
        <v>77</v>
      </c>
      <c r="L59" s="3" t="s">
        <v>78</v>
      </c>
      <c r="M59" s="3" t="s">
        <v>17</v>
      </c>
      <c r="N59" s="3" t="s">
        <v>17</v>
      </c>
    </row>
    <row r="60" spans="1:14">
      <c r="A60" s="2" t="s">
        <v>14</v>
      </c>
      <c r="B60" s="2" t="s">
        <v>15</v>
      </c>
      <c r="C60" s="4">
        <v>6426</v>
      </c>
      <c r="D60" s="4">
        <v>6426</v>
      </c>
      <c r="E60" s="6">
        <v>1007381493</v>
      </c>
      <c r="F60" s="8">
        <v>44347.671249999999</v>
      </c>
      <c r="G60" s="2" t="s">
        <v>16</v>
      </c>
      <c r="H60" s="6">
        <v>6390</v>
      </c>
      <c r="I60" s="2" t="s">
        <v>17</v>
      </c>
      <c r="J60" s="2" t="s">
        <v>79</v>
      </c>
      <c r="K60" s="2" t="s">
        <v>80</v>
      </c>
      <c r="L60" s="2" t="s">
        <v>81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1035951</v>
      </c>
      <c r="D61" s="5">
        <v>1035951</v>
      </c>
      <c r="E61" s="7">
        <v>1007447537</v>
      </c>
      <c r="F61" s="28">
        <v>44347.693344907399</v>
      </c>
      <c r="G61" s="3" t="s">
        <v>16</v>
      </c>
      <c r="H61" s="7">
        <v>6391</v>
      </c>
      <c r="I61" s="3" t="s">
        <v>17</v>
      </c>
      <c r="J61" s="3" t="s">
        <v>82</v>
      </c>
      <c r="K61" s="3" t="s">
        <v>83</v>
      </c>
      <c r="L61" s="3" t="s">
        <v>84</v>
      </c>
      <c r="M61" s="3" t="s">
        <v>17</v>
      </c>
      <c r="N61" s="3" t="s">
        <v>17</v>
      </c>
    </row>
    <row r="62" spans="1:14">
      <c r="A62" s="2" t="s">
        <v>14</v>
      </c>
      <c r="B62" s="2" t="s">
        <v>15</v>
      </c>
      <c r="C62" s="4">
        <v>172.55</v>
      </c>
      <c r="D62" s="4">
        <v>172.55</v>
      </c>
      <c r="E62" s="6">
        <v>1007546901</v>
      </c>
      <c r="F62" s="8">
        <v>44347.731979166703</v>
      </c>
      <c r="G62" s="2" t="s">
        <v>16</v>
      </c>
      <c r="H62" s="6">
        <v>6394</v>
      </c>
      <c r="I62" s="2" t="s">
        <v>17</v>
      </c>
      <c r="J62" s="2" t="s">
        <v>85</v>
      </c>
      <c r="K62" s="2" t="s">
        <v>32</v>
      </c>
      <c r="L62" s="2" t="s">
        <v>86</v>
      </c>
      <c r="M62" s="2" t="s">
        <v>17</v>
      </c>
      <c r="N62" s="2" t="s">
        <v>17</v>
      </c>
    </row>
    <row r="63" spans="1:14">
      <c r="A63" s="3" t="s">
        <v>14</v>
      </c>
      <c r="B63" s="3" t="s">
        <v>15</v>
      </c>
      <c r="C63" s="5">
        <v>5361.78</v>
      </c>
      <c r="D63" s="5">
        <v>5361.78</v>
      </c>
      <c r="E63" s="7">
        <v>1007548025</v>
      </c>
      <c r="F63" s="9">
        <v>44347.732465277797</v>
      </c>
      <c r="G63" s="3" t="s">
        <v>16</v>
      </c>
      <c r="H63" s="7">
        <v>6395</v>
      </c>
      <c r="I63" s="3" t="s">
        <v>17</v>
      </c>
      <c r="J63" s="3" t="s">
        <v>87</v>
      </c>
      <c r="K63" s="3" t="s">
        <v>88</v>
      </c>
      <c r="L63" s="3" t="s">
        <v>89</v>
      </c>
      <c r="M63" s="3" t="s">
        <v>17</v>
      </c>
      <c r="N63" s="3" t="s">
        <v>17</v>
      </c>
    </row>
    <row r="64" spans="1:14">
      <c r="A64" s="2" t="s">
        <v>14</v>
      </c>
      <c r="B64" s="2" t="s">
        <v>15</v>
      </c>
      <c r="C64" s="4">
        <v>1000000</v>
      </c>
      <c r="D64" s="4">
        <v>1000000</v>
      </c>
      <c r="E64" s="6">
        <v>1007555916</v>
      </c>
      <c r="F64" s="8">
        <v>44347.735844907402</v>
      </c>
      <c r="G64" s="2" t="s">
        <v>16</v>
      </c>
      <c r="H64" s="6">
        <v>6396</v>
      </c>
      <c r="I64" s="2" t="s">
        <v>17</v>
      </c>
      <c r="J64" s="2" t="s">
        <v>90</v>
      </c>
      <c r="K64" s="2" t="s">
        <v>88</v>
      </c>
      <c r="L64" s="2" t="s">
        <v>89</v>
      </c>
      <c r="M64" s="2" t="s">
        <v>17</v>
      </c>
      <c r="N64" s="2" t="s">
        <v>17</v>
      </c>
    </row>
    <row r="65" spans="1:14">
      <c r="A65" s="3" t="s">
        <v>14</v>
      </c>
      <c r="B65" s="3" t="s">
        <v>15</v>
      </c>
      <c r="C65" s="5">
        <v>709206</v>
      </c>
      <c r="D65" s="5">
        <v>709206</v>
      </c>
      <c r="E65" s="7">
        <v>1007636114</v>
      </c>
      <c r="F65" s="9">
        <v>44347.769618055601</v>
      </c>
      <c r="G65" s="3" t="s">
        <v>16</v>
      </c>
      <c r="H65" s="7">
        <v>6397</v>
      </c>
      <c r="I65" s="3" t="s">
        <v>17</v>
      </c>
      <c r="J65" s="3" t="s">
        <v>91</v>
      </c>
      <c r="K65" s="3" t="s">
        <v>32</v>
      </c>
      <c r="L65" s="3" t="s">
        <v>92</v>
      </c>
      <c r="M65" s="3" t="s">
        <v>17</v>
      </c>
      <c r="N65" s="3" t="s">
        <v>17</v>
      </c>
    </row>
    <row r="66" spans="1:14">
      <c r="A66" s="2" t="s">
        <v>14</v>
      </c>
      <c r="B66" s="2" t="s">
        <v>15</v>
      </c>
      <c r="C66" s="4">
        <v>6261</v>
      </c>
      <c r="D66" s="4">
        <v>6261</v>
      </c>
      <c r="E66" s="6">
        <v>1007652222</v>
      </c>
      <c r="F66" s="8">
        <v>44347.776423611103</v>
      </c>
      <c r="G66" s="2" t="s">
        <v>16</v>
      </c>
      <c r="H66" s="6">
        <v>6398</v>
      </c>
      <c r="I66" s="2" t="s">
        <v>17</v>
      </c>
      <c r="J66" s="2" t="s">
        <v>93</v>
      </c>
      <c r="K66" s="2" t="s">
        <v>19</v>
      </c>
      <c r="L66" s="2" t="s">
        <v>94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5">
        <v>314.14</v>
      </c>
      <c r="D67" s="5">
        <v>314.14</v>
      </c>
      <c r="E67" s="7">
        <v>1007717613</v>
      </c>
      <c r="F67" s="9">
        <v>44347.802152777796</v>
      </c>
      <c r="G67" s="3" t="s">
        <v>16</v>
      </c>
      <c r="H67" s="7">
        <v>6401</v>
      </c>
      <c r="I67" s="3" t="s">
        <v>17</v>
      </c>
      <c r="J67" s="3" t="s">
        <v>95</v>
      </c>
      <c r="K67" s="3" t="s">
        <v>19</v>
      </c>
      <c r="L67" s="3" t="s">
        <v>96</v>
      </c>
      <c r="M67" s="3" t="s">
        <v>17</v>
      </c>
      <c r="N67" s="3" t="s">
        <v>17</v>
      </c>
    </row>
    <row r="68" spans="1:14">
      <c r="A68" s="2" t="s">
        <v>14</v>
      </c>
      <c r="B68" s="2" t="s">
        <v>15</v>
      </c>
      <c r="C68" s="4">
        <v>31636</v>
      </c>
      <c r="D68" s="4">
        <v>31636</v>
      </c>
      <c r="E68" s="6">
        <v>1008212633</v>
      </c>
      <c r="F68" s="8">
        <v>44348.361018518503</v>
      </c>
      <c r="G68" s="2" t="s">
        <v>16</v>
      </c>
      <c r="H68" s="6">
        <v>6403</v>
      </c>
      <c r="I68" s="2" t="s">
        <v>17</v>
      </c>
      <c r="J68" s="2" t="s">
        <v>97</v>
      </c>
      <c r="K68" s="2" t="s">
        <v>19</v>
      </c>
      <c r="L68" s="2" t="s">
        <v>98</v>
      </c>
      <c r="M68" s="2" t="s">
        <v>17</v>
      </c>
      <c r="N68" s="2" t="s">
        <v>17</v>
      </c>
    </row>
    <row r="69" spans="1:14">
      <c r="A69" s="3" t="s">
        <v>14</v>
      </c>
      <c r="B69" s="3" t="s">
        <v>15</v>
      </c>
      <c r="C69" s="5">
        <v>5178</v>
      </c>
      <c r="D69" s="5">
        <v>5178</v>
      </c>
      <c r="E69" s="7">
        <v>1008408866</v>
      </c>
      <c r="F69" s="9">
        <v>44348.432291666701</v>
      </c>
      <c r="G69" s="3" t="s">
        <v>16</v>
      </c>
      <c r="H69" s="7">
        <v>6404</v>
      </c>
      <c r="I69" s="3" t="s">
        <v>17</v>
      </c>
      <c r="J69" s="3" t="s">
        <v>99</v>
      </c>
      <c r="K69" s="3" t="s">
        <v>19</v>
      </c>
      <c r="L69" s="3" t="s">
        <v>100</v>
      </c>
      <c r="M69" s="3" t="s">
        <v>17</v>
      </c>
      <c r="N69" s="3" t="s">
        <v>17</v>
      </c>
    </row>
    <row r="70" spans="1:14" s="43" customFormat="1">
      <c r="A70" s="39" t="s">
        <v>14</v>
      </c>
      <c r="B70" s="39" t="s">
        <v>15</v>
      </c>
      <c r="C70" s="40">
        <v>190.26</v>
      </c>
      <c r="D70" s="40">
        <v>190.26</v>
      </c>
      <c r="E70" s="41">
        <v>1008566071</v>
      </c>
      <c r="F70" s="42">
        <v>44348.4831597222</v>
      </c>
      <c r="G70" s="39" t="s">
        <v>16</v>
      </c>
      <c r="H70" s="41">
        <v>6405</v>
      </c>
      <c r="I70" s="39" t="s">
        <v>17</v>
      </c>
      <c r="J70" s="39" t="s">
        <v>101</v>
      </c>
      <c r="K70" s="39">
        <v>393</v>
      </c>
      <c r="L70" s="39" t="s">
        <v>102</v>
      </c>
      <c r="M70" s="39" t="s">
        <v>17</v>
      </c>
      <c r="N70" s="39" t="s">
        <v>17</v>
      </c>
    </row>
    <row r="71" spans="1:14">
      <c r="A71" s="3" t="s">
        <v>14</v>
      </c>
      <c r="B71" s="3" t="s">
        <v>15</v>
      </c>
      <c r="C71" s="5">
        <v>1884</v>
      </c>
      <c r="D71" s="5">
        <v>1884</v>
      </c>
      <c r="E71" s="7">
        <v>1008797877</v>
      </c>
      <c r="F71" s="9">
        <v>44348.570706018501</v>
      </c>
      <c r="G71" s="3" t="s">
        <v>16</v>
      </c>
      <c r="H71" s="7">
        <v>6407</v>
      </c>
      <c r="I71" s="3" t="s">
        <v>17</v>
      </c>
      <c r="J71" s="3" t="s">
        <v>103</v>
      </c>
      <c r="K71" s="3" t="s">
        <v>55</v>
      </c>
      <c r="L71" s="3" t="s">
        <v>104</v>
      </c>
      <c r="M71" s="3" t="s">
        <v>17</v>
      </c>
      <c r="N71" s="3" t="s">
        <v>17</v>
      </c>
    </row>
    <row r="72" spans="1:14">
      <c r="A72" s="2" t="s">
        <v>14</v>
      </c>
      <c r="B72" s="2" t="s">
        <v>15</v>
      </c>
      <c r="C72" s="4">
        <v>4473900</v>
      </c>
      <c r="D72" s="4">
        <v>4473900</v>
      </c>
      <c r="E72" s="6">
        <v>1008804059</v>
      </c>
      <c r="F72" s="8">
        <v>44348.573275463001</v>
      </c>
      <c r="G72" s="2" t="s">
        <v>16</v>
      </c>
      <c r="H72" s="6">
        <v>6409</v>
      </c>
      <c r="I72" s="2" t="s">
        <v>17</v>
      </c>
      <c r="J72" s="2" t="s">
        <v>105</v>
      </c>
      <c r="K72" s="2" t="s">
        <v>55</v>
      </c>
      <c r="L72" s="2" t="s">
        <v>104</v>
      </c>
      <c r="M72" s="2" t="s">
        <v>17</v>
      </c>
      <c r="N72" s="2" t="s">
        <v>17</v>
      </c>
    </row>
    <row r="73" spans="1:14">
      <c r="A73" s="3" t="s">
        <v>14</v>
      </c>
      <c r="B73" s="3" t="s">
        <v>15</v>
      </c>
      <c r="C73" s="5">
        <v>42717</v>
      </c>
      <c r="D73" s="5">
        <v>42717</v>
      </c>
      <c r="E73" s="7">
        <v>1008810143</v>
      </c>
      <c r="F73" s="9">
        <v>44348.575706018499</v>
      </c>
      <c r="G73" s="3" t="s">
        <v>16</v>
      </c>
      <c r="H73" s="7">
        <v>6410</v>
      </c>
      <c r="I73" s="3" t="s">
        <v>17</v>
      </c>
      <c r="J73" s="3" t="s">
        <v>106</v>
      </c>
      <c r="K73" s="3" t="s">
        <v>55</v>
      </c>
      <c r="L73" s="3" t="s">
        <v>104</v>
      </c>
      <c r="M73" s="3" t="s">
        <v>17</v>
      </c>
      <c r="N73" s="3" t="s">
        <v>17</v>
      </c>
    </row>
    <row r="74" spans="1:14">
      <c r="A74" s="2" t="s">
        <v>14</v>
      </c>
      <c r="B74" s="2" t="s">
        <v>15</v>
      </c>
      <c r="C74" s="4">
        <v>20773</v>
      </c>
      <c r="D74" s="4">
        <v>20773</v>
      </c>
      <c r="E74" s="6">
        <v>1008817751</v>
      </c>
      <c r="F74" s="8">
        <v>44348.578773148103</v>
      </c>
      <c r="G74" s="2" t="s">
        <v>16</v>
      </c>
      <c r="H74" s="6">
        <v>6412</v>
      </c>
      <c r="I74" s="2" t="s">
        <v>17</v>
      </c>
      <c r="J74" s="2" t="s">
        <v>107</v>
      </c>
      <c r="K74" s="2" t="s">
        <v>52</v>
      </c>
      <c r="L74" s="2" t="s">
        <v>104</v>
      </c>
      <c r="M74" s="2" t="s">
        <v>17</v>
      </c>
      <c r="N74" s="2" t="s">
        <v>17</v>
      </c>
    </row>
    <row r="75" spans="1:14">
      <c r="A75" s="3" t="s">
        <v>14</v>
      </c>
      <c r="B75" s="3" t="s">
        <v>15</v>
      </c>
      <c r="C75" s="5">
        <v>1389596</v>
      </c>
      <c r="D75" s="5">
        <v>1389596</v>
      </c>
      <c r="E75" s="7">
        <v>1008968861</v>
      </c>
      <c r="F75" s="9">
        <v>44348.6350578704</v>
      </c>
      <c r="G75" s="3" t="s">
        <v>16</v>
      </c>
      <c r="H75" s="7">
        <v>6415</v>
      </c>
      <c r="I75" s="3" t="s">
        <v>17</v>
      </c>
      <c r="J75" s="3" t="s">
        <v>108</v>
      </c>
      <c r="K75" s="3" t="s">
        <v>32</v>
      </c>
      <c r="L75" s="3" t="s">
        <v>109</v>
      </c>
      <c r="M75" s="3" t="s">
        <v>17</v>
      </c>
      <c r="N75" s="3" t="s">
        <v>17</v>
      </c>
    </row>
    <row r="76" spans="1:14">
      <c r="A76" s="2" t="s">
        <v>14</v>
      </c>
      <c r="B76" s="2" t="s">
        <v>15</v>
      </c>
      <c r="C76" s="4">
        <v>810709</v>
      </c>
      <c r="D76" s="4">
        <v>810709</v>
      </c>
      <c r="E76" s="6">
        <v>1008979159</v>
      </c>
      <c r="F76" s="8">
        <v>44348.638715277797</v>
      </c>
      <c r="G76" s="2" t="s">
        <v>16</v>
      </c>
      <c r="H76" s="6">
        <v>6416</v>
      </c>
      <c r="I76" s="2" t="s">
        <v>17</v>
      </c>
      <c r="J76" s="2" t="s">
        <v>110</v>
      </c>
      <c r="K76" s="2" t="s">
        <v>32</v>
      </c>
      <c r="L76" s="2" t="s">
        <v>109</v>
      </c>
      <c r="M76" s="2" t="s">
        <v>17</v>
      </c>
      <c r="N76" s="2" t="s">
        <v>17</v>
      </c>
    </row>
    <row r="77" spans="1:14">
      <c r="A77" s="3" t="s">
        <v>14</v>
      </c>
      <c r="B77" s="3" t="s">
        <v>15</v>
      </c>
      <c r="C77" s="5">
        <v>1024.3599999999999</v>
      </c>
      <c r="D77" s="5">
        <v>1024.3599999999999</v>
      </c>
      <c r="E77" s="7">
        <v>1009039104</v>
      </c>
      <c r="F77" s="9">
        <v>44348.659930555601</v>
      </c>
      <c r="G77" s="3" t="s">
        <v>16</v>
      </c>
      <c r="H77" s="7">
        <v>6417</v>
      </c>
      <c r="I77" s="3" t="s">
        <v>17</v>
      </c>
      <c r="J77" s="3" t="s">
        <v>111</v>
      </c>
      <c r="K77" s="3" t="s">
        <v>19</v>
      </c>
      <c r="L77" s="3" t="s">
        <v>112</v>
      </c>
      <c r="M77" s="3" t="s">
        <v>17</v>
      </c>
      <c r="N77" s="3" t="s">
        <v>17</v>
      </c>
    </row>
    <row r="78" spans="1:14">
      <c r="A78" s="2" t="s">
        <v>14</v>
      </c>
      <c r="B78" s="2" t="s">
        <v>15</v>
      </c>
      <c r="C78" s="4">
        <v>4238</v>
      </c>
      <c r="D78" s="4">
        <v>4238</v>
      </c>
      <c r="E78" s="6">
        <v>1009056829</v>
      </c>
      <c r="F78" s="8">
        <v>44348.666331018503</v>
      </c>
      <c r="G78" s="2" t="s">
        <v>16</v>
      </c>
      <c r="H78" s="6">
        <v>6418</v>
      </c>
      <c r="I78" s="2" t="s">
        <v>17</v>
      </c>
      <c r="J78" s="2" t="s">
        <v>113</v>
      </c>
      <c r="K78" s="2" t="s">
        <v>19</v>
      </c>
      <c r="L78" s="2" t="s">
        <v>114</v>
      </c>
      <c r="M78" s="2" t="s">
        <v>17</v>
      </c>
      <c r="N78" s="2" t="s">
        <v>17</v>
      </c>
    </row>
    <row r="79" spans="1:14">
      <c r="A79" s="3" t="s">
        <v>14</v>
      </c>
      <c r="B79" s="3" t="s">
        <v>15</v>
      </c>
      <c r="C79" s="5">
        <v>12792000</v>
      </c>
      <c r="D79" s="5">
        <v>12792000</v>
      </c>
      <c r="E79" s="7">
        <v>1009073629</v>
      </c>
      <c r="F79" s="9">
        <v>44348.672476851898</v>
      </c>
      <c r="G79" s="3" t="s">
        <v>16</v>
      </c>
      <c r="H79" s="7">
        <v>6419</v>
      </c>
      <c r="I79" s="3" t="s">
        <v>17</v>
      </c>
      <c r="J79" s="3" t="s">
        <v>115</v>
      </c>
      <c r="K79" s="3" t="s">
        <v>116</v>
      </c>
      <c r="L79" s="3" t="s">
        <v>117</v>
      </c>
      <c r="M79" s="3" t="s">
        <v>17</v>
      </c>
      <c r="N79" s="3" t="s">
        <v>17</v>
      </c>
    </row>
    <row r="80" spans="1:14">
      <c r="A80" s="2" t="s">
        <v>14</v>
      </c>
      <c r="B80" s="2" t="s">
        <v>15</v>
      </c>
      <c r="C80" s="4">
        <v>6580</v>
      </c>
      <c r="D80" s="4">
        <v>6580</v>
      </c>
      <c r="E80" s="6">
        <v>1009074863</v>
      </c>
      <c r="F80" s="8">
        <v>44348.672916666699</v>
      </c>
      <c r="G80" s="2" t="s">
        <v>16</v>
      </c>
      <c r="H80" s="6">
        <v>6420</v>
      </c>
      <c r="I80" s="2" t="s">
        <v>17</v>
      </c>
      <c r="J80" s="2" t="s">
        <v>118</v>
      </c>
      <c r="K80" s="2" t="s">
        <v>19</v>
      </c>
      <c r="L80" s="2" t="s">
        <v>114</v>
      </c>
      <c r="M80" s="2" t="s">
        <v>17</v>
      </c>
      <c r="N80" s="2" t="s">
        <v>17</v>
      </c>
    </row>
    <row r="81" spans="1:14">
      <c r="A81" s="3" t="s">
        <v>14</v>
      </c>
      <c r="B81" s="3" t="s">
        <v>15</v>
      </c>
      <c r="C81" s="5">
        <v>118284</v>
      </c>
      <c r="D81" s="5">
        <v>118284</v>
      </c>
      <c r="E81" s="7">
        <v>1009253851</v>
      </c>
      <c r="F81" s="9">
        <v>44348.747395833299</v>
      </c>
      <c r="G81" s="3" t="s">
        <v>16</v>
      </c>
      <c r="H81" s="7">
        <v>6422</v>
      </c>
      <c r="I81" s="3" t="s">
        <v>17</v>
      </c>
      <c r="J81" s="3" t="s">
        <v>119</v>
      </c>
      <c r="K81" s="3" t="s">
        <v>19</v>
      </c>
      <c r="L81" s="3" t="s">
        <v>120</v>
      </c>
      <c r="M81" s="3" t="s">
        <v>17</v>
      </c>
      <c r="N81" s="3" t="s">
        <v>17</v>
      </c>
    </row>
    <row r="82" spans="1:14">
      <c r="A82" s="2" t="s">
        <v>14</v>
      </c>
      <c r="B82" s="2" t="s">
        <v>15</v>
      </c>
      <c r="C82" s="4">
        <v>56</v>
      </c>
      <c r="D82" s="4">
        <v>56</v>
      </c>
      <c r="E82" s="6">
        <v>1009867450</v>
      </c>
      <c r="F82" s="8">
        <v>44349.382708333302</v>
      </c>
      <c r="G82" s="2" t="s">
        <v>16</v>
      </c>
      <c r="H82" s="6">
        <v>6423</v>
      </c>
      <c r="I82" s="2" t="s">
        <v>17</v>
      </c>
      <c r="J82" s="2" t="s">
        <v>121</v>
      </c>
      <c r="K82" s="2" t="s">
        <v>19</v>
      </c>
      <c r="L82" s="2" t="s">
        <v>122</v>
      </c>
      <c r="M82" s="2" t="s">
        <v>17</v>
      </c>
      <c r="N82" s="2" t="s">
        <v>17</v>
      </c>
    </row>
    <row r="83" spans="1:14">
      <c r="A83" s="3" t="s">
        <v>14</v>
      </c>
      <c r="B83" s="3" t="s">
        <v>15</v>
      </c>
      <c r="C83" s="5">
        <v>28574</v>
      </c>
      <c r="D83" s="5">
        <v>28574</v>
      </c>
      <c r="E83" s="7">
        <v>1009887363</v>
      </c>
      <c r="F83" s="9">
        <v>44349.390706018501</v>
      </c>
      <c r="G83" s="3" t="s">
        <v>16</v>
      </c>
      <c r="H83" s="7">
        <v>6424</v>
      </c>
      <c r="I83" s="3" t="s">
        <v>17</v>
      </c>
      <c r="J83" s="3" t="s">
        <v>123</v>
      </c>
      <c r="K83" s="3" t="s">
        <v>19</v>
      </c>
      <c r="L83" s="3" t="s">
        <v>124</v>
      </c>
      <c r="M83" s="3" t="s">
        <v>17</v>
      </c>
      <c r="N83" s="3" t="s">
        <v>17</v>
      </c>
    </row>
    <row r="84" spans="1:14">
      <c r="A84" s="2" t="s">
        <v>14</v>
      </c>
      <c r="B84" s="2" t="s">
        <v>15</v>
      </c>
      <c r="C84" s="4">
        <v>278</v>
      </c>
      <c r="D84" s="4">
        <v>278</v>
      </c>
      <c r="E84" s="6">
        <v>1009891205</v>
      </c>
      <c r="F84" s="8">
        <v>44349.392222222203</v>
      </c>
      <c r="G84" s="2" t="s">
        <v>16</v>
      </c>
      <c r="H84" s="6">
        <v>6425</v>
      </c>
      <c r="I84" s="2" t="s">
        <v>17</v>
      </c>
      <c r="J84" s="2" t="s">
        <v>125</v>
      </c>
      <c r="K84" s="2" t="s">
        <v>19</v>
      </c>
      <c r="L84" s="2" t="s">
        <v>122</v>
      </c>
      <c r="M84" s="2" t="s">
        <v>17</v>
      </c>
      <c r="N84" s="2" t="s">
        <v>17</v>
      </c>
    </row>
    <row r="85" spans="1:14">
      <c r="A85" s="3" t="s">
        <v>14</v>
      </c>
      <c r="B85" s="3" t="s">
        <v>15</v>
      </c>
      <c r="C85" s="5">
        <v>124</v>
      </c>
      <c r="D85" s="5">
        <v>124</v>
      </c>
      <c r="E85" s="7">
        <v>1009895603</v>
      </c>
      <c r="F85" s="9">
        <v>44349.393958333298</v>
      </c>
      <c r="G85" s="3" t="s">
        <v>16</v>
      </c>
      <c r="H85" s="7">
        <v>6426</v>
      </c>
      <c r="I85" s="3" t="s">
        <v>17</v>
      </c>
      <c r="J85" s="3" t="s">
        <v>125</v>
      </c>
      <c r="K85" s="3" t="s">
        <v>19</v>
      </c>
      <c r="L85" s="3" t="s">
        <v>122</v>
      </c>
      <c r="M85" s="3" t="s">
        <v>17</v>
      </c>
      <c r="N85" s="3" t="s">
        <v>17</v>
      </c>
    </row>
    <row r="86" spans="1:14">
      <c r="A86" s="2" t="s">
        <v>14</v>
      </c>
      <c r="B86" s="2" t="s">
        <v>15</v>
      </c>
      <c r="C86" s="4">
        <v>87</v>
      </c>
      <c r="D86" s="4">
        <v>87</v>
      </c>
      <c r="E86" s="6">
        <v>1009914262</v>
      </c>
      <c r="F86" s="8">
        <v>44349.401041666701</v>
      </c>
      <c r="G86" s="2" t="s">
        <v>16</v>
      </c>
      <c r="H86" s="6">
        <v>6427</v>
      </c>
      <c r="I86" s="2" t="s">
        <v>17</v>
      </c>
      <c r="J86" s="2" t="s">
        <v>125</v>
      </c>
      <c r="K86" s="2" t="s">
        <v>19</v>
      </c>
      <c r="L86" s="2" t="s">
        <v>122</v>
      </c>
      <c r="M86" s="2" t="s">
        <v>17</v>
      </c>
      <c r="N86" s="2" t="s">
        <v>17</v>
      </c>
    </row>
    <row r="87" spans="1:14">
      <c r="A87" s="3" t="s">
        <v>14</v>
      </c>
      <c r="B87" s="3" t="s">
        <v>15</v>
      </c>
      <c r="C87" s="5">
        <v>18</v>
      </c>
      <c r="D87" s="5">
        <v>18</v>
      </c>
      <c r="E87" s="7">
        <v>1009943354</v>
      </c>
      <c r="F87" s="9">
        <v>44349.411793981497</v>
      </c>
      <c r="G87" s="3" t="s">
        <v>16</v>
      </c>
      <c r="H87" s="7">
        <v>6428</v>
      </c>
      <c r="I87" s="3" t="s">
        <v>17</v>
      </c>
      <c r="J87" s="3" t="s">
        <v>125</v>
      </c>
      <c r="K87" s="3" t="s">
        <v>19</v>
      </c>
      <c r="L87" s="3" t="s">
        <v>122</v>
      </c>
      <c r="M87" s="3" t="s">
        <v>17</v>
      </c>
      <c r="N87" s="3" t="s">
        <v>17</v>
      </c>
    </row>
    <row r="88" spans="1:14">
      <c r="A88" s="2" t="s">
        <v>14</v>
      </c>
      <c r="B88" s="2" t="s">
        <v>15</v>
      </c>
      <c r="C88" s="4">
        <v>353</v>
      </c>
      <c r="D88" s="4">
        <v>353</v>
      </c>
      <c r="E88" s="6">
        <v>1009950756</v>
      </c>
      <c r="F88" s="8">
        <v>44349.414444444403</v>
      </c>
      <c r="G88" s="2" t="s">
        <v>16</v>
      </c>
      <c r="H88" s="6">
        <v>6429</v>
      </c>
      <c r="I88" s="2" t="s">
        <v>17</v>
      </c>
      <c r="J88" s="2" t="s">
        <v>125</v>
      </c>
      <c r="K88" s="2" t="s">
        <v>19</v>
      </c>
      <c r="L88" s="2" t="s">
        <v>122</v>
      </c>
      <c r="M88" s="2" t="s">
        <v>17</v>
      </c>
      <c r="N88" s="2" t="s">
        <v>17</v>
      </c>
    </row>
    <row r="89" spans="1:14">
      <c r="A89" s="3" t="s">
        <v>14</v>
      </c>
      <c r="B89" s="3" t="s">
        <v>15</v>
      </c>
      <c r="C89" s="5">
        <v>6312.53</v>
      </c>
      <c r="D89" s="5">
        <v>6312.53</v>
      </c>
      <c r="E89" s="7">
        <v>1010044069</v>
      </c>
      <c r="F89" s="9">
        <v>44349.448472222197</v>
      </c>
      <c r="G89" s="3" t="s">
        <v>16</v>
      </c>
      <c r="H89" s="7">
        <v>6430</v>
      </c>
      <c r="I89" s="3" t="s">
        <v>17</v>
      </c>
      <c r="J89" s="3" t="s">
        <v>126</v>
      </c>
      <c r="K89" s="3" t="s">
        <v>127</v>
      </c>
      <c r="L89" s="3" t="s">
        <v>128</v>
      </c>
      <c r="M89" s="3" t="s">
        <v>17</v>
      </c>
      <c r="N89" s="3" t="s">
        <v>17</v>
      </c>
    </row>
    <row r="90" spans="1:14">
      <c r="A90" s="2" t="s">
        <v>14</v>
      </c>
      <c r="B90" s="2" t="s">
        <v>15</v>
      </c>
      <c r="C90" s="4">
        <v>1299.04</v>
      </c>
      <c r="D90" s="4">
        <v>1299.04</v>
      </c>
      <c r="E90" s="6">
        <v>1010186637</v>
      </c>
      <c r="F90" s="8">
        <v>44349.499039351896</v>
      </c>
      <c r="G90" s="2" t="s">
        <v>16</v>
      </c>
      <c r="H90" s="6">
        <v>6431</v>
      </c>
      <c r="I90" s="2" t="s">
        <v>17</v>
      </c>
      <c r="J90" s="2" t="s">
        <v>129</v>
      </c>
      <c r="K90" s="2" t="s">
        <v>19</v>
      </c>
      <c r="L90" s="2" t="s">
        <v>130</v>
      </c>
      <c r="M90" s="2" t="s">
        <v>17</v>
      </c>
      <c r="N90" s="2" t="s">
        <v>17</v>
      </c>
    </row>
    <row r="91" spans="1:14">
      <c r="A91" s="3" t="s">
        <v>14</v>
      </c>
      <c r="B91" s="3" t="s">
        <v>15</v>
      </c>
      <c r="C91" s="5">
        <v>1985</v>
      </c>
      <c r="D91" s="5">
        <v>1985</v>
      </c>
      <c r="E91" s="7">
        <v>1010360452</v>
      </c>
      <c r="F91" s="9">
        <v>44349.572951388902</v>
      </c>
      <c r="G91" s="3" t="s">
        <v>16</v>
      </c>
      <c r="H91" s="7">
        <v>6432</v>
      </c>
      <c r="I91" s="3" t="s">
        <v>17</v>
      </c>
      <c r="J91" s="3" t="s">
        <v>131</v>
      </c>
      <c r="K91" s="3" t="s">
        <v>19</v>
      </c>
      <c r="L91" s="3" t="s">
        <v>132</v>
      </c>
      <c r="M91" s="3" t="s">
        <v>17</v>
      </c>
      <c r="N91" s="3" t="s">
        <v>17</v>
      </c>
    </row>
    <row r="92" spans="1:14">
      <c r="A92" s="2" t="s">
        <v>14</v>
      </c>
      <c r="B92" s="2" t="s">
        <v>15</v>
      </c>
      <c r="C92" s="4">
        <v>630.14</v>
      </c>
      <c r="D92" s="4">
        <v>630.14</v>
      </c>
      <c r="E92" s="6">
        <v>1010602563</v>
      </c>
      <c r="F92" s="8">
        <v>44349.664791666699</v>
      </c>
      <c r="G92" s="2" t="s">
        <v>16</v>
      </c>
      <c r="H92" s="6">
        <v>6434</v>
      </c>
      <c r="I92" s="2" t="s">
        <v>17</v>
      </c>
      <c r="J92" s="2" t="s">
        <v>133</v>
      </c>
      <c r="K92" s="2" t="s">
        <v>19</v>
      </c>
      <c r="L92" s="2" t="s">
        <v>134</v>
      </c>
      <c r="M92" s="2" t="s">
        <v>17</v>
      </c>
      <c r="N92" s="2" t="s">
        <v>17</v>
      </c>
    </row>
    <row r="93" spans="1:14">
      <c r="A93" s="3" t="s">
        <v>14</v>
      </c>
      <c r="B93" s="3" t="s">
        <v>15</v>
      </c>
      <c r="C93" s="5">
        <v>541</v>
      </c>
      <c r="D93" s="5">
        <v>541</v>
      </c>
      <c r="E93" s="7">
        <v>1010613707</v>
      </c>
      <c r="F93" s="9">
        <v>44349.669120370403</v>
      </c>
      <c r="G93" s="3" t="s">
        <v>16</v>
      </c>
      <c r="H93" s="7">
        <v>6436</v>
      </c>
      <c r="I93" s="3" t="s">
        <v>17</v>
      </c>
      <c r="J93" s="3" t="s">
        <v>135</v>
      </c>
      <c r="K93" s="3" t="s">
        <v>19</v>
      </c>
      <c r="L93" s="3" t="s">
        <v>136</v>
      </c>
      <c r="M93" s="3" t="s">
        <v>17</v>
      </c>
      <c r="N93" s="3" t="s">
        <v>17</v>
      </c>
    </row>
    <row r="94" spans="1:14">
      <c r="A94" s="2" t="s">
        <v>14</v>
      </c>
      <c r="B94" s="2" t="s">
        <v>15</v>
      </c>
      <c r="C94" s="4">
        <v>8130</v>
      </c>
      <c r="D94" s="4">
        <v>8130</v>
      </c>
      <c r="E94" s="6">
        <v>1010642845</v>
      </c>
      <c r="F94" s="8">
        <v>44349.680150462998</v>
      </c>
      <c r="G94" s="2" t="s">
        <v>16</v>
      </c>
      <c r="H94" s="6">
        <v>6437</v>
      </c>
      <c r="I94" s="2" t="s">
        <v>17</v>
      </c>
      <c r="J94" s="2" t="s">
        <v>137</v>
      </c>
      <c r="K94" s="2" t="s">
        <v>138</v>
      </c>
      <c r="L94" s="2" t="s">
        <v>139</v>
      </c>
      <c r="M94" s="2" t="s">
        <v>17</v>
      </c>
      <c r="N94" s="2" t="s">
        <v>17</v>
      </c>
    </row>
    <row r="95" spans="1:14">
      <c r="A95" s="3" t="s">
        <v>14</v>
      </c>
      <c r="B95" s="3" t="s">
        <v>15</v>
      </c>
      <c r="C95" s="5">
        <v>224562</v>
      </c>
      <c r="D95" s="5">
        <v>224562</v>
      </c>
      <c r="E95" s="7">
        <v>1010647049</v>
      </c>
      <c r="F95" s="9">
        <v>44349.6818055556</v>
      </c>
      <c r="G95" s="3" t="s">
        <v>16</v>
      </c>
      <c r="H95" s="7">
        <v>6438</v>
      </c>
      <c r="I95" s="3" t="s">
        <v>17</v>
      </c>
      <c r="J95" s="3" t="s">
        <v>140</v>
      </c>
      <c r="K95" s="3" t="s">
        <v>138</v>
      </c>
      <c r="L95" s="3" t="s">
        <v>139</v>
      </c>
      <c r="M95" s="3" t="s">
        <v>17</v>
      </c>
      <c r="N95" s="3" t="s">
        <v>17</v>
      </c>
    </row>
    <row r="96" spans="1:14">
      <c r="A96" s="2" t="s">
        <v>14</v>
      </c>
      <c r="B96" s="2" t="s">
        <v>15</v>
      </c>
      <c r="C96" s="4">
        <v>9365</v>
      </c>
      <c r="D96" s="4">
        <v>9365</v>
      </c>
      <c r="E96" s="6">
        <v>1010653850</v>
      </c>
      <c r="F96" s="8">
        <v>44349.684467592597</v>
      </c>
      <c r="G96" s="2" t="s">
        <v>16</v>
      </c>
      <c r="H96" s="6">
        <v>6439</v>
      </c>
      <c r="I96" s="2" t="s">
        <v>17</v>
      </c>
      <c r="J96" s="2" t="s">
        <v>141</v>
      </c>
      <c r="K96" s="2" t="s">
        <v>138</v>
      </c>
      <c r="L96" s="2" t="s">
        <v>139</v>
      </c>
      <c r="M96" s="2" t="s">
        <v>17</v>
      </c>
      <c r="N96" s="2" t="s">
        <v>17</v>
      </c>
    </row>
    <row r="97" spans="1:14">
      <c r="A97" s="3" t="s">
        <v>14</v>
      </c>
      <c r="B97" s="3" t="s">
        <v>15</v>
      </c>
      <c r="C97" s="5">
        <v>15546</v>
      </c>
      <c r="D97" s="5">
        <v>15546</v>
      </c>
      <c r="E97" s="7">
        <v>1010659790</v>
      </c>
      <c r="F97" s="9">
        <v>44349.686759259297</v>
      </c>
      <c r="G97" s="3" t="s">
        <v>16</v>
      </c>
      <c r="H97" s="7">
        <v>6440</v>
      </c>
      <c r="I97" s="3" t="s">
        <v>17</v>
      </c>
      <c r="J97" s="3" t="s">
        <v>142</v>
      </c>
      <c r="K97" s="3" t="s">
        <v>138</v>
      </c>
      <c r="L97" s="3" t="s">
        <v>139</v>
      </c>
      <c r="M97" s="3" t="s">
        <v>17</v>
      </c>
      <c r="N97" s="3" t="s">
        <v>17</v>
      </c>
    </row>
    <row r="98" spans="1:14">
      <c r="A98" s="2" t="s">
        <v>14</v>
      </c>
      <c r="B98" s="2" t="s">
        <v>15</v>
      </c>
      <c r="C98" s="4">
        <v>4694436</v>
      </c>
      <c r="D98" s="4">
        <v>4694436</v>
      </c>
      <c r="E98" s="6">
        <v>1010665543</v>
      </c>
      <c r="F98" s="8">
        <v>44349.689189814802</v>
      </c>
      <c r="G98" s="2" t="s">
        <v>16</v>
      </c>
      <c r="H98" s="6">
        <v>6441</v>
      </c>
      <c r="I98" s="2" t="s">
        <v>17</v>
      </c>
      <c r="J98" s="2" t="s">
        <v>143</v>
      </c>
      <c r="K98" s="2" t="s">
        <v>32</v>
      </c>
      <c r="L98" s="2" t="s">
        <v>144</v>
      </c>
      <c r="M98" s="2" t="s">
        <v>17</v>
      </c>
      <c r="N98" s="2" t="s">
        <v>17</v>
      </c>
    </row>
    <row r="99" spans="1:14">
      <c r="A99" s="3" t="s">
        <v>14</v>
      </c>
      <c r="B99" s="3" t="s">
        <v>15</v>
      </c>
      <c r="C99" s="5">
        <v>27311.97</v>
      </c>
      <c r="D99" s="5">
        <v>27311.97</v>
      </c>
      <c r="E99" s="7">
        <v>1010691397</v>
      </c>
      <c r="F99" s="9">
        <v>44349.700567129599</v>
      </c>
      <c r="G99" s="3" t="s">
        <v>16</v>
      </c>
      <c r="H99" s="7">
        <v>6442</v>
      </c>
      <c r="I99" s="3" t="s">
        <v>17</v>
      </c>
      <c r="J99" s="3" t="s">
        <v>145</v>
      </c>
      <c r="K99" s="3" t="s">
        <v>19</v>
      </c>
      <c r="L99" s="3" t="s">
        <v>130</v>
      </c>
      <c r="M99" s="3" t="s">
        <v>17</v>
      </c>
      <c r="N99" s="3" t="s">
        <v>17</v>
      </c>
    </row>
    <row r="100" spans="1:14">
      <c r="A100" s="2" t="s">
        <v>14</v>
      </c>
      <c r="B100" s="2" t="s">
        <v>15</v>
      </c>
      <c r="C100" s="4">
        <v>1965.45</v>
      </c>
      <c r="D100" s="4">
        <v>1965.45</v>
      </c>
      <c r="E100" s="6">
        <v>1010700563</v>
      </c>
      <c r="F100" s="8">
        <v>44349.704664351899</v>
      </c>
      <c r="G100" s="2" t="s">
        <v>16</v>
      </c>
      <c r="H100" s="6">
        <v>6444</v>
      </c>
      <c r="I100" s="2" t="s">
        <v>17</v>
      </c>
      <c r="J100" s="2" t="s">
        <v>146</v>
      </c>
      <c r="K100" s="2" t="s">
        <v>19</v>
      </c>
      <c r="L100" s="2" t="s">
        <v>130</v>
      </c>
      <c r="M100" s="2" t="s">
        <v>17</v>
      </c>
      <c r="N100" s="2" t="s">
        <v>17</v>
      </c>
    </row>
    <row r="101" spans="1:14">
      <c r="A101" s="3" t="s">
        <v>14</v>
      </c>
      <c r="B101" s="3" t="s">
        <v>15</v>
      </c>
      <c r="C101" s="5">
        <v>0.01</v>
      </c>
      <c r="D101" s="5">
        <v>0.01</v>
      </c>
      <c r="E101" s="7">
        <v>1010700875</v>
      </c>
      <c r="F101" s="9">
        <v>44349.704814814802</v>
      </c>
      <c r="G101" s="3" t="s">
        <v>16</v>
      </c>
      <c r="H101" s="7">
        <v>6445</v>
      </c>
      <c r="I101" s="3" t="s">
        <v>17</v>
      </c>
      <c r="J101" s="3" t="s">
        <v>147</v>
      </c>
      <c r="K101" s="3" t="s">
        <v>32</v>
      </c>
      <c r="L101" s="3" t="s">
        <v>148</v>
      </c>
      <c r="M101" s="3" t="s">
        <v>17</v>
      </c>
      <c r="N101" s="3" t="s">
        <v>17</v>
      </c>
    </row>
    <row r="102" spans="1:14">
      <c r="A102" s="2" t="s">
        <v>14</v>
      </c>
      <c r="B102" s="2" t="s">
        <v>15</v>
      </c>
      <c r="C102" s="4">
        <v>9906.57</v>
      </c>
      <c r="D102" s="4">
        <v>9906.57</v>
      </c>
      <c r="E102" s="6">
        <v>1010708544</v>
      </c>
      <c r="F102" s="8">
        <v>44349.708356481497</v>
      </c>
      <c r="G102" s="2" t="s">
        <v>16</v>
      </c>
      <c r="H102" s="6">
        <v>6446</v>
      </c>
      <c r="I102" s="2" t="s">
        <v>17</v>
      </c>
      <c r="J102" s="2" t="s">
        <v>149</v>
      </c>
      <c r="K102" s="2" t="s">
        <v>19</v>
      </c>
      <c r="L102" s="2" t="s">
        <v>130</v>
      </c>
      <c r="M102" s="2" t="s">
        <v>17</v>
      </c>
      <c r="N102" s="2" t="s">
        <v>17</v>
      </c>
    </row>
    <row r="103" spans="1:14" s="43" customFormat="1">
      <c r="A103" s="39" t="s">
        <v>14</v>
      </c>
      <c r="B103" s="39" t="s">
        <v>15</v>
      </c>
      <c r="C103" s="40">
        <v>334184</v>
      </c>
      <c r="D103" s="40">
        <v>334184</v>
      </c>
      <c r="E103" s="41">
        <v>1011539032</v>
      </c>
      <c r="F103" s="42">
        <v>44350.456597222197</v>
      </c>
      <c r="G103" s="39" t="s">
        <v>16</v>
      </c>
      <c r="H103" s="41">
        <v>6452</v>
      </c>
      <c r="I103" s="39" t="s">
        <v>17</v>
      </c>
      <c r="J103" s="39" t="s">
        <v>150</v>
      </c>
      <c r="K103" s="39">
        <v>403</v>
      </c>
      <c r="L103" s="39" t="s">
        <v>151</v>
      </c>
      <c r="M103" s="39" t="s">
        <v>17</v>
      </c>
      <c r="N103" s="39" t="s">
        <v>17</v>
      </c>
    </row>
    <row r="104" spans="1:14">
      <c r="A104" s="2" t="s">
        <v>14</v>
      </c>
      <c r="B104" s="2" t="s">
        <v>15</v>
      </c>
      <c r="C104" s="4">
        <v>2412.6999999999998</v>
      </c>
      <c r="D104" s="4">
        <v>2412.6999999999998</v>
      </c>
      <c r="E104" s="6">
        <v>1011671768</v>
      </c>
      <c r="F104" s="8">
        <v>44350.505613425899</v>
      </c>
      <c r="G104" s="2" t="s">
        <v>16</v>
      </c>
      <c r="H104" s="6">
        <v>6453</v>
      </c>
      <c r="I104" s="2" t="s">
        <v>17</v>
      </c>
      <c r="J104" s="2" t="s">
        <v>49</v>
      </c>
      <c r="K104" s="2" t="s">
        <v>32</v>
      </c>
      <c r="L104" s="2" t="s">
        <v>152</v>
      </c>
      <c r="M104" s="2" t="s">
        <v>17</v>
      </c>
      <c r="N104" s="2" t="s">
        <v>17</v>
      </c>
    </row>
    <row r="105" spans="1:14">
      <c r="A105" s="3" t="s">
        <v>14</v>
      </c>
      <c r="B105" s="3" t="s">
        <v>15</v>
      </c>
      <c r="C105" s="5">
        <v>4837</v>
      </c>
      <c r="D105" s="5">
        <v>4837</v>
      </c>
      <c r="E105" s="7">
        <v>1011875791</v>
      </c>
      <c r="F105" s="9">
        <v>44350.597407407397</v>
      </c>
      <c r="G105" s="3" t="s">
        <v>16</v>
      </c>
      <c r="H105" s="7">
        <v>6455</v>
      </c>
      <c r="I105" s="3" t="s">
        <v>17</v>
      </c>
      <c r="J105" s="3" t="s">
        <v>153</v>
      </c>
      <c r="K105" s="3" t="s">
        <v>19</v>
      </c>
      <c r="L105" s="3" t="s">
        <v>154</v>
      </c>
      <c r="M105" s="3" t="s">
        <v>17</v>
      </c>
      <c r="N105" s="3" t="s">
        <v>17</v>
      </c>
    </row>
    <row r="106" spans="1:14">
      <c r="A106" s="2" t="s">
        <v>14</v>
      </c>
      <c r="B106" s="2" t="s">
        <v>15</v>
      </c>
      <c r="C106" s="4">
        <v>1350137.21</v>
      </c>
      <c r="D106" s="4">
        <v>1350137.21</v>
      </c>
      <c r="E106" s="6">
        <v>1012085968</v>
      </c>
      <c r="F106" s="8">
        <v>44350.6793287037</v>
      </c>
      <c r="G106" s="2" t="s">
        <v>16</v>
      </c>
      <c r="H106" s="6">
        <v>6456</v>
      </c>
      <c r="I106" s="2" t="s">
        <v>17</v>
      </c>
      <c r="J106" s="2" t="s">
        <v>155</v>
      </c>
      <c r="K106" s="2" t="s">
        <v>156</v>
      </c>
      <c r="L106" s="2" t="s">
        <v>157</v>
      </c>
      <c r="M106" s="2" t="s">
        <v>17</v>
      </c>
      <c r="N106" s="2" t="s">
        <v>17</v>
      </c>
    </row>
    <row r="107" spans="1:14">
      <c r="A107" s="3" t="s">
        <v>14</v>
      </c>
      <c r="B107" s="3" t="s">
        <v>15</v>
      </c>
      <c r="C107" s="5">
        <v>60361</v>
      </c>
      <c r="D107" s="5">
        <v>60361</v>
      </c>
      <c r="E107" s="7">
        <v>1012129840</v>
      </c>
      <c r="F107" s="9">
        <v>44350.699039351901</v>
      </c>
      <c r="G107" s="3" t="s">
        <v>16</v>
      </c>
      <c r="H107" s="7">
        <v>6457</v>
      </c>
      <c r="I107" s="3" t="s">
        <v>17</v>
      </c>
      <c r="J107" s="3" t="s">
        <v>158</v>
      </c>
      <c r="K107" s="3" t="s">
        <v>80</v>
      </c>
      <c r="L107" s="3" t="s">
        <v>159</v>
      </c>
      <c r="M107" s="3" t="s">
        <v>17</v>
      </c>
      <c r="N107" s="3" t="s">
        <v>17</v>
      </c>
    </row>
    <row r="108" spans="1:14">
      <c r="A108" s="2" t="s">
        <v>14</v>
      </c>
      <c r="B108" s="2" t="s">
        <v>15</v>
      </c>
      <c r="C108" s="4">
        <v>1269255</v>
      </c>
      <c r="D108" s="4">
        <v>1269255</v>
      </c>
      <c r="E108" s="6">
        <v>1012181442</v>
      </c>
      <c r="F108" s="8">
        <v>44350.724745370397</v>
      </c>
      <c r="G108" s="2" t="s">
        <v>16</v>
      </c>
      <c r="H108" s="6">
        <v>6458</v>
      </c>
      <c r="I108" s="2" t="s">
        <v>17</v>
      </c>
      <c r="J108" s="2" t="s">
        <v>160</v>
      </c>
      <c r="K108" s="2" t="s">
        <v>80</v>
      </c>
      <c r="L108" s="2" t="s">
        <v>161</v>
      </c>
      <c r="M108" s="2" t="s">
        <v>17</v>
      </c>
      <c r="N108" s="2" t="s">
        <v>17</v>
      </c>
    </row>
    <row r="109" spans="1:14">
      <c r="A109" s="3" t="s">
        <v>14</v>
      </c>
      <c r="B109" s="3" t="s">
        <v>15</v>
      </c>
      <c r="C109" s="5">
        <v>2620666</v>
      </c>
      <c r="D109" s="5">
        <v>2620666</v>
      </c>
      <c r="E109" s="7">
        <v>1012203504</v>
      </c>
      <c r="F109" s="9">
        <v>44350.736631944397</v>
      </c>
      <c r="G109" s="3" t="s">
        <v>16</v>
      </c>
      <c r="H109" s="7">
        <v>6459</v>
      </c>
      <c r="I109" s="3" t="s">
        <v>17</v>
      </c>
      <c r="J109" s="3" t="s">
        <v>162</v>
      </c>
      <c r="K109" s="3" t="s">
        <v>19</v>
      </c>
      <c r="L109" s="3" t="s">
        <v>161</v>
      </c>
      <c r="M109" s="3" t="s">
        <v>17</v>
      </c>
      <c r="N109" s="3" t="s">
        <v>17</v>
      </c>
    </row>
    <row r="110" spans="1:14">
      <c r="A110" s="2" t="s">
        <v>14</v>
      </c>
      <c r="B110" s="2" t="s">
        <v>15</v>
      </c>
      <c r="C110" s="4">
        <v>17316185</v>
      </c>
      <c r="D110" s="4">
        <v>17316185</v>
      </c>
      <c r="E110" s="6">
        <v>1012218246</v>
      </c>
      <c r="F110" s="8">
        <v>44350.744467592602</v>
      </c>
      <c r="G110" s="2" t="s">
        <v>16</v>
      </c>
      <c r="H110" s="6">
        <v>6460</v>
      </c>
      <c r="I110" s="2" t="s">
        <v>17</v>
      </c>
      <c r="J110" s="2" t="s">
        <v>163</v>
      </c>
      <c r="K110" s="2" t="s">
        <v>19</v>
      </c>
      <c r="L110" s="2" t="s">
        <v>161</v>
      </c>
      <c r="M110" s="2" t="s">
        <v>17</v>
      </c>
      <c r="N110" s="2" t="s">
        <v>17</v>
      </c>
    </row>
    <row r="111" spans="1:14">
      <c r="A111" s="3" t="s">
        <v>14</v>
      </c>
      <c r="B111" s="3" t="s">
        <v>15</v>
      </c>
      <c r="C111" s="5">
        <v>10431</v>
      </c>
      <c r="D111" s="5">
        <v>10431</v>
      </c>
      <c r="E111" s="7">
        <v>1012224678</v>
      </c>
      <c r="F111" s="9">
        <v>44350.7478819444</v>
      </c>
      <c r="G111" s="3" t="s">
        <v>16</v>
      </c>
      <c r="H111" s="7">
        <v>6461</v>
      </c>
      <c r="I111" s="3" t="s">
        <v>17</v>
      </c>
      <c r="J111" s="3" t="s">
        <v>164</v>
      </c>
      <c r="K111" s="3" t="s">
        <v>19</v>
      </c>
      <c r="L111" s="3" t="s">
        <v>165</v>
      </c>
      <c r="M111" s="3" t="s">
        <v>17</v>
      </c>
      <c r="N111" s="3" t="s">
        <v>17</v>
      </c>
    </row>
    <row r="112" spans="1:14">
      <c r="A112" s="2" t="s">
        <v>14</v>
      </c>
      <c r="B112" s="2" t="s">
        <v>15</v>
      </c>
      <c r="C112" s="4">
        <v>4269</v>
      </c>
      <c r="D112" s="4">
        <v>4269</v>
      </c>
      <c r="E112" s="6">
        <v>1012230049</v>
      </c>
      <c r="F112" s="8">
        <v>44350.750636574099</v>
      </c>
      <c r="G112" s="2" t="s">
        <v>16</v>
      </c>
      <c r="H112" s="6">
        <v>6462</v>
      </c>
      <c r="I112" s="2" t="s">
        <v>17</v>
      </c>
      <c r="J112" s="2" t="s">
        <v>166</v>
      </c>
      <c r="K112" s="2" t="s">
        <v>19</v>
      </c>
      <c r="L112" s="2" t="s">
        <v>165</v>
      </c>
      <c r="M112" s="2" t="s">
        <v>17</v>
      </c>
      <c r="N112" s="2" t="s">
        <v>17</v>
      </c>
    </row>
    <row r="113" spans="1:14">
      <c r="A113" s="3" t="s">
        <v>14</v>
      </c>
      <c r="B113" s="3" t="s">
        <v>15</v>
      </c>
      <c r="C113" s="5">
        <v>2182</v>
      </c>
      <c r="D113" s="5">
        <v>2182</v>
      </c>
      <c r="E113" s="7">
        <v>1012235689</v>
      </c>
      <c r="F113" s="9">
        <v>44350.753715277802</v>
      </c>
      <c r="G113" s="3" t="s">
        <v>16</v>
      </c>
      <c r="H113" s="7">
        <v>6463</v>
      </c>
      <c r="I113" s="3" t="s">
        <v>17</v>
      </c>
      <c r="J113" s="3" t="s">
        <v>167</v>
      </c>
      <c r="K113" s="3" t="s">
        <v>19</v>
      </c>
      <c r="L113" s="3" t="s">
        <v>165</v>
      </c>
      <c r="M113" s="3" t="s">
        <v>17</v>
      </c>
      <c r="N113" s="3" t="s">
        <v>17</v>
      </c>
    </row>
    <row r="114" spans="1:14">
      <c r="A114" s="2" t="s">
        <v>14</v>
      </c>
      <c r="B114" s="2" t="s">
        <v>15</v>
      </c>
      <c r="C114" s="4">
        <v>8656</v>
      </c>
      <c r="D114" s="4">
        <v>8656</v>
      </c>
      <c r="E114" s="6">
        <v>1012242535</v>
      </c>
      <c r="F114" s="8">
        <v>44350.757442129601</v>
      </c>
      <c r="G114" s="2" t="s">
        <v>16</v>
      </c>
      <c r="H114" s="6">
        <v>6464</v>
      </c>
      <c r="I114" s="2" t="s">
        <v>17</v>
      </c>
      <c r="J114" s="2" t="s">
        <v>168</v>
      </c>
      <c r="K114" s="2" t="s">
        <v>19</v>
      </c>
      <c r="L114" s="2" t="s">
        <v>165</v>
      </c>
      <c r="M114" s="2" t="s">
        <v>17</v>
      </c>
      <c r="N114" s="2" t="s">
        <v>17</v>
      </c>
    </row>
    <row r="115" spans="1:14">
      <c r="A115" s="3" t="s">
        <v>14</v>
      </c>
      <c r="B115" s="3" t="s">
        <v>15</v>
      </c>
      <c r="C115" s="5">
        <v>6565</v>
      </c>
      <c r="D115" s="5">
        <v>6565</v>
      </c>
      <c r="E115" s="7">
        <v>1012358219</v>
      </c>
      <c r="F115" s="9">
        <v>44350.821053240703</v>
      </c>
      <c r="G115" s="3" t="s">
        <v>16</v>
      </c>
      <c r="H115" s="7">
        <v>6465</v>
      </c>
      <c r="I115" s="3" t="s">
        <v>17</v>
      </c>
      <c r="J115" s="3" t="s">
        <v>169</v>
      </c>
      <c r="K115" s="3" t="s">
        <v>170</v>
      </c>
      <c r="L115" s="3" t="s">
        <v>171</v>
      </c>
      <c r="M115" s="3" t="s">
        <v>17</v>
      </c>
      <c r="N115" s="3" t="s">
        <v>17</v>
      </c>
    </row>
    <row r="116" spans="1:14">
      <c r="A116" s="2" t="s">
        <v>14</v>
      </c>
      <c r="B116" s="2" t="s">
        <v>15</v>
      </c>
      <c r="C116" s="4">
        <v>6218.86</v>
      </c>
      <c r="D116" s="4">
        <v>6218.86</v>
      </c>
      <c r="E116" s="6">
        <v>1012624197</v>
      </c>
      <c r="F116" s="8">
        <v>44351.319467592599</v>
      </c>
      <c r="G116" s="2" t="s">
        <v>16</v>
      </c>
      <c r="H116" s="6">
        <v>6466</v>
      </c>
      <c r="I116" s="2" t="s">
        <v>17</v>
      </c>
      <c r="J116" s="2" t="s">
        <v>172</v>
      </c>
      <c r="K116" s="2" t="s">
        <v>19</v>
      </c>
      <c r="L116" s="2" t="s">
        <v>38</v>
      </c>
      <c r="M116" s="2" t="s">
        <v>17</v>
      </c>
      <c r="N116" s="2" t="s">
        <v>17</v>
      </c>
    </row>
    <row r="117" spans="1:14">
      <c r="A117" s="3" t="s">
        <v>14</v>
      </c>
      <c r="B117" s="3" t="s">
        <v>15</v>
      </c>
      <c r="C117" s="5">
        <v>6872.82</v>
      </c>
      <c r="D117" s="5">
        <v>6872.82</v>
      </c>
      <c r="E117" s="7">
        <v>1012626861</v>
      </c>
      <c r="F117" s="9">
        <v>44351.3219328704</v>
      </c>
      <c r="G117" s="3" t="s">
        <v>16</v>
      </c>
      <c r="H117" s="7">
        <v>6467</v>
      </c>
      <c r="I117" s="3" t="s">
        <v>17</v>
      </c>
      <c r="J117" s="3" t="s">
        <v>173</v>
      </c>
      <c r="K117" s="3" t="s">
        <v>19</v>
      </c>
      <c r="L117" s="3" t="s">
        <v>38</v>
      </c>
      <c r="M117" s="3" t="s">
        <v>17</v>
      </c>
      <c r="N117" s="3" t="s">
        <v>17</v>
      </c>
    </row>
    <row r="118" spans="1:14">
      <c r="A118" s="2" t="s">
        <v>14</v>
      </c>
      <c r="B118" s="2" t="s">
        <v>15</v>
      </c>
      <c r="C118" s="4">
        <v>6373.95</v>
      </c>
      <c r="D118" s="4">
        <v>6373.95</v>
      </c>
      <c r="E118" s="6">
        <v>1012629432</v>
      </c>
      <c r="F118" s="8">
        <v>44351.324189814797</v>
      </c>
      <c r="G118" s="2" t="s">
        <v>16</v>
      </c>
      <c r="H118" s="6">
        <v>6468</v>
      </c>
      <c r="I118" s="2" t="s">
        <v>17</v>
      </c>
      <c r="J118" s="2" t="s">
        <v>174</v>
      </c>
      <c r="K118" s="2" t="s">
        <v>19</v>
      </c>
      <c r="L118" s="2" t="s">
        <v>38</v>
      </c>
      <c r="M118" s="2" t="s">
        <v>17</v>
      </c>
      <c r="N118" s="2" t="s">
        <v>17</v>
      </c>
    </row>
    <row r="119" spans="1:14">
      <c r="A119" s="3" t="s">
        <v>14</v>
      </c>
      <c r="B119" s="3" t="s">
        <v>15</v>
      </c>
      <c r="C119" s="5">
        <v>5832.39</v>
      </c>
      <c r="D119" s="5">
        <v>5832.39</v>
      </c>
      <c r="E119" s="7">
        <v>1012632054</v>
      </c>
      <c r="F119" s="9">
        <v>44351.326493055603</v>
      </c>
      <c r="G119" s="3" t="s">
        <v>16</v>
      </c>
      <c r="H119" s="7">
        <v>6469</v>
      </c>
      <c r="I119" s="3" t="s">
        <v>17</v>
      </c>
      <c r="J119" s="3" t="s">
        <v>175</v>
      </c>
      <c r="K119" s="3" t="s">
        <v>19</v>
      </c>
      <c r="L119" s="3" t="s">
        <v>38</v>
      </c>
      <c r="M119" s="3" t="s">
        <v>17</v>
      </c>
      <c r="N119" s="3" t="s">
        <v>17</v>
      </c>
    </row>
    <row r="120" spans="1:14">
      <c r="A120" s="2" t="s">
        <v>14</v>
      </c>
      <c r="B120" s="2" t="s">
        <v>15</v>
      </c>
      <c r="C120" s="4">
        <v>6148.29</v>
      </c>
      <c r="D120" s="4">
        <v>6148.29</v>
      </c>
      <c r="E120" s="6">
        <v>1012634527</v>
      </c>
      <c r="F120" s="8">
        <v>44351.328587962998</v>
      </c>
      <c r="G120" s="2" t="s">
        <v>16</v>
      </c>
      <c r="H120" s="6">
        <v>6470</v>
      </c>
      <c r="I120" s="2" t="s">
        <v>17</v>
      </c>
      <c r="J120" s="2" t="s">
        <v>176</v>
      </c>
      <c r="K120" s="2" t="s">
        <v>19</v>
      </c>
      <c r="L120" s="2" t="s">
        <v>38</v>
      </c>
      <c r="M120" s="2" t="s">
        <v>17</v>
      </c>
      <c r="N120" s="2" t="s">
        <v>17</v>
      </c>
    </row>
    <row r="121" spans="1:14">
      <c r="A121" s="3" t="s">
        <v>14</v>
      </c>
      <c r="B121" s="3" t="s">
        <v>15</v>
      </c>
      <c r="C121" s="5">
        <v>6607.56</v>
      </c>
      <c r="D121" s="5">
        <v>6607.56</v>
      </c>
      <c r="E121" s="7">
        <v>1012637176</v>
      </c>
      <c r="F121" s="9">
        <v>44351.330844907403</v>
      </c>
      <c r="G121" s="3" t="s">
        <v>16</v>
      </c>
      <c r="H121" s="7">
        <v>6471</v>
      </c>
      <c r="I121" s="3" t="s">
        <v>17</v>
      </c>
      <c r="J121" s="3" t="s">
        <v>177</v>
      </c>
      <c r="K121" s="3" t="s">
        <v>19</v>
      </c>
      <c r="L121" s="3" t="s">
        <v>38</v>
      </c>
      <c r="M121" s="3" t="s">
        <v>17</v>
      </c>
      <c r="N121" s="3" t="s">
        <v>17</v>
      </c>
    </row>
    <row r="122" spans="1:14">
      <c r="A122" s="2" t="s">
        <v>14</v>
      </c>
      <c r="B122" s="2" t="s">
        <v>15</v>
      </c>
      <c r="C122" s="4">
        <v>239.17</v>
      </c>
      <c r="D122" s="4">
        <v>239.17</v>
      </c>
      <c r="E122" s="6">
        <v>1012639651</v>
      </c>
      <c r="F122" s="8">
        <v>44351.332858796297</v>
      </c>
      <c r="G122" s="2" t="s">
        <v>16</v>
      </c>
      <c r="H122" s="6">
        <v>6472</v>
      </c>
      <c r="I122" s="2" t="s">
        <v>17</v>
      </c>
      <c r="J122" s="2" t="s">
        <v>178</v>
      </c>
      <c r="K122" s="2" t="s">
        <v>19</v>
      </c>
      <c r="L122" s="2" t="s">
        <v>38</v>
      </c>
      <c r="M122" s="2" t="s">
        <v>17</v>
      </c>
      <c r="N122" s="2" t="s">
        <v>17</v>
      </c>
    </row>
    <row r="123" spans="1:14">
      <c r="A123" s="3" t="s">
        <v>14</v>
      </c>
      <c r="B123" s="3" t="s">
        <v>15</v>
      </c>
      <c r="C123" s="5">
        <v>18941.400000000001</v>
      </c>
      <c r="D123" s="5">
        <v>18941.400000000001</v>
      </c>
      <c r="E123" s="7">
        <v>1012642201</v>
      </c>
      <c r="F123" s="9">
        <v>44351.3348611111</v>
      </c>
      <c r="G123" s="3" t="s">
        <v>16</v>
      </c>
      <c r="H123" s="7">
        <v>6473</v>
      </c>
      <c r="I123" s="3" t="s">
        <v>17</v>
      </c>
      <c r="J123" s="3" t="s">
        <v>179</v>
      </c>
      <c r="K123" s="3" t="s">
        <v>19</v>
      </c>
      <c r="L123" s="3" t="s">
        <v>38</v>
      </c>
      <c r="M123" s="3" t="s">
        <v>17</v>
      </c>
      <c r="N123" s="3" t="s">
        <v>17</v>
      </c>
    </row>
    <row r="124" spans="1:14">
      <c r="A124" s="2" t="s">
        <v>14</v>
      </c>
      <c r="B124" s="2" t="s">
        <v>15</v>
      </c>
      <c r="C124" s="4">
        <v>8127.62</v>
      </c>
      <c r="D124" s="4">
        <v>8127.62</v>
      </c>
      <c r="E124" s="6">
        <v>1012645636</v>
      </c>
      <c r="F124" s="8">
        <v>44351.337407407402</v>
      </c>
      <c r="G124" s="2" t="s">
        <v>16</v>
      </c>
      <c r="H124" s="6">
        <v>6474</v>
      </c>
      <c r="I124" s="2" t="s">
        <v>17</v>
      </c>
      <c r="J124" s="2" t="s">
        <v>180</v>
      </c>
      <c r="K124" s="2" t="s">
        <v>19</v>
      </c>
      <c r="L124" s="2" t="s">
        <v>38</v>
      </c>
      <c r="M124" s="2" t="s">
        <v>17</v>
      </c>
      <c r="N124" s="2" t="s">
        <v>17</v>
      </c>
    </row>
    <row r="125" spans="1:14">
      <c r="A125" s="3" t="s">
        <v>14</v>
      </c>
      <c r="B125" s="3" t="s">
        <v>15</v>
      </c>
      <c r="C125" s="5">
        <v>7292.79</v>
      </c>
      <c r="D125" s="5">
        <v>7292.79</v>
      </c>
      <c r="E125" s="7">
        <v>1012647967</v>
      </c>
      <c r="F125" s="9">
        <v>44351.339074074102</v>
      </c>
      <c r="G125" s="3" t="s">
        <v>16</v>
      </c>
      <c r="H125" s="7">
        <v>6475</v>
      </c>
      <c r="I125" s="3" t="s">
        <v>17</v>
      </c>
      <c r="J125" s="3" t="s">
        <v>181</v>
      </c>
      <c r="K125" s="3" t="s">
        <v>19</v>
      </c>
      <c r="L125" s="3" t="s">
        <v>38</v>
      </c>
      <c r="M125" s="3" t="s">
        <v>17</v>
      </c>
      <c r="N125" s="3" t="s">
        <v>17</v>
      </c>
    </row>
    <row r="126" spans="1:14">
      <c r="A126" s="2" t="s">
        <v>14</v>
      </c>
      <c r="B126" s="2" t="s">
        <v>15</v>
      </c>
      <c r="C126" s="4">
        <v>330</v>
      </c>
      <c r="D126" s="4">
        <v>330</v>
      </c>
      <c r="E126" s="6">
        <v>1012898584</v>
      </c>
      <c r="F126" s="8">
        <v>44351.450810185197</v>
      </c>
      <c r="G126" s="2" t="s">
        <v>16</v>
      </c>
      <c r="H126" s="6">
        <v>6477</v>
      </c>
      <c r="I126" s="2" t="s">
        <v>17</v>
      </c>
      <c r="J126" s="2" t="s">
        <v>182</v>
      </c>
      <c r="K126" s="2" t="s">
        <v>32</v>
      </c>
      <c r="L126" s="2" t="s">
        <v>183</v>
      </c>
      <c r="M126" s="2" t="s">
        <v>17</v>
      </c>
      <c r="N126" s="2" t="s">
        <v>17</v>
      </c>
    </row>
    <row r="127" spans="1:14">
      <c r="A127" s="3" t="s">
        <v>14</v>
      </c>
      <c r="B127" s="3" t="s">
        <v>15</v>
      </c>
      <c r="C127" s="5">
        <v>29394790</v>
      </c>
      <c r="D127" s="5">
        <v>29394790</v>
      </c>
      <c r="E127" s="7">
        <v>1012937574</v>
      </c>
      <c r="F127" s="9">
        <v>44351.4656944444</v>
      </c>
      <c r="G127" s="3" t="s">
        <v>16</v>
      </c>
      <c r="H127" s="7">
        <v>6478</v>
      </c>
      <c r="I127" s="3" t="s">
        <v>17</v>
      </c>
      <c r="J127" s="3" t="s">
        <v>184</v>
      </c>
      <c r="K127" s="3" t="s">
        <v>185</v>
      </c>
      <c r="L127" s="3" t="s">
        <v>186</v>
      </c>
      <c r="M127" s="3" t="s">
        <v>17</v>
      </c>
      <c r="N127" s="3" t="s">
        <v>17</v>
      </c>
    </row>
    <row r="128" spans="1:14">
      <c r="A128" s="2" t="s">
        <v>14</v>
      </c>
      <c r="B128" s="2" t="s">
        <v>15</v>
      </c>
      <c r="C128" s="4">
        <v>1410283</v>
      </c>
      <c r="D128" s="4">
        <v>1410283</v>
      </c>
      <c r="E128" s="6">
        <v>1012944756</v>
      </c>
      <c r="F128" s="8">
        <v>44351.468425925901</v>
      </c>
      <c r="G128" s="2" t="s">
        <v>16</v>
      </c>
      <c r="H128" s="6">
        <v>6479</v>
      </c>
      <c r="I128" s="2" t="s">
        <v>17</v>
      </c>
      <c r="J128" s="2" t="s">
        <v>187</v>
      </c>
      <c r="K128" s="2" t="s">
        <v>185</v>
      </c>
      <c r="L128" s="2" t="s">
        <v>186</v>
      </c>
      <c r="M128" s="2" t="s">
        <v>17</v>
      </c>
      <c r="N128" s="2" t="s">
        <v>17</v>
      </c>
    </row>
    <row r="129" spans="1:14">
      <c r="A129" s="3" t="s">
        <v>14</v>
      </c>
      <c r="B129" s="3" t="s">
        <v>15</v>
      </c>
      <c r="C129" s="5">
        <v>47</v>
      </c>
      <c r="D129" s="5">
        <v>47</v>
      </c>
      <c r="E129" s="7">
        <v>1013004189</v>
      </c>
      <c r="F129" s="9">
        <v>44351.4902083333</v>
      </c>
      <c r="G129" s="3" t="s">
        <v>16</v>
      </c>
      <c r="H129" s="7">
        <v>6480</v>
      </c>
      <c r="I129" s="3" t="s">
        <v>17</v>
      </c>
      <c r="J129" s="3" t="s">
        <v>188</v>
      </c>
      <c r="K129" s="3" t="s">
        <v>80</v>
      </c>
      <c r="L129" s="3" t="s">
        <v>189</v>
      </c>
      <c r="M129" s="3" t="s">
        <v>17</v>
      </c>
      <c r="N129" s="3" t="s">
        <v>17</v>
      </c>
    </row>
    <row r="130" spans="1:14">
      <c r="A130" s="2" t="s">
        <v>14</v>
      </c>
      <c r="B130" s="2" t="s">
        <v>15</v>
      </c>
      <c r="C130" s="4">
        <v>33427.78</v>
      </c>
      <c r="D130" s="4">
        <v>33427.78</v>
      </c>
      <c r="E130" s="6">
        <v>1013008170</v>
      </c>
      <c r="F130" s="8">
        <v>44351.491666666698</v>
      </c>
      <c r="G130" s="2" t="s">
        <v>16</v>
      </c>
      <c r="H130" s="6">
        <v>6481</v>
      </c>
      <c r="I130" s="2" t="s">
        <v>17</v>
      </c>
      <c r="J130" s="2" t="s">
        <v>190</v>
      </c>
      <c r="K130" s="2" t="s">
        <v>138</v>
      </c>
      <c r="L130" s="2" t="s">
        <v>191</v>
      </c>
      <c r="M130" s="2" t="s">
        <v>17</v>
      </c>
      <c r="N130" s="2" t="s">
        <v>17</v>
      </c>
    </row>
    <row r="131" spans="1:14">
      <c r="A131" s="3" t="s">
        <v>14</v>
      </c>
      <c r="B131" s="3" t="s">
        <v>15</v>
      </c>
      <c r="C131" s="5">
        <v>31429</v>
      </c>
      <c r="D131" s="5">
        <v>31429</v>
      </c>
      <c r="E131" s="7">
        <v>1013015481</v>
      </c>
      <c r="F131" s="9">
        <v>44351.4943055556</v>
      </c>
      <c r="G131" s="3" t="s">
        <v>16</v>
      </c>
      <c r="H131" s="7">
        <v>6482</v>
      </c>
      <c r="I131" s="3" t="s">
        <v>17</v>
      </c>
      <c r="J131" s="3" t="s">
        <v>192</v>
      </c>
      <c r="K131" s="3" t="s">
        <v>19</v>
      </c>
      <c r="L131" s="3" t="s">
        <v>193</v>
      </c>
      <c r="M131" s="3" t="s">
        <v>17</v>
      </c>
      <c r="N131" s="3" t="s">
        <v>17</v>
      </c>
    </row>
    <row r="132" spans="1:14">
      <c r="A132" s="2" t="s">
        <v>14</v>
      </c>
      <c r="B132" s="2" t="s">
        <v>15</v>
      </c>
      <c r="C132" s="4">
        <v>235221.48</v>
      </c>
      <c r="D132" s="4">
        <v>235221.48</v>
      </c>
      <c r="E132" s="6">
        <v>1013027574</v>
      </c>
      <c r="F132" s="8">
        <v>44351.498912037001</v>
      </c>
      <c r="G132" s="2" t="s">
        <v>16</v>
      </c>
      <c r="H132" s="6">
        <v>6483</v>
      </c>
      <c r="I132" s="2" t="s">
        <v>17</v>
      </c>
      <c r="J132" s="2" t="s">
        <v>194</v>
      </c>
      <c r="K132" s="2" t="s">
        <v>138</v>
      </c>
      <c r="L132" s="2" t="s">
        <v>191</v>
      </c>
      <c r="M132" s="2" t="s">
        <v>17</v>
      </c>
      <c r="N132" s="2" t="s">
        <v>17</v>
      </c>
    </row>
    <row r="133" spans="1:14">
      <c r="A133" s="3" t="s">
        <v>14</v>
      </c>
      <c r="B133" s="3" t="s">
        <v>15</v>
      </c>
      <c r="C133" s="5">
        <v>27558.17</v>
      </c>
      <c r="D133" s="5">
        <v>27558.17</v>
      </c>
      <c r="E133" s="7">
        <v>1013056679</v>
      </c>
      <c r="F133" s="9">
        <v>44351.510138888902</v>
      </c>
      <c r="G133" s="3" t="s">
        <v>16</v>
      </c>
      <c r="H133" s="7">
        <v>6486</v>
      </c>
      <c r="I133" s="3" t="s">
        <v>17</v>
      </c>
      <c r="J133" s="3" t="s">
        <v>195</v>
      </c>
      <c r="K133" s="3" t="s">
        <v>19</v>
      </c>
      <c r="L133" s="3" t="s">
        <v>196</v>
      </c>
      <c r="M133" s="3" t="s">
        <v>17</v>
      </c>
      <c r="N133" s="3" t="s">
        <v>17</v>
      </c>
    </row>
    <row r="134" spans="1:14">
      <c r="A134" s="2" t="s">
        <v>14</v>
      </c>
      <c r="B134" s="2" t="s">
        <v>15</v>
      </c>
      <c r="C134" s="4">
        <v>132457.28</v>
      </c>
      <c r="D134" s="4">
        <v>132457.28</v>
      </c>
      <c r="E134" s="6">
        <v>1013078097</v>
      </c>
      <c r="F134" s="8">
        <v>44351.519039351901</v>
      </c>
      <c r="G134" s="2" t="s">
        <v>16</v>
      </c>
      <c r="H134" s="6">
        <v>6487</v>
      </c>
      <c r="I134" s="2" t="s">
        <v>17</v>
      </c>
      <c r="J134" s="2" t="s">
        <v>197</v>
      </c>
      <c r="K134" s="2" t="s">
        <v>32</v>
      </c>
      <c r="L134" s="2" t="s">
        <v>198</v>
      </c>
      <c r="M134" s="2" t="s">
        <v>17</v>
      </c>
      <c r="N134" s="2" t="s">
        <v>17</v>
      </c>
    </row>
    <row r="135" spans="1:14">
      <c r="A135" s="3" t="s">
        <v>14</v>
      </c>
      <c r="B135" s="3" t="s">
        <v>15</v>
      </c>
      <c r="C135" s="5">
        <v>65072.56</v>
      </c>
      <c r="D135" s="5">
        <v>65072.56</v>
      </c>
      <c r="E135" s="7">
        <v>1013091752</v>
      </c>
      <c r="F135" s="9">
        <v>44351.5250115741</v>
      </c>
      <c r="G135" s="3" t="s">
        <v>16</v>
      </c>
      <c r="H135" s="7">
        <v>6489</v>
      </c>
      <c r="I135" s="3" t="s">
        <v>17</v>
      </c>
      <c r="J135" s="3" t="s">
        <v>199</v>
      </c>
      <c r="K135" s="3" t="s">
        <v>19</v>
      </c>
      <c r="L135" s="3" t="s">
        <v>196</v>
      </c>
      <c r="M135" s="3" t="s">
        <v>17</v>
      </c>
      <c r="N135" s="3" t="s">
        <v>17</v>
      </c>
    </row>
    <row r="136" spans="1:14">
      <c r="A136" s="2" t="s">
        <v>14</v>
      </c>
      <c r="B136" s="2" t="s">
        <v>15</v>
      </c>
      <c r="C136" s="4">
        <v>25750.37</v>
      </c>
      <c r="D136" s="4">
        <v>25750.37</v>
      </c>
      <c r="E136" s="6">
        <v>1013116121</v>
      </c>
      <c r="F136" s="8">
        <v>44351.536354166703</v>
      </c>
      <c r="G136" s="2" t="s">
        <v>16</v>
      </c>
      <c r="H136" s="6">
        <v>6490</v>
      </c>
      <c r="I136" s="2" t="s">
        <v>17</v>
      </c>
      <c r="J136" s="2" t="s">
        <v>200</v>
      </c>
      <c r="K136" s="2" t="s">
        <v>19</v>
      </c>
      <c r="L136" s="2" t="s">
        <v>196</v>
      </c>
      <c r="M136" s="2" t="s">
        <v>17</v>
      </c>
      <c r="N136" s="2" t="s">
        <v>17</v>
      </c>
    </row>
    <row r="137" spans="1:14">
      <c r="A137" s="3" t="s">
        <v>14</v>
      </c>
      <c r="B137" s="3" t="s">
        <v>15</v>
      </c>
      <c r="C137" s="5">
        <v>27277.96</v>
      </c>
      <c r="D137" s="5">
        <v>27277.96</v>
      </c>
      <c r="E137" s="7">
        <v>1013123427</v>
      </c>
      <c r="F137" s="9">
        <v>44351.5397800926</v>
      </c>
      <c r="G137" s="3" t="s">
        <v>16</v>
      </c>
      <c r="H137" s="7">
        <v>6491</v>
      </c>
      <c r="I137" s="3" t="s">
        <v>17</v>
      </c>
      <c r="J137" s="3" t="s">
        <v>201</v>
      </c>
      <c r="K137" s="3" t="s">
        <v>19</v>
      </c>
      <c r="L137" s="3" t="s">
        <v>196</v>
      </c>
      <c r="M137" s="3" t="s">
        <v>17</v>
      </c>
      <c r="N137" s="3" t="s">
        <v>17</v>
      </c>
    </row>
    <row r="138" spans="1:14">
      <c r="A138" s="2" t="s">
        <v>14</v>
      </c>
      <c r="B138" s="2" t="s">
        <v>15</v>
      </c>
      <c r="C138" s="4">
        <v>12138.96</v>
      </c>
      <c r="D138" s="4">
        <v>12138.96</v>
      </c>
      <c r="E138" s="6">
        <v>1013134227</v>
      </c>
      <c r="F138" s="8">
        <v>44351.545173611099</v>
      </c>
      <c r="G138" s="2" t="s">
        <v>16</v>
      </c>
      <c r="H138" s="6">
        <v>6492</v>
      </c>
      <c r="I138" s="2" t="s">
        <v>17</v>
      </c>
      <c r="J138" s="2" t="s">
        <v>202</v>
      </c>
      <c r="K138" s="2" t="s">
        <v>19</v>
      </c>
      <c r="L138" s="2" t="s">
        <v>196</v>
      </c>
      <c r="M138" s="2" t="s">
        <v>17</v>
      </c>
      <c r="N138" s="2" t="s">
        <v>17</v>
      </c>
    </row>
    <row r="139" spans="1:14">
      <c r="A139" s="3" t="s">
        <v>14</v>
      </c>
      <c r="B139" s="3" t="s">
        <v>15</v>
      </c>
      <c r="C139" s="5">
        <v>3219</v>
      </c>
      <c r="D139" s="5">
        <v>3219</v>
      </c>
      <c r="E139" s="7">
        <v>1013158060</v>
      </c>
      <c r="F139" s="9">
        <v>44351.5569791667</v>
      </c>
      <c r="G139" s="3" t="s">
        <v>16</v>
      </c>
      <c r="H139" s="7">
        <v>6493</v>
      </c>
      <c r="I139" s="3" t="s">
        <v>17</v>
      </c>
      <c r="J139" s="3" t="s">
        <v>203</v>
      </c>
      <c r="K139" s="3" t="s">
        <v>19</v>
      </c>
      <c r="L139" s="3" t="s">
        <v>204</v>
      </c>
      <c r="M139" s="3" t="s">
        <v>17</v>
      </c>
      <c r="N139" s="3" t="s">
        <v>17</v>
      </c>
    </row>
    <row r="140" spans="1:14">
      <c r="A140" s="2" t="s">
        <v>14</v>
      </c>
      <c r="B140" s="2" t="s">
        <v>15</v>
      </c>
      <c r="C140" s="4">
        <v>9510</v>
      </c>
      <c r="D140" s="4">
        <v>9510</v>
      </c>
      <c r="E140" s="6">
        <v>1013169021</v>
      </c>
      <c r="F140" s="8">
        <v>44351.562349537002</v>
      </c>
      <c r="G140" s="2" t="s">
        <v>16</v>
      </c>
      <c r="H140" s="6">
        <v>6494</v>
      </c>
      <c r="I140" s="2" t="s">
        <v>17</v>
      </c>
      <c r="J140" s="2" t="s">
        <v>203</v>
      </c>
      <c r="K140" s="2" t="s">
        <v>19</v>
      </c>
      <c r="L140" s="2" t="s">
        <v>204</v>
      </c>
      <c r="M140" s="2" t="s">
        <v>17</v>
      </c>
      <c r="N140" s="2" t="s">
        <v>17</v>
      </c>
    </row>
    <row r="141" spans="1:14">
      <c r="A141" s="3" t="s">
        <v>14</v>
      </c>
      <c r="B141" s="3" t="s">
        <v>15</v>
      </c>
      <c r="C141" s="5">
        <v>7732</v>
      </c>
      <c r="D141" s="5">
        <v>7732</v>
      </c>
      <c r="E141" s="7">
        <v>1013173781</v>
      </c>
      <c r="F141" s="9">
        <v>44351.564675925903</v>
      </c>
      <c r="G141" s="3" t="s">
        <v>16</v>
      </c>
      <c r="H141" s="7">
        <v>6495</v>
      </c>
      <c r="I141" s="3" t="s">
        <v>17</v>
      </c>
      <c r="J141" s="3" t="s">
        <v>203</v>
      </c>
      <c r="K141" s="3" t="s">
        <v>19</v>
      </c>
      <c r="L141" s="3" t="s">
        <v>204</v>
      </c>
      <c r="M141" s="3" t="s">
        <v>17</v>
      </c>
      <c r="N141" s="3" t="s">
        <v>17</v>
      </c>
    </row>
    <row r="142" spans="1:14">
      <c r="A142" s="2" t="s">
        <v>14</v>
      </c>
      <c r="B142" s="2" t="s">
        <v>15</v>
      </c>
      <c r="C142" s="4">
        <v>28088</v>
      </c>
      <c r="D142" s="4">
        <v>28088</v>
      </c>
      <c r="E142" s="6">
        <v>1013179098</v>
      </c>
      <c r="F142" s="8">
        <v>44351.567233796297</v>
      </c>
      <c r="G142" s="2" t="s">
        <v>16</v>
      </c>
      <c r="H142" s="6">
        <v>6496</v>
      </c>
      <c r="I142" s="2" t="s">
        <v>17</v>
      </c>
      <c r="J142" s="2" t="s">
        <v>203</v>
      </c>
      <c r="K142" s="2" t="s">
        <v>19</v>
      </c>
      <c r="L142" s="2" t="s">
        <v>204</v>
      </c>
      <c r="M142" s="2" t="s">
        <v>17</v>
      </c>
      <c r="N142" s="2" t="s">
        <v>17</v>
      </c>
    </row>
    <row r="143" spans="1:14">
      <c r="A143" s="3" t="s">
        <v>14</v>
      </c>
      <c r="B143" s="3" t="s">
        <v>15</v>
      </c>
      <c r="C143" s="5">
        <v>1865</v>
      </c>
      <c r="D143" s="5">
        <v>1865</v>
      </c>
      <c r="E143" s="7">
        <v>1013319702</v>
      </c>
      <c r="F143" s="9">
        <v>44351.626724537004</v>
      </c>
      <c r="G143" s="3" t="s">
        <v>16</v>
      </c>
      <c r="H143" s="7">
        <v>6497</v>
      </c>
      <c r="I143" s="3" t="s">
        <v>17</v>
      </c>
      <c r="J143" s="3" t="s">
        <v>205</v>
      </c>
      <c r="K143" s="3" t="s">
        <v>32</v>
      </c>
      <c r="L143" s="3" t="s">
        <v>206</v>
      </c>
      <c r="M143" s="3" t="s">
        <v>17</v>
      </c>
      <c r="N143" s="3" t="s">
        <v>17</v>
      </c>
    </row>
    <row r="144" spans="1:14">
      <c r="A144" s="2" t="s">
        <v>14</v>
      </c>
      <c r="B144" s="2" t="s">
        <v>15</v>
      </c>
      <c r="C144" s="4">
        <v>2942</v>
      </c>
      <c r="D144" s="4">
        <v>2942</v>
      </c>
      <c r="E144" s="6">
        <v>1013335567</v>
      </c>
      <c r="F144" s="8">
        <v>44351.632835648103</v>
      </c>
      <c r="G144" s="2" t="s">
        <v>16</v>
      </c>
      <c r="H144" s="6">
        <v>6498</v>
      </c>
      <c r="I144" s="2" t="s">
        <v>17</v>
      </c>
      <c r="J144" s="2" t="s">
        <v>207</v>
      </c>
      <c r="K144" s="2" t="s">
        <v>32</v>
      </c>
      <c r="L144" s="2" t="s">
        <v>206</v>
      </c>
      <c r="M144" s="2" t="s">
        <v>17</v>
      </c>
      <c r="N144" s="2" t="s">
        <v>17</v>
      </c>
    </row>
    <row r="145" spans="1:14">
      <c r="A145" s="3" t="s">
        <v>14</v>
      </c>
      <c r="B145" s="3" t="s">
        <v>15</v>
      </c>
      <c r="C145" s="5">
        <v>71308.509999999995</v>
      </c>
      <c r="D145" s="5">
        <v>71308.509999999995</v>
      </c>
      <c r="E145" s="7">
        <v>1013383527</v>
      </c>
      <c r="F145" s="9">
        <v>44351.651157407403</v>
      </c>
      <c r="G145" s="3" t="s">
        <v>16</v>
      </c>
      <c r="H145" s="7">
        <v>6499</v>
      </c>
      <c r="I145" s="3" t="s">
        <v>17</v>
      </c>
      <c r="J145" s="3" t="s">
        <v>208</v>
      </c>
      <c r="K145" s="3" t="s">
        <v>127</v>
      </c>
      <c r="L145" s="3" t="s">
        <v>209</v>
      </c>
      <c r="M145" s="3" t="s">
        <v>17</v>
      </c>
      <c r="N145" s="3" t="s">
        <v>17</v>
      </c>
    </row>
    <row r="146" spans="1:14">
      <c r="A146" s="2" t="s">
        <v>14</v>
      </c>
      <c r="B146" s="2" t="s">
        <v>15</v>
      </c>
      <c r="C146" s="4">
        <v>5693636.6799999997</v>
      </c>
      <c r="D146" s="4">
        <v>5693636.6799999997</v>
      </c>
      <c r="E146" s="6">
        <v>1013402342</v>
      </c>
      <c r="F146" s="8">
        <v>44351.658391203702</v>
      </c>
      <c r="G146" s="2" t="s">
        <v>16</v>
      </c>
      <c r="H146" s="6">
        <v>6500</v>
      </c>
      <c r="I146" s="2" t="s">
        <v>17</v>
      </c>
      <c r="J146" s="2" t="s">
        <v>210</v>
      </c>
      <c r="K146" s="2" t="s">
        <v>211</v>
      </c>
      <c r="L146" s="2" t="s">
        <v>212</v>
      </c>
      <c r="M146" s="2" t="s">
        <v>17</v>
      </c>
      <c r="N146" s="2" t="s">
        <v>17</v>
      </c>
    </row>
    <row r="147" spans="1:14">
      <c r="A147" s="3" t="s">
        <v>14</v>
      </c>
      <c r="B147" s="3" t="s">
        <v>15</v>
      </c>
      <c r="C147" s="5">
        <v>652582</v>
      </c>
      <c r="D147" s="5">
        <v>652582</v>
      </c>
      <c r="E147" s="7">
        <v>1013422568</v>
      </c>
      <c r="F147" s="9">
        <v>44351.6661342593</v>
      </c>
      <c r="G147" s="3" t="s">
        <v>16</v>
      </c>
      <c r="H147" s="7">
        <v>6501</v>
      </c>
      <c r="I147" s="3" t="s">
        <v>17</v>
      </c>
      <c r="J147" s="3" t="s">
        <v>213</v>
      </c>
      <c r="K147" s="3" t="s">
        <v>211</v>
      </c>
      <c r="L147" s="3" t="s">
        <v>212</v>
      </c>
      <c r="M147" s="3" t="s">
        <v>17</v>
      </c>
      <c r="N147" s="3" t="s">
        <v>17</v>
      </c>
    </row>
    <row r="148" spans="1:14">
      <c r="A148" s="2" t="s">
        <v>14</v>
      </c>
      <c r="B148" s="2" t="s">
        <v>15</v>
      </c>
      <c r="C148" s="4">
        <v>2529</v>
      </c>
      <c r="D148" s="4">
        <v>2529</v>
      </c>
      <c r="E148" s="6">
        <v>1013448088</v>
      </c>
      <c r="F148" s="8">
        <v>44351.676342592596</v>
      </c>
      <c r="G148" s="2" t="s">
        <v>16</v>
      </c>
      <c r="H148" s="6">
        <v>6502</v>
      </c>
      <c r="I148" s="2" t="s">
        <v>17</v>
      </c>
      <c r="J148" s="2" t="s">
        <v>214</v>
      </c>
      <c r="K148" s="2" t="s">
        <v>19</v>
      </c>
      <c r="L148" s="2" t="s">
        <v>193</v>
      </c>
      <c r="M148" s="2" t="s">
        <v>17</v>
      </c>
      <c r="N148" s="2" t="s">
        <v>17</v>
      </c>
    </row>
    <row r="149" spans="1:14">
      <c r="A149" s="3" t="s">
        <v>14</v>
      </c>
      <c r="B149" s="3" t="s">
        <v>15</v>
      </c>
      <c r="C149" s="5">
        <v>155616</v>
      </c>
      <c r="D149" s="5">
        <v>155616</v>
      </c>
      <c r="E149" s="7">
        <v>1013553722</v>
      </c>
      <c r="F149" s="9">
        <v>44351.726666666698</v>
      </c>
      <c r="G149" s="3" t="s">
        <v>16</v>
      </c>
      <c r="H149" s="7">
        <v>6503</v>
      </c>
      <c r="I149" s="3" t="s">
        <v>17</v>
      </c>
      <c r="J149" s="3" t="s">
        <v>215</v>
      </c>
      <c r="K149" s="3" t="s">
        <v>88</v>
      </c>
      <c r="L149" s="3" t="s">
        <v>216</v>
      </c>
      <c r="M149" s="3" t="s">
        <v>17</v>
      </c>
      <c r="N149" s="3" t="s">
        <v>17</v>
      </c>
    </row>
    <row r="150" spans="1:14">
      <c r="B150" s="22" t="s">
        <v>252</v>
      </c>
      <c r="C150" s="25">
        <f>SUM(C3:C149)</f>
        <v>196267760.36999995</v>
      </c>
      <c r="D150" s="45"/>
      <c r="E150" s="44"/>
    </row>
    <row r="151" spans="1:14">
      <c r="B151" s="23" t="s">
        <v>253</v>
      </c>
      <c r="C151" s="26">
        <f>C2</f>
        <v>5012731.5699981824</v>
      </c>
    </row>
    <row r="152" spans="1:14">
      <c r="B152" s="22" t="s">
        <v>254</v>
      </c>
      <c r="C152" s="21">
        <v>143214071.34</v>
      </c>
    </row>
    <row r="153" spans="1:14">
      <c r="B153" s="24" t="s">
        <v>219</v>
      </c>
      <c r="C153" s="27">
        <f>C150+C151-C152</f>
        <v>58066420.599998116</v>
      </c>
      <c r="E153" s="27"/>
    </row>
    <row r="154" spans="1:14" s="33" customFormat="1">
      <c r="A154" s="29" t="s">
        <v>14</v>
      </c>
      <c r="B154" s="29" t="s">
        <v>15</v>
      </c>
      <c r="C154" s="30">
        <v>12243</v>
      </c>
      <c r="D154" s="30">
        <v>12243</v>
      </c>
      <c r="E154" s="31">
        <v>1013790989</v>
      </c>
      <c r="F154" s="32">
        <v>44351.872766203698</v>
      </c>
      <c r="G154" s="29" t="s">
        <v>16</v>
      </c>
      <c r="H154" s="31">
        <v>6504</v>
      </c>
      <c r="I154" s="29" t="s">
        <v>17</v>
      </c>
      <c r="J154" s="29" t="s">
        <v>217</v>
      </c>
      <c r="K154" s="29" t="s">
        <v>19</v>
      </c>
      <c r="L154" s="29" t="s">
        <v>218</v>
      </c>
      <c r="M154" s="29" t="s">
        <v>17</v>
      </c>
      <c r="N154" s="29" t="s">
        <v>17</v>
      </c>
    </row>
    <row r="155" spans="1:14">
      <c r="A155" s="47" t="s">
        <v>14</v>
      </c>
      <c r="B155" s="47" t="s">
        <v>15</v>
      </c>
      <c r="C155" s="48">
        <v>18178.98</v>
      </c>
      <c r="D155" s="48">
        <v>18178.98</v>
      </c>
      <c r="E155" s="49">
        <v>1013995779</v>
      </c>
      <c r="F155" s="50">
        <v>44352.367175925901</v>
      </c>
      <c r="G155" s="47" t="s">
        <v>16</v>
      </c>
      <c r="H155" s="49">
        <v>6506</v>
      </c>
      <c r="I155" s="47" t="s">
        <v>17</v>
      </c>
      <c r="J155" s="47" t="s">
        <v>257</v>
      </c>
      <c r="K155" s="47" t="s">
        <v>127</v>
      </c>
      <c r="L155" s="47" t="s">
        <v>258</v>
      </c>
      <c r="M155" s="47" t="s">
        <v>17</v>
      </c>
      <c r="N155" s="47" t="s">
        <v>17</v>
      </c>
    </row>
    <row r="156" spans="1:14">
      <c r="A156" s="51" t="s">
        <v>14</v>
      </c>
      <c r="B156" s="51" t="s">
        <v>15</v>
      </c>
      <c r="C156" s="52">
        <v>3413.01</v>
      </c>
      <c r="D156" s="52">
        <v>3413.01</v>
      </c>
      <c r="E156" s="53">
        <v>1014987382</v>
      </c>
      <c r="F156" s="54">
        <v>44353.596967592603</v>
      </c>
      <c r="G156" s="51" t="s">
        <v>16</v>
      </c>
      <c r="H156" s="53">
        <v>6507</v>
      </c>
      <c r="I156" s="51" t="s">
        <v>17</v>
      </c>
      <c r="J156" s="51" t="s">
        <v>259</v>
      </c>
      <c r="K156" s="51" t="s">
        <v>19</v>
      </c>
      <c r="L156" s="51" t="s">
        <v>260</v>
      </c>
      <c r="M156" s="51" t="s">
        <v>17</v>
      </c>
      <c r="N156" s="51" t="s">
        <v>17</v>
      </c>
    </row>
    <row r="157" spans="1:14">
      <c r="A157" s="47" t="s">
        <v>14</v>
      </c>
      <c r="B157" s="47" t="s">
        <v>15</v>
      </c>
      <c r="C157" s="48">
        <v>21784</v>
      </c>
      <c r="D157" s="48">
        <v>21784</v>
      </c>
      <c r="E157" s="49">
        <v>1015751714</v>
      </c>
      <c r="F157" s="50">
        <v>44354.8609953704</v>
      </c>
      <c r="G157" s="47" t="s">
        <v>16</v>
      </c>
      <c r="H157" s="49">
        <v>6508</v>
      </c>
      <c r="I157" s="47" t="s">
        <v>17</v>
      </c>
      <c r="J157" s="47" t="s">
        <v>261</v>
      </c>
      <c r="K157" s="47" t="s">
        <v>19</v>
      </c>
      <c r="L157" s="47" t="s">
        <v>262</v>
      </c>
      <c r="M157" s="47" t="s">
        <v>17</v>
      </c>
      <c r="N157" s="47" t="s">
        <v>17</v>
      </c>
    </row>
    <row r="158" spans="1:14">
      <c r="A158" s="51" t="s">
        <v>14</v>
      </c>
      <c r="B158" s="51" t="s">
        <v>15</v>
      </c>
      <c r="C158" s="52">
        <v>17242</v>
      </c>
      <c r="D158" s="52">
        <v>17242</v>
      </c>
      <c r="E158" s="53">
        <v>1015756570</v>
      </c>
      <c r="F158" s="54">
        <v>44354.865856481498</v>
      </c>
      <c r="G158" s="51" t="s">
        <v>16</v>
      </c>
      <c r="H158" s="53">
        <v>6509</v>
      </c>
      <c r="I158" s="51" t="s">
        <v>17</v>
      </c>
      <c r="J158" s="51" t="s">
        <v>263</v>
      </c>
      <c r="K158" s="51" t="s">
        <v>19</v>
      </c>
      <c r="L158" s="51" t="s">
        <v>262</v>
      </c>
      <c r="M158" s="51" t="s">
        <v>17</v>
      </c>
      <c r="N158" s="51" t="s">
        <v>17</v>
      </c>
    </row>
    <row r="159" spans="1:14">
      <c r="A159" s="47" t="s">
        <v>14</v>
      </c>
      <c r="B159" s="47" t="s">
        <v>15</v>
      </c>
      <c r="C159" s="48">
        <v>20671</v>
      </c>
      <c r="D159" s="48">
        <v>20671</v>
      </c>
      <c r="E159" s="49">
        <v>1015760802</v>
      </c>
      <c r="F159" s="50">
        <v>44354.870023148098</v>
      </c>
      <c r="G159" s="47" t="s">
        <v>16</v>
      </c>
      <c r="H159" s="49">
        <v>6510</v>
      </c>
      <c r="I159" s="47" t="s">
        <v>17</v>
      </c>
      <c r="J159" s="47" t="s">
        <v>264</v>
      </c>
      <c r="K159" s="47" t="s">
        <v>19</v>
      </c>
      <c r="L159" s="47" t="s">
        <v>262</v>
      </c>
      <c r="M159" s="47" t="s">
        <v>17</v>
      </c>
      <c r="N159" s="47" t="s">
        <v>17</v>
      </c>
    </row>
    <row r="160" spans="1:14">
      <c r="A160" s="51" t="s">
        <v>14</v>
      </c>
      <c r="B160" s="51" t="s">
        <v>15</v>
      </c>
      <c r="C160" s="52">
        <v>42919</v>
      </c>
      <c r="D160" s="52">
        <v>42919</v>
      </c>
      <c r="E160" s="53">
        <v>1015764957</v>
      </c>
      <c r="F160" s="54">
        <v>44354.874363425901</v>
      </c>
      <c r="G160" s="51" t="s">
        <v>16</v>
      </c>
      <c r="H160" s="53">
        <v>6511</v>
      </c>
      <c r="I160" s="51" t="s">
        <v>17</v>
      </c>
      <c r="J160" s="51" t="s">
        <v>265</v>
      </c>
      <c r="K160" s="51" t="s">
        <v>19</v>
      </c>
      <c r="L160" s="51" t="s">
        <v>262</v>
      </c>
      <c r="M160" s="51" t="s">
        <v>17</v>
      </c>
      <c r="N160" s="51" t="s">
        <v>17</v>
      </c>
    </row>
    <row r="161" spans="1:14">
      <c r="A161" s="47" t="s">
        <v>14</v>
      </c>
      <c r="B161" s="47" t="s">
        <v>15</v>
      </c>
      <c r="C161" s="48">
        <v>9416</v>
      </c>
      <c r="D161" s="48">
        <v>9416</v>
      </c>
      <c r="E161" s="49">
        <v>1015768777</v>
      </c>
      <c r="F161" s="50">
        <v>44354.878495370402</v>
      </c>
      <c r="G161" s="47" t="s">
        <v>16</v>
      </c>
      <c r="H161" s="49">
        <v>6512</v>
      </c>
      <c r="I161" s="47" t="s">
        <v>17</v>
      </c>
      <c r="J161" s="47" t="s">
        <v>266</v>
      </c>
      <c r="K161" s="47" t="s">
        <v>19</v>
      </c>
      <c r="L161" s="47" t="s">
        <v>262</v>
      </c>
      <c r="M161" s="47" t="s">
        <v>17</v>
      </c>
      <c r="N161" s="47" t="s">
        <v>17</v>
      </c>
    </row>
    <row r="162" spans="1:14">
      <c r="A162" s="51" t="s">
        <v>14</v>
      </c>
      <c r="B162" s="51" t="s">
        <v>15</v>
      </c>
      <c r="C162" s="52">
        <v>1113</v>
      </c>
      <c r="D162" s="52">
        <v>1113</v>
      </c>
      <c r="E162" s="53">
        <v>1015818372</v>
      </c>
      <c r="F162" s="54">
        <v>44354.946400462999</v>
      </c>
      <c r="G162" s="51" t="s">
        <v>16</v>
      </c>
      <c r="H162" s="53">
        <v>6513</v>
      </c>
      <c r="I162" s="51" t="s">
        <v>17</v>
      </c>
      <c r="J162" s="51" t="s">
        <v>267</v>
      </c>
      <c r="K162" s="51" t="s">
        <v>19</v>
      </c>
      <c r="L162" s="51" t="s">
        <v>268</v>
      </c>
      <c r="M162" s="51" t="s">
        <v>17</v>
      </c>
      <c r="N162" s="51" t="s">
        <v>17</v>
      </c>
    </row>
    <row r="163" spans="1:14">
      <c r="A163" s="47" t="s">
        <v>14</v>
      </c>
      <c r="B163" s="47" t="s">
        <v>15</v>
      </c>
      <c r="C163" s="48">
        <v>9590</v>
      </c>
      <c r="D163" s="48">
        <v>9590</v>
      </c>
      <c r="E163" s="49">
        <v>1015943950</v>
      </c>
      <c r="F163" s="50">
        <v>44355.359039351897</v>
      </c>
      <c r="G163" s="47" t="s">
        <v>16</v>
      </c>
      <c r="H163" s="49">
        <v>6514</v>
      </c>
      <c r="I163" s="47" t="s">
        <v>17</v>
      </c>
      <c r="J163" s="47" t="s">
        <v>269</v>
      </c>
      <c r="K163" s="47" t="s">
        <v>19</v>
      </c>
      <c r="L163" s="47" t="s">
        <v>270</v>
      </c>
      <c r="M163" s="47" t="s">
        <v>17</v>
      </c>
      <c r="N163" s="47" t="s">
        <v>17</v>
      </c>
    </row>
    <row r="164" spans="1:14">
      <c r="A164" s="51" t="s">
        <v>14</v>
      </c>
      <c r="B164" s="51" t="s">
        <v>15</v>
      </c>
      <c r="C164" s="52">
        <v>1973</v>
      </c>
      <c r="D164" s="52">
        <v>1973</v>
      </c>
      <c r="E164" s="53">
        <v>1015949130</v>
      </c>
      <c r="F164" s="54">
        <v>44355.361793981501</v>
      </c>
      <c r="G164" s="51" t="s">
        <v>16</v>
      </c>
      <c r="H164" s="53">
        <v>6515</v>
      </c>
      <c r="I164" s="51" t="s">
        <v>17</v>
      </c>
      <c r="J164" s="51" t="s">
        <v>271</v>
      </c>
      <c r="K164" s="51" t="s">
        <v>19</v>
      </c>
      <c r="L164" s="51" t="s">
        <v>270</v>
      </c>
      <c r="M164" s="51" t="s">
        <v>17</v>
      </c>
      <c r="N164" s="51" t="s">
        <v>17</v>
      </c>
    </row>
    <row r="165" spans="1:14">
      <c r="A165" s="47" t="s">
        <v>14</v>
      </c>
      <c r="B165" s="47" t="s">
        <v>15</v>
      </c>
      <c r="C165" s="48">
        <v>2382</v>
      </c>
      <c r="D165" s="48">
        <v>2382</v>
      </c>
      <c r="E165" s="49">
        <v>1015953378</v>
      </c>
      <c r="F165" s="50">
        <v>44355.363935185203</v>
      </c>
      <c r="G165" s="47" t="s">
        <v>16</v>
      </c>
      <c r="H165" s="49">
        <v>6516</v>
      </c>
      <c r="I165" s="47" t="s">
        <v>17</v>
      </c>
      <c r="J165" s="47" t="s">
        <v>272</v>
      </c>
      <c r="K165" s="47" t="s">
        <v>19</v>
      </c>
      <c r="L165" s="47" t="s">
        <v>270</v>
      </c>
      <c r="M165" s="47" t="s">
        <v>17</v>
      </c>
      <c r="N165" s="47" t="s">
        <v>17</v>
      </c>
    </row>
    <row r="166" spans="1:14">
      <c r="A166" s="51" t="s">
        <v>14</v>
      </c>
      <c r="B166" s="51" t="s">
        <v>15</v>
      </c>
      <c r="C166" s="52">
        <v>2108</v>
      </c>
      <c r="D166" s="52">
        <v>2108</v>
      </c>
      <c r="E166" s="53">
        <v>1015957905</v>
      </c>
      <c r="F166" s="54">
        <v>44355.366203703699</v>
      </c>
      <c r="G166" s="51" t="s">
        <v>16</v>
      </c>
      <c r="H166" s="53">
        <v>6517</v>
      </c>
      <c r="I166" s="51" t="s">
        <v>17</v>
      </c>
      <c r="J166" s="51" t="s">
        <v>273</v>
      </c>
      <c r="K166" s="51" t="s">
        <v>19</v>
      </c>
      <c r="L166" s="51" t="s">
        <v>270</v>
      </c>
      <c r="M166" s="51" t="s">
        <v>17</v>
      </c>
      <c r="N166" s="51" t="s">
        <v>17</v>
      </c>
    </row>
    <row r="167" spans="1:14">
      <c r="A167" s="47" t="s">
        <v>14</v>
      </c>
      <c r="B167" s="47" t="s">
        <v>15</v>
      </c>
      <c r="C167" s="48">
        <v>3712</v>
      </c>
      <c r="D167" s="48">
        <v>3712</v>
      </c>
      <c r="E167" s="49">
        <v>1015962895</v>
      </c>
      <c r="F167" s="50">
        <v>44355.368634259299</v>
      </c>
      <c r="G167" s="47" t="s">
        <v>16</v>
      </c>
      <c r="H167" s="49">
        <v>6518</v>
      </c>
      <c r="I167" s="47" t="s">
        <v>17</v>
      </c>
      <c r="J167" s="47" t="s">
        <v>274</v>
      </c>
      <c r="K167" s="47" t="s">
        <v>19</v>
      </c>
      <c r="L167" s="47" t="s">
        <v>270</v>
      </c>
      <c r="M167" s="47" t="s">
        <v>17</v>
      </c>
      <c r="N167" s="47" t="s">
        <v>17</v>
      </c>
    </row>
    <row r="168" spans="1:14">
      <c r="A168" s="51" t="s">
        <v>14</v>
      </c>
      <c r="B168" s="51" t="s">
        <v>15</v>
      </c>
      <c r="C168" s="52">
        <v>931</v>
      </c>
      <c r="D168" s="52">
        <v>931</v>
      </c>
      <c r="E168" s="53">
        <v>1015967172</v>
      </c>
      <c r="F168" s="54">
        <v>44355.370729166701</v>
      </c>
      <c r="G168" s="51" t="s">
        <v>16</v>
      </c>
      <c r="H168" s="53">
        <v>6519</v>
      </c>
      <c r="I168" s="51" t="s">
        <v>17</v>
      </c>
      <c r="J168" s="51" t="s">
        <v>275</v>
      </c>
      <c r="K168" s="51" t="s">
        <v>19</v>
      </c>
      <c r="L168" s="51" t="s">
        <v>270</v>
      </c>
      <c r="M168" s="51" t="s">
        <v>17</v>
      </c>
      <c r="N168" s="51" t="s">
        <v>17</v>
      </c>
    </row>
    <row r="169" spans="1:14">
      <c r="A169" s="47" t="s">
        <v>14</v>
      </c>
      <c r="B169" s="47" t="s">
        <v>15</v>
      </c>
      <c r="C169" s="48">
        <v>1125</v>
      </c>
      <c r="D169" s="48">
        <v>1125</v>
      </c>
      <c r="E169" s="49">
        <v>1015971962</v>
      </c>
      <c r="F169" s="50">
        <v>44355.372951388897</v>
      </c>
      <c r="G169" s="47" t="s">
        <v>16</v>
      </c>
      <c r="H169" s="49">
        <v>6520</v>
      </c>
      <c r="I169" s="47" t="s">
        <v>17</v>
      </c>
      <c r="J169" s="47" t="s">
        <v>276</v>
      </c>
      <c r="K169" s="47" t="s">
        <v>19</v>
      </c>
      <c r="L169" s="47" t="s">
        <v>270</v>
      </c>
      <c r="M169" s="47" t="s">
        <v>17</v>
      </c>
      <c r="N169" s="47" t="s">
        <v>17</v>
      </c>
    </row>
    <row r="170" spans="1:14">
      <c r="A170" s="51" t="s">
        <v>14</v>
      </c>
      <c r="B170" s="51" t="s">
        <v>15</v>
      </c>
      <c r="C170" s="52">
        <v>2616</v>
      </c>
      <c r="D170" s="52">
        <v>2616</v>
      </c>
      <c r="E170" s="53">
        <v>1015976108</v>
      </c>
      <c r="F170" s="54">
        <v>44355.3749074074</v>
      </c>
      <c r="G170" s="51" t="s">
        <v>16</v>
      </c>
      <c r="H170" s="53">
        <v>6521</v>
      </c>
      <c r="I170" s="51" t="s">
        <v>17</v>
      </c>
      <c r="J170" s="51" t="s">
        <v>277</v>
      </c>
      <c r="K170" s="51" t="s">
        <v>19</v>
      </c>
      <c r="L170" s="51" t="s">
        <v>270</v>
      </c>
      <c r="M170" s="51" t="s">
        <v>17</v>
      </c>
      <c r="N170" s="51" t="s">
        <v>17</v>
      </c>
    </row>
    <row r="171" spans="1:14">
      <c r="A171" s="47" t="s">
        <v>14</v>
      </c>
      <c r="B171" s="47" t="s">
        <v>15</v>
      </c>
      <c r="C171" s="48">
        <v>3298</v>
      </c>
      <c r="D171" s="48">
        <v>3298</v>
      </c>
      <c r="E171" s="49">
        <v>1015980442</v>
      </c>
      <c r="F171" s="50">
        <v>44355.3769328704</v>
      </c>
      <c r="G171" s="47" t="s">
        <v>16</v>
      </c>
      <c r="H171" s="49">
        <v>6522</v>
      </c>
      <c r="I171" s="47" t="s">
        <v>17</v>
      </c>
      <c r="J171" s="47" t="s">
        <v>278</v>
      </c>
      <c r="K171" s="47" t="s">
        <v>19</v>
      </c>
      <c r="L171" s="47" t="s">
        <v>270</v>
      </c>
      <c r="M171" s="47" t="s">
        <v>17</v>
      </c>
      <c r="N171" s="47" t="s">
        <v>17</v>
      </c>
    </row>
    <row r="172" spans="1:14">
      <c r="A172" s="51" t="s">
        <v>14</v>
      </c>
      <c r="B172" s="51" t="s">
        <v>15</v>
      </c>
      <c r="C172" s="52">
        <v>406806</v>
      </c>
      <c r="D172" s="52">
        <v>406806</v>
      </c>
      <c r="E172" s="53">
        <v>1015985151</v>
      </c>
      <c r="F172" s="54">
        <v>44355.379062499997</v>
      </c>
      <c r="G172" s="51" t="s">
        <v>16</v>
      </c>
      <c r="H172" s="53">
        <v>6523</v>
      </c>
      <c r="I172" s="51" t="s">
        <v>17</v>
      </c>
      <c r="J172" s="51" t="s">
        <v>279</v>
      </c>
      <c r="K172" s="51" t="s">
        <v>19</v>
      </c>
      <c r="L172" s="51" t="s">
        <v>270</v>
      </c>
      <c r="M172" s="51" t="s">
        <v>17</v>
      </c>
      <c r="N172" s="51" t="s">
        <v>17</v>
      </c>
    </row>
    <row r="173" spans="1:14">
      <c r="A173" s="47" t="s">
        <v>14</v>
      </c>
      <c r="B173" s="47" t="s">
        <v>15</v>
      </c>
      <c r="C173" s="48">
        <v>1950</v>
      </c>
      <c r="D173" s="48">
        <v>1950</v>
      </c>
      <c r="E173" s="49">
        <v>1015989423</v>
      </c>
      <c r="F173" s="50">
        <v>44355.380960648101</v>
      </c>
      <c r="G173" s="47" t="s">
        <v>16</v>
      </c>
      <c r="H173" s="49">
        <v>6524</v>
      </c>
      <c r="I173" s="47" t="s">
        <v>17</v>
      </c>
      <c r="J173" s="47" t="s">
        <v>280</v>
      </c>
      <c r="K173" s="47" t="s">
        <v>19</v>
      </c>
      <c r="L173" s="47" t="s">
        <v>270</v>
      </c>
      <c r="M173" s="47" t="s">
        <v>17</v>
      </c>
      <c r="N173" s="47" t="s">
        <v>17</v>
      </c>
    </row>
    <row r="174" spans="1:14">
      <c r="A174" s="51" t="s">
        <v>14</v>
      </c>
      <c r="B174" s="51" t="s">
        <v>15</v>
      </c>
      <c r="C174" s="52">
        <v>13354</v>
      </c>
      <c r="D174" s="52">
        <v>13354</v>
      </c>
      <c r="E174" s="53">
        <v>1016060679</v>
      </c>
      <c r="F174" s="54">
        <v>44355.410682870403</v>
      </c>
      <c r="G174" s="51" t="s">
        <v>16</v>
      </c>
      <c r="H174" s="53">
        <v>6527</v>
      </c>
      <c r="I174" s="51" t="s">
        <v>17</v>
      </c>
      <c r="J174" s="51" t="s">
        <v>281</v>
      </c>
      <c r="K174" s="51" t="s">
        <v>19</v>
      </c>
      <c r="L174" s="51" t="s">
        <v>282</v>
      </c>
      <c r="M174" s="51" t="s">
        <v>17</v>
      </c>
      <c r="N174" s="51" t="s">
        <v>17</v>
      </c>
    </row>
    <row r="175" spans="1:14" s="43" customFormat="1">
      <c r="A175" s="64" t="s">
        <v>14</v>
      </c>
      <c r="B175" s="64" t="s">
        <v>15</v>
      </c>
      <c r="C175" s="65">
        <v>72626</v>
      </c>
      <c r="D175" s="65">
        <v>72626</v>
      </c>
      <c r="E175" s="66">
        <v>1016125376</v>
      </c>
      <c r="F175" s="67">
        <v>44355.436458333301</v>
      </c>
      <c r="G175" s="64" t="s">
        <v>16</v>
      </c>
      <c r="H175" s="66">
        <v>6529</v>
      </c>
      <c r="I175" s="64" t="s">
        <v>17</v>
      </c>
      <c r="J175" s="64" t="s">
        <v>283</v>
      </c>
      <c r="K175" s="64">
        <v>393</v>
      </c>
      <c r="L175" s="64" t="s">
        <v>284</v>
      </c>
      <c r="M175" s="64" t="s">
        <v>17</v>
      </c>
      <c r="N175" s="64" t="s">
        <v>17</v>
      </c>
    </row>
    <row r="176" spans="1:14">
      <c r="A176" s="51" t="s">
        <v>14</v>
      </c>
      <c r="B176" s="51" t="s">
        <v>15</v>
      </c>
      <c r="C176" s="52">
        <v>4806.32</v>
      </c>
      <c r="D176" s="52">
        <v>4806.32</v>
      </c>
      <c r="E176" s="53">
        <v>1016150516</v>
      </c>
      <c r="F176" s="54">
        <v>44355.446111111101</v>
      </c>
      <c r="G176" s="51" t="s">
        <v>16</v>
      </c>
      <c r="H176" s="53">
        <v>6530</v>
      </c>
      <c r="I176" s="51" t="s">
        <v>17</v>
      </c>
      <c r="J176" s="51" t="s">
        <v>285</v>
      </c>
      <c r="K176" s="51" t="s">
        <v>19</v>
      </c>
      <c r="L176" s="51" t="s">
        <v>286</v>
      </c>
      <c r="M176" s="51" t="s">
        <v>17</v>
      </c>
      <c r="N176" s="51" t="s">
        <v>17</v>
      </c>
    </row>
    <row r="177" spans="1:14">
      <c r="A177" s="47" t="s">
        <v>14</v>
      </c>
      <c r="B177" s="47" t="s">
        <v>15</v>
      </c>
      <c r="C177" s="48">
        <v>4901.0200000000004</v>
      </c>
      <c r="D177" s="48">
        <v>4901.0200000000004</v>
      </c>
      <c r="E177" s="49">
        <v>1016162867</v>
      </c>
      <c r="F177" s="50">
        <v>44355.450763888897</v>
      </c>
      <c r="G177" s="47" t="s">
        <v>16</v>
      </c>
      <c r="H177" s="49">
        <v>6531</v>
      </c>
      <c r="I177" s="47" t="s">
        <v>17</v>
      </c>
      <c r="J177" s="47" t="s">
        <v>287</v>
      </c>
      <c r="K177" s="47" t="s">
        <v>19</v>
      </c>
      <c r="L177" s="47" t="s">
        <v>286</v>
      </c>
      <c r="M177" s="47" t="s">
        <v>17</v>
      </c>
      <c r="N177" s="47" t="s">
        <v>17</v>
      </c>
    </row>
    <row r="178" spans="1:14">
      <c r="A178" s="51" t="s">
        <v>14</v>
      </c>
      <c r="B178" s="51" t="s">
        <v>15</v>
      </c>
      <c r="C178" s="52">
        <v>7627.82</v>
      </c>
      <c r="D178" s="52">
        <v>7627.82</v>
      </c>
      <c r="E178" s="53">
        <v>1016173183</v>
      </c>
      <c r="F178" s="54">
        <v>44355.454675925903</v>
      </c>
      <c r="G178" s="51" t="s">
        <v>16</v>
      </c>
      <c r="H178" s="53">
        <v>6532</v>
      </c>
      <c r="I178" s="51" t="s">
        <v>17</v>
      </c>
      <c r="J178" s="51" t="s">
        <v>288</v>
      </c>
      <c r="K178" s="51" t="s">
        <v>19</v>
      </c>
      <c r="L178" s="51" t="s">
        <v>286</v>
      </c>
      <c r="M178" s="51" t="s">
        <v>17</v>
      </c>
      <c r="N178" s="51" t="s">
        <v>17</v>
      </c>
    </row>
    <row r="179" spans="1:14">
      <c r="A179" s="47" t="s">
        <v>14</v>
      </c>
      <c r="B179" s="47" t="s">
        <v>15</v>
      </c>
      <c r="C179" s="48">
        <v>13911.42</v>
      </c>
      <c r="D179" s="48">
        <v>13911.42</v>
      </c>
      <c r="E179" s="49">
        <v>1016183239</v>
      </c>
      <c r="F179" s="50">
        <v>44355.458460648202</v>
      </c>
      <c r="G179" s="47" t="s">
        <v>16</v>
      </c>
      <c r="H179" s="49">
        <v>6533</v>
      </c>
      <c r="I179" s="47" t="s">
        <v>17</v>
      </c>
      <c r="J179" s="47" t="s">
        <v>289</v>
      </c>
      <c r="K179" s="47" t="s">
        <v>19</v>
      </c>
      <c r="L179" s="47" t="s">
        <v>286</v>
      </c>
      <c r="M179" s="47" t="s">
        <v>17</v>
      </c>
      <c r="N179" s="47" t="s">
        <v>17</v>
      </c>
    </row>
    <row r="180" spans="1:14">
      <c r="A180" s="51" t="s">
        <v>14</v>
      </c>
      <c r="B180" s="51" t="s">
        <v>15</v>
      </c>
      <c r="C180" s="52">
        <v>25146.94</v>
      </c>
      <c r="D180" s="52">
        <v>25146.94</v>
      </c>
      <c r="E180" s="53">
        <v>1016194024</v>
      </c>
      <c r="F180" s="54">
        <v>44355.4625578704</v>
      </c>
      <c r="G180" s="51" t="s">
        <v>16</v>
      </c>
      <c r="H180" s="53">
        <v>6534</v>
      </c>
      <c r="I180" s="51" t="s">
        <v>17</v>
      </c>
      <c r="J180" s="51" t="s">
        <v>290</v>
      </c>
      <c r="K180" s="51" t="s">
        <v>19</v>
      </c>
      <c r="L180" s="51" t="s">
        <v>286</v>
      </c>
      <c r="M180" s="51" t="s">
        <v>17</v>
      </c>
      <c r="N180" s="51" t="s">
        <v>17</v>
      </c>
    </row>
    <row r="181" spans="1:14">
      <c r="A181" s="47" t="s">
        <v>14</v>
      </c>
      <c r="B181" s="47" t="s">
        <v>15</v>
      </c>
      <c r="C181" s="48">
        <v>22266.09</v>
      </c>
      <c r="D181" s="48">
        <v>22266.09</v>
      </c>
      <c r="E181" s="49">
        <v>1016204230</v>
      </c>
      <c r="F181" s="50">
        <v>44355.466342592597</v>
      </c>
      <c r="G181" s="47" t="s">
        <v>16</v>
      </c>
      <c r="H181" s="49">
        <v>6535</v>
      </c>
      <c r="I181" s="47" t="s">
        <v>17</v>
      </c>
      <c r="J181" s="47" t="s">
        <v>291</v>
      </c>
      <c r="K181" s="47" t="s">
        <v>19</v>
      </c>
      <c r="L181" s="47" t="s">
        <v>286</v>
      </c>
      <c r="M181" s="47" t="s">
        <v>17</v>
      </c>
      <c r="N181" s="47" t="s">
        <v>17</v>
      </c>
    </row>
    <row r="182" spans="1:14">
      <c r="A182" s="51" t="s">
        <v>14</v>
      </c>
      <c r="B182" s="51" t="s">
        <v>15</v>
      </c>
      <c r="C182" s="52">
        <v>6739525</v>
      </c>
      <c r="D182" s="52">
        <v>6739525</v>
      </c>
      <c r="E182" s="53">
        <v>1016237419</v>
      </c>
      <c r="F182" s="54">
        <v>44355.478240740696</v>
      </c>
      <c r="G182" s="51" t="s">
        <v>16</v>
      </c>
      <c r="H182" s="53">
        <v>6538</v>
      </c>
      <c r="I182" s="51" t="s">
        <v>17</v>
      </c>
      <c r="J182" s="51" t="s">
        <v>292</v>
      </c>
      <c r="K182" s="51" t="s">
        <v>293</v>
      </c>
      <c r="L182" s="51" t="s">
        <v>294</v>
      </c>
      <c r="M182" s="51" t="s">
        <v>17</v>
      </c>
      <c r="N182" s="51" t="s">
        <v>17</v>
      </c>
    </row>
    <row r="183" spans="1:14">
      <c r="A183" s="47" t="s">
        <v>14</v>
      </c>
      <c r="B183" s="47" t="s">
        <v>15</v>
      </c>
      <c r="C183" s="48">
        <v>634095.96</v>
      </c>
      <c r="D183" s="48">
        <v>634095.96</v>
      </c>
      <c r="E183" s="49">
        <v>1016241770</v>
      </c>
      <c r="F183" s="50">
        <v>44355.479803240698</v>
      </c>
      <c r="G183" s="47" t="s">
        <v>16</v>
      </c>
      <c r="H183" s="49">
        <v>6539</v>
      </c>
      <c r="I183" s="47" t="s">
        <v>17</v>
      </c>
      <c r="J183" s="47" t="s">
        <v>295</v>
      </c>
      <c r="K183" s="47" t="s">
        <v>211</v>
      </c>
      <c r="L183" s="47" t="s">
        <v>296</v>
      </c>
      <c r="M183" s="47" t="s">
        <v>17</v>
      </c>
      <c r="N183" s="47" t="s">
        <v>17</v>
      </c>
    </row>
    <row r="184" spans="1:14">
      <c r="A184" s="51" t="s">
        <v>14</v>
      </c>
      <c r="B184" s="51" t="s">
        <v>15</v>
      </c>
      <c r="C184" s="52">
        <v>8653554</v>
      </c>
      <c r="D184" s="52">
        <v>8653554</v>
      </c>
      <c r="E184" s="53">
        <v>1016259501</v>
      </c>
      <c r="F184" s="54">
        <v>44355.486203703702</v>
      </c>
      <c r="G184" s="51" t="s">
        <v>16</v>
      </c>
      <c r="H184" s="53">
        <v>6540</v>
      </c>
      <c r="I184" s="51" t="s">
        <v>17</v>
      </c>
      <c r="J184" s="51" t="s">
        <v>297</v>
      </c>
      <c r="K184" s="51" t="s">
        <v>293</v>
      </c>
      <c r="L184" s="51" t="s">
        <v>294</v>
      </c>
      <c r="M184" s="51" t="s">
        <v>17</v>
      </c>
      <c r="N184" s="51" t="s">
        <v>17</v>
      </c>
    </row>
    <row r="185" spans="1:14" s="43" customFormat="1">
      <c r="A185" s="64" t="s">
        <v>14</v>
      </c>
      <c r="B185" s="64" t="s">
        <v>15</v>
      </c>
      <c r="C185" s="65">
        <v>161828</v>
      </c>
      <c r="D185" s="65">
        <v>161828</v>
      </c>
      <c r="E185" s="66">
        <v>1016323102</v>
      </c>
      <c r="F185" s="67">
        <v>44355.5099305556</v>
      </c>
      <c r="G185" s="64" t="s">
        <v>16</v>
      </c>
      <c r="H185" s="66">
        <v>6541</v>
      </c>
      <c r="I185" s="64" t="s">
        <v>17</v>
      </c>
      <c r="J185" s="64" t="s">
        <v>298</v>
      </c>
      <c r="K185" s="64">
        <v>393</v>
      </c>
      <c r="L185" s="64" t="s">
        <v>299</v>
      </c>
      <c r="M185" s="64" t="s">
        <v>17</v>
      </c>
      <c r="N185" s="64" t="s">
        <v>17</v>
      </c>
    </row>
    <row r="186" spans="1:14">
      <c r="A186" s="51" t="s">
        <v>14</v>
      </c>
      <c r="B186" s="51" t="s">
        <v>15</v>
      </c>
      <c r="C186" s="52">
        <v>25694</v>
      </c>
      <c r="D186" s="52">
        <v>25694</v>
      </c>
      <c r="E186" s="53">
        <v>1016358566</v>
      </c>
      <c r="F186" s="54">
        <v>44355.524236111101</v>
      </c>
      <c r="G186" s="51" t="s">
        <v>16</v>
      </c>
      <c r="H186" s="53">
        <v>6543</v>
      </c>
      <c r="I186" s="51" t="s">
        <v>17</v>
      </c>
      <c r="J186" s="51" t="s">
        <v>300</v>
      </c>
      <c r="K186" s="51" t="s">
        <v>80</v>
      </c>
      <c r="L186" s="51" t="s">
        <v>301</v>
      </c>
      <c r="M186" s="51" t="s">
        <v>17</v>
      </c>
      <c r="N186" s="51" t="s">
        <v>17</v>
      </c>
    </row>
    <row r="187" spans="1:14">
      <c r="A187" s="47" t="s">
        <v>14</v>
      </c>
      <c r="B187" s="47" t="s">
        <v>15</v>
      </c>
      <c r="C187" s="48">
        <v>4345.5</v>
      </c>
      <c r="D187" s="48">
        <v>4345.5</v>
      </c>
      <c r="E187" s="49">
        <v>1016370584</v>
      </c>
      <c r="F187" s="50">
        <v>44355.529166666704</v>
      </c>
      <c r="G187" s="47" t="s">
        <v>16</v>
      </c>
      <c r="H187" s="49">
        <v>6545</v>
      </c>
      <c r="I187" s="47" t="s">
        <v>17</v>
      </c>
      <c r="J187" s="47" t="s">
        <v>302</v>
      </c>
      <c r="K187" s="47" t="s">
        <v>293</v>
      </c>
      <c r="L187" s="47" t="s">
        <v>303</v>
      </c>
      <c r="M187" s="47" t="s">
        <v>17</v>
      </c>
      <c r="N187" s="47" t="s">
        <v>17</v>
      </c>
    </row>
    <row r="188" spans="1:14">
      <c r="A188" s="51" t="s">
        <v>14</v>
      </c>
      <c r="B188" s="51" t="s">
        <v>15</v>
      </c>
      <c r="C188" s="52">
        <v>338272.06</v>
      </c>
      <c r="D188" s="52">
        <v>338272.06</v>
      </c>
      <c r="E188" s="53">
        <v>1016380365</v>
      </c>
      <c r="F188" s="54">
        <v>44355.533125000002</v>
      </c>
      <c r="G188" s="51" t="s">
        <v>16</v>
      </c>
      <c r="H188" s="53">
        <v>6547</v>
      </c>
      <c r="I188" s="51" t="s">
        <v>17</v>
      </c>
      <c r="J188" s="51" t="s">
        <v>304</v>
      </c>
      <c r="K188" s="51" t="s">
        <v>211</v>
      </c>
      <c r="L188" s="51" t="s">
        <v>305</v>
      </c>
      <c r="M188" s="51" t="s">
        <v>17</v>
      </c>
      <c r="N188" s="51" t="s">
        <v>17</v>
      </c>
    </row>
    <row r="189" spans="1:14">
      <c r="A189" s="47" t="s">
        <v>14</v>
      </c>
      <c r="B189" s="47" t="s">
        <v>15</v>
      </c>
      <c r="C189" s="48">
        <v>207060</v>
      </c>
      <c r="D189" s="48">
        <v>207060</v>
      </c>
      <c r="E189" s="49">
        <v>1016518359</v>
      </c>
      <c r="F189" s="50">
        <v>44355.591793981497</v>
      </c>
      <c r="G189" s="47" t="s">
        <v>16</v>
      </c>
      <c r="H189" s="49">
        <v>6548</v>
      </c>
      <c r="I189" s="47" t="s">
        <v>17</v>
      </c>
      <c r="J189" s="47" t="s">
        <v>306</v>
      </c>
      <c r="K189" s="47" t="s">
        <v>19</v>
      </c>
      <c r="L189" s="47" t="s">
        <v>299</v>
      </c>
      <c r="M189" s="47" t="s">
        <v>17</v>
      </c>
      <c r="N189" s="47" t="s">
        <v>17</v>
      </c>
    </row>
    <row r="190" spans="1:14">
      <c r="A190" s="51" t="s">
        <v>14</v>
      </c>
      <c r="B190" s="51" t="s">
        <v>15</v>
      </c>
      <c r="C190" s="52">
        <v>72850.679999999993</v>
      </c>
      <c r="D190" s="52">
        <v>72850.679999999993</v>
      </c>
      <c r="E190" s="53">
        <v>1016590929</v>
      </c>
      <c r="F190" s="54">
        <v>44355.6188078704</v>
      </c>
      <c r="G190" s="51" t="s">
        <v>16</v>
      </c>
      <c r="H190" s="53">
        <v>6550</v>
      </c>
      <c r="I190" s="51" t="s">
        <v>17</v>
      </c>
      <c r="J190" s="51" t="s">
        <v>307</v>
      </c>
      <c r="K190" s="51" t="s">
        <v>19</v>
      </c>
      <c r="L190" s="51" t="s">
        <v>308</v>
      </c>
      <c r="M190" s="51" t="s">
        <v>17</v>
      </c>
      <c r="N190" s="51" t="s">
        <v>17</v>
      </c>
    </row>
    <row r="191" spans="1:14">
      <c r="A191" s="47" t="s">
        <v>14</v>
      </c>
      <c r="B191" s="47" t="s">
        <v>15</v>
      </c>
      <c r="C191" s="48">
        <v>33724.5</v>
      </c>
      <c r="D191" s="48">
        <v>33724.5</v>
      </c>
      <c r="E191" s="49">
        <v>1016652786</v>
      </c>
      <c r="F191" s="50">
        <v>44355.640740740702</v>
      </c>
      <c r="G191" s="47" t="s">
        <v>16</v>
      </c>
      <c r="H191" s="49">
        <v>6554</v>
      </c>
      <c r="I191" s="47" t="s">
        <v>17</v>
      </c>
      <c r="J191" s="47" t="s">
        <v>309</v>
      </c>
      <c r="K191" s="47" t="s">
        <v>88</v>
      </c>
      <c r="L191" s="47" t="s">
        <v>89</v>
      </c>
      <c r="M191" s="47" t="s">
        <v>17</v>
      </c>
      <c r="N191" s="47" t="s">
        <v>17</v>
      </c>
    </row>
    <row r="192" spans="1:14">
      <c r="A192" s="51" t="s">
        <v>14</v>
      </c>
      <c r="B192" s="51" t="s">
        <v>15</v>
      </c>
      <c r="C192" s="52">
        <v>125945</v>
      </c>
      <c r="D192" s="52">
        <v>125945</v>
      </c>
      <c r="E192" s="53">
        <v>1016693294</v>
      </c>
      <c r="F192" s="54">
        <v>44355.6547222222</v>
      </c>
      <c r="G192" s="51" t="s">
        <v>16</v>
      </c>
      <c r="H192" s="53">
        <v>6555</v>
      </c>
      <c r="I192" s="51" t="s">
        <v>17</v>
      </c>
      <c r="J192" s="51" t="s">
        <v>310</v>
      </c>
      <c r="K192" s="51" t="s">
        <v>88</v>
      </c>
      <c r="L192" s="51" t="s">
        <v>311</v>
      </c>
      <c r="M192" s="51" t="s">
        <v>17</v>
      </c>
      <c r="N192" s="51" t="s">
        <v>17</v>
      </c>
    </row>
    <row r="193" spans="1:14">
      <c r="A193" s="47" t="s">
        <v>14</v>
      </c>
      <c r="B193" s="47" t="s">
        <v>15</v>
      </c>
      <c r="C193" s="48">
        <v>3014</v>
      </c>
      <c r="D193" s="48">
        <v>3014</v>
      </c>
      <c r="E193" s="49">
        <v>1016696945</v>
      </c>
      <c r="F193" s="50">
        <v>44355.655972222201</v>
      </c>
      <c r="G193" s="47" t="s">
        <v>16</v>
      </c>
      <c r="H193" s="49">
        <v>6556</v>
      </c>
      <c r="I193" s="47" t="s">
        <v>17</v>
      </c>
      <c r="J193" s="47" t="s">
        <v>312</v>
      </c>
      <c r="K193" s="47" t="s">
        <v>19</v>
      </c>
      <c r="L193" s="47" t="s">
        <v>313</v>
      </c>
      <c r="M193" s="47" t="s">
        <v>17</v>
      </c>
      <c r="N193" s="47" t="s">
        <v>17</v>
      </c>
    </row>
    <row r="194" spans="1:14">
      <c r="A194" s="51" t="s">
        <v>14</v>
      </c>
      <c r="B194" s="51" t="s">
        <v>15</v>
      </c>
      <c r="C194" s="52">
        <v>1524</v>
      </c>
      <c r="D194" s="52">
        <v>1524</v>
      </c>
      <c r="E194" s="53">
        <v>1016705968</v>
      </c>
      <c r="F194" s="54">
        <v>44355.659108796302</v>
      </c>
      <c r="G194" s="51" t="s">
        <v>16</v>
      </c>
      <c r="H194" s="53">
        <v>6558</v>
      </c>
      <c r="I194" s="51" t="s">
        <v>17</v>
      </c>
      <c r="J194" s="51" t="s">
        <v>314</v>
      </c>
      <c r="K194" s="51" t="s">
        <v>19</v>
      </c>
      <c r="L194" s="51" t="s">
        <v>313</v>
      </c>
      <c r="M194" s="51" t="s">
        <v>17</v>
      </c>
      <c r="N194" s="51" t="s">
        <v>17</v>
      </c>
    </row>
    <row r="195" spans="1:14">
      <c r="A195" s="47" t="s">
        <v>14</v>
      </c>
      <c r="B195" s="47" t="s">
        <v>15</v>
      </c>
      <c r="C195" s="48">
        <v>1025</v>
      </c>
      <c r="D195" s="48">
        <v>1025</v>
      </c>
      <c r="E195" s="49">
        <v>1016712925</v>
      </c>
      <c r="F195" s="50">
        <v>44355.661539351902</v>
      </c>
      <c r="G195" s="47" t="s">
        <v>16</v>
      </c>
      <c r="H195" s="49">
        <v>6559</v>
      </c>
      <c r="I195" s="47" t="s">
        <v>17</v>
      </c>
      <c r="J195" s="47" t="s">
        <v>315</v>
      </c>
      <c r="K195" s="47" t="s">
        <v>19</v>
      </c>
      <c r="L195" s="47" t="s">
        <v>313</v>
      </c>
      <c r="M195" s="47" t="s">
        <v>17</v>
      </c>
      <c r="N195" s="47" t="s">
        <v>17</v>
      </c>
    </row>
    <row r="196" spans="1:14">
      <c r="A196" s="51" t="s">
        <v>14</v>
      </c>
      <c r="B196" s="51" t="s">
        <v>15</v>
      </c>
      <c r="C196" s="52">
        <v>48</v>
      </c>
      <c r="D196" s="52">
        <v>48</v>
      </c>
      <c r="E196" s="53">
        <v>1016722258</v>
      </c>
      <c r="F196" s="54">
        <v>44355.664722222202</v>
      </c>
      <c r="G196" s="51" t="s">
        <v>16</v>
      </c>
      <c r="H196" s="53">
        <v>6560</v>
      </c>
      <c r="I196" s="51" t="s">
        <v>17</v>
      </c>
      <c r="J196" s="51" t="s">
        <v>316</v>
      </c>
      <c r="K196" s="51" t="s">
        <v>32</v>
      </c>
      <c r="L196" s="51" t="s">
        <v>317</v>
      </c>
      <c r="M196" s="51" t="s">
        <v>17</v>
      </c>
      <c r="N196" s="51" t="s">
        <v>17</v>
      </c>
    </row>
    <row r="197" spans="1:14">
      <c r="A197" s="47" t="s">
        <v>14</v>
      </c>
      <c r="B197" s="47" t="s">
        <v>15</v>
      </c>
      <c r="C197" s="48">
        <v>3034</v>
      </c>
      <c r="D197" s="48">
        <v>3034</v>
      </c>
      <c r="E197" s="49">
        <v>1016724686</v>
      </c>
      <c r="F197" s="50">
        <v>44355.665578703702</v>
      </c>
      <c r="G197" s="47" t="s">
        <v>16</v>
      </c>
      <c r="H197" s="49">
        <v>6561</v>
      </c>
      <c r="I197" s="47" t="s">
        <v>17</v>
      </c>
      <c r="J197" s="47" t="s">
        <v>318</v>
      </c>
      <c r="K197" s="47" t="s">
        <v>19</v>
      </c>
      <c r="L197" s="47" t="s">
        <v>313</v>
      </c>
      <c r="M197" s="47" t="s">
        <v>17</v>
      </c>
      <c r="N197" s="47" t="s">
        <v>17</v>
      </c>
    </row>
    <row r="198" spans="1:14">
      <c r="A198" s="51" t="s">
        <v>14</v>
      </c>
      <c r="B198" s="51" t="s">
        <v>15</v>
      </c>
      <c r="C198" s="52">
        <v>3631</v>
      </c>
      <c r="D198" s="52">
        <v>3631</v>
      </c>
      <c r="E198" s="53">
        <v>1016732691</v>
      </c>
      <c r="F198" s="54">
        <v>44355.668368055602</v>
      </c>
      <c r="G198" s="51" t="s">
        <v>16</v>
      </c>
      <c r="H198" s="53">
        <v>6562</v>
      </c>
      <c r="I198" s="51" t="s">
        <v>17</v>
      </c>
      <c r="J198" s="51" t="s">
        <v>319</v>
      </c>
      <c r="K198" s="51" t="s">
        <v>19</v>
      </c>
      <c r="L198" s="51" t="s">
        <v>313</v>
      </c>
      <c r="M198" s="51" t="s">
        <v>17</v>
      </c>
      <c r="N198" s="51" t="s">
        <v>17</v>
      </c>
    </row>
    <row r="199" spans="1:14">
      <c r="A199" s="47" t="s">
        <v>14</v>
      </c>
      <c r="B199" s="47" t="s">
        <v>15</v>
      </c>
      <c r="C199" s="48">
        <v>260952</v>
      </c>
      <c r="D199" s="48">
        <v>260952</v>
      </c>
      <c r="E199" s="49">
        <v>1016739071</v>
      </c>
      <c r="F199" s="50">
        <v>44355.670601851903</v>
      </c>
      <c r="G199" s="47" t="s">
        <v>16</v>
      </c>
      <c r="H199" s="49">
        <v>6563</v>
      </c>
      <c r="I199" s="47" t="s">
        <v>17</v>
      </c>
      <c r="J199" s="47" t="s">
        <v>320</v>
      </c>
      <c r="K199" s="47" t="s">
        <v>80</v>
      </c>
      <c r="L199" s="47" t="s">
        <v>321</v>
      </c>
      <c r="M199" s="47" t="s">
        <v>17</v>
      </c>
      <c r="N199" s="47" t="s">
        <v>17</v>
      </c>
    </row>
    <row r="200" spans="1:14">
      <c r="A200" s="51" t="s">
        <v>14</v>
      </c>
      <c r="B200" s="51" t="s">
        <v>15</v>
      </c>
      <c r="C200" s="52">
        <v>4015</v>
      </c>
      <c r="D200" s="52">
        <v>4015</v>
      </c>
      <c r="E200" s="53">
        <v>1016740940</v>
      </c>
      <c r="F200" s="54">
        <v>44355.671261574098</v>
      </c>
      <c r="G200" s="51" t="s">
        <v>16</v>
      </c>
      <c r="H200" s="53">
        <v>6564</v>
      </c>
      <c r="I200" s="51" t="s">
        <v>17</v>
      </c>
      <c r="J200" s="51" t="s">
        <v>322</v>
      </c>
      <c r="K200" s="51" t="s">
        <v>19</v>
      </c>
      <c r="L200" s="51" t="s">
        <v>313</v>
      </c>
      <c r="M200" s="51" t="s">
        <v>17</v>
      </c>
      <c r="N200" s="51" t="s">
        <v>17</v>
      </c>
    </row>
    <row r="201" spans="1:14">
      <c r="A201" s="47" t="s">
        <v>14</v>
      </c>
      <c r="B201" s="47" t="s">
        <v>15</v>
      </c>
      <c r="C201" s="48">
        <v>272435</v>
      </c>
      <c r="D201" s="48">
        <v>272435</v>
      </c>
      <c r="E201" s="49">
        <v>1016743159</v>
      </c>
      <c r="F201" s="50">
        <v>44355.672037037002</v>
      </c>
      <c r="G201" s="47" t="s">
        <v>16</v>
      </c>
      <c r="H201" s="49">
        <v>6565</v>
      </c>
      <c r="I201" s="47" t="s">
        <v>17</v>
      </c>
      <c r="J201" s="47" t="s">
        <v>323</v>
      </c>
      <c r="K201" s="47" t="s">
        <v>80</v>
      </c>
      <c r="L201" s="47" t="s">
        <v>324</v>
      </c>
      <c r="M201" s="47" t="s">
        <v>17</v>
      </c>
      <c r="N201" s="47" t="s">
        <v>17</v>
      </c>
    </row>
    <row r="202" spans="1:14">
      <c r="A202" s="51" t="s">
        <v>14</v>
      </c>
      <c r="B202" s="51" t="s">
        <v>15</v>
      </c>
      <c r="C202" s="52">
        <v>44981.67</v>
      </c>
      <c r="D202" s="52">
        <v>44981.67</v>
      </c>
      <c r="E202" s="53">
        <v>1016823581</v>
      </c>
      <c r="F202" s="54">
        <v>44355.704039351898</v>
      </c>
      <c r="G202" s="51" t="s">
        <v>16</v>
      </c>
      <c r="H202" s="53">
        <v>6566</v>
      </c>
      <c r="I202" s="51" t="s">
        <v>17</v>
      </c>
      <c r="J202" s="51" t="s">
        <v>325</v>
      </c>
      <c r="K202" s="51" t="s">
        <v>80</v>
      </c>
      <c r="L202" s="51" t="s">
        <v>326</v>
      </c>
      <c r="M202" s="51" t="s">
        <v>17</v>
      </c>
      <c r="N202" s="51" t="s">
        <v>17</v>
      </c>
    </row>
    <row r="203" spans="1:14">
      <c r="A203" s="47" t="s">
        <v>14</v>
      </c>
      <c r="B203" s="47" t="s">
        <v>15</v>
      </c>
      <c r="C203" s="48">
        <v>12379</v>
      </c>
      <c r="D203" s="48">
        <v>12379</v>
      </c>
      <c r="E203" s="49">
        <v>1016863453</v>
      </c>
      <c r="F203" s="50">
        <v>44355.722233796303</v>
      </c>
      <c r="G203" s="47" t="s">
        <v>16</v>
      </c>
      <c r="H203" s="49">
        <v>6567</v>
      </c>
      <c r="I203" s="47" t="s">
        <v>17</v>
      </c>
      <c r="J203" s="47" t="s">
        <v>327</v>
      </c>
      <c r="K203" s="47" t="s">
        <v>19</v>
      </c>
      <c r="L203" s="47" t="s">
        <v>262</v>
      </c>
      <c r="M203" s="47" t="s">
        <v>17</v>
      </c>
      <c r="N203" s="47" t="s">
        <v>17</v>
      </c>
    </row>
    <row r="204" spans="1:14" s="43" customFormat="1">
      <c r="A204" s="64" t="s">
        <v>14</v>
      </c>
      <c r="B204" s="64" t="s">
        <v>15</v>
      </c>
      <c r="C204" s="65">
        <v>59100</v>
      </c>
      <c r="D204" s="65">
        <v>59100</v>
      </c>
      <c r="E204" s="66">
        <v>1016874740</v>
      </c>
      <c r="F204" s="67">
        <v>44355.727581018502</v>
      </c>
      <c r="G204" s="64" t="s">
        <v>16</v>
      </c>
      <c r="H204" s="66">
        <v>6568</v>
      </c>
      <c r="I204" s="64" t="s">
        <v>17</v>
      </c>
      <c r="J204" s="64" t="s">
        <v>328</v>
      </c>
      <c r="K204" s="64">
        <v>393</v>
      </c>
      <c r="L204" s="64" t="s">
        <v>329</v>
      </c>
      <c r="M204" s="64" t="s">
        <v>17</v>
      </c>
      <c r="N204" s="64" t="s">
        <v>17</v>
      </c>
    </row>
    <row r="205" spans="1:14">
      <c r="A205" s="47" t="s">
        <v>14</v>
      </c>
      <c r="B205" s="47" t="s">
        <v>15</v>
      </c>
      <c r="C205" s="48">
        <v>52</v>
      </c>
      <c r="D205" s="48">
        <v>52</v>
      </c>
      <c r="E205" s="49">
        <v>1017366282</v>
      </c>
      <c r="F205" s="50">
        <v>44356.368472222202</v>
      </c>
      <c r="G205" s="47" t="s">
        <v>16</v>
      </c>
      <c r="H205" s="49">
        <v>6569</v>
      </c>
      <c r="I205" s="47" t="s">
        <v>17</v>
      </c>
      <c r="J205" s="47" t="s">
        <v>330</v>
      </c>
      <c r="K205" s="47" t="s">
        <v>32</v>
      </c>
      <c r="L205" s="47" t="s">
        <v>331</v>
      </c>
      <c r="M205" s="47" t="s">
        <v>17</v>
      </c>
      <c r="N205" s="47" t="s">
        <v>17</v>
      </c>
    </row>
    <row r="206" spans="1:14">
      <c r="A206" s="51" t="s">
        <v>14</v>
      </c>
      <c r="B206" s="51" t="s">
        <v>15</v>
      </c>
      <c r="C206" s="52">
        <v>44167</v>
      </c>
      <c r="D206" s="52">
        <v>44167</v>
      </c>
      <c r="E206" s="53">
        <v>1017402775</v>
      </c>
      <c r="F206" s="54">
        <v>44356.386145833298</v>
      </c>
      <c r="G206" s="51" t="s">
        <v>16</v>
      </c>
      <c r="H206" s="53">
        <v>6570</v>
      </c>
      <c r="I206" s="51" t="s">
        <v>17</v>
      </c>
      <c r="J206" s="51" t="s">
        <v>332</v>
      </c>
      <c r="K206" s="51" t="s">
        <v>127</v>
      </c>
      <c r="L206" s="51" t="s">
        <v>193</v>
      </c>
      <c r="M206" s="51" t="s">
        <v>17</v>
      </c>
      <c r="N206" s="51" t="s">
        <v>17</v>
      </c>
    </row>
    <row r="207" spans="1:14">
      <c r="A207" s="47" t="s">
        <v>14</v>
      </c>
      <c r="B207" s="47" t="s">
        <v>15</v>
      </c>
      <c r="C207" s="48">
        <v>30149</v>
      </c>
      <c r="D207" s="48">
        <v>30149</v>
      </c>
      <c r="E207" s="49">
        <v>1017409519</v>
      </c>
      <c r="F207" s="50">
        <v>44356.3894560185</v>
      </c>
      <c r="G207" s="47" t="s">
        <v>16</v>
      </c>
      <c r="H207" s="49">
        <v>6571</v>
      </c>
      <c r="I207" s="47" t="s">
        <v>17</v>
      </c>
      <c r="J207" s="47" t="s">
        <v>333</v>
      </c>
      <c r="K207" s="47" t="s">
        <v>127</v>
      </c>
      <c r="L207" s="47" t="s">
        <v>193</v>
      </c>
      <c r="M207" s="47" t="s">
        <v>17</v>
      </c>
      <c r="N207" s="47" t="s">
        <v>17</v>
      </c>
    </row>
    <row r="208" spans="1:14">
      <c r="A208" s="51" t="s">
        <v>14</v>
      </c>
      <c r="B208" s="51" t="s">
        <v>15</v>
      </c>
      <c r="C208" s="52">
        <v>768</v>
      </c>
      <c r="D208" s="52">
        <v>768</v>
      </c>
      <c r="E208" s="53">
        <v>1017416675</v>
      </c>
      <c r="F208" s="54">
        <v>44356.392824074101</v>
      </c>
      <c r="G208" s="51" t="s">
        <v>16</v>
      </c>
      <c r="H208" s="53">
        <v>6572</v>
      </c>
      <c r="I208" s="51" t="s">
        <v>17</v>
      </c>
      <c r="J208" s="51" t="s">
        <v>334</v>
      </c>
      <c r="K208" s="51" t="s">
        <v>19</v>
      </c>
      <c r="L208" s="51" t="s">
        <v>335</v>
      </c>
      <c r="M208" s="51" t="s">
        <v>17</v>
      </c>
      <c r="N208" s="51" t="s">
        <v>17</v>
      </c>
    </row>
    <row r="209" spans="1:14">
      <c r="A209" s="47" t="s">
        <v>14</v>
      </c>
      <c r="B209" s="47" t="s">
        <v>15</v>
      </c>
      <c r="C209" s="48">
        <v>1879</v>
      </c>
      <c r="D209" s="48">
        <v>1879</v>
      </c>
      <c r="E209" s="49">
        <v>1017424538</v>
      </c>
      <c r="F209" s="50">
        <v>44356.396585648101</v>
      </c>
      <c r="G209" s="47" t="s">
        <v>16</v>
      </c>
      <c r="H209" s="49">
        <v>6573</v>
      </c>
      <c r="I209" s="47" t="s">
        <v>17</v>
      </c>
      <c r="J209" s="47" t="s">
        <v>336</v>
      </c>
      <c r="K209" s="47" t="s">
        <v>19</v>
      </c>
      <c r="L209" s="47" t="s">
        <v>335</v>
      </c>
      <c r="M209" s="47" t="s">
        <v>17</v>
      </c>
      <c r="N209" s="47" t="s">
        <v>17</v>
      </c>
    </row>
    <row r="210" spans="1:14">
      <c r="A210" s="51" t="s">
        <v>14</v>
      </c>
      <c r="B210" s="51" t="s">
        <v>15</v>
      </c>
      <c r="C210" s="52">
        <v>738</v>
      </c>
      <c r="D210" s="52">
        <v>738</v>
      </c>
      <c r="E210" s="53">
        <v>1017428149</v>
      </c>
      <c r="F210" s="54">
        <v>44356.398368055598</v>
      </c>
      <c r="G210" s="51" t="s">
        <v>16</v>
      </c>
      <c r="H210" s="53">
        <v>6574</v>
      </c>
      <c r="I210" s="51" t="s">
        <v>17</v>
      </c>
      <c r="J210" s="51" t="s">
        <v>337</v>
      </c>
      <c r="K210" s="51" t="s">
        <v>19</v>
      </c>
      <c r="L210" s="51" t="s">
        <v>335</v>
      </c>
      <c r="M210" s="51" t="s">
        <v>17</v>
      </c>
      <c r="N210" s="51" t="s">
        <v>17</v>
      </c>
    </row>
    <row r="211" spans="1:14">
      <c r="A211" s="47" t="s">
        <v>14</v>
      </c>
      <c r="B211" s="47" t="s">
        <v>15</v>
      </c>
      <c r="C211" s="48">
        <v>2263</v>
      </c>
      <c r="D211" s="48">
        <v>2263</v>
      </c>
      <c r="E211" s="49">
        <v>1017433029</v>
      </c>
      <c r="F211" s="50">
        <v>44356.400636574101</v>
      </c>
      <c r="G211" s="47" t="s">
        <v>16</v>
      </c>
      <c r="H211" s="49">
        <v>6575</v>
      </c>
      <c r="I211" s="47" t="s">
        <v>17</v>
      </c>
      <c r="J211" s="47" t="s">
        <v>338</v>
      </c>
      <c r="K211" s="47" t="s">
        <v>19</v>
      </c>
      <c r="L211" s="47" t="s">
        <v>335</v>
      </c>
      <c r="M211" s="47" t="s">
        <v>17</v>
      </c>
      <c r="N211" s="47" t="s">
        <v>17</v>
      </c>
    </row>
    <row r="212" spans="1:14">
      <c r="A212" s="51" t="s">
        <v>14</v>
      </c>
      <c r="B212" s="51" t="s">
        <v>15</v>
      </c>
      <c r="C212" s="52">
        <v>8010</v>
      </c>
      <c r="D212" s="52">
        <v>8010</v>
      </c>
      <c r="E212" s="53">
        <v>1017437361</v>
      </c>
      <c r="F212" s="54">
        <v>44356.402569444399</v>
      </c>
      <c r="G212" s="51" t="s">
        <v>16</v>
      </c>
      <c r="H212" s="53">
        <v>6576</v>
      </c>
      <c r="I212" s="51" t="s">
        <v>17</v>
      </c>
      <c r="J212" s="51" t="s">
        <v>339</v>
      </c>
      <c r="K212" s="51" t="s">
        <v>19</v>
      </c>
      <c r="L212" s="51" t="s">
        <v>335</v>
      </c>
      <c r="M212" s="51" t="s">
        <v>17</v>
      </c>
      <c r="N212" s="51" t="s">
        <v>17</v>
      </c>
    </row>
    <row r="213" spans="1:14">
      <c r="A213" s="47" t="s">
        <v>14</v>
      </c>
      <c r="B213" s="47" t="s">
        <v>15</v>
      </c>
      <c r="C213" s="48">
        <v>546</v>
      </c>
      <c r="D213" s="48">
        <v>546</v>
      </c>
      <c r="E213" s="49">
        <v>1017437547</v>
      </c>
      <c r="F213" s="50">
        <v>44356.402650463002</v>
      </c>
      <c r="G213" s="47" t="s">
        <v>16</v>
      </c>
      <c r="H213" s="49">
        <v>6577</v>
      </c>
      <c r="I213" s="47" t="s">
        <v>17</v>
      </c>
      <c r="J213" s="47" t="s">
        <v>340</v>
      </c>
      <c r="K213" s="47" t="s">
        <v>32</v>
      </c>
      <c r="L213" s="47" t="s">
        <v>341</v>
      </c>
      <c r="M213" s="47" t="s">
        <v>17</v>
      </c>
      <c r="N213" s="47" t="s">
        <v>17</v>
      </c>
    </row>
    <row r="214" spans="1:14">
      <c r="A214" s="51" t="s">
        <v>14</v>
      </c>
      <c r="B214" s="51" t="s">
        <v>15</v>
      </c>
      <c r="C214" s="52">
        <v>4856</v>
      </c>
      <c r="D214" s="52">
        <v>4856</v>
      </c>
      <c r="E214" s="53">
        <v>1017441677</v>
      </c>
      <c r="F214" s="54">
        <v>44356.404502314799</v>
      </c>
      <c r="G214" s="51" t="s">
        <v>16</v>
      </c>
      <c r="H214" s="53">
        <v>6578</v>
      </c>
      <c r="I214" s="51" t="s">
        <v>17</v>
      </c>
      <c r="J214" s="51" t="s">
        <v>342</v>
      </c>
      <c r="K214" s="51" t="s">
        <v>19</v>
      </c>
      <c r="L214" s="51" t="s">
        <v>335</v>
      </c>
      <c r="M214" s="51" t="s">
        <v>17</v>
      </c>
      <c r="N214" s="51" t="s">
        <v>17</v>
      </c>
    </row>
    <row r="215" spans="1:14">
      <c r="A215" s="47" t="s">
        <v>14</v>
      </c>
      <c r="B215" s="47" t="s">
        <v>15</v>
      </c>
      <c r="C215" s="48">
        <v>1857</v>
      </c>
      <c r="D215" s="48">
        <v>1857</v>
      </c>
      <c r="E215" s="49">
        <v>1017445906</v>
      </c>
      <c r="F215" s="50">
        <v>44356.406412037002</v>
      </c>
      <c r="G215" s="47" t="s">
        <v>16</v>
      </c>
      <c r="H215" s="49">
        <v>6579</v>
      </c>
      <c r="I215" s="47" t="s">
        <v>17</v>
      </c>
      <c r="J215" s="47" t="s">
        <v>343</v>
      </c>
      <c r="K215" s="47" t="s">
        <v>19</v>
      </c>
      <c r="L215" s="47" t="s">
        <v>335</v>
      </c>
      <c r="M215" s="47" t="s">
        <v>17</v>
      </c>
      <c r="N215" s="47" t="s">
        <v>17</v>
      </c>
    </row>
    <row r="216" spans="1:14">
      <c r="A216" s="51" t="s">
        <v>14</v>
      </c>
      <c r="B216" s="51" t="s">
        <v>15</v>
      </c>
      <c r="C216" s="52">
        <v>4180</v>
      </c>
      <c r="D216" s="52">
        <v>4180</v>
      </c>
      <c r="E216" s="53">
        <v>1017450469</v>
      </c>
      <c r="F216" s="54">
        <v>44356.408472222203</v>
      </c>
      <c r="G216" s="51" t="s">
        <v>16</v>
      </c>
      <c r="H216" s="53">
        <v>6580</v>
      </c>
      <c r="I216" s="51" t="s">
        <v>17</v>
      </c>
      <c r="J216" s="51" t="s">
        <v>344</v>
      </c>
      <c r="K216" s="51" t="s">
        <v>19</v>
      </c>
      <c r="L216" s="51" t="s">
        <v>335</v>
      </c>
      <c r="M216" s="51" t="s">
        <v>17</v>
      </c>
      <c r="N216" s="51" t="s">
        <v>17</v>
      </c>
    </row>
    <row r="217" spans="1:14">
      <c r="A217" s="47" t="s">
        <v>14</v>
      </c>
      <c r="B217" s="47" t="s">
        <v>15</v>
      </c>
      <c r="C217" s="48">
        <v>2270</v>
      </c>
      <c r="D217" s="48">
        <v>2270</v>
      </c>
      <c r="E217" s="49">
        <v>1017455126</v>
      </c>
      <c r="F217" s="50">
        <v>44356.410277777803</v>
      </c>
      <c r="G217" s="47" t="s">
        <v>16</v>
      </c>
      <c r="H217" s="49">
        <v>6581</v>
      </c>
      <c r="I217" s="47" t="s">
        <v>17</v>
      </c>
      <c r="J217" s="47" t="s">
        <v>345</v>
      </c>
      <c r="K217" s="47" t="s">
        <v>19</v>
      </c>
      <c r="L217" s="47" t="s">
        <v>335</v>
      </c>
      <c r="M217" s="47" t="s">
        <v>17</v>
      </c>
      <c r="N217" s="47" t="s">
        <v>17</v>
      </c>
    </row>
    <row r="218" spans="1:14">
      <c r="A218" s="51" t="s">
        <v>14</v>
      </c>
      <c r="B218" s="51" t="s">
        <v>15</v>
      </c>
      <c r="C218" s="52">
        <v>26083.05</v>
      </c>
      <c r="D218" s="52">
        <v>26083.05</v>
      </c>
      <c r="E218" s="53">
        <v>1017475982</v>
      </c>
      <c r="F218" s="54">
        <v>44356.418460648201</v>
      </c>
      <c r="G218" s="51" t="s">
        <v>16</v>
      </c>
      <c r="H218" s="53">
        <v>6583</v>
      </c>
      <c r="I218" s="51" t="s">
        <v>17</v>
      </c>
      <c r="J218" s="51" t="s">
        <v>346</v>
      </c>
      <c r="K218" s="51" t="s">
        <v>19</v>
      </c>
      <c r="L218" s="51" t="s">
        <v>347</v>
      </c>
      <c r="M218" s="51" t="s">
        <v>17</v>
      </c>
      <c r="N218" s="51" t="s">
        <v>17</v>
      </c>
    </row>
    <row r="219" spans="1:14" s="43" customFormat="1">
      <c r="A219" s="64" t="s">
        <v>14</v>
      </c>
      <c r="B219" s="64" t="s">
        <v>15</v>
      </c>
      <c r="C219" s="65">
        <v>427</v>
      </c>
      <c r="D219" s="65">
        <v>427</v>
      </c>
      <c r="E219" s="66">
        <v>1017478609</v>
      </c>
      <c r="F219" s="67">
        <v>44356.419502314799</v>
      </c>
      <c r="G219" s="64" t="s">
        <v>16</v>
      </c>
      <c r="H219" s="66">
        <v>6584</v>
      </c>
      <c r="I219" s="64" t="s">
        <v>17</v>
      </c>
      <c r="J219" s="64" t="s">
        <v>348</v>
      </c>
      <c r="K219" s="64" t="s">
        <v>349</v>
      </c>
      <c r="L219" s="64" t="s">
        <v>350</v>
      </c>
      <c r="M219" s="64" t="s">
        <v>17</v>
      </c>
      <c r="N219" s="64" t="s">
        <v>17</v>
      </c>
    </row>
    <row r="220" spans="1:14">
      <c r="A220" s="51" t="s">
        <v>14</v>
      </c>
      <c r="B220" s="51" t="s">
        <v>15</v>
      </c>
      <c r="C220" s="52">
        <v>31777.919999999998</v>
      </c>
      <c r="D220" s="52">
        <v>31777.919999999998</v>
      </c>
      <c r="E220" s="53">
        <v>1017487225</v>
      </c>
      <c r="F220" s="54">
        <v>44356.4227777778</v>
      </c>
      <c r="G220" s="51" t="s">
        <v>16</v>
      </c>
      <c r="H220" s="53">
        <v>6585</v>
      </c>
      <c r="I220" s="51" t="s">
        <v>17</v>
      </c>
      <c r="J220" s="51" t="s">
        <v>351</v>
      </c>
      <c r="K220" s="51" t="s">
        <v>19</v>
      </c>
      <c r="L220" s="51" t="s">
        <v>347</v>
      </c>
      <c r="M220" s="51" t="s">
        <v>17</v>
      </c>
      <c r="N220" s="51" t="s">
        <v>17</v>
      </c>
    </row>
    <row r="221" spans="1:14">
      <c r="A221" s="47" t="s">
        <v>14</v>
      </c>
      <c r="B221" s="47" t="s">
        <v>15</v>
      </c>
      <c r="C221" s="48">
        <v>601156</v>
      </c>
      <c r="D221" s="48">
        <v>601156</v>
      </c>
      <c r="E221" s="49">
        <v>1017490037</v>
      </c>
      <c r="F221" s="50">
        <v>44356.4238541667</v>
      </c>
      <c r="G221" s="47" t="s">
        <v>16</v>
      </c>
      <c r="H221" s="49">
        <v>6586</v>
      </c>
      <c r="I221" s="47" t="s">
        <v>17</v>
      </c>
      <c r="J221" s="47" t="s">
        <v>352</v>
      </c>
      <c r="K221" s="47" t="s">
        <v>353</v>
      </c>
      <c r="L221" s="47" t="s">
        <v>350</v>
      </c>
      <c r="M221" s="47" t="s">
        <v>17</v>
      </c>
      <c r="N221" s="47" t="s">
        <v>17</v>
      </c>
    </row>
    <row r="222" spans="1:14">
      <c r="A222" s="51" t="s">
        <v>14</v>
      </c>
      <c r="B222" s="51" t="s">
        <v>15</v>
      </c>
      <c r="C222" s="52">
        <v>8455</v>
      </c>
      <c r="D222" s="52">
        <v>8455</v>
      </c>
      <c r="E222" s="53">
        <v>1017502188</v>
      </c>
      <c r="F222" s="54">
        <v>44356.428553240701</v>
      </c>
      <c r="G222" s="51" t="s">
        <v>16</v>
      </c>
      <c r="H222" s="53">
        <v>6587</v>
      </c>
      <c r="I222" s="51" t="s">
        <v>17</v>
      </c>
      <c r="J222" s="51" t="s">
        <v>354</v>
      </c>
      <c r="K222" s="51" t="s">
        <v>355</v>
      </c>
      <c r="L222" s="51" t="s">
        <v>356</v>
      </c>
      <c r="M222" s="51" t="s">
        <v>17</v>
      </c>
      <c r="N222" s="51" t="s">
        <v>17</v>
      </c>
    </row>
    <row r="223" spans="1:14">
      <c r="A223" s="47" t="s">
        <v>14</v>
      </c>
      <c r="B223" s="47" t="s">
        <v>15</v>
      </c>
      <c r="C223" s="48">
        <v>44571.34</v>
      </c>
      <c r="D223" s="48">
        <v>44571.34</v>
      </c>
      <c r="E223" s="49">
        <v>1017503415</v>
      </c>
      <c r="F223" s="50">
        <v>44356.4290162037</v>
      </c>
      <c r="G223" s="47" t="s">
        <v>16</v>
      </c>
      <c r="H223" s="49">
        <v>6588</v>
      </c>
      <c r="I223" s="47" t="s">
        <v>17</v>
      </c>
      <c r="J223" s="47" t="s">
        <v>357</v>
      </c>
      <c r="K223" s="47" t="s">
        <v>19</v>
      </c>
      <c r="L223" s="47" t="s">
        <v>347</v>
      </c>
      <c r="M223" s="47" t="s">
        <v>17</v>
      </c>
      <c r="N223" s="47" t="s">
        <v>17</v>
      </c>
    </row>
    <row r="224" spans="1:14">
      <c r="A224" s="51" t="s">
        <v>14</v>
      </c>
      <c r="B224" s="51" t="s">
        <v>15</v>
      </c>
      <c r="C224" s="52">
        <v>10338.780000000001</v>
      </c>
      <c r="D224" s="52">
        <v>10338.780000000001</v>
      </c>
      <c r="E224" s="53">
        <v>1017510834</v>
      </c>
      <c r="F224" s="54">
        <v>44356.431886574101</v>
      </c>
      <c r="G224" s="51" t="s">
        <v>16</v>
      </c>
      <c r="H224" s="53">
        <v>6590</v>
      </c>
      <c r="I224" s="51" t="s">
        <v>17</v>
      </c>
      <c r="J224" s="51" t="s">
        <v>358</v>
      </c>
      <c r="K224" s="51" t="s">
        <v>19</v>
      </c>
      <c r="L224" s="51" t="s">
        <v>347</v>
      </c>
      <c r="M224" s="51" t="s">
        <v>17</v>
      </c>
      <c r="N224" s="51" t="s">
        <v>17</v>
      </c>
    </row>
    <row r="225" spans="1:14">
      <c r="A225" s="47" t="s">
        <v>14</v>
      </c>
      <c r="B225" s="47" t="s">
        <v>15</v>
      </c>
      <c r="C225" s="48">
        <v>22188.71</v>
      </c>
      <c r="D225" s="48">
        <v>22188.71</v>
      </c>
      <c r="E225" s="49">
        <v>1017517384</v>
      </c>
      <c r="F225" s="50">
        <v>44356.434398148202</v>
      </c>
      <c r="G225" s="47" t="s">
        <v>16</v>
      </c>
      <c r="H225" s="49">
        <v>6591</v>
      </c>
      <c r="I225" s="47" t="s">
        <v>17</v>
      </c>
      <c r="J225" s="47" t="s">
        <v>359</v>
      </c>
      <c r="K225" s="47" t="s">
        <v>19</v>
      </c>
      <c r="L225" s="47" t="s">
        <v>347</v>
      </c>
      <c r="M225" s="47" t="s">
        <v>17</v>
      </c>
      <c r="N225" s="47" t="s">
        <v>17</v>
      </c>
    </row>
    <row r="226" spans="1:14">
      <c r="A226" s="51" t="s">
        <v>14</v>
      </c>
      <c r="B226" s="51" t="s">
        <v>15</v>
      </c>
      <c r="C226" s="52">
        <v>133740</v>
      </c>
      <c r="D226" s="52">
        <v>133740</v>
      </c>
      <c r="E226" s="53">
        <v>1017538863</v>
      </c>
      <c r="F226" s="54">
        <v>44356.4425694444</v>
      </c>
      <c r="G226" s="51" t="s">
        <v>16</v>
      </c>
      <c r="H226" s="53">
        <v>6593</v>
      </c>
      <c r="I226" s="51" t="s">
        <v>17</v>
      </c>
      <c r="J226" s="51" t="s">
        <v>360</v>
      </c>
      <c r="K226" s="51" t="s">
        <v>19</v>
      </c>
      <c r="L226" s="51" t="s">
        <v>361</v>
      </c>
      <c r="M226" s="51" t="s">
        <v>17</v>
      </c>
      <c r="N226" s="51" t="s">
        <v>17</v>
      </c>
    </row>
    <row r="227" spans="1:14">
      <c r="A227" s="47" t="s">
        <v>14</v>
      </c>
      <c r="B227" s="47" t="s">
        <v>15</v>
      </c>
      <c r="C227" s="48">
        <v>30831.919999999998</v>
      </c>
      <c r="D227" s="48">
        <v>30831.919999999998</v>
      </c>
      <c r="E227" s="49">
        <v>1017554740</v>
      </c>
      <c r="F227" s="50">
        <v>44356.448530092603</v>
      </c>
      <c r="G227" s="47" t="s">
        <v>16</v>
      </c>
      <c r="H227" s="49">
        <v>6596</v>
      </c>
      <c r="I227" s="47" t="s">
        <v>17</v>
      </c>
      <c r="J227" s="47" t="s">
        <v>362</v>
      </c>
      <c r="K227" s="47" t="s">
        <v>19</v>
      </c>
      <c r="L227" s="47" t="s">
        <v>347</v>
      </c>
      <c r="M227" s="47" t="s">
        <v>17</v>
      </c>
      <c r="N227" s="47" t="s">
        <v>17</v>
      </c>
    </row>
    <row r="228" spans="1:14">
      <c r="A228" s="51" t="s">
        <v>14</v>
      </c>
      <c r="B228" s="51" t="s">
        <v>15</v>
      </c>
      <c r="C228" s="52">
        <v>4827.79</v>
      </c>
      <c r="D228" s="52">
        <v>4827.79</v>
      </c>
      <c r="E228" s="53">
        <v>1017565340</v>
      </c>
      <c r="F228" s="54">
        <v>44356.452430555597</v>
      </c>
      <c r="G228" s="51" t="s">
        <v>16</v>
      </c>
      <c r="H228" s="53">
        <v>6597</v>
      </c>
      <c r="I228" s="51" t="s">
        <v>17</v>
      </c>
      <c r="J228" s="51" t="s">
        <v>363</v>
      </c>
      <c r="K228" s="51" t="s">
        <v>138</v>
      </c>
      <c r="L228" s="51" t="s">
        <v>364</v>
      </c>
      <c r="M228" s="51" t="s">
        <v>17</v>
      </c>
      <c r="N228" s="51" t="s">
        <v>17</v>
      </c>
    </row>
    <row r="229" spans="1:14">
      <c r="A229" s="47" t="s">
        <v>14</v>
      </c>
      <c r="B229" s="47" t="s">
        <v>15</v>
      </c>
      <c r="C229" s="48">
        <v>130307</v>
      </c>
      <c r="D229" s="48">
        <v>130307</v>
      </c>
      <c r="E229" s="49">
        <v>1017570261</v>
      </c>
      <c r="F229" s="50">
        <v>44356.454236111102</v>
      </c>
      <c r="G229" s="47" t="s">
        <v>16</v>
      </c>
      <c r="H229" s="49">
        <v>6598</v>
      </c>
      <c r="I229" s="47" t="s">
        <v>17</v>
      </c>
      <c r="J229" s="47" t="s">
        <v>360</v>
      </c>
      <c r="K229" s="47" t="s">
        <v>19</v>
      </c>
      <c r="L229" s="47" t="s">
        <v>361</v>
      </c>
      <c r="M229" s="47" t="s">
        <v>17</v>
      </c>
      <c r="N229" s="47" t="s">
        <v>17</v>
      </c>
    </row>
    <row r="230" spans="1:14">
      <c r="A230" s="51" t="s">
        <v>14</v>
      </c>
      <c r="B230" s="51" t="s">
        <v>15</v>
      </c>
      <c r="C230" s="52">
        <v>0.36</v>
      </c>
      <c r="D230" s="52">
        <v>0.36</v>
      </c>
      <c r="E230" s="53">
        <v>1017572283</v>
      </c>
      <c r="F230" s="54">
        <v>44356.454953703702</v>
      </c>
      <c r="G230" s="51" t="s">
        <v>16</v>
      </c>
      <c r="H230" s="53">
        <v>6599</v>
      </c>
      <c r="I230" s="51" t="s">
        <v>17</v>
      </c>
      <c r="J230" s="51" t="s">
        <v>365</v>
      </c>
      <c r="K230" s="51" t="s">
        <v>138</v>
      </c>
      <c r="L230" s="51" t="s">
        <v>364</v>
      </c>
      <c r="M230" s="51" t="s">
        <v>17</v>
      </c>
      <c r="N230" s="51" t="s">
        <v>17</v>
      </c>
    </row>
    <row r="231" spans="1:14">
      <c r="A231" s="47" t="s">
        <v>14</v>
      </c>
      <c r="B231" s="47" t="s">
        <v>15</v>
      </c>
      <c r="C231" s="48">
        <v>43280</v>
      </c>
      <c r="D231" s="48">
        <v>43280</v>
      </c>
      <c r="E231" s="49">
        <v>1017595318</v>
      </c>
      <c r="F231" s="50">
        <v>44356.463518518503</v>
      </c>
      <c r="G231" s="47" t="s">
        <v>16</v>
      </c>
      <c r="H231" s="49">
        <v>6602</v>
      </c>
      <c r="I231" s="47" t="s">
        <v>17</v>
      </c>
      <c r="J231" s="47" t="s">
        <v>238</v>
      </c>
      <c r="K231" s="47" t="s">
        <v>185</v>
      </c>
      <c r="L231" s="47" t="s">
        <v>366</v>
      </c>
      <c r="M231" s="47" t="s">
        <v>17</v>
      </c>
      <c r="N231" s="47" t="s">
        <v>17</v>
      </c>
    </row>
    <row r="232" spans="1:14">
      <c r="A232" s="51" t="s">
        <v>14</v>
      </c>
      <c r="B232" s="51" t="s">
        <v>15</v>
      </c>
      <c r="C232" s="52">
        <v>35108</v>
      </c>
      <c r="D232" s="52">
        <v>35108</v>
      </c>
      <c r="E232" s="53">
        <v>1017659942</v>
      </c>
      <c r="F232" s="54">
        <v>44356.486956018503</v>
      </c>
      <c r="G232" s="51" t="s">
        <v>16</v>
      </c>
      <c r="H232" s="53">
        <v>6604</v>
      </c>
      <c r="I232" s="51" t="s">
        <v>17</v>
      </c>
      <c r="J232" s="51" t="s">
        <v>360</v>
      </c>
      <c r="K232" s="51" t="s">
        <v>19</v>
      </c>
      <c r="L232" s="51" t="s">
        <v>361</v>
      </c>
      <c r="M232" s="51" t="s">
        <v>17</v>
      </c>
      <c r="N232" s="51" t="s">
        <v>17</v>
      </c>
    </row>
    <row r="233" spans="1:14">
      <c r="A233" s="47" t="s">
        <v>14</v>
      </c>
      <c r="B233" s="47" t="s">
        <v>15</v>
      </c>
      <c r="C233" s="48">
        <v>234369</v>
      </c>
      <c r="D233" s="48">
        <v>234369</v>
      </c>
      <c r="E233" s="49">
        <v>1017673953</v>
      </c>
      <c r="F233" s="50">
        <v>44356.492106481499</v>
      </c>
      <c r="G233" s="47" t="s">
        <v>16</v>
      </c>
      <c r="H233" s="49">
        <v>6605</v>
      </c>
      <c r="I233" s="47" t="s">
        <v>17</v>
      </c>
      <c r="J233" s="47" t="s">
        <v>360</v>
      </c>
      <c r="K233" s="47" t="s">
        <v>19</v>
      </c>
      <c r="L233" s="47" t="s">
        <v>361</v>
      </c>
      <c r="M233" s="47" t="s">
        <v>17</v>
      </c>
      <c r="N233" s="47" t="s">
        <v>17</v>
      </c>
    </row>
    <row r="234" spans="1:14">
      <c r="A234" s="51" t="s">
        <v>14</v>
      </c>
      <c r="B234" s="51" t="s">
        <v>15</v>
      </c>
      <c r="C234" s="52">
        <v>22764372.489999998</v>
      </c>
      <c r="D234" s="52">
        <v>22764372.489999998</v>
      </c>
      <c r="E234" s="53">
        <v>1017731709</v>
      </c>
      <c r="F234" s="54">
        <v>44356.5144097222</v>
      </c>
      <c r="G234" s="51" t="s">
        <v>16</v>
      </c>
      <c r="H234" s="53">
        <v>6606</v>
      </c>
      <c r="I234" s="51" t="s">
        <v>17</v>
      </c>
      <c r="J234" s="51" t="s">
        <v>367</v>
      </c>
      <c r="K234" s="51" t="s">
        <v>127</v>
      </c>
      <c r="L234" s="51" t="s">
        <v>368</v>
      </c>
      <c r="M234" s="51" t="s">
        <v>17</v>
      </c>
      <c r="N234" s="51" t="s">
        <v>17</v>
      </c>
    </row>
    <row r="235" spans="1:14">
      <c r="A235" s="47" t="s">
        <v>14</v>
      </c>
      <c r="B235" s="47" t="s">
        <v>15</v>
      </c>
      <c r="C235" s="48">
        <v>2036601</v>
      </c>
      <c r="D235" s="48">
        <v>2036601</v>
      </c>
      <c r="E235" s="49">
        <v>1017744451</v>
      </c>
      <c r="F235" s="50">
        <v>44356.519745370402</v>
      </c>
      <c r="G235" s="47" t="s">
        <v>16</v>
      </c>
      <c r="H235" s="49">
        <v>6607</v>
      </c>
      <c r="I235" s="47" t="s">
        <v>17</v>
      </c>
      <c r="J235" s="47" t="s">
        <v>369</v>
      </c>
      <c r="K235" s="47" t="s">
        <v>80</v>
      </c>
      <c r="L235" s="47" t="s">
        <v>368</v>
      </c>
      <c r="M235" s="47" t="s">
        <v>17</v>
      </c>
      <c r="N235" s="47" t="s">
        <v>17</v>
      </c>
    </row>
    <row r="236" spans="1:14">
      <c r="A236" s="51" t="s">
        <v>14</v>
      </c>
      <c r="B236" s="51" t="s">
        <v>15</v>
      </c>
      <c r="C236" s="52">
        <v>190317</v>
      </c>
      <c r="D236" s="52">
        <v>190317</v>
      </c>
      <c r="E236" s="53">
        <v>1017859867</v>
      </c>
      <c r="F236" s="54">
        <v>44356.574340277803</v>
      </c>
      <c r="G236" s="51" t="s">
        <v>16</v>
      </c>
      <c r="H236" s="53">
        <v>6611</v>
      </c>
      <c r="I236" s="51" t="s">
        <v>17</v>
      </c>
      <c r="J236" s="51" t="s">
        <v>238</v>
      </c>
      <c r="K236" s="51" t="s">
        <v>370</v>
      </c>
      <c r="L236" s="51" t="s">
        <v>371</v>
      </c>
      <c r="M236" s="51" t="s">
        <v>17</v>
      </c>
      <c r="N236" s="51" t="s">
        <v>17</v>
      </c>
    </row>
    <row r="237" spans="1:14">
      <c r="A237" s="47" t="s">
        <v>14</v>
      </c>
      <c r="B237" s="47" t="s">
        <v>15</v>
      </c>
      <c r="C237" s="48">
        <v>44586</v>
      </c>
      <c r="D237" s="48">
        <v>44586</v>
      </c>
      <c r="E237" s="49">
        <v>1018117854</v>
      </c>
      <c r="F237" s="50">
        <v>44356.678148148101</v>
      </c>
      <c r="G237" s="47" t="s">
        <v>16</v>
      </c>
      <c r="H237" s="49">
        <v>6612</v>
      </c>
      <c r="I237" s="47" t="s">
        <v>17</v>
      </c>
      <c r="J237" s="47" t="s">
        <v>372</v>
      </c>
      <c r="K237" s="47" t="s">
        <v>80</v>
      </c>
      <c r="L237" s="47" t="s">
        <v>301</v>
      </c>
      <c r="M237" s="47" t="s">
        <v>17</v>
      </c>
      <c r="N237" s="47" t="s">
        <v>17</v>
      </c>
    </row>
    <row r="238" spans="1:14">
      <c r="A238" s="51" t="s">
        <v>14</v>
      </c>
      <c r="B238" s="51" t="s">
        <v>15</v>
      </c>
      <c r="C238" s="52">
        <v>26185</v>
      </c>
      <c r="D238" s="52">
        <v>26185</v>
      </c>
      <c r="E238" s="53">
        <v>1018169553</v>
      </c>
      <c r="F238" s="54">
        <v>44356.700486111098</v>
      </c>
      <c r="G238" s="51" t="s">
        <v>16</v>
      </c>
      <c r="H238" s="53">
        <v>6615</v>
      </c>
      <c r="I238" s="51" t="s">
        <v>17</v>
      </c>
      <c r="J238" s="51" t="s">
        <v>373</v>
      </c>
      <c r="K238" s="51" t="s">
        <v>185</v>
      </c>
      <c r="L238" s="51" t="s">
        <v>374</v>
      </c>
      <c r="M238" s="51" t="s">
        <v>17</v>
      </c>
      <c r="N238" s="51" t="s">
        <v>17</v>
      </c>
    </row>
    <row r="239" spans="1:14">
      <c r="A239" s="47" t="s">
        <v>14</v>
      </c>
      <c r="B239" s="47" t="s">
        <v>15</v>
      </c>
      <c r="C239" s="48">
        <v>88265.26</v>
      </c>
      <c r="D239" s="48">
        <v>88265.26</v>
      </c>
      <c r="E239" s="49">
        <v>1018184045</v>
      </c>
      <c r="F239" s="50">
        <v>44356.707442129598</v>
      </c>
      <c r="G239" s="47" t="s">
        <v>16</v>
      </c>
      <c r="H239" s="49">
        <v>6616</v>
      </c>
      <c r="I239" s="47" t="s">
        <v>17</v>
      </c>
      <c r="J239" s="47" t="s">
        <v>375</v>
      </c>
      <c r="K239" s="47" t="s">
        <v>80</v>
      </c>
      <c r="L239" s="47" t="s">
        <v>376</v>
      </c>
      <c r="M239" s="47" t="s">
        <v>17</v>
      </c>
      <c r="N239" s="47" t="s">
        <v>17</v>
      </c>
    </row>
    <row r="240" spans="1:14">
      <c r="A240" s="51" t="s">
        <v>14</v>
      </c>
      <c r="B240" s="51" t="s">
        <v>15</v>
      </c>
      <c r="C240" s="52">
        <v>39638.36</v>
      </c>
      <c r="D240" s="52">
        <v>39638.36</v>
      </c>
      <c r="E240" s="53">
        <v>1018192938</v>
      </c>
      <c r="F240" s="54">
        <v>44356.711909722202</v>
      </c>
      <c r="G240" s="51" t="s">
        <v>16</v>
      </c>
      <c r="H240" s="53">
        <v>6617</v>
      </c>
      <c r="I240" s="51" t="s">
        <v>17</v>
      </c>
      <c r="J240" s="51" t="s">
        <v>377</v>
      </c>
      <c r="K240" s="51" t="s">
        <v>80</v>
      </c>
      <c r="L240" s="51" t="s">
        <v>376</v>
      </c>
      <c r="M240" s="51" t="s">
        <v>17</v>
      </c>
      <c r="N240" s="51" t="s">
        <v>17</v>
      </c>
    </row>
    <row r="241" spans="1:14">
      <c r="A241" s="47" t="s">
        <v>14</v>
      </c>
      <c r="B241" s="47" t="s">
        <v>15</v>
      </c>
      <c r="C241" s="48">
        <v>1008.36</v>
      </c>
      <c r="D241" s="48">
        <v>1008.36</v>
      </c>
      <c r="E241" s="49">
        <v>1018199063</v>
      </c>
      <c r="F241" s="50">
        <v>44356.714965277803</v>
      </c>
      <c r="G241" s="47" t="s">
        <v>16</v>
      </c>
      <c r="H241" s="49">
        <v>6618</v>
      </c>
      <c r="I241" s="47" t="s">
        <v>17</v>
      </c>
      <c r="J241" s="47" t="s">
        <v>378</v>
      </c>
      <c r="K241" s="47" t="s">
        <v>32</v>
      </c>
      <c r="L241" s="47" t="s">
        <v>379</v>
      </c>
      <c r="M241" s="47" t="s">
        <v>17</v>
      </c>
      <c r="N241" s="47" t="s">
        <v>17</v>
      </c>
    </row>
    <row r="242" spans="1:14">
      <c r="A242" s="51" t="s">
        <v>14</v>
      </c>
      <c r="B242" s="51" t="s">
        <v>15</v>
      </c>
      <c r="C242" s="52">
        <v>109.5</v>
      </c>
      <c r="D242" s="52">
        <v>109.5</v>
      </c>
      <c r="E242" s="53">
        <v>1018199340</v>
      </c>
      <c r="F242" s="54">
        <v>44356.715104166702</v>
      </c>
      <c r="G242" s="51" t="s">
        <v>16</v>
      </c>
      <c r="H242" s="53">
        <v>6619</v>
      </c>
      <c r="I242" s="51" t="s">
        <v>17</v>
      </c>
      <c r="J242" s="51" t="s">
        <v>380</v>
      </c>
      <c r="K242" s="51" t="s">
        <v>80</v>
      </c>
      <c r="L242" s="51" t="s">
        <v>376</v>
      </c>
      <c r="M242" s="51" t="s">
        <v>17</v>
      </c>
      <c r="N242" s="51" t="s">
        <v>17</v>
      </c>
    </row>
    <row r="243" spans="1:14">
      <c r="A243" s="47" t="s">
        <v>14</v>
      </c>
      <c r="B243" s="47" t="s">
        <v>15</v>
      </c>
      <c r="C243" s="48">
        <v>334</v>
      </c>
      <c r="D243" s="48">
        <v>334</v>
      </c>
      <c r="E243" s="49">
        <v>1018292801</v>
      </c>
      <c r="F243" s="50">
        <v>44356.765706018501</v>
      </c>
      <c r="G243" s="47" t="s">
        <v>16</v>
      </c>
      <c r="H243" s="49">
        <v>6621</v>
      </c>
      <c r="I243" s="47" t="s">
        <v>17</v>
      </c>
      <c r="J243" s="47" t="s">
        <v>381</v>
      </c>
      <c r="K243" s="47" t="s">
        <v>32</v>
      </c>
      <c r="L243" s="47" t="s">
        <v>382</v>
      </c>
      <c r="M243" s="47" t="s">
        <v>17</v>
      </c>
      <c r="N243" s="47" t="s">
        <v>17</v>
      </c>
    </row>
    <row r="244" spans="1:14">
      <c r="A244" s="51" t="s">
        <v>14</v>
      </c>
      <c r="B244" s="51" t="s">
        <v>15</v>
      </c>
      <c r="C244" s="52">
        <v>3622</v>
      </c>
      <c r="D244" s="52">
        <v>3622</v>
      </c>
      <c r="E244" s="53">
        <v>1018467618</v>
      </c>
      <c r="F244" s="54">
        <v>44356.869652777801</v>
      </c>
      <c r="G244" s="51" t="s">
        <v>16</v>
      </c>
      <c r="H244" s="53">
        <v>6622</v>
      </c>
      <c r="I244" s="51" t="s">
        <v>17</v>
      </c>
      <c r="J244" s="51" t="s">
        <v>383</v>
      </c>
      <c r="K244" s="51" t="s">
        <v>88</v>
      </c>
      <c r="L244" s="51" t="s">
        <v>384</v>
      </c>
      <c r="M244" s="51" t="s">
        <v>17</v>
      </c>
      <c r="N244" s="51" t="s">
        <v>17</v>
      </c>
    </row>
    <row r="245" spans="1:14" s="43" customFormat="1">
      <c r="A245" s="64" t="s">
        <v>14</v>
      </c>
      <c r="B245" s="64" t="s">
        <v>15</v>
      </c>
      <c r="C245" s="65">
        <v>9292.52</v>
      </c>
      <c r="D245" s="65">
        <v>9292.52</v>
      </c>
      <c r="E245" s="66">
        <v>1018531382</v>
      </c>
      <c r="F245" s="67">
        <v>44356.917986111097</v>
      </c>
      <c r="G245" s="64" t="s">
        <v>16</v>
      </c>
      <c r="H245" s="66">
        <v>6623</v>
      </c>
      <c r="I245" s="64" t="s">
        <v>17</v>
      </c>
      <c r="J245" s="64" t="s">
        <v>385</v>
      </c>
      <c r="K245" s="64">
        <v>393</v>
      </c>
      <c r="L245" s="64" t="s">
        <v>386</v>
      </c>
      <c r="M245" s="64" t="s">
        <v>17</v>
      </c>
      <c r="N245" s="64" t="s">
        <v>17</v>
      </c>
    </row>
    <row r="246" spans="1:14" s="43" customFormat="1">
      <c r="A246" s="64" t="s">
        <v>14</v>
      </c>
      <c r="B246" s="64" t="s">
        <v>15</v>
      </c>
      <c r="C246" s="65">
        <v>5162.47</v>
      </c>
      <c r="D246" s="65">
        <v>5162.47</v>
      </c>
      <c r="E246" s="66">
        <v>1018536307</v>
      </c>
      <c r="F246" s="67">
        <v>44356.922569444403</v>
      </c>
      <c r="G246" s="64" t="s">
        <v>16</v>
      </c>
      <c r="H246" s="66">
        <v>6624</v>
      </c>
      <c r="I246" s="64" t="s">
        <v>17</v>
      </c>
      <c r="J246" s="64" t="s">
        <v>387</v>
      </c>
      <c r="K246" s="64">
        <v>393</v>
      </c>
      <c r="L246" s="64" t="s">
        <v>386</v>
      </c>
      <c r="M246" s="64" t="s">
        <v>17</v>
      </c>
      <c r="N246" s="64" t="s">
        <v>17</v>
      </c>
    </row>
    <row r="247" spans="1:14">
      <c r="A247" s="47" t="s">
        <v>14</v>
      </c>
      <c r="B247" s="47" t="s">
        <v>15</v>
      </c>
      <c r="C247" s="48">
        <v>16992</v>
      </c>
      <c r="D247" s="48">
        <v>16992</v>
      </c>
      <c r="E247" s="49">
        <v>1018550179</v>
      </c>
      <c r="F247" s="50">
        <v>44356.937395833302</v>
      </c>
      <c r="G247" s="47" t="s">
        <v>16</v>
      </c>
      <c r="H247" s="49">
        <v>6625</v>
      </c>
      <c r="I247" s="47" t="s">
        <v>17</v>
      </c>
      <c r="J247" s="47" t="s">
        <v>99</v>
      </c>
      <c r="K247" s="47" t="s">
        <v>19</v>
      </c>
      <c r="L247" s="47" t="s">
        <v>388</v>
      </c>
      <c r="M247" s="47" t="s">
        <v>17</v>
      </c>
      <c r="N247" s="47" t="s">
        <v>17</v>
      </c>
    </row>
    <row r="248" spans="1:14">
      <c r="A248" s="51" t="s">
        <v>14</v>
      </c>
      <c r="B248" s="51" t="s">
        <v>15</v>
      </c>
      <c r="C248" s="52">
        <v>200382</v>
      </c>
      <c r="D248" s="52">
        <v>200382</v>
      </c>
      <c r="E248" s="53">
        <v>1018666838</v>
      </c>
      <c r="F248" s="54">
        <v>44357.337997685201</v>
      </c>
      <c r="G248" s="51" t="s">
        <v>16</v>
      </c>
      <c r="H248" s="53">
        <v>6626</v>
      </c>
      <c r="I248" s="51" t="s">
        <v>17</v>
      </c>
      <c r="J248" s="51" t="s">
        <v>389</v>
      </c>
      <c r="K248" s="51" t="s">
        <v>62</v>
      </c>
      <c r="L248" s="51" t="s">
        <v>390</v>
      </c>
      <c r="M248" s="51" t="s">
        <v>17</v>
      </c>
      <c r="N248" s="51" t="s">
        <v>17</v>
      </c>
    </row>
    <row r="249" spans="1:14">
      <c r="A249" s="47" t="s">
        <v>14</v>
      </c>
      <c r="B249" s="47" t="s">
        <v>15</v>
      </c>
      <c r="C249" s="48">
        <v>16786</v>
      </c>
      <c r="D249" s="48">
        <v>16786</v>
      </c>
      <c r="E249" s="49">
        <v>1018719586</v>
      </c>
      <c r="F249" s="50">
        <v>44357.368275462999</v>
      </c>
      <c r="G249" s="47" t="s">
        <v>16</v>
      </c>
      <c r="H249" s="49">
        <v>6627</v>
      </c>
      <c r="I249" s="47" t="s">
        <v>17</v>
      </c>
      <c r="J249" s="47" t="s">
        <v>391</v>
      </c>
      <c r="K249" s="47" t="s">
        <v>127</v>
      </c>
      <c r="L249" s="47" t="s">
        <v>392</v>
      </c>
      <c r="M249" s="47" t="s">
        <v>17</v>
      </c>
      <c r="N249" s="47" t="s">
        <v>17</v>
      </c>
    </row>
    <row r="250" spans="1:14">
      <c r="A250" s="51" t="s">
        <v>14</v>
      </c>
      <c r="B250" s="51" t="s">
        <v>15</v>
      </c>
      <c r="C250" s="52">
        <v>164884</v>
      </c>
      <c r="D250" s="52">
        <v>164884</v>
      </c>
      <c r="E250" s="53">
        <v>1018804498</v>
      </c>
      <c r="F250" s="54">
        <v>44357.406631944403</v>
      </c>
      <c r="G250" s="51" t="s">
        <v>16</v>
      </c>
      <c r="H250" s="53">
        <v>6629</v>
      </c>
      <c r="I250" s="51" t="s">
        <v>17</v>
      </c>
      <c r="J250" s="51" t="s">
        <v>393</v>
      </c>
      <c r="K250" s="51" t="s">
        <v>19</v>
      </c>
      <c r="L250" s="51" t="s">
        <v>394</v>
      </c>
      <c r="M250" s="51" t="s">
        <v>17</v>
      </c>
      <c r="N250" s="51" t="s">
        <v>17</v>
      </c>
    </row>
    <row r="251" spans="1:14">
      <c r="A251" s="47" t="s">
        <v>14</v>
      </c>
      <c r="B251" s="47" t="s">
        <v>15</v>
      </c>
      <c r="C251" s="48">
        <v>1037</v>
      </c>
      <c r="D251" s="48">
        <v>1037</v>
      </c>
      <c r="E251" s="49">
        <v>1018842818</v>
      </c>
      <c r="F251" s="50">
        <v>44357.422025462998</v>
      </c>
      <c r="G251" s="47" t="s">
        <v>16</v>
      </c>
      <c r="H251" s="49">
        <v>6630</v>
      </c>
      <c r="I251" s="47" t="s">
        <v>17</v>
      </c>
      <c r="J251" s="47" t="s">
        <v>395</v>
      </c>
      <c r="K251" s="47" t="s">
        <v>19</v>
      </c>
      <c r="L251" s="47" t="s">
        <v>396</v>
      </c>
      <c r="M251" s="47" t="s">
        <v>17</v>
      </c>
      <c r="N251" s="47" t="s">
        <v>17</v>
      </c>
    </row>
    <row r="252" spans="1:14">
      <c r="A252" s="51" t="s">
        <v>14</v>
      </c>
      <c r="B252" s="51" t="s">
        <v>15</v>
      </c>
      <c r="C252" s="52">
        <v>12563.69</v>
      </c>
      <c r="D252" s="52">
        <v>12563.69</v>
      </c>
      <c r="E252" s="53">
        <v>1018849962</v>
      </c>
      <c r="F252" s="54">
        <v>44357.424861111103</v>
      </c>
      <c r="G252" s="51" t="s">
        <v>16</v>
      </c>
      <c r="H252" s="53">
        <v>6631</v>
      </c>
      <c r="I252" s="51" t="s">
        <v>17</v>
      </c>
      <c r="J252" s="51" t="s">
        <v>397</v>
      </c>
      <c r="K252" s="51" t="s">
        <v>19</v>
      </c>
      <c r="L252" s="51" t="s">
        <v>398</v>
      </c>
      <c r="M252" s="51" t="s">
        <v>17</v>
      </c>
      <c r="N252" s="51" t="s">
        <v>17</v>
      </c>
    </row>
    <row r="253" spans="1:14">
      <c r="A253" s="47" t="s">
        <v>14</v>
      </c>
      <c r="B253" s="47" t="s">
        <v>15</v>
      </c>
      <c r="C253" s="48">
        <v>60</v>
      </c>
      <c r="D253" s="48">
        <v>60</v>
      </c>
      <c r="E253" s="49">
        <v>1018853579</v>
      </c>
      <c r="F253" s="50">
        <v>44357.426238425898</v>
      </c>
      <c r="G253" s="47" t="s">
        <v>16</v>
      </c>
      <c r="H253" s="49">
        <v>6632</v>
      </c>
      <c r="I253" s="47" t="s">
        <v>17</v>
      </c>
      <c r="J253" s="47" t="s">
        <v>399</v>
      </c>
      <c r="K253" s="47" t="s">
        <v>19</v>
      </c>
      <c r="L253" s="47" t="s">
        <v>396</v>
      </c>
      <c r="M253" s="47" t="s">
        <v>17</v>
      </c>
      <c r="N253" s="47" t="s">
        <v>17</v>
      </c>
    </row>
    <row r="254" spans="1:14">
      <c r="A254" s="51" t="s">
        <v>14</v>
      </c>
      <c r="B254" s="51" t="s">
        <v>15</v>
      </c>
      <c r="C254" s="52">
        <v>1422</v>
      </c>
      <c r="D254" s="52">
        <v>1422</v>
      </c>
      <c r="E254" s="53">
        <v>1018866963</v>
      </c>
      <c r="F254" s="54">
        <v>44357.431388888901</v>
      </c>
      <c r="G254" s="51" t="s">
        <v>16</v>
      </c>
      <c r="H254" s="53">
        <v>6633</v>
      </c>
      <c r="I254" s="51" t="s">
        <v>17</v>
      </c>
      <c r="J254" s="51" t="s">
        <v>400</v>
      </c>
      <c r="K254" s="51" t="s">
        <v>19</v>
      </c>
      <c r="L254" s="51" t="s">
        <v>396</v>
      </c>
      <c r="M254" s="51" t="s">
        <v>17</v>
      </c>
      <c r="N254" s="51" t="s">
        <v>17</v>
      </c>
    </row>
    <row r="255" spans="1:14">
      <c r="A255" s="47" t="s">
        <v>14</v>
      </c>
      <c r="B255" s="47" t="s">
        <v>15</v>
      </c>
      <c r="C255" s="48">
        <v>3798</v>
      </c>
      <c r="D255" s="48">
        <v>3798</v>
      </c>
      <c r="E255" s="49">
        <v>1018885792</v>
      </c>
      <c r="F255" s="50">
        <v>44357.4385763889</v>
      </c>
      <c r="G255" s="47" t="s">
        <v>16</v>
      </c>
      <c r="H255" s="49">
        <v>6636</v>
      </c>
      <c r="I255" s="47" t="s">
        <v>17</v>
      </c>
      <c r="J255" s="47" t="s">
        <v>401</v>
      </c>
      <c r="K255" s="47" t="s">
        <v>19</v>
      </c>
      <c r="L255" s="47" t="s">
        <v>402</v>
      </c>
      <c r="M255" s="47" t="s">
        <v>17</v>
      </c>
      <c r="N255" s="47" t="s">
        <v>17</v>
      </c>
    </row>
    <row r="256" spans="1:14">
      <c r="A256" s="51" t="s">
        <v>14</v>
      </c>
      <c r="B256" s="51" t="s">
        <v>15</v>
      </c>
      <c r="C256" s="52">
        <v>421</v>
      </c>
      <c r="D256" s="52">
        <v>421</v>
      </c>
      <c r="E256" s="53">
        <v>1018891244</v>
      </c>
      <c r="F256" s="54">
        <v>44357.440648148098</v>
      </c>
      <c r="G256" s="51" t="s">
        <v>16</v>
      </c>
      <c r="H256" s="53">
        <v>6637</v>
      </c>
      <c r="I256" s="51" t="s">
        <v>17</v>
      </c>
      <c r="J256" s="51" t="s">
        <v>403</v>
      </c>
      <c r="K256" s="51" t="s">
        <v>19</v>
      </c>
      <c r="L256" s="51" t="s">
        <v>402</v>
      </c>
      <c r="M256" s="51" t="s">
        <v>17</v>
      </c>
      <c r="N256" s="51" t="s">
        <v>17</v>
      </c>
    </row>
    <row r="257" spans="1:14">
      <c r="A257" s="47" t="s">
        <v>14</v>
      </c>
      <c r="B257" s="47" t="s">
        <v>15</v>
      </c>
      <c r="C257" s="48">
        <v>5477.12</v>
      </c>
      <c r="D257" s="48">
        <v>5477.12</v>
      </c>
      <c r="E257" s="49">
        <v>1019078745</v>
      </c>
      <c r="F257" s="50">
        <v>44357.510763888902</v>
      </c>
      <c r="G257" s="47" t="s">
        <v>16</v>
      </c>
      <c r="H257" s="49">
        <v>6639</v>
      </c>
      <c r="I257" s="47" t="s">
        <v>17</v>
      </c>
      <c r="J257" s="47" t="s">
        <v>404</v>
      </c>
      <c r="K257" s="47" t="s">
        <v>19</v>
      </c>
      <c r="L257" s="47" t="s">
        <v>405</v>
      </c>
      <c r="M257" s="47" t="s">
        <v>17</v>
      </c>
      <c r="N257" s="47" t="s">
        <v>17</v>
      </c>
    </row>
    <row r="258" spans="1:14">
      <c r="A258" s="51" t="s">
        <v>14</v>
      </c>
      <c r="B258" s="51" t="s">
        <v>15</v>
      </c>
      <c r="C258" s="52">
        <v>135</v>
      </c>
      <c r="D258" s="52">
        <v>135</v>
      </c>
      <c r="E258" s="53">
        <v>1019108106</v>
      </c>
      <c r="F258" s="54">
        <v>44357.523402777799</v>
      </c>
      <c r="G258" s="51" t="s">
        <v>16</v>
      </c>
      <c r="H258" s="53">
        <v>6640</v>
      </c>
      <c r="I258" s="51" t="s">
        <v>17</v>
      </c>
      <c r="J258" s="51" t="s">
        <v>406</v>
      </c>
      <c r="K258" s="51" t="s">
        <v>88</v>
      </c>
      <c r="L258" s="51" t="s">
        <v>407</v>
      </c>
      <c r="M258" s="51" t="s">
        <v>17</v>
      </c>
      <c r="N258" s="51" t="s">
        <v>17</v>
      </c>
    </row>
    <row r="259" spans="1:14">
      <c r="A259" s="47" t="s">
        <v>14</v>
      </c>
      <c r="B259" s="47" t="s">
        <v>15</v>
      </c>
      <c r="C259" s="48">
        <v>12408</v>
      </c>
      <c r="D259" s="48">
        <v>12408</v>
      </c>
      <c r="E259" s="49">
        <v>1019125898</v>
      </c>
      <c r="F259" s="50">
        <v>44357.531631944403</v>
      </c>
      <c r="G259" s="47" t="s">
        <v>16</v>
      </c>
      <c r="H259" s="49">
        <v>6642</v>
      </c>
      <c r="I259" s="47" t="s">
        <v>17</v>
      </c>
      <c r="J259" s="47" t="s">
        <v>408</v>
      </c>
      <c r="K259" s="47" t="s">
        <v>409</v>
      </c>
      <c r="L259" s="47" t="s">
        <v>410</v>
      </c>
      <c r="M259" s="47" t="s">
        <v>17</v>
      </c>
      <c r="N259" s="47" t="s">
        <v>17</v>
      </c>
    </row>
    <row r="260" spans="1:14">
      <c r="A260" s="51" t="s">
        <v>14</v>
      </c>
      <c r="B260" s="51" t="s">
        <v>15</v>
      </c>
      <c r="C260" s="52">
        <v>29042</v>
      </c>
      <c r="D260" s="52">
        <v>29042</v>
      </c>
      <c r="E260" s="53">
        <v>1019146482</v>
      </c>
      <c r="F260" s="54">
        <v>44357.541469907403</v>
      </c>
      <c r="G260" s="51" t="s">
        <v>16</v>
      </c>
      <c r="H260" s="53">
        <v>6643</v>
      </c>
      <c r="I260" s="51" t="s">
        <v>17</v>
      </c>
      <c r="J260" s="51" t="s">
        <v>411</v>
      </c>
      <c r="K260" s="51" t="s">
        <v>19</v>
      </c>
      <c r="L260" s="51" t="s">
        <v>412</v>
      </c>
      <c r="M260" s="51" t="s">
        <v>17</v>
      </c>
      <c r="N260" s="51" t="s">
        <v>17</v>
      </c>
    </row>
    <row r="261" spans="1:14">
      <c r="A261" s="47" t="s">
        <v>14</v>
      </c>
      <c r="B261" s="47" t="s">
        <v>15</v>
      </c>
      <c r="C261" s="48">
        <v>188</v>
      </c>
      <c r="D261" s="48">
        <v>188</v>
      </c>
      <c r="E261" s="49">
        <v>1019184897</v>
      </c>
      <c r="F261" s="50">
        <v>44357.5603819444</v>
      </c>
      <c r="G261" s="47" t="s">
        <v>16</v>
      </c>
      <c r="H261" s="49">
        <v>6644</v>
      </c>
      <c r="I261" s="47" t="s">
        <v>17</v>
      </c>
      <c r="J261" s="47" t="s">
        <v>413</v>
      </c>
      <c r="K261" s="47" t="s">
        <v>414</v>
      </c>
      <c r="L261" s="47" t="s">
        <v>415</v>
      </c>
      <c r="M261" s="47" t="s">
        <v>17</v>
      </c>
      <c r="N261" s="47" t="s">
        <v>17</v>
      </c>
    </row>
    <row r="262" spans="1:14">
      <c r="A262" s="51" t="s">
        <v>14</v>
      </c>
      <c r="B262" s="51" t="s">
        <v>15</v>
      </c>
      <c r="C262" s="52">
        <v>158390</v>
      </c>
      <c r="D262" s="52">
        <v>158390</v>
      </c>
      <c r="E262" s="53">
        <v>1019333142</v>
      </c>
      <c r="F262" s="54">
        <v>44357.624305555597</v>
      </c>
      <c r="G262" s="51" t="s">
        <v>16</v>
      </c>
      <c r="H262" s="53">
        <v>6645</v>
      </c>
      <c r="I262" s="51" t="s">
        <v>17</v>
      </c>
      <c r="J262" s="51" t="s">
        <v>416</v>
      </c>
      <c r="K262" s="51" t="s">
        <v>19</v>
      </c>
      <c r="L262" s="51" t="s">
        <v>161</v>
      </c>
      <c r="M262" s="51" t="s">
        <v>17</v>
      </c>
      <c r="N262" s="51" t="s">
        <v>17</v>
      </c>
    </row>
    <row r="263" spans="1:14">
      <c r="A263" s="47" t="s">
        <v>14</v>
      </c>
      <c r="B263" s="47" t="s">
        <v>15</v>
      </c>
      <c r="C263" s="48">
        <v>7020</v>
      </c>
      <c r="D263" s="48">
        <v>7020</v>
      </c>
      <c r="E263" s="49">
        <v>1019360574</v>
      </c>
      <c r="F263" s="50">
        <v>44357.634733796302</v>
      </c>
      <c r="G263" s="47" t="s">
        <v>16</v>
      </c>
      <c r="H263" s="49">
        <v>6647</v>
      </c>
      <c r="I263" s="47" t="s">
        <v>17</v>
      </c>
      <c r="J263" s="47" t="s">
        <v>417</v>
      </c>
      <c r="K263" s="47" t="s">
        <v>19</v>
      </c>
      <c r="L263" s="47" t="s">
        <v>418</v>
      </c>
      <c r="M263" s="47" t="s">
        <v>17</v>
      </c>
      <c r="N263" s="47" t="s">
        <v>17</v>
      </c>
    </row>
    <row r="264" spans="1:14" s="43" customFormat="1">
      <c r="A264" s="64" t="s">
        <v>14</v>
      </c>
      <c r="B264" s="64" t="s">
        <v>15</v>
      </c>
      <c r="C264" s="65">
        <v>81167</v>
      </c>
      <c r="D264" s="65">
        <v>81167</v>
      </c>
      <c r="E264" s="66">
        <v>1019400750</v>
      </c>
      <c r="F264" s="67">
        <v>44357.649884259299</v>
      </c>
      <c r="G264" s="64" t="s">
        <v>16</v>
      </c>
      <c r="H264" s="66">
        <v>6650</v>
      </c>
      <c r="I264" s="64" t="s">
        <v>17</v>
      </c>
      <c r="J264" s="64" t="s">
        <v>419</v>
      </c>
      <c r="K264" s="64">
        <v>393</v>
      </c>
      <c r="L264" s="64" t="s">
        <v>420</v>
      </c>
      <c r="M264" s="64" t="s">
        <v>17</v>
      </c>
      <c r="N264" s="64" t="s">
        <v>17</v>
      </c>
    </row>
    <row r="265" spans="1:14" s="43" customFormat="1">
      <c r="A265" s="64" t="s">
        <v>14</v>
      </c>
      <c r="B265" s="64" t="s">
        <v>15</v>
      </c>
      <c r="C265" s="65">
        <v>89539</v>
      </c>
      <c r="D265" s="65">
        <v>89539</v>
      </c>
      <c r="E265" s="66">
        <v>1019409826</v>
      </c>
      <c r="F265" s="67">
        <v>44357.653229166703</v>
      </c>
      <c r="G265" s="64" t="s">
        <v>16</v>
      </c>
      <c r="H265" s="66">
        <v>6651</v>
      </c>
      <c r="I265" s="64" t="s">
        <v>17</v>
      </c>
      <c r="J265" s="64" t="s">
        <v>421</v>
      </c>
      <c r="K265" s="64">
        <v>393</v>
      </c>
      <c r="L265" s="64" t="s">
        <v>420</v>
      </c>
      <c r="M265" s="64" t="s">
        <v>17</v>
      </c>
      <c r="N265" s="64" t="s">
        <v>17</v>
      </c>
    </row>
    <row r="266" spans="1:14" s="43" customFormat="1">
      <c r="A266" s="64" t="s">
        <v>14</v>
      </c>
      <c r="B266" s="64" t="s">
        <v>15</v>
      </c>
      <c r="C266" s="65">
        <v>27209</v>
      </c>
      <c r="D266" s="65">
        <v>27209</v>
      </c>
      <c r="E266" s="66">
        <v>1019420805</v>
      </c>
      <c r="F266" s="67">
        <v>44357.657291666699</v>
      </c>
      <c r="G266" s="64" t="s">
        <v>16</v>
      </c>
      <c r="H266" s="66">
        <v>6652</v>
      </c>
      <c r="I266" s="64" t="s">
        <v>17</v>
      </c>
      <c r="J266" s="64" t="s">
        <v>422</v>
      </c>
      <c r="K266" s="64">
        <v>393</v>
      </c>
      <c r="L266" s="64" t="s">
        <v>420</v>
      </c>
      <c r="M266" s="64" t="s">
        <v>17</v>
      </c>
      <c r="N266" s="64" t="s">
        <v>17</v>
      </c>
    </row>
    <row r="267" spans="1:14">
      <c r="A267" s="47" t="s">
        <v>14</v>
      </c>
      <c r="B267" s="47" t="s">
        <v>15</v>
      </c>
      <c r="C267" s="48">
        <v>294896.33</v>
      </c>
      <c r="D267" s="48">
        <v>294896.33</v>
      </c>
      <c r="E267" s="49">
        <v>1019426458</v>
      </c>
      <c r="F267" s="50">
        <v>44357.659398148098</v>
      </c>
      <c r="G267" s="47" t="s">
        <v>16</v>
      </c>
      <c r="H267" s="49">
        <v>6653</v>
      </c>
      <c r="I267" s="47" t="s">
        <v>17</v>
      </c>
      <c r="J267" s="47" t="s">
        <v>423</v>
      </c>
      <c r="K267" s="47" t="s">
        <v>80</v>
      </c>
      <c r="L267" s="47" t="s">
        <v>424</v>
      </c>
      <c r="M267" s="47" t="s">
        <v>17</v>
      </c>
      <c r="N267" s="47" t="s">
        <v>17</v>
      </c>
    </row>
    <row r="268" spans="1:14">
      <c r="A268" s="51" t="s">
        <v>14</v>
      </c>
      <c r="B268" s="51" t="s">
        <v>15</v>
      </c>
      <c r="C268" s="52">
        <v>28370.02</v>
      </c>
      <c r="D268" s="52">
        <v>28370.02</v>
      </c>
      <c r="E268" s="53">
        <v>1019455612</v>
      </c>
      <c r="F268" s="54">
        <v>44357.6703935185</v>
      </c>
      <c r="G268" s="51" t="s">
        <v>16</v>
      </c>
      <c r="H268" s="53">
        <v>6656</v>
      </c>
      <c r="I268" s="51" t="s">
        <v>17</v>
      </c>
      <c r="J268" s="51" t="s">
        <v>425</v>
      </c>
      <c r="K268" s="51" t="s">
        <v>19</v>
      </c>
      <c r="L268" s="51" t="s">
        <v>426</v>
      </c>
      <c r="M268" s="51" t="s">
        <v>17</v>
      </c>
      <c r="N268" s="51" t="s">
        <v>17</v>
      </c>
    </row>
    <row r="269" spans="1:14">
      <c r="A269" s="47" t="s">
        <v>14</v>
      </c>
      <c r="B269" s="47" t="s">
        <v>15</v>
      </c>
      <c r="C269" s="48">
        <v>479.24</v>
      </c>
      <c r="D269" s="48">
        <v>479.24</v>
      </c>
      <c r="E269" s="49">
        <v>1019459647</v>
      </c>
      <c r="F269" s="50">
        <v>44357.671944444402</v>
      </c>
      <c r="G269" s="47" t="s">
        <v>16</v>
      </c>
      <c r="H269" s="49">
        <v>6657</v>
      </c>
      <c r="I269" s="47" t="s">
        <v>17</v>
      </c>
      <c r="J269" s="47" t="s">
        <v>427</v>
      </c>
      <c r="K269" s="47" t="s">
        <v>88</v>
      </c>
      <c r="L269" s="47" t="s">
        <v>89</v>
      </c>
      <c r="M269" s="47" t="s">
        <v>17</v>
      </c>
      <c r="N269" s="47" t="s">
        <v>17</v>
      </c>
    </row>
    <row r="270" spans="1:14">
      <c r="A270" s="51" t="s">
        <v>14</v>
      </c>
      <c r="B270" s="51" t="s">
        <v>15</v>
      </c>
      <c r="C270" s="52">
        <v>26561.56</v>
      </c>
      <c r="D270" s="52">
        <v>26561.56</v>
      </c>
      <c r="E270" s="53">
        <v>1019485874</v>
      </c>
      <c r="F270" s="54">
        <v>44357.682083333297</v>
      </c>
      <c r="G270" s="51" t="s">
        <v>16</v>
      </c>
      <c r="H270" s="53">
        <v>6658</v>
      </c>
      <c r="I270" s="51" t="s">
        <v>17</v>
      </c>
      <c r="J270" s="51" t="s">
        <v>428</v>
      </c>
      <c r="K270" s="51" t="s">
        <v>88</v>
      </c>
      <c r="L270" s="51" t="s">
        <v>89</v>
      </c>
      <c r="M270" s="51" t="s">
        <v>17</v>
      </c>
      <c r="N270" s="51" t="s">
        <v>17</v>
      </c>
    </row>
    <row r="271" spans="1:14">
      <c r="A271" s="47" t="s">
        <v>14</v>
      </c>
      <c r="B271" s="47" t="s">
        <v>15</v>
      </c>
      <c r="C271" s="48">
        <v>196071.94</v>
      </c>
      <c r="D271" s="48">
        <v>196071.94</v>
      </c>
      <c r="E271" s="49">
        <v>1019588940</v>
      </c>
      <c r="F271" s="50">
        <v>44357.730358796303</v>
      </c>
      <c r="G271" s="47" t="s">
        <v>16</v>
      </c>
      <c r="H271" s="49">
        <v>6659</v>
      </c>
      <c r="I271" s="47" t="s">
        <v>17</v>
      </c>
      <c r="J271" s="47" t="s">
        <v>429</v>
      </c>
      <c r="K271" s="47" t="s">
        <v>156</v>
      </c>
      <c r="L271" s="47" t="s">
        <v>430</v>
      </c>
      <c r="M271" s="47" t="s">
        <v>17</v>
      </c>
      <c r="N271" s="47" t="s">
        <v>17</v>
      </c>
    </row>
    <row r="272" spans="1:14">
      <c r="A272" s="51" t="s">
        <v>14</v>
      </c>
      <c r="B272" s="51" t="s">
        <v>15</v>
      </c>
      <c r="C272" s="52">
        <v>91657.49</v>
      </c>
      <c r="D272" s="52">
        <v>91657.49</v>
      </c>
      <c r="E272" s="53">
        <v>1019597083</v>
      </c>
      <c r="F272" s="54">
        <v>44357.734537037002</v>
      </c>
      <c r="G272" s="51" t="s">
        <v>16</v>
      </c>
      <c r="H272" s="53">
        <v>6660</v>
      </c>
      <c r="I272" s="51" t="s">
        <v>17</v>
      </c>
      <c r="J272" s="51" t="s">
        <v>429</v>
      </c>
      <c r="K272" s="51" t="s">
        <v>156</v>
      </c>
      <c r="L272" s="51" t="s">
        <v>431</v>
      </c>
      <c r="M272" s="51" t="s">
        <v>17</v>
      </c>
      <c r="N272" s="51" t="s">
        <v>17</v>
      </c>
    </row>
    <row r="273" spans="1:14">
      <c r="A273" s="47" t="s">
        <v>14</v>
      </c>
      <c r="B273" s="47" t="s">
        <v>15</v>
      </c>
      <c r="C273" s="48">
        <v>53346</v>
      </c>
      <c r="D273" s="48">
        <v>53346</v>
      </c>
      <c r="E273" s="49">
        <v>1020054286</v>
      </c>
      <c r="F273" s="50">
        <v>44358.340856481504</v>
      </c>
      <c r="G273" s="47" t="s">
        <v>16</v>
      </c>
      <c r="H273" s="49">
        <v>6661</v>
      </c>
      <c r="I273" s="47" t="s">
        <v>17</v>
      </c>
      <c r="J273" s="47" t="s">
        <v>432</v>
      </c>
      <c r="K273" s="47" t="s">
        <v>127</v>
      </c>
      <c r="L273" s="47" t="s">
        <v>433</v>
      </c>
      <c r="M273" s="47" t="s">
        <v>17</v>
      </c>
      <c r="N273" s="47" t="s">
        <v>17</v>
      </c>
    </row>
    <row r="274" spans="1:14">
      <c r="A274" s="51" t="s">
        <v>14</v>
      </c>
      <c r="B274" s="51" t="s">
        <v>15</v>
      </c>
      <c r="C274" s="52">
        <v>27985</v>
      </c>
      <c r="D274" s="52">
        <v>27985</v>
      </c>
      <c r="E274" s="53">
        <v>1020068421</v>
      </c>
      <c r="F274" s="54">
        <v>44358.3503009259</v>
      </c>
      <c r="G274" s="51" t="s">
        <v>16</v>
      </c>
      <c r="H274" s="53">
        <v>6662</v>
      </c>
      <c r="I274" s="51" t="s">
        <v>17</v>
      </c>
      <c r="J274" s="51" t="s">
        <v>434</v>
      </c>
      <c r="K274" s="51" t="s">
        <v>32</v>
      </c>
      <c r="L274" s="51" t="s">
        <v>435</v>
      </c>
      <c r="M274" s="51" t="s">
        <v>17</v>
      </c>
      <c r="N274" s="51" t="s">
        <v>17</v>
      </c>
    </row>
    <row r="275" spans="1:14">
      <c r="A275" s="47" t="s">
        <v>14</v>
      </c>
      <c r="B275" s="47" t="s">
        <v>15</v>
      </c>
      <c r="C275" s="48">
        <v>25899</v>
      </c>
      <c r="D275" s="48">
        <v>25899</v>
      </c>
      <c r="E275" s="49">
        <v>1020196927</v>
      </c>
      <c r="F275" s="50">
        <v>44358.415046296301</v>
      </c>
      <c r="G275" s="47" t="s">
        <v>16</v>
      </c>
      <c r="H275" s="49">
        <v>6664</v>
      </c>
      <c r="I275" s="47" t="s">
        <v>17</v>
      </c>
      <c r="J275" s="47" t="s">
        <v>436</v>
      </c>
      <c r="K275" s="47" t="s">
        <v>19</v>
      </c>
      <c r="L275" s="47" t="s">
        <v>437</v>
      </c>
      <c r="M275" s="47" t="s">
        <v>17</v>
      </c>
      <c r="N275" s="47" t="s">
        <v>17</v>
      </c>
    </row>
    <row r="276" spans="1:14">
      <c r="A276" s="51" t="s">
        <v>14</v>
      </c>
      <c r="B276" s="51" t="s">
        <v>15</v>
      </c>
      <c r="C276" s="52">
        <v>15631</v>
      </c>
      <c r="D276" s="52">
        <v>15631</v>
      </c>
      <c r="E276" s="53">
        <v>1020200926</v>
      </c>
      <c r="F276" s="54">
        <v>44358.416793981502</v>
      </c>
      <c r="G276" s="51" t="s">
        <v>16</v>
      </c>
      <c r="H276" s="53">
        <v>6665</v>
      </c>
      <c r="I276" s="51" t="s">
        <v>17</v>
      </c>
      <c r="J276" s="51" t="s">
        <v>438</v>
      </c>
      <c r="K276" s="51" t="s">
        <v>19</v>
      </c>
      <c r="L276" s="51" t="s">
        <v>437</v>
      </c>
      <c r="M276" s="51" t="s">
        <v>17</v>
      </c>
      <c r="N276" s="51" t="s">
        <v>17</v>
      </c>
    </row>
    <row r="277" spans="1:14">
      <c r="A277" s="47" t="s">
        <v>14</v>
      </c>
      <c r="B277" s="47" t="s">
        <v>15</v>
      </c>
      <c r="C277" s="48">
        <v>42446</v>
      </c>
      <c r="D277" s="48">
        <v>42446</v>
      </c>
      <c r="E277" s="49">
        <v>1020204252</v>
      </c>
      <c r="F277" s="50">
        <v>44358.418287036999</v>
      </c>
      <c r="G277" s="47" t="s">
        <v>16</v>
      </c>
      <c r="H277" s="49">
        <v>6666</v>
      </c>
      <c r="I277" s="47" t="s">
        <v>17</v>
      </c>
      <c r="J277" s="47" t="s">
        <v>439</v>
      </c>
      <c r="K277" s="47" t="s">
        <v>19</v>
      </c>
      <c r="L277" s="47" t="s">
        <v>437</v>
      </c>
      <c r="M277" s="47" t="s">
        <v>17</v>
      </c>
      <c r="N277" s="47" t="s">
        <v>17</v>
      </c>
    </row>
    <row r="278" spans="1:14">
      <c r="A278" s="51" t="s">
        <v>14</v>
      </c>
      <c r="B278" s="51" t="s">
        <v>15</v>
      </c>
      <c r="C278" s="52">
        <v>595507</v>
      </c>
      <c r="D278" s="52">
        <v>595507</v>
      </c>
      <c r="E278" s="53">
        <v>1020208702</v>
      </c>
      <c r="F278" s="54">
        <v>44358.420289351903</v>
      </c>
      <c r="G278" s="51" t="s">
        <v>16</v>
      </c>
      <c r="H278" s="53">
        <v>6667</v>
      </c>
      <c r="I278" s="51" t="s">
        <v>17</v>
      </c>
      <c r="J278" s="51" t="s">
        <v>440</v>
      </c>
      <c r="K278" s="51" t="s">
        <v>19</v>
      </c>
      <c r="L278" s="51" t="s">
        <v>441</v>
      </c>
      <c r="M278" s="51" t="s">
        <v>17</v>
      </c>
      <c r="N278" s="51" t="s">
        <v>17</v>
      </c>
    </row>
    <row r="279" spans="1:14" s="43" customFormat="1">
      <c r="A279" s="64" t="s">
        <v>14</v>
      </c>
      <c r="B279" s="64" t="s">
        <v>15</v>
      </c>
      <c r="C279" s="65">
        <v>1572</v>
      </c>
      <c r="D279" s="65">
        <v>1572</v>
      </c>
      <c r="E279" s="66">
        <v>1020215262</v>
      </c>
      <c r="F279" s="67">
        <v>44358.423194444404</v>
      </c>
      <c r="G279" s="64" t="s">
        <v>16</v>
      </c>
      <c r="H279" s="66">
        <v>6668</v>
      </c>
      <c r="I279" s="64" t="s">
        <v>17</v>
      </c>
      <c r="J279" s="64" t="s">
        <v>442</v>
      </c>
      <c r="K279" s="64">
        <v>280</v>
      </c>
      <c r="L279" s="64" t="s">
        <v>443</v>
      </c>
      <c r="M279" s="64" t="s">
        <v>17</v>
      </c>
      <c r="N279" s="64" t="s">
        <v>17</v>
      </c>
    </row>
    <row r="280" spans="1:14">
      <c r="A280" s="51" t="s">
        <v>14</v>
      </c>
      <c r="B280" s="51" t="s">
        <v>15</v>
      </c>
      <c r="C280" s="52">
        <v>26906</v>
      </c>
      <c r="D280" s="52">
        <v>26906</v>
      </c>
      <c r="E280" s="53">
        <v>1020307728</v>
      </c>
      <c r="F280" s="54">
        <v>44358.4620138889</v>
      </c>
      <c r="G280" s="51" t="s">
        <v>16</v>
      </c>
      <c r="H280" s="53">
        <v>6669</v>
      </c>
      <c r="I280" s="51" t="s">
        <v>17</v>
      </c>
      <c r="J280" s="51" t="s">
        <v>413</v>
      </c>
      <c r="K280" s="51" t="s">
        <v>414</v>
      </c>
      <c r="L280" s="51" t="s">
        <v>444</v>
      </c>
      <c r="M280" s="51" t="s">
        <v>17</v>
      </c>
      <c r="N280" s="51" t="s">
        <v>17</v>
      </c>
    </row>
    <row r="281" spans="1:14">
      <c r="A281" s="47" t="s">
        <v>14</v>
      </c>
      <c r="B281" s="47" t="s">
        <v>15</v>
      </c>
      <c r="C281" s="48">
        <v>294</v>
      </c>
      <c r="D281" s="48">
        <v>294</v>
      </c>
      <c r="E281" s="49">
        <v>1020393279</v>
      </c>
      <c r="F281" s="50">
        <v>44358.495879629598</v>
      </c>
      <c r="G281" s="47" t="s">
        <v>16</v>
      </c>
      <c r="H281" s="49">
        <v>6670</v>
      </c>
      <c r="I281" s="47" t="s">
        <v>17</v>
      </c>
      <c r="J281" s="47" t="s">
        <v>445</v>
      </c>
      <c r="K281" s="47" t="s">
        <v>32</v>
      </c>
      <c r="L281" s="47" t="s">
        <v>446</v>
      </c>
      <c r="M281" s="47" t="s">
        <v>17</v>
      </c>
      <c r="N281" s="47" t="s">
        <v>17</v>
      </c>
    </row>
    <row r="282" spans="1:14">
      <c r="A282" s="51" t="s">
        <v>14</v>
      </c>
      <c r="B282" s="51" t="s">
        <v>15</v>
      </c>
      <c r="C282" s="52">
        <v>2175</v>
      </c>
      <c r="D282" s="52">
        <v>2175</v>
      </c>
      <c r="E282" s="53">
        <v>1020398322</v>
      </c>
      <c r="F282" s="54">
        <v>44358.497916666704</v>
      </c>
      <c r="G282" s="51" t="s">
        <v>16</v>
      </c>
      <c r="H282" s="53">
        <v>6671</v>
      </c>
      <c r="I282" s="51" t="s">
        <v>17</v>
      </c>
      <c r="J282" s="51" t="s">
        <v>447</v>
      </c>
      <c r="K282" s="51" t="s">
        <v>19</v>
      </c>
      <c r="L282" s="51" t="s">
        <v>448</v>
      </c>
      <c r="M282" s="51" t="s">
        <v>17</v>
      </c>
      <c r="N282" s="51" t="s">
        <v>17</v>
      </c>
    </row>
    <row r="283" spans="1:14">
      <c r="A283" s="47" t="s">
        <v>14</v>
      </c>
      <c r="B283" s="47" t="s">
        <v>15</v>
      </c>
      <c r="C283" s="48">
        <v>60331</v>
      </c>
      <c r="D283" s="48">
        <v>60331</v>
      </c>
      <c r="E283" s="49">
        <v>1020436357</v>
      </c>
      <c r="F283" s="50">
        <v>44358.513831018499</v>
      </c>
      <c r="G283" s="47" t="s">
        <v>16</v>
      </c>
      <c r="H283" s="49">
        <v>6672</v>
      </c>
      <c r="I283" s="47" t="s">
        <v>17</v>
      </c>
      <c r="J283" s="47" t="s">
        <v>449</v>
      </c>
      <c r="K283" s="47" t="s">
        <v>19</v>
      </c>
      <c r="L283" s="47" t="s">
        <v>450</v>
      </c>
      <c r="M283" s="47" t="s">
        <v>17</v>
      </c>
      <c r="N283" s="47" t="s">
        <v>17</v>
      </c>
    </row>
    <row r="284" spans="1:14">
      <c r="A284" s="51" t="s">
        <v>14</v>
      </c>
      <c r="B284" s="51" t="s">
        <v>15</v>
      </c>
      <c r="C284" s="52">
        <v>2684.15</v>
      </c>
      <c r="D284" s="52">
        <v>2684.15</v>
      </c>
      <c r="E284" s="53">
        <v>1020438756</v>
      </c>
      <c r="F284" s="54">
        <v>44358.5149074074</v>
      </c>
      <c r="G284" s="51" t="s">
        <v>16</v>
      </c>
      <c r="H284" s="53">
        <v>6673</v>
      </c>
      <c r="I284" s="51" t="s">
        <v>17</v>
      </c>
      <c r="J284" s="51" t="s">
        <v>451</v>
      </c>
      <c r="K284" s="51" t="s">
        <v>80</v>
      </c>
      <c r="L284" s="51" t="s">
        <v>452</v>
      </c>
      <c r="M284" s="51" t="s">
        <v>17</v>
      </c>
      <c r="N284" s="51" t="s">
        <v>17</v>
      </c>
    </row>
    <row r="285" spans="1:14">
      <c r="A285" s="47" t="s">
        <v>14</v>
      </c>
      <c r="B285" s="47" t="s">
        <v>15</v>
      </c>
      <c r="C285" s="48">
        <v>6289</v>
      </c>
      <c r="D285" s="48">
        <v>6289</v>
      </c>
      <c r="E285" s="49">
        <v>1020443925</v>
      </c>
      <c r="F285" s="50">
        <v>44358.517222222203</v>
      </c>
      <c r="G285" s="47" t="s">
        <v>16</v>
      </c>
      <c r="H285" s="49">
        <v>6674</v>
      </c>
      <c r="I285" s="47" t="s">
        <v>17</v>
      </c>
      <c r="J285" s="47" t="s">
        <v>453</v>
      </c>
      <c r="K285" s="47" t="s">
        <v>19</v>
      </c>
      <c r="L285" s="47" t="s">
        <v>450</v>
      </c>
      <c r="M285" s="47" t="s">
        <v>17</v>
      </c>
      <c r="N285" s="47" t="s">
        <v>17</v>
      </c>
    </row>
    <row r="286" spans="1:14">
      <c r="A286" s="51" t="s">
        <v>14</v>
      </c>
      <c r="B286" s="51" t="s">
        <v>15</v>
      </c>
      <c r="C286" s="52">
        <v>4743.9399999999996</v>
      </c>
      <c r="D286" s="52">
        <v>4743.9399999999996</v>
      </c>
      <c r="E286" s="53">
        <v>1020446194</v>
      </c>
      <c r="F286" s="54">
        <v>44358.518275463</v>
      </c>
      <c r="G286" s="51" t="s">
        <v>16</v>
      </c>
      <c r="H286" s="53">
        <v>6675</v>
      </c>
      <c r="I286" s="51" t="s">
        <v>17</v>
      </c>
      <c r="J286" s="51" t="s">
        <v>454</v>
      </c>
      <c r="K286" s="51" t="s">
        <v>80</v>
      </c>
      <c r="L286" s="51" t="s">
        <v>452</v>
      </c>
      <c r="M286" s="51" t="s">
        <v>17</v>
      </c>
      <c r="N286" s="51" t="s">
        <v>17</v>
      </c>
    </row>
    <row r="287" spans="1:14">
      <c r="A287" s="47" t="s">
        <v>14</v>
      </c>
      <c r="B287" s="47" t="s">
        <v>15</v>
      </c>
      <c r="C287" s="48">
        <v>214193</v>
      </c>
      <c r="D287" s="48">
        <v>214193</v>
      </c>
      <c r="E287" s="49">
        <v>1020450321</v>
      </c>
      <c r="F287" s="50">
        <v>44358.520173611098</v>
      </c>
      <c r="G287" s="47" t="s">
        <v>16</v>
      </c>
      <c r="H287" s="49">
        <v>6676</v>
      </c>
      <c r="I287" s="47" t="s">
        <v>17</v>
      </c>
      <c r="J287" s="47" t="s">
        <v>455</v>
      </c>
      <c r="K287" s="47" t="s">
        <v>19</v>
      </c>
      <c r="L287" s="47" t="s">
        <v>450</v>
      </c>
      <c r="M287" s="47" t="s">
        <v>17</v>
      </c>
      <c r="N287" s="47" t="s">
        <v>17</v>
      </c>
    </row>
    <row r="288" spans="1:14">
      <c r="A288" s="51" t="s">
        <v>14</v>
      </c>
      <c r="B288" s="51" t="s">
        <v>15</v>
      </c>
      <c r="C288" s="52">
        <v>42059.82</v>
      </c>
      <c r="D288" s="52">
        <v>42059.82</v>
      </c>
      <c r="E288" s="53">
        <v>1020453219</v>
      </c>
      <c r="F288" s="54">
        <v>44358.521435185197</v>
      </c>
      <c r="G288" s="51" t="s">
        <v>16</v>
      </c>
      <c r="H288" s="53">
        <v>6677</v>
      </c>
      <c r="I288" s="51" t="s">
        <v>17</v>
      </c>
      <c r="J288" s="51" t="s">
        <v>456</v>
      </c>
      <c r="K288" s="51" t="s">
        <v>80</v>
      </c>
      <c r="L288" s="51" t="s">
        <v>452</v>
      </c>
      <c r="M288" s="51" t="s">
        <v>17</v>
      </c>
      <c r="N288" s="51" t="s">
        <v>17</v>
      </c>
    </row>
    <row r="289" spans="1:14">
      <c r="A289" s="47" t="s">
        <v>14</v>
      </c>
      <c r="B289" s="47" t="s">
        <v>15</v>
      </c>
      <c r="C289" s="48">
        <v>890.41</v>
      </c>
      <c r="D289" s="48">
        <v>890.41</v>
      </c>
      <c r="E289" s="49">
        <v>1020457682</v>
      </c>
      <c r="F289" s="50">
        <v>44358.523541666698</v>
      </c>
      <c r="G289" s="47" t="s">
        <v>16</v>
      </c>
      <c r="H289" s="49">
        <v>6678</v>
      </c>
      <c r="I289" s="47" t="s">
        <v>17</v>
      </c>
      <c r="J289" s="47" t="s">
        <v>457</v>
      </c>
      <c r="K289" s="47" t="s">
        <v>80</v>
      </c>
      <c r="L289" s="47" t="s">
        <v>452</v>
      </c>
      <c r="M289" s="47" t="s">
        <v>17</v>
      </c>
      <c r="N289" s="47" t="s">
        <v>17</v>
      </c>
    </row>
    <row r="290" spans="1:14">
      <c r="A290" s="51" t="s">
        <v>14</v>
      </c>
      <c r="B290" s="51" t="s">
        <v>15</v>
      </c>
      <c r="C290" s="52">
        <v>302.12</v>
      </c>
      <c r="D290" s="52">
        <v>302.12</v>
      </c>
      <c r="E290" s="53">
        <v>1020469887</v>
      </c>
      <c r="F290" s="54">
        <v>44358.529444444401</v>
      </c>
      <c r="G290" s="51" t="s">
        <v>16</v>
      </c>
      <c r="H290" s="53">
        <v>6679</v>
      </c>
      <c r="I290" s="51" t="s">
        <v>17</v>
      </c>
      <c r="J290" s="51" t="s">
        <v>458</v>
      </c>
      <c r="K290" s="51" t="s">
        <v>80</v>
      </c>
      <c r="L290" s="51" t="s">
        <v>452</v>
      </c>
      <c r="M290" s="51" t="s">
        <v>17</v>
      </c>
      <c r="N290" s="51" t="s">
        <v>17</v>
      </c>
    </row>
    <row r="291" spans="1:14">
      <c r="A291" s="47" t="s">
        <v>14</v>
      </c>
      <c r="B291" s="47" t="s">
        <v>15</v>
      </c>
      <c r="C291" s="48">
        <v>4900</v>
      </c>
      <c r="D291" s="48">
        <v>4900</v>
      </c>
      <c r="E291" s="49">
        <v>1020692885</v>
      </c>
      <c r="F291" s="50">
        <v>44358.631932870398</v>
      </c>
      <c r="G291" s="47" t="s">
        <v>16</v>
      </c>
      <c r="H291" s="49">
        <v>6680</v>
      </c>
      <c r="I291" s="47" t="s">
        <v>17</v>
      </c>
      <c r="J291" s="47" t="s">
        <v>99</v>
      </c>
      <c r="K291" s="47" t="s">
        <v>19</v>
      </c>
      <c r="L291" s="47" t="s">
        <v>459</v>
      </c>
      <c r="M291" s="47" t="s">
        <v>17</v>
      </c>
      <c r="N291" s="47" t="s">
        <v>17</v>
      </c>
    </row>
    <row r="292" spans="1:14">
      <c r="A292" s="51" t="s">
        <v>14</v>
      </c>
      <c r="B292" s="51" t="s">
        <v>15</v>
      </c>
      <c r="C292" s="52">
        <v>17640</v>
      </c>
      <c r="D292" s="52">
        <v>17640</v>
      </c>
      <c r="E292" s="53">
        <v>1020748430</v>
      </c>
      <c r="F292" s="54">
        <v>44358.654143518499</v>
      </c>
      <c r="G292" s="51" t="s">
        <v>16</v>
      </c>
      <c r="H292" s="53">
        <v>6681</v>
      </c>
      <c r="I292" s="51" t="s">
        <v>17</v>
      </c>
      <c r="J292" s="51" t="s">
        <v>460</v>
      </c>
      <c r="K292" s="51" t="s">
        <v>461</v>
      </c>
      <c r="L292" s="51" t="s">
        <v>462</v>
      </c>
      <c r="M292" s="51" t="s">
        <v>17</v>
      </c>
      <c r="N292" s="51" t="s">
        <v>17</v>
      </c>
    </row>
    <row r="293" spans="1:14">
      <c r="A293" s="47" t="s">
        <v>14</v>
      </c>
      <c r="B293" s="47" t="s">
        <v>15</v>
      </c>
      <c r="C293" s="48">
        <v>1646</v>
      </c>
      <c r="D293" s="48">
        <v>1646</v>
      </c>
      <c r="E293" s="49">
        <v>1020757622</v>
      </c>
      <c r="F293" s="50">
        <v>44358.6577777778</v>
      </c>
      <c r="G293" s="47" t="s">
        <v>16</v>
      </c>
      <c r="H293" s="49">
        <v>6682</v>
      </c>
      <c r="I293" s="47" t="s">
        <v>17</v>
      </c>
      <c r="J293" s="47" t="s">
        <v>463</v>
      </c>
      <c r="K293" s="47" t="s">
        <v>88</v>
      </c>
      <c r="L293" s="47" t="s">
        <v>462</v>
      </c>
      <c r="M293" s="47" t="s">
        <v>17</v>
      </c>
      <c r="N293" s="47" t="s">
        <v>17</v>
      </c>
    </row>
    <row r="294" spans="1:14">
      <c r="A294" s="51" t="s">
        <v>14</v>
      </c>
      <c r="B294" s="51" t="s">
        <v>15</v>
      </c>
      <c r="C294" s="52">
        <v>123</v>
      </c>
      <c r="D294" s="52">
        <v>123</v>
      </c>
      <c r="E294" s="53">
        <v>1020796027</v>
      </c>
      <c r="F294" s="54">
        <v>44358.672962962999</v>
      </c>
      <c r="G294" s="51" t="s">
        <v>16</v>
      </c>
      <c r="H294" s="53">
        <v>6683</v>
      </c>
      <c r="I294" s="51" t="s">
        <v>17</v>
      </c>
      <c r="J294" s="51" t="s">
        <v>464</v>
      </c>
      <c r="K294" s="51" t="s">
        <v>19</v>
      </c>
      <c r="L294" s="51" t="s">
        <v>465</v>
      </c>
      <c r="M294" s="51" t="s">
        <v>17</v>
      </c>
      <c r="N294" s="51" t="s">
        <v>17</v>
      </c>
    </row>
    <row r="295" spans="1:14">
      <c r="A295" s="47" t="s">
        <v>14</v>
      </c>
      <c r="B295" s="47" t="s">
        <v>15</v>
      </c>
      <c r="C295" s="48">
        <v>4910245</v>
      </c>
      <c r="D295" s="48">
        <v>4910245</v>
      </c>
      <c r="E295" s="49">
        <v>1020865870</v>
      </c>
      <c r="F295" s="50">
        <v>44358.704178240703</v>
      </c>
      <c r="G295" s="47" t="s">
        <v>16</v>
      </c>
      <c r="H295" s="49">
        <v>6684</v>
      </c>
      <c r="I295" s="47" t="s">
        <v>17</v>
      </c>
      <c r="J295" s="47" t="s">
        <v>466</v>
      </c>
      <c r="K295" s="47" t="s">
        <v>32</v>
      </c>
      <c r="L295" s="47" t="s">
        <v>467</v>
      </c>
      <c r="M295" s="47" t="s">
        <v>17</v>
      </c>
      <c r="N295" s="47" t="s">
        <v>17</v>
      </c>
    </row>
    <row r="296" spans="1:14">
      <c r="A296" s="55"/>
      <c r="B296" s="55" t="s">
        <v>252</v>
      </c>
      <c r="C296" s="56">
        <f>SUM(C154:C295)</f>
        <v>52604600.629999988</v>
      </c>
      <c r="D296" s="63"/>
      <c r="E296" s="57"/>
      <c r="F296" s="58"/>
      <c r="G296" s="55"/>
      <c r="H296" s="57"/>
      <c r="I296" s="55"/>
      <c r="J296" s="55"/>
      <c r="K296" s="55"/>
      <c r="L296" s="55"/>
      <c r="M296" s="55"/>
      <c r="N296" s="55"/>
    </row>
    <row r="297" spans="1:14">
      <c r="A297" s="55"/>
      <c r="B297" s="55" t="s">
        <v>253</v>
      </c>
      <c r="C297" s="56">
        <f>C153</f>
        <v>58066420.599998116</v>
      </c>
      <c r="D297" s="56"/>
      <c r="E297" s="57"/>
      <c r="F297" s="58"/>
      <c r="G297" s="55"/>
      <c r="H297" s="57"/>
      <c r="I297" s="55"/>
      <c r="J297" s="55"/>
      <c r="K297" s="55"/>
      <c r="L297" s="55"/>
      <c r="M297" s="55"/>
      <c r="N297" s="55"/>
    </row>
    <row r="298" spans="1:14">
      <c r="A298" s="55"/>
      <c r="B298" s="55" t="s">
        <v>254</v>
      </c>
      <c r="C298" s="21">
        <v>104325483.36</v>
      </c>
      <c r="D298" s="56"/>
      <c r="E298" s="57"/>
      <c r="F298" s="58"/>
      <c r="G298" s="55"/>
      <c r="H298" s="57"/>
      <c r="I298" s="55"/>
      <c r="J298" s="55"/>
      <c r="K298" s="55"/>
      <c r="L298" s="55"/>
      <c r="M298" s="55"/>
      <c r="N298" s="55"/>
    </row>
    <row r="299" spans="1:14">
      <c r="A299" s="55"/>
      <c r="B299" s="55" t="s">
        <v>219</v>
      </c>
      <c r="C299" s="27">
        <f>C296+C297-C298</f>
        <v>6345537.8699981123</v>
      </c>
      <c r="D299" s="56"/>
      <c r="E299" s="57"/>
      <c r="F299" s="58"/>
      <c r="G299" s="55"/>
      <c r="H299" s="57"/>
      <c r="I299" s="55"/>
      <c r="J299" s="55"/>
      <c r="K299" s="55"/>
      <c r="L299" s="55"/>
      <c r="M299" s="55"/>
      <c r="N299" s="55"/>
    </row>
    <row r="300" spans="1:14" s="33" customFormat="1">
      <c r="A300" s="59" t="s">
        <v>14</v>
      </c>
      <c r="B300" s="59" t="s">
        <v>15</v>
      </c>
      <c r="C300" s="60">
        <v>91867</v>
      </c>
      <c r="D300" s="60">
        <v>91867</v>
      </c>
      <c r="E300" s="61">
        <v>1020926029</v>
      </c>
      <c r="F300" s="62">
        <v>44358.735509259299</v>
      </c>
      <c r="G300" s="59" t="s">
        <v>16</v>
      </c>
      <c r="H300" s="61">
        <v>6685</v>
      </c>
      <c r="I300" s="59" t="s">
        <v>17</v>
      </c>
      <c r="J300" s="59" t="s">
        <v>468</v>
      </c>
      <c r="K300" s="59" t="s">
        <v>19</v>
      </c>
      <c r="L300" s="59" t="s">
        <v>235</v>
      </c>
      <c r="M300" s="59" t="s">
        <v>17</v>
      </c>
      <c r="N300" s="59" t="s">
        <v>17</v>
      </c>
    </row>
    <row r="301" spans="1:14" s="33" customFormat="1">
      <c r="A301" s="59" t="s">
        <v>14</v>
      </c>
      <c r="B301" s="59" t="s">
        <v>15</v>
      </c>
      <c r="C301" s="60">
        <v>16622</v>
      </c>
      <c r="D301" s="60">
        <v>16622</v>
      </c>
      <c r="E301" s="61">
        <v>1020937856</v>
      </c>
      <c r="F301" s="62">
        <v>44358.741932870398</v>
      </c>
      <c r="G301" s="59" t="s">
        <v>16</v>
      </c>
      <c r="H301" s="61">
        <v>6687</v>
      </c>
      <c r="I301" s="59" t="s">
        <v>17</v>
      </c>
      <c r="J301" s="59" t="s">
        <v>469</v>
      </c>
      <c r="K301" s="59" t="s">
        <v>138</v>
      </c>
      <c r="L301" s="59" t="s">
        <v>470</v>
      </c>
      <c r="M301" s="59" t="s">
        <v>17</v>
      </c>
      <c r="N301" s="59" t="s">
        <v>17</v>
      </c>
    </row>
    <row r="302" spans="1:14" s="33" customFormat="1">
      <c r="A302" s="59" t="s">
        <v>14</v>
      </c>
      <c r="B302" s="59" t="s">
        <v>15</v>
      </c>
      <c r="C302" s="60">
        <v>1073158</v>
      </c>
      <c r="D302" s="60">
        <v>1073158</v>
      </c>
      <c r="E302" s="61">
        <v>1020942880</v>
      </c>
      <c r="F302" s="62">
        <v>44358.744687500002</v>
      </c>
      <c r="G302" s="59" t="s">
        <v>16</v>
      </c>
      <c r="H302" s="61">
        <v>6688</v>
      </c>
      <c r="I302" s="59" t="s">
        <v>17</v>
      </c>
      <c r="J302" s="59" t="s">
        <v>471</v>
      </c>
      <c r="K302" s="59" t="s">
        <v>138</v>
      </c>
      <c r="L302" s="59" t="s">
        <v>470</v>
      </c>
      <c r="M302" s="59" t="s">
        <v>17</v>
      </c>
      <c r="N302" s="59" t="s">
        <v>17</v>
      </c>
    </row>
    <row r="303" spans="1:14" s="33" customFormat="1">
      <c r="A303" s="59" t="s">
        <v>14</v>
      </c>
      <c r="B303" s="59" t="s">
        <v>15</v>
      </c>
      <c r="C303" s="60">
        <v>123373</v>
      </c>
      <c r="D303" s="60">
        <v>123373</v>
      </c>
      <c r="E303" s="61">
        <v>1020988282</v>
      </c>
      <c r="F303" s="62">
        <v>44358.771111111098</v>
      </c>
      <c r="G303" s="59" t="s">
        <v>16</v>
      </c>
      <c r="H303" s="61">
        <v>6689</v>
      </c>
      <c r="I303" s="59" t="s">
        <v>17</v>
      </c>
      <c r="J303" s="59" t="s">
        <v>472</v>
      </c>
      <c r="K303" s="59" t="s">
        <v>19</v>
      </c>
      <c r="L303" s="59" t="s">
        <v>473</v>
      </c>
      <c r="M303" s="59" t="s">
        <v>17</v>
      </c>
      <c r="N303" s="59" t="s">
        <v>17</v>
      </c>
    </row>
    <row r="304" spans="1:14" s="33" customFormat="1">
      <c r="A304" s="59" t="s">
        <v>14</v>
      </c>
      <c r="B304" s="59" t="s">
        <v>15</v>
      </c>
      <c r="C304" s="60">
        <v>28336</v>
      </c>
      <c r="D304" s="60">
        <v>28336</v>
      </c>
      <c r="E304" s="61">
        <v>1020994376</v>
      </c>
      <c r="F304" s="62">
        <v>44358.774571759299</v>
      </c>
      <c r="G304" s="59" t="s">
        <v>16</v>
      </c>
      <c r="H304" s="61">
        <v>6690</v>
      </c>
      <c r="I304" s="59" t="s">
        <v>17</v>
      </c>
      <c r="J304" s="59" t="s">
        <v>474</v>
      </c>
      <c r="K304" s="59" t="s">
        <v>19</v>
      </c>
      <c r="L304" s="59" t="s">
        <v>475</v>
      </c>
      <c r="M304" s="59" t="s">
        <v>17</v>
      </c>
      <c r="N304" s="59" t="s">
        <v>17</v>
      </c>
    </row>
    <row r="305" spans="1:14" s="33" customFormat="1">
      <c r="A305" s="59" t="s">
        <v>14</v>
      </c>
      <c r="B305" s="59" t="s">
        <v>15</v>
      </c>
      <c r="C305" s="60">
        <v>16831</v>
      </c>
      <c r="D305" s="60">
        <v>16831</v>
      </c>
      <c r="E305" s="61">
        <v>1021000281</v>
      </c>
      <c r="F305" s="62">
        <v>44358.777951388904</v>
      </c>
      <c r="G305" s="59" t="s">
        <v>16</v>
      </c>
      <c r="H305" s="61">
        <v>6691</v>
      </c>
      <c r="I305" s="59" t="s">
        <v>17</v>
      </c>
      <c r="J305" s="59" t="s">
        <v>476</v>
      </c>
      <c r="K305" s="59" t="s">
        <v>211</v>
      </c>
      <c r="L305" s="59" t="s">
        <v>477</v>
      </c>
      <c r="M305" s="59" t="s">
        <v>17</v>
      </c>
      <c r="N305" s="59" t="s">
        <v>17</v>
      </c>
    </row>
    <row r="306" spans="1:14" s="33" customFormat="1">
      <c r="A306" s="59" t="s">
        <v>14</v>
      </c>
      <c r="B306" s="59" t="s">
        <v>15</v>
      </c>
      <c r="C306" s="60">
        <v>81118</v>
      </c>
      <c r="D306" s="60">
        <v>81118</v>
      </c>
      <c r="E306" s="61">
        <v>1021004579</v>
      </c>
      <c r="F306" s="62">
        <v>44358.780509259297</v>
      </c>
      <c r="G306" s="59" t="s">
        <v>16</v>
      </c>
      <c r="H306" s="61">
        <v>6692</v>
      </c>
      <c r="I306" s="59" t="s">
        <v>17</v>
      </c>
      <c r="J306" s="59" t="s">
        <v>478</v>
      </c>
      <c r="K306" s="59" t="s">
        <v>19</v>
      </c>
      <c r="L306" s="59" t="s">
        <v>475</v>
      </c>
      <c r="M306" s="59" t="s">
        <v>17</v>
      </c>
      <c r="N306" s="59" t="s">
        <v>17</v>
      </c>
    </row>
    <row r="307" spans="1:14" s="33" customFormat="1">
      <c r="A307" s="59" t="s">
        <v>14</v>
      </c>
      <c r="B307" s="59" t="s">
        <v>15</v>
      </c>
      <c r="C307" s="60">
        <v>5664290</v>
      </c>
      <c r="D307" s="60">
        <v>5664290</v>
      </c>
      <c r="E307" s="61">
        <v>1021089122</v>
      </c>
      <c r="F307" s="62">
        <v>44358.836226851898</v>
      </c>
      <c r="G307" s="59" t="s">
        <v>16</v>
      </c>
      <c r="H307" s="61">
        <v>6695</v>
      </c>
      <c r="I307" s="59" t="s">
        <v>17</v>
      </c>
      <c r="J307" s="59" t="s">
        <v>479</v>
      </c>
      <c r="K307" s="59" t="s">
        <v>370</v>
      </c>
      <c r="L307" s="59" t="s">
        <v>480</v>
      </c>
      <c r="M307" s="59" t="s">
        <v>17</v>
      </c>
      <c r="N307" s="59" t="s">
        <v>17</v>
      </c>
    </row>
    <row r="308" spans="1:14">
      <c r="A308" s="68" t="s">
        <v>14</v>
      </c>
      <c r="B308" s="68" t="s">
        <v>15</v>
      </c>
      <c r="C308" s="69">
        <v>20260</v>
      </c>
      <c r="D308" s="69">
        <v>20260</v>
      </c>
      <c r="E308" s="70">
        <v>1021823743</v>
      </c>
      <c r="F308" s="71">
        <v>44359.774421296301</v>
      </c>
      <c r="G308" s="68" t="s">
        <v>16</v>
      </c>
      <c r="H308" s="70">
        <v>6696</v>
      </c>
      <c r="I308" s="68" t="s">
        <v>17</v>
      </c>
      <c r="J308" s="68" t="s">
        <v>481</v>
      </c>
      <c r="K308" s="68" t="s">
        <v>88</v>
      </c>
      <c r="L308" s="68" t="s">
        <v>482</v>
      </c>
      <c r="M308" s="68" t="s">
        <v>17</v>
      </c>
      <c r="N308" s="68" t="s">
        <v>17</v>
      </c>
    </row>
    <row r="309" spans="1:14">
      <c r="A309" s="72" t="s">
        <v>14</v>
      </c>
      <c r="B309" s="72" t="s">
        <v>15</v>
      </c>
      <c r="C309" s="73">
        <v>2804.46</v>
      </c>
      <c r="D309" s="73">
        <v>2804.46</v>
      </c>
      <c r="E309" s="74">
        <v>1021843613</v>
      </c>
      <c r="F309" s="75">
        <v>44359.796145833301</v>
      </c>
      <c r="G309" s="72" t="s">
        <v>16</v>
      </c>
      <c r="H309" s="74">
        <v>6697</v>
      </c>
      <c r="I309" s="72" t="s">
        <v>17</v>
      </c>
      <c r="J309" s="72" t="s">
        <v>483</v>
      </c>
      <c r="K309" s="72" t="s">
        <v>19</v>
      </c>
      <c r="L309" s="72" t="s">
        <v>484</v>
      </c>
      <c r="M309" s="72" t="s">
        <v>17</v>
      </c>
      <c r="N309" s="72" t="s">
        <v>17</v>
      </c>
    </row>
    <row r="310" spans="1:14">
      <c r="A310" s="68" t="s">
        <v>14</v>
      </c>
      <c r="B310" s="68" t="s">
        <v>15</v>
      </c>
      <c r="C310" s="69">
        <v>7843</v>
      </c>
      <c r="D310" s="69">
        <v>7843</v>
      </c>
      <c r="E310" s="70">
        <v>1023125782</v>
      </c>
      <c r="F310" s="71">
        <v>44362.327511574098</v>
      </c>
      <c r="G310" s="68" t="s">
        <v>16</v>
      </c>
      <c r="H310" s="70">
        <v>6698</v>
      </c>
      <c r="I310" s="68" t="s">
        <v>17</v>
      </c>
      <c r="J310" s="68" t="s">
        <v>485</v>
      </c>
      <c r="K310" s="68" t="s">
        <v>185</v>
      </c>
      <c r="L310" s="68" t="s">
        <v>486</v>
      </c>
      <c r="M310" s="68" t="s">
        <v>17</v>
      </c>
      <c r="N310" s="68" t="s">
        <v>17</v>
      </c>
    </row>
    <row r="311" spans="1:14">
      <c r="A311" s="72" t="s">
        <v>14</v>
      </c>
      <c r="B311" s="72" t="s">
        <v>15</v>
      </c>
      <c r="C311" s="73">
        <v>2</v>
      </c>
      <c r="D311" s="73">
        <v>2</v>
      </c>
      <c r="E311" s="74">
        <v>1023418990</v>
      </c>
      <c r="F311" s="75">
        <v>44362.444270833301</v>
      </c>
      <c r="G311" s="72" t="s">
        <v>16</v>
      </c>
      <c r="H311" s="74">
        <v>6701</v>
      </c>
      <c r="I311" s="72" t="s">
        <v>17</v>
      </c>
      <c r="J311" s="72" t="s">
        <v>487</v>
      </c>
      <c r="K311" s="72" t="s">
        <v>32</v>
      </c>
      <c r="L311" s="72" t="s">
        <v>341</v>
      </c>
      <c r="M311" s="72" t="s">
        <v>17</v>
      </c>
      <c r="N311" s="72" t="s">
        <v>17</v>
      </c>
    </row>
    <row r="312" spans="1:14">
      <c r="A312" s="68" t="s">
        <v>14</v>
      </c>
      <c r="B312" s="68" t="s">
        <v>15</v>
      </c>
      <c r="C312" s="69">
        <v>90031.9</v>
      </c>
      <c r="D312" s="69">
        <v>90031.9</v>
      </c>
      <c r="E312" s="70">
        <v>1023799031</v>
      </c>
      <c r="F312" s="71">
        <v>44362.571782407402</v>
      </c>
      <c r="G312" s="68" t="s">
        <v>16</v>
      </c>
      <c r="H312" s="70">
        <v>6703</v>
      </c>
      <c r="I312" s="68" t="s">
        <v>17</v>
      </c>
      <c r="J312" s="68" t="s">
        <v>488</v>
      </c>
      <c r="K312" s="68" t="s">
        <v>19</v>
      </c>
      <c r="L312" s="68" t="s">
        <v>308</v>
      </c>
      <c r="M312" s="68" t="s">
        <v>17</v>
      </c>
      <c r="N312" s="68" t="s">
        <v>17</v>
      </c>
    </row>
    <row r="313" spans="1:14">
      <c r="A313" s="72" t="s">
        <v>14</v>
      </c>
      <c r="B313" s="72" t="s">
        <v>15</v>
      </c>
      <c r="C313" s="73">
        <v>939.89</v>
      </c>
      <c r="D313" s="73">
        <v>939.89</v>
      </c>
      <c r="E313" s="74">
        <v>1023875972</v>
      </c>
      <c r="F313" s="75">
        <v>44362.596076388902</v>
      </c>
      <c r="G313" s="72" t="s">
        <v>16</v>
      </c>
      <c r="H313" s="74">
        <v>6704</v>
      </c>
      <c r="I313" s="72" t="s">
        <v>17</v>
      </c>
      <c r="J313" s="72" t="s">
        <v>489</v>
      </c>
      <c r="K313" s="72" t="s">
        <v>19</v>
      </c>
      <c r="L313" s="72" t="s">
        <v>490</v>
      </c>
      <c r="M313" s="72" t="s">
        <v>17</v>
      </c>
      <c r="N313" s="72" t="s">
        <v>17</v>
      </c>
    </row>
    <row r="314" spans="1:14">
      <c r="A314" s="68" t="s">
        <v>14</v>
      </c>
      <c r="B314" s="68" t="s">
        <v>15</v>
      </c>
      <c r="C314" s="69">
        <v>492</v>
      </c>
      <c r="D314" s="69">
        <v>492</v>
      </c>
      <c r="E314" s="70">
        <v>1023904036</v>
      </c>
      <c r="F314" s="71">
        <v>44362.604907407404</v>
      </c>
      <c r="G314" s="68" t="s">
        <v>16</v>
      </c>
      <c r="H314" s="70">
        <v>6705</v>
      </c>
      <c r="I314" s="68" t="s">
        <v>17</v>
      </c>
      <c r="J314" s="68" t="s">
        <v>491</v>
      </c>
      <c r="K314" s="68" t="s">
        <v>185</v>
      </c>
      <c r="L314" s="68" t="s">
        <v>492</v>
      </c>
      <c r="M314" s="68" t="s">
        <v>17</v>
      </c>
      <c r="N314" s="68" t="s">
        <v>17</v>
      </c>
    </row>
    <row r="315" spans="1:14">
      <c r="A315" s="72" t="s">
        <v>14</v>
      </c>
      <c r="B315" s="72" t="s">
        <v>15</v>
      </c>
      <c r="C315" s="73">
        <v>640887.65</v>
      </c>
      <c r="D315" s="73">
        <v>640887.65</v>
      </c>
      <c r="E315" s="74">
        <v>1023997961</v>
      </c>
      <c r="F315" s="75">
        <v>44362.6323611111</v>
      </c>
      <c r="G315" s="72" t="s">
        <v>16</v>
      </c>
      <c r="H315" s="74">
        <v>6706</v>
      </c>
      <c r="I315" s="72" t="s">
        <v>17</v>
      </c>
      <c r="J315" s="72" t="s">
        <v>208</v>
      </c>
      <c r="K315" s="72" t="s">
        <v>127</v>
      </c>
      <c r="L315" s="72" t="s">
        <v>493</v>
      </c>
      <c r="M315" s="72" t="s">
        <v>17</v>
      </c>
      <c r="N315" s="72" t="s">
        <v>17</v>
      </c>
    </row>
    <row r="316" spans="1:14">
      <c r="A316" s="68" t="s">
        <v>14</v>
      </c>
      <c r="B316" s="68" t="s">
        <v>15</v>
      </c>
      <c r="C316" s="69">
        <v>11182032.630000001</v>
      </c>
      <c r="D316" s="69">
        <v>11182032.630000001</v>
      </c>
      <c r="E316" s="70">
        <v>1024261166</v>
      </c>
      <c r="F316" s="71">
        <v>44362.7022222222</v>
      </c>
      <c r="G316" s="68" t="s">
        <v>16</v>
      </c>
      <c r="H316" s="70">
        <v>6708</v>
      </c>
      <c r="I316" s="68" t="s">
        <v>17</v>
      </c>
      <c r="J316" s="68" t="s">
        <v>494</v>
      </c>
      <c r="K316" s="68" t="s">
        <v>127</v>
      </c>
      <c r="L316" s="68" t="s">
        <v>495</v>
      </c>
      <c r="M316" s="68" t="s">
        <v>17</v>
      </c>
      <c r="N316" s="68" t="s">
        <v>17</v>
      </c>
    </row>
    <row r="317" spans="1:14">
      <c r="A317" s="72" t="s">
        <v>14</v>
      </c>
      <c r="B317" s="72" t="s">
        <v>15</v>
      </c>
      <c r="C317" s="73">
        <v>218.09</v>
      </c>
      <c r="D317" s="73">
        <v>218.09</v>
      </c>
      <c r="E317" s="74">
        <v>1024394379</v>
      </c>
      <c r="F317" s="75">
        <v>44362.743680555599</v>
      </c>
      <c r="G317" s="72" t="s">
        <v>16</v>
      </c>
      <c r="H317" s="74">
        <v>6709</v>
      </c>
      <c r="I317" s="72" t="s">
        <v>17</v>
      </c>
      <c r="J317" s="72" t="s">
        <v>496</v>
      </c>
      <c r="K317" s="72" t="s">
        <v>32</v>
      </c>
      <c r="L317" s="72" t="s">
        <v>497</v>
      </c>
      <c r="M317" s="72" t="s">
        <v>17</v>
      </c>
      <c r="N317" s="72" t="s">
        <v>17</v>
      </c>
    </row>
    <row r="318" spans="1:14">
      <c r="A318" s="68" t="s">
        <v>14</v>
      </c>
      <c r="B318" s="68" t="s">
        <v>15</v>
      </c>
      <c r="C318" s="69">
        <v>6135</v>
      </c>
      <c r="D318" s="69">
        <v>6135</v>
      </c>
      <c r="E318" s="70">
        <v>1024651068</v>
      </c>
      <c r="F318" s="71">
        <v>44362.825682870403</v>
      </c>
      <c r="G318" s="68" t="s">
        <v>16</v>
      </c>
      <c r="H318" s="70">
        <v>6710</v>
      </c>
      <c r="I318" s="68" t="s">
        <v>17</v>
      </c>
      <c r="J318" s="68" t="s">
        <v>498</v>
      </c>
      <c r="K318" s="68" t="s">
        <v>19</v>
      </c>
      <c r="L318" s="68" t="s">
        <v>499</v>
      </c>
      <c r="M318" s="68" t="s">
        <v>17</v>
      </c>
      <c r="N318" s="68" t="s">
        <v>17</v>
      </c>
    </row>
    <row r="319" spans="1:14">
      <c r="A319" s="72" t="s">
        <v>14</v>
      </c>
      <c r="B319" s="72" t="s">
        <v>15</v>
      </c>
      <c r="C319" s="73">
        <v>10551</v>
      </c>
      <c r="D319" s="73">
        <v>10551</v>
      </c>
      <c r="E319" s="74">
        <v>1024659509</v>
      </c>
      <c r="F319" s="75">
        <v>44362.828472222202</v>
      </c>
      <c r="G319" s="72" t="s">
        <v>16</v>
      </c>
      <c r="H319" s="74">
        <v>6711</v>
      </c>
      <c r="I319" s="72" t="s">
        <v>17</v>
      </c>
      <c r="J319" s="72" t="s">
        <v>500</v>
      </c>
      <c r="K319" s="72" t="s">
        <v>19</v>
      </c>
      <c r="L319" s="72" t="s">
        <v>499</v>
      </c>
      <c r="M319" s="72" t="s">
        <v>17</v>
      </c>
      <c r="N319" s="72" t="s">
        <v>17</v>
      </c>
    </row>
    <row r="320" spans="1:14">
      <c r="A320" s="68" t="s">
        <v>14</v>
      </c>
      <c r="B320" s="68" t="s">
        <v>15</v>
      </c>
      <c r="C320" s="69">
        <v>1903895</v>
      </c>
      <c r="D320" s="69">
        <v>1903895</v>
      </c>
      <c r="E320" s="70">
        <v>1025266053</v>
      </c>
      <c r="F320" s="71">
        <v>44363.388368055603</v>
      </c>
      <c r="G320" s="68" t="s">
        <v>16</v>
      </c>
      <c r="H320" s="70">
        <v>6712</v>
      </c>
      <c r="I320" s="68" t="s">
        <v>17</v>
      </c>
      <c r="J320" s="68" t="s">
        <v>501</v>
      </c>
      <c r="K320" s="68" t="s">
        <v>138</v>
      </c>
      <c r="L320" s="68" t="s">
        <v>502</v>
      </c>
      <c r="M320" s="68" t="s">
        <v>17</v>
      </c>
      <c r="N320" s="68" t="s">
        <v>17</v>
      </c>
    </row>
    <row r="321" spans="1:14">
      <c r="A321" s="72" t="s">
        <v>14</v>
      </c>
      <c r="B321" s="72" t="s">
        <v>15</v>
      </c>
      <c r="C321" s="73">
        <v>24599.119999999999</v>
      </c>
      <c r="D321" s="73">
        <v>24599.119999999999</v>
      </c>
      <c r="E321" s="74">
        <v>1025439086</v>
      </c>
      <c r="F321" s="75">
        <v>44363.444444444402</v>
      </c>
      <c r="G321" s="72" t="s">
        <v>16</v>
      </c>
      <c r="H321" s="74">
        <v>6714</v>
      </c>
      <c r="I321" s="72" t="s">
        <v>17</v>
      </c>
      <c r="J321" s="72" t="s">
        <v>503</v>
      </c>
      <c r="K321" s="72" t="s">
        <v>80</v>
      </c>
      <c r="L321" s="72" t="s">
        <v>504</v>
      </c>
      <c r="M321" s="72" t="s">
        <v>17</v>
      </c>
      <c r="N321" s="72" t="s">
        <v>17</v>
      </c>
    </row>
    <row r="322" spans="1:14">
      <c r="A322" s="68" t="s">
        <v>14</v>
      </c>
      <c r="B322" s="68" t="s">
        <v>15</v>
      </c>
      <c r="C322" s="69">
        <v>29625.14</v>
      </c>
      <c r="D322" s="69">
        <v>29625.14</v>
      </c>
      <c r="E322" s="70">
        <v>1025487125</v>
      </c>
      <c r="F322" s="71">
        <v>44363.459432870397</v>
      </c>
      <c r="G322" s="68" t="s">
        <v>16</v>
      </c>
      <c r="H322" s="70">
        <v>6715</v>
      </c>
      <c r="I322" s="68" t="s">
        <v>17</v>
      </c>
      <c r="J322" s="68" t="s">
        <v>505</v>
      </c>
      <c r="K322" s="68" t="s">
        <v>80</v>
      </c>
      <c r="L322" s="68" t="s">
        <v>504</v>
      </c>
      <c r="M322" s="68" t="s">
        <v>17</v>
      </c>
      <c r="N322" s="68" t="s">
        <v>17</v>
      </c>
    </row>
    <row r="323" spans="1:14">
      <c r="A323" s="72" t="s">
        <v>14</v>
      </c>
      <c r="B323" s="72" t="s">
        <v>15</v>
      </c>
      <c r="C323" s="73">
        <v>3058</v>
      </c>
      <c r="D323" s="73">
        <v>3058</v>
      </c>
      <c r="E323" s="74">
        <v>1025660559</v>
      </c>
      <c r="F323" s="75">
        <v>44363.515381944402</v>
      </c>
      <c r="G323" s="72" t="s">
        <v>16</v>
      </c>
      <c r="H323" s="74">
        <v>6716</v>
      </c>
      <c r="I323" s="72" t="s">
        <v>17</v>
      </c>
      <c r="J323" s="72" t="s">
        <v>506</v>
      </c>
      <c r="K323" s="72" t="s">
        <v>19</v>
      </c>
      <c r="L323" s="72" t="s">
        <v>507</v>
      </c>
      <c r="M323" s="72" t="s">
        <v>17</v>
      </c>
      <c r="N323" s="72" t="s">
        <v>17</v>
      </c>
    </row>
    <row r="324" spans="1:14">
      <c r="A324" s="68" t="s">
        <v>14</v>
      </c>
      <c r="B324" s="68" t="s">
        <v>15</v>
      </c>
      <c r="C324" s="69">
        <v>28437</v>
      </c>
      <c r="D324" s="69">
        <v>28437</v>
      </c>
      <c r="E324" s="70">
        <v>1025677374</v>
      </c>
      <c r="F324" s="71">
        <v>44363.521273148202</v>
      </c>
      <c r="G324" s="68" t="s">
        <v>16</v>
      </c>
      <c r="H324" s="70">
        <v>6717</v>
      </c>
      <c r="I324" s="68" t="s">
        <v>17</v>
      </c>
      <c r="J324" s="68" t="s">
        <v>508</v>
      </c>
      <c r="K324" s="68" t="s">
        <v>19</v>
      </c>
      <c r="L324" s="68" t="s">
        <v>507</v>
      </c>
      <c r="M324" s="68" t="s">
        <v>17</v>
      </c>
      <c r="N324" s="68" t="s">
        <v>17</v>
      </c>
    </row>
    <row r="325" spans="1:14">
      <c r="A325" s="72" t="s">
        <v>14</v>
      </c>
      <c r="B325" s="72" t="s">
        <v>15</v>
      </c>
      <c r="C325" s="73">
        <v>66527</v>
      </c>
      <c r="D325" s="73">
        <v>66527</v>
      </c>
      <c r="E325" s="74">
        <v>1025879386</v>
      </c>
      <c r="F325" s="75">
        <v>44363.598634259302</v>
      </c>
      <c r="G325" s="72" t="s">
        <v>16</v>
      </c>
      <c r="H325" s="74">
        <v>6718</v>
      </c>
      <c r="I325" s="72" t="s">
        <v>17</v>
      </c>
      <c r="J325" s="72" t="s">
        <v>509</v>
      </c>
      <c r="K325" s="72" t="s">
        <v>185</v>
      </c>
      <c r="L325" s="72" t="s">
        <v>510</v>
      </c>
      <c r="M325" s="72" t="s">
        <v>17</v>
      </c>
      <c r="N325" s="72" t="s">
        <v>17</v>
      </c>
    </row>
    <row r="326" spans="1:14">
      <c r="A326" s="68" t="s">
        <v>14</v>
      </c>
      <c r="B326" s="68" t="s">
        <v>15</v>
      </c>
      <c r="C326" s="69">
        <v>12890</v>
      </c>
      <c r="D326" s="69">
        <v>12890</v>
      </c>
      <c r="E326" s="70">
        <v>1026025589</v>
      </c>
      <c r="F326" s="71">
        <v>44363.6484837963</v>
      </c>
      <c r="G326" s="68" t="s">
        <v>16</v>
      </c>
      <c r="H326" s="70">
        <v>6719</v>
      </c>
      <c r="I326" s="68" t="s">
        <v>17</v>
      </c>
      <c r="J326" s="68" t="s">
        <v>511</v>
      </c>
      <c r="K326" s="68" t="s">
        <v>19</v>
      </c>
      <c r="L326" s="68" t="s">
        <v>512</v>
      </c>
      <c r="M326" s="68" t="s">
        <v>17</v>
      </c>
      <c r="N326" s="68" t="s">
        <v>17</v>
      </c>
    </row>
    <row r="327" spans="1:14">
      <c r="A327" s="72" t="s">
        <v>14</v>
      </c>
      <c r="B327" s="72" t="s">
        <v>15</v>
      </c>
      <c r="C327" s="73">
        <v>3851</v>
      </c>
      <c r="D327" s="73">
        <v>3851</v>
      </c>
      <c r="E327" s="74">
        <v>1026063139</v>
      </c>
      <c r="F327" s="75">
        <v>44363.661064814798</v>
      </c>
      <c r="G327" s="72" t="s">
        <v>16</v>
      </c>
      <c r="H327" s="74">
        <v>6720</v>
      </c>
      <c r="I327" s="72" t="s">
        <v>17</v>
      </c>
      <c r="J327" s="72" t="s">
        <v>513</v>
      </c>
      <c r="K327" s="72" t="s">
        <v>19</v>
      </c>
      <c r="L327" s="72" t="s">
        <v>514</v>
      </c>
      <c r="M327" s="72" t="s">
        <v>17</v>
      </c>
      <c r="N327" s="72" t="s">
        <v>17</v>
      </c>
    </row>
    <row r="328" spans="1:14">
      <c r="A328" s="68" t="s">
        <v>14</v>
      </c>
      <c r="B328" s="68" t="s">
        <v>15</v>
      </c>
      <c r="C328" s="69">
        <v>17218</v>
      </c>
      <c r="D328" s="69">
        <v>17218</v>
      </c>
      <c r="E328" s="70">
        <v>1026073667</v>
      </c>
      <c r="F328" s="71">
        <v>44363.664583333302</v>
      </c>
      <c r="G328" s="68" t="s">
        <v>16</v>
      </c>
      <c r="H328" s="70">
        <v>6721</v>
      </c>
      <c r="I328" s="68" t="s">
        <v>17</v>
      </c>
      <c r="J328" s="68" t="s">
        <v>515</v>
      </c>
      <c r="K328" s="68" t="s">
        <v>19</v>
      </c>
      <c r="L328" s="68" t="s">
        <v>514</v>
      </c>
      <c r="M328" s="68" t="s">
        <v>17</v>
      </c>
      <c r="N328" s="68" t="s">
        <v>17</v>
      </c>
    </row>
    <row r="329" spans="1:14">
      <c r="A329" s="72" t="s">
        <v>14</v>
      </c>
      <c r="B329" s="72" t="s">
        <v>15</v>
      </c>
      <c r="C329" s="73">
        <v>5524</v>
      </c>
      <c r="D329" s="73">
        <v>5524</v>
      </c>
      <c r="E329" s="74">
        <v>1026085336</v>
      </c>
      <c r="F329" s="75">
        <v>44363.668622685203</v>
      </c>
      <c r="G329" s="72" t="s">
        <v>16</v>
      </c>
      <c r="H329" s="74">
        <v>6722</v>
      </c>
      <c r="I329" s="72" t="s">
        <v>17</v>
      </c>
      <c r="J329" s="72" t="s">
        <v>515</v>
      </c>
      <c r="K329" s="72" t="s">
        <v>19</v>
      </c>
      <c r="L329" s="72" t="s">
        <v>514</v>
      </c>
      <c r="M329" s="72" t="s">
        <v>17</v>
      </c>
      <c r="N329" s="72" t="s">
        <v>17</v>
      </c>
    </row>
    <row r="330" spans="1:14">
      <c r="A330" s="68" t="s">
        <v>14</v>
      </c>
      <c r="B330" s="68" t="s">
        <v>15</v>
      </c>
      <c r="C330" s="69">
        <v>44019</v>
      </c>
      <c r="D330" s="69">
        <v>44019</v>
      </c>
      <c r="E330" s="70">
        <v>1026093884</v>
      </c>
      <c r="F330" s="71">
        <v>44363.671759259298</v>
      </c>
      <c r="G330" s="68" t="s">
        <v>16</v>
      </c>
      <c r="H330" s="70">
        <v>6723</v>
      </c>
      <c r="I330" s="68" t="s">
        <v>17</v>
      </c>
      <c r="J330" s="68" t="s">
        <v>516</v>
      </c>
      <c r="K330" s="68" t="s">
        <v>19</v>
      </c>
      <c r="L330" s="68" t="s">
        <v>514</v>
      </c>
      <c r="M330" s="68" t="s">
        <v>17</v>
      </c>
      <c r="N330" s="68" t="s">
        <v>17</v>
      </c>
    </row>
    <row r="331" spans="1:14">
      <c r="A331" s="72" t="s">
        <v>14</v>
      </c>
      <c r="B331" s="72" t="s">
        <v>15</v>
      </c>
      <c r="C331" s="73">
        <v>79369</v>
      </c>
      <c r="D331" s="73">
        <v>79369</v>
      </c>
      <c r="E331" s="74">
        <v>1026099392</v>
      </c>
      <c r="F331" s="75">
        <v>44363.673668981501</v>
      </c>
      <c r="G331" s="72" t="s">
        <v>16</v>
      </c>
      <c r="H331" s="74">
        <v>6724</v>
      </c>
      <c r="I331" s="72" t="s">
        <v>17</v>
      </c>
      <c r="J331" s="72" t="s">
        <v>516</v>
      </c>
      <c r="K331" s="72" t="s">
        <v>19</v>
      </c>
      <c r="L331" s="72" t="s">
        <v>514</v>
      </c>
      <c r="M331" s="72" t="s">
        <v>17</v>
      </c>
      <c r="N331" s="72" t="s">
        <v>17</v>
      </c>
    </row>
    <row r="332" spans="1:14">
      <c r="A332" s="68" t="s">
        <v>14</v>
      </c>
      <c r="B332" s="68" t="s">
        <v>15</v>
      </c>
      <c r="C332" s="69">
        <v>5142250</v>
      </c>
      <c r="D332" s="69">
        <v>5142250</v>
      </c>
      <c r="E332" s="70">
        <v>1026110109</v>
      </c>
      <c r="F332" s="71">
        <v>44363.677511574097</v>
      </c>
      <c r="G332" s="68" t="s">
        <v>16</v>
      </c>
      <c r="H332" s="70">
        <v>6725</v>
      </c>
      <c r="I332" s="68" t="s">
        <v>17</v>
      </c>
      <c r="J332" s="68" t="s">
        <v>517</v>
      </c>
      <c r="K332" s="68" t="s">
        <v>211</v>
      </c>
      <c r="L332" s="68" t="s">
        <v>518</v>
      </c>
      <c r="M332" s="68" t="s">
        <v>17</v>
      </c>
      <c r="N332" s="68" t="s">
        <v>17</v>
      </c>
    </row>
    <row r="333" spans="1:14">
      <c r="A333" s="72" t="s">
        <v>14</v>
      </c>
      <c r="B333" s="72" t="s">
        <v>15</v>
      </c>
      <c r="C333" s="73">
        <v>3116478</v>
      </c>
      <c r="D333" s="73">
        <v>3116478</v>
      </c>
      <c r="E333" s="74">
        <v>1026134879</v>
      </c>
      <c r="F333" s="75">
        <v>44363.686493055597</v>
      </c>
      <c r="G333" s="72" t="s">
        <v>16</v>
      </c>
      <c r="H333" s="74">
        <v>6726</v>
      </c>
      <c r="I333" s="72" t="s">
        <v>17</v>
      </c>
      <c r="J333" s="72" t="s">
        <v>99</v>
      </c>
      <c r="K333" s="72" t="s">
        <v>519</v>
      </c>
      <c r="L333" s="72" t="s">
        <v>520</v>
      </c>
      <c r="M333" s="72" t="s">
        <v>17</v>
      </c>
      <c r="N333" s="72" t="s">
        <v>17</v>
      </c>
    </row>
    <row r="334" spans="1:14">
      <c r="A334" s="68" t="s">
        <v>14</v>
      </c>
      <c r="B334" s="68" t="s">
        <v>15</v>
      </c>
      <c r="C334" s="69">
        <v>23941</v>
      </c>
      <c r="D334" s="69">
        <v>23941</v>
      </c>
      <c r="E334" s="70">
        <v>1026136775</v>
      </c>
      <c r="F334" s="71">
        <v>44363.687152777798</v>
      </c>
      <c r="G334" s="68" t="s">
        <v>16</v>
      </c>
      <c r="H334" s="70">
        <v>6727</v>
      </c>
      <c r="I334" s="68" t="s">
        <v>17</v>
      </c>
      <c r="J334" s="68" t="s">
        <v>521</v>
      </c>
      <c r="K334" s="68" t="s">
        <v>19</v>
      </c>
      <c r="L334" s="68" t="s">
        <v>522</v>
      </c>
      <c r="M334" s="68" t="s">
        <v>17</v>
      </c>
      <c r="N334" s="68" t="s">
        <v>17</v>
      </c>
    </row>
    <row r="335" spans="1:14">
      <c r="A335" s="72" t="s">
        <v>14</v>
      </c>
      <c r="B335" s="72" t="s">
        <v>15</v>
      </c>
      <c r="C335" s="73">
        <v>31442</v>
      </c>
      <c r="D335" s="73">
        <v>31442</v>
      </c>
      <c r="E335" s="74">
        <v>1026152801</v>
      </c>
      <c r="F335" s="75">
        <v>44363.693217592598</v>
      </c>
      <c r="G335" s="72" t="s">
        <v>16</v>
      </c>
      <c r="H335" s="74">
        <v>6728</v>
      </c>
      <c r="I335" s="72" t="s">
        <v>17</v>
      </c>
      <c r="J335" s="72" t="s">
        <v>523</v>
      </c>
      <c r="K335" s="72" t="s">
        <v>19</v>
      </c>
      <c r="L335" s="72" t="s">
        <v>524</v>
      </c>
      <c r="M335" s="72" t="s">
        <v>17</v>
      </c>
      <c r="N335" s="72" t="s">
        <v>17</v>
      </c>
    </row>
    <row r="336" spans="1:14">
      <c r="A336" s="68" t="s">
        <v>14</v>
      </c>
      <c r="B336" s="68" t="s">
        <v>15</v>
      </c>
      <c r="C336" s="69">
        <v>73562</v>
      </c>
      <c r="D336" s="69">
        <v>73562</v>
      </c>
      <c r="E336" s="70">
        <v>1026164497</v>
      </c>
      <c r="F336" s="71">
        <v>44363.697719907403</v>
      </c>
      <c r="G336" s="68" t="s">
        <v>16</v>
      </c>
      <c r="H336" s="70">
        <v>6729</v>
      </c>
      <c r="I336" s="68" t="s">
        <v>17</v>
      </c>
      <c r="J336" s="68" t="s">
        <v>525</v>
      </c>
      <c r="K336" s="68" t="s">
        <v>19</v>
      </c>
      <c r="L336" s="68" t="s">
        <v>524</v>
      </c>
      <c r="M336" s="68" t="s">
        <v>17</v>
      </c>
      <c r="N336" s="68" t="s">
        <v>17</v>
      </c>
    </row>
    <row r="337" spans="1:14">
      <c r="A337" s="72" t="s">
        <v>14</v>
      </c>
      <c r="B337" s="72" t="s">
        <v>15</v>
      </c>
      <c r="C337" s="73">
        <v>43842</v>
      </c>
      <c r="D337" s="73">
        <v>43842</v>
      </c>
      <c r="E337" s="74">
        <v>1026172590</v>
      </c>
      <c r="F337" s="75">
        <v>44363.700902777797</v>
      </c>
      <c r="G337" s="72" t="s">
        <v>16</v>
      </c>
      <c r="H337" s="74">
        <v>6730</v>
      </c>
      <c r="I337" s="72" t="s">
        <v>17</v>
      </c>
      <c r="J337" s="72" t="s">
        <v>526</v>
      </c>
      <c r="K337" s="72" t="s">
        <v>19</v>
      </c>
      <c r="L337" s="72" t="s">
        <v>524</v>
      </c>
      <c r="M337" s="72" t="s">
        <v>17</v>
      </c>
      <c r="N337" s="72" t="s">
        <v>17</v>
      </c>
    </row>
    <row r="338" spans="1:14">
      <c r="A338" s="68" t="s">
        <v>14</v>
      </c>
      <c r="B338" s="68" t="s">
        <v>15</v>
      </c>
      <c r="C338" s="69">
        <v>10317</v>
      </c>
      <c r="D338" s="69">
        <v>10317</v>
      </c>
      <c r="E338" s="70">
        <v>1026180067</v>
      </c>
      <c r="F338" s="71">
        <v>44363.703819444403</v>
      </c>
      <c r="G338" s="68" t="s">
        <v>16</v>
      </c>
      <c r="H338" s="70">
        <v>6731</v>
      </c>
      <c r="I338" s="68" t="s">
        <v>17</v>
      </c>
      <c r="J338" s="68" t="s">
        <v>527</v>
      </c>
      <c r="K338" s="68" t="s">
        <v>19</v>
      </c>
      <c r="L338" s="68" t="s">
        <v>524</v>
      </c>
      <c r="M338" s="68" t="s">
        <v>17</v>
      </c>
      <c r="N338" s="68" t="s">
        <v>17</v>
      </c>
    </row>
    <row r="339" spans="1:14">
      <c r="A339" s="72" t="s">
        <v>14</v>
      </c>
      <c r="B339" s="72" t="s">
        <v>15</v>
      </c>
      <c r="C339" s="73">
        <v>13304</v>
      </c>
      <c r="D339" s="73">
        <v>13304</v>
      </c>
      <c r="E339" s="74">
        <v>1026507740</v>
      </c>
      <c r="F339" s="75">
        <v>44363.851215277798</v>
      </c>
      <c r="G339" s="72" t="s">
        <v>16</v>
      </c>
      <c r="H339" s="74">
        <v>6732</v>
      </c>
      <c r="I339" s="72" t="s">
        <v>17</v>
      </c>
      <c r="J339" s="72" t="s">
        <v>528</v>
      </c>
      <c r="K339" s="72" t="s">
        <v>19</v>
      </c>
      <c r="L339" s="72" t="s">
        <v>262</v>
      </c>
      <c r="M339" s="72" t="s">
        <v>17</v>
      </c>
      <c r="N339" s="72" t="s">
        <v>17</v>
      </c>
    </row>
    <row r="340" spans="1:14">
      <c r="A340" s="68" t="s">
        <v>14</v>
      </c>
      <c r="B340" s="68" t="s">
        <v>15</v>
      </c>
      <c r="C340" s="69">
        <v>18566</v>
      </c>
      <c r="D340" s="69">
        <v>18566</v>
      </c>
      <c r="E340" s="70">
        <v>1026515989</v>
      </c>
      <c r="F340" s="71">
        <v>44363.855208333298</v>
      </c>
      <c r="G340" s="68" t="s">
        <v>16</v>
      </c>
      <c r="H340" s="70">
        <v>6733</v>
      </c>
      <c r="I340" s="68" t="s">
        <v>17</v>
      </c>
      <c r="J340" s="68" t="s">
        <v>529</v>
      </c>
      <c r="K340" s="68" t="s">
        <v>19</v>
      </c>
      <c r="L340" s="68" t="s">
        <v>262</v>
      </c>
      <c r="M340" s="68" t="s">
        <v>17</v>
      </c>
      <c r="N340" s="68" t="s">
        <v>17</v>
      </c>
    </row>
    <row r="341" spans="1:14">
      <c r="A341" s="72" t="s">
        <v>14</v>
      </c>
      <c r="B341" s="72" t="s">
        <v>15</v>
      </c>
      <c r="C341" s="73">
        <v>12048782</v>
      </c>
      <c r="D341" s="73">
        <v>12048782</v>
      </c>
      <c r="E341" s="74">
        <v>1026835169</v>
      </c>
      <c r="F341" s="75">
        <v>44364.353715277801</v>
      </c>
      <c r="G341" s="72" t="s">
        <v>16</v>
      </c>
      <c r="H341" s="74">
        <v>6734</v>
      </c>
      <c r="I341" s="72" t="s">
        <v>17</v>
      </c>
      <c r="J341" s="72" t="s">
        <v>292</v>
      </c>
      <c r="K341" s="72" t="s">
        <v>293</v>
      </c>
      <c r="L341" s="72" t="s">
        <v>294</v>
      </c>
      <c r="M341" s="72" t="s">
        <v>17</v>
      </c>
      <c r="N341" s="72" t="s">
        <v>17</v>
      </c>
    </row>
    <row r="342" spans="1:14">
      <c r="A342" s="68" t="s">
        <v>14</v>
      </c>
      <c r="B342" s="68" t="s">
        <v>15</v>
      </c>
      <c r="C342" s="69">
        <v>7706876</v>
      </c>
      <c r="D342" s="69">
        <v>7706876</v>
      </c>
      <c r="E342" s="70">
        <v>1026844020</v>
      </c>
      <c r="F342" s="71">
        <v>44364.3586574074</v>
      </c>
      <c r="G342" s="68" t="s">
        <v>16</v>
      </c>
      <c r="H342" s="70">
        <v>6735</v>
      </c>
      <c r="I342" s="68" t="s">
        <v>17</v>
      </c>
      <c r="J342" s="68" t="s">
        <v>297</v>
      </c>
      <c r="K342" s="68" t="s">
        <v>293</v>
      </c>
      <c r="L342" s="68" t="s">
        <v>294</v>
      </c>
      <c r="M342" s="68" t="s">
        <v>17</v>
      </c>
      <c r="N342" s="68" t="s">
        <v>17</v>
      </c>
    </row>
    <row r="343" spans="1:14">
      <c r="A343" s="72" t="s">
        <v>14</v>
      </c>
      <c r="B343" s="72" t="s">
        <v>15</v>
      </c>
      <c r="C343" s="73">
        <v>892804</v>
      </c>
      <c r="D343" s="73">
        <v>892804</v>
      </c>
      <c r="E343" s="74">
        <v>1027046521</v>
      </c>
      <c r="F343" s="75">
        <v>44364.443726851903</v>
      </c>
      <c r="G343" s="72" t="s">
        <v>16</v>
      </c>
      <c r="H343" s="74">
        <v>6736</v>
      </c>
      <c r="I343" s="72" t="s">
        <v>17</v>
      </c>
      <c r="J343" s="72" t="s">
        <v>530</v>
      </c>
      <c r="K343" s="72" t="s">
        <v>138</v>
      </c>
      <c r="L343" s="72" t="s">
        <v>531</v>
      </c>
      <c r="M343" s="72" t="s">
        <v>17</v>
      </c>
      <c r="N343" s="72" t="s">
        <v>17</v>
      </c>
    </row>
    <row r="344" spans="1:14">
      <c r="A344" s="68" t="s">
        <v>14</v>
      </c>
      <c r="B344" s="68" t="s">
        <v>15</v>
      </c>
      <c r="C344" s="69">
        <v>3245</v>
      </c>
      <c r="D344" s="69">
        <v>3245</v>
      </c>
      <c r="E344" s="70">
        <v>1027108810</v>
      </c>
      <c r="F344" s="71">
        <v>44364.465763888897</v>
      </c>
      <c r="G344" s="68" t="s">
        <v>16</v>
      </c>
      <c r="H344" s="70">
        <v>6737</v>
      </c>
      <c r="I344" s="68" t="s">
        <v>17</v>
      </c>
      <c r="J344" s="68" t="s">
        <v>532</v>
      </c>
      <c r="K344" s="68" t="s">
        <v>19</v>
      </c>
      <c r="L344" s="68" t="s">
        <v>533</v>
      </c>
      <c r="M344" s="68" t="s">
        <v>17</v>
      </c>
      <c r="N344" s="68" t="s">
        <v>17</v>
      </c>
    </row>
    <row r="345" spans="1:14">
      <c r="A345" s="72" t="s">
        <v>14</v>
      </c>
      <c r="B345" s="72" t="s">
        <v>15</v>
      </c>
      <c r="C345" s="73">
        <v>167674.6</v>
      </c>
      <c r="D345" s="73">
        <v>167674.6</v>
      </c>
      <c r="E345" s="74">
        <v>1027248985</v>
      </c>
      <c r="F345" s="75">
        <v>44364.519016203703</v>
      </c>
      <c r="G345" s="72" t="s">
        <v>16</v>
      </c>
      <c r="H345" s="74">
        <v>6738</v>
      </c>
      <c r="I345" s="72" t="s">
        <v>17</v>
      </c>
      <c r="J345" s="72" t="s">
        <v>534</v>
      </c>
      <c r="K345" s="72" t="s">
        <v>80</v>
      </c>
      <c r="L345" s="72" t="s">
        <v>535</v>
      </c>
      <c r="M345" s="72" t="s">
        <v>17</v>
      </c>
      <c r="N345" s="72" t="s">
        <v>17</v>
      </c>
    </row>
    <row r="346" spans="1:14">
      <c r="A346" s="68" t="s">
        <v>14</v>
      </c>
      <c r="B346" s="68" t="s">
        <v>15</v>
      </c>
      <c r="C346" s="69">
        <v>7820</v>
      </c>
      <c r="D346" s="69">
        <v>7820</v>
      </c>
      <c r="E346" s="70">
        <v>1027303870</v>
      </c>
      <c r="F346" s="71">
        <v>44364.543263888903</v>
      </c>
      <c r="G346" s="68" t="s">
        <v>16</v>
      </c>
      <c r="H346" s="70">
        <v>6739</v>
      </c>
      <c r="I346" s="68" t="s">
        <v>17</v>
      </c>
      <c r="J346" s="68" t="s">
        <v>203</v>
      </c>
      <c r="K346" s="68" t="s">
        <v>138</v>
      </c>
      <c r="L346" s="68" t="s">
        <v>536</v>
      </c>
      <c r="M346" s="68" t="s">
        <v>17</v>
      </c>
      <c r="N346" s="68" t="s">
        <v>17</v>
      </c>
    </row>
    <row r="347" spans="1:14">
      <c r="A347" s="72" t="s">
        <v>14</v>
      </c>
      <c r="B347" s="72" t="s">
        <v>15</v>
      </c>
      <c r="C347" s="73">
        <v>298525</v>
      </c>
      <c r="D347" s="73">
        <v>298525</v>
      </c>
      <c r="E347" s="74">
        <v>1027359935</v>
      </c>
      <c r="F347" s="75">
        <v>44364.568530092598</v>
      </c>
      <c r="G347" s="72" t="s">
        <v>16</v>
      </c>
      <c r="H347" s="74">
        <v>6740</v>
      </c>
      <c r="I347" s="72" t="s">
        <v>17</v>
      </c>
      <c r="J347" s="72" t="s">
        <v>537</v>
      </c>
      <c r="K347" s="72" t="s">
        <v>19</v>
      </c>
      <c r="L347" s="72" t="s">
        <v>538</v>
      </c>
      <c r="M347" s="72" t="s">
        <v>17</v>
      </c>
      <c r="N347" s="72" t="s">
        <v>17</v>
      </c>
    </row>
    <row r="348" spans="1:14">
      <c r="A348" s="68" t="s">
        <v>14</v>
      </c>
      <c r="B348" s="68" t="s">
        <v>15</v>
      </c>
      <c r="C348" s="69">
        <v>5273.73</v>
      </c>
      <c r="D348" s="69">
        <v>5273.73</v>
      </c>
      <c r="E348" s="70">
        <v>1027542953</v>
      </c>
      <c r="F348" s="71">
        <v>44364.6421527778</v>
      </c>
      <c r="G348" s="68" t="s">
        <v>16</v>
      </c>
      <c r="H348" s="70">
        <v>6741</v>
      </c>
      <c r="I348" s="68" t="s">
        <v>17</v>
      </c>
      <c r="J348" s="68" t="s">
        <v>539</v>
      </c>
      <c r="K348" s="68" t="s">
        <v>185</v>
      </c>
      <c r="L348" s="68" t="s">
        <v>540</v>
      </c>
      <c r="M348" s="68" t="s">
        <v>17</v>
      </c>
      <c r="N348" s="68" t="s">
        <v>17</v>
      </c>
    </row>
    <row r="349" spans="1:14">
      <c r="A349" s="72" t="s">
        <v>14</v>
      </c>
      <c r="B349" s="72" t="s">
        <v>15</v>
      </c>
      <c r="C349" s="73">
        <v>9572</v>
      </c>
      <c r="D349" s="73">
        <v>9572</v>
      </c>
      <c r="E349" s="74">
        <v>1027639329</v>
      </c>
      <c r="F349" s="75">
        <v>44364.678541666697</v>
      </c>
      <c r="G349" s="72" t="s">
        <v>16</v>
      </c>
      <c r="H349" s="74">
        <v>6744</v>
      </c>
      <c r="I349" s="72" t="s">
        <v>17</v>
      </c>
      <c r="J349" s="72" t="s">
        <v>541</v>
      </c>
      <c r="K349" s="72" t="s">
        <v>80</v>
      </c>
      <c r="L349" s="72" t="s">
        <v>542</v>
      </c>
      <c r="M349" s="72" t="s">
        <v>17</v>
      </c>
      <c r="N349" s="72" t="s">
        <v>17</v>
      </c>
    </row>
    <row r="350" spans="1:14">
      <c r="A350" s="68" t="s">
        <v>14</v>
      </c>
      <c r="B350" s="68" t="s">
        <v>15</v>
      </c>
      <c r="C350" s="69">
        <v>861005.63</v>
      </c>
      <c r="D350" s="69">
        <v>861005.63</v>
      </c>
      <c r="E350" s="70">
        <v>1027754599</v>
      </c>
      <c r="F350" s="71">
        <v>44364.7316319444</v>
      </c>
      <c r="G350" s="68" t="s">
        <v>16</v>
      </c>
      <c r="H350" s="70">
        <v>6745</v>
      </c>
      <c r="I350" s="68" t="s">
        <v>17</v>
      </c>
      <c r="J350" s="68" t="s">
        <v>543</v>
      </c>
      <c r="K350" s="68" t="s">
        <v>19</v>
      </c>
      <c r="L350" s="68" t="s">
        <v>544</v>
      </c>
      <c r="M350" s="68" t="s">
        <v>17</v>
      </c>
      <c r="N350" s="68" t="s">
        <v>17</v>
      </c>
    </row>
    <row r="351" spans="1:14">
      <c r="A351" s="72" t="s">
        <v>14</v>
      </c>
      <c r="B351" s="72" t="s">
        <v>15</v>
      </c>
      <c r="C351" s="73">
        <v>347094.02</v>
      </c>
      <c r="D351" s="73">
        <v>347094.02</v>
      </c>
      <c r="E351" s="74">
        <v>1027769209</v>
      </c>
      <c r="F351" s="75">
        <v>44364.739328703698</v>
      </c>
      <c r="G351" s="72" t="s">
        <v>16</v>
      </c>
      <c r="H351" s="74">
        <v>6747</v>
      </c>
      <c r="I351" s="72" t="s">
        <v>17</v>
      </c>
      <c r="J351" s="72" t="s">
        <v>545</v>
      </c>
      <c r="K351" s="72" t="s">
        <v>19</v>
      </c>
      <c r="L351" s="72" t="s">
        <v>544</v>
      </c>
      <c r="M351" s="72" t="s">
        <v>17</v>
      </c>
      <c r="N351" s="72" t="s">
        <v>17</v>
      </c>
    </row>
    <row r="352" spans="1:14">
      <c r="A352" s="68" t="s">
        <v>14</v>
      </c>
      <c r="B352" s="68" t="s">
        <v>15</v>
      </c>
      <c r="C352" s="69">
        <v>421805.1</v>
      </c>
      <c r="D352" s="69">
        <v>421805.1</v>
      </c>
      <c r="E352" s="70">
        <v>1027774086</v>
      </c>
      <c r="F352" s="71">
        <v>44364.742071759298</v>
      </c>
      <c r="G352" s="68" t="s">
        <v>16</v>
      </c>
      <c r="H352" s="70">
        <v>6748</v>
      </c>
      <c r="I352" s="68" t="s">
        <v>17</v>
      </c>
      <c r="J352" s="68" t="s">
        <v>546</v>
      </c>
      <c r="K352" s="68" t="s">
        <v>19</v>
      </c>
      <c r="L352" s="68" t="s">
        <v>544</v>
      </c>
      <c r="M352" s="68" t="s">
        <v>17</v>
      </c>
      <c r="N352" s="68" t="s">
        <v>17</v>
      </c>
    </row>
    <row r="353" spans="1:14">
      <c r="A353" s="72" t="s">
        <v>14</v>
      </c>
      <c r="B353" s="72" t="s">
        <v>15</v>
      </c>
      <c r="C353" s="73">
        <v>17632</v>
      </c>
      <c r="D353" s="73">
        <v>17632</v>
      </c>
      <c r="E353" s="74">
        <v>1027805716</v>
      </c>
      <c r="F353" s="75">
        <v>44364.758750000001</v>
      </c>
      <c r="G353" s="72" t="s">
        <v>16</v>
      </c>
      <c r="H353" s="74">
        <v>6749</v>
      </c>
      <c r="I353" s="72" t="s">
        <v>17</v>
      </c>
      <c r="J353" s="72" t="s">
        <v>547</v>
      </c>
      <c r="K353" s="72" t="s">
        <v>32</v>
      </c>
      <c r="L353" s="72" t="s">
        <v>548</v>
      </c>
      <c r="M353" s="72" t="s">
        <v>17</v>
      </c>
      <c r="N353" s="72" t="s">
        <v>17</v>
      </c>
    </row>
    <row r="354" spans="1:14">
      <c r="A354" s="68" t="s">
        <v>14</v>
      </c>
      <c r="B354" s="68" t="s">
        <v>15</v>
      </c>
      <c r="C354" s="69">
        <v>35518</v>
      </c>
      <c r="D354" s="69">
        <v>35518</v>
      </c>
      <c r="E354" s="70">
        <v>1028282662</v>
      </c>
      <c r="F354" s="71">
        <v>44365.374004629601</v>
      </c>
      <c r="G354" s="68" t="s">
        <v>16</v>
      </c>
      <c r="H354" s="70">
        <v>6750</v>
      </c>
      <c r="I354" s="68" t="s">
        <v>17</v>
      </c>
      <c r="J354" s="68" t="s">
        <v>31</v>
      </c>
      <c r="K354" s="68" t="s">
        <v>19</v>
      </c>
      <c r="L354" s="68" t="s">
        <v>549</v>
      </c>
      <c r="M354" s="68" t="s">
        <v>17</v>
      </c>
      <c r="N354" s="68" t="s">
        <v>17</v>
      </c>
    </row>
    <row r="355" spans="1:14">
      <c r="A355" s="72" t="s">
        <v>14</v>
      </c>
      <c r="B355" s="72" t="s">
        <v>15</v>
      </c>
      <c r="C355" s="73">
        <v>1866044.56</v>
      </c>
      <c r="D355" s="73">
        <v>1866044.56</v>
      </c>
      <c r="E355" s="74">
        <v>1028904969</v>
      </c>
      <c r="F355" s="75">
        <v>44365.644224536998</v>
      </c>
      <c r="G355" s="72" t="s">
        <v>16</v>
      </c>
      <c r="H355" s="74">
        <v>6751</v>
      </c>
      <c r="I355" s="72" t="s">
        <v>17</v>
      </c>
      <c r="J355" s="72" t="s">
        <v>550</v>
      </c>
      <c r="K355" s="72" t="s">
        <v>211</v>
      </c>
      <c r="L355" s="72" t="s">
        <v>551</v>
      </c>
      <c r="M355" s="72" t="s">
        <v>17</v>
      </c>
      <c r="N355" s="72" t="s">
        <v>17</v>
      </c>
    </row>
    <row r="356" spans="1:14">
      <c r="A356" s="68" t="s">
        <v>14</v>
      </c>
      <c r="B356" s="68" t="s">
        <v>15</v>
      </c>
      <c r="C356" s="69">
        <v>19849.169999999998</v>
      </c>
      <c r="D356" s="69">
        <v>19849.169999999998</v>
      </c>
      <c r="E356" s="70">
        <v>1028907494</v>
      </c>
      <c r="F356" s="71">
        <v>44365.645162036999</v>
      </c>
      <c r="G356" s="68" t="s">
        <v>16</v>
      </c>
      <c r="H356" s="70">
        <v>6752</v>
      </c>
      <c r="I356" s="68" t="s">
        <v>17</v>
      </c>
      <c r="J356" s="68" t="s">
        <v>552</v>
      </c>
      <c r="K356" s="68" t="s">
        <v>80</v>
      </c>
      <c r="L356" s="68" t="s">
        <v>452</v>
      </c>
      <c r="M356" s="68" t="s">
        <v>17</v>
      </c>
      <c r="N356" s="68" t="s">
        <v>17</v>
      </c>
    </row>
    <row r="357" spans="1:14">
      <c r="A357" s="72" t="s">
        <v>14</v>
      </c>
      <c r="B357" s="72" t="s">
        <v>15</v>
      </c>
      <c r="C357" s="73">
        <v>185000</v>
      </c>
      <c r="D357" s="73">
        <v>185000</v>
      </c>
      <c r="E357" s="74">
        <v>1029076694</v>
      </c>
      <c r="F357" s="75">
        <v>44365.714236111096</v>
      </c>
      <c r="G357" s="72" t="s">
        <v>16</v>
      </c>
      <c r="H357" s="74">
        <v>6753</v>
      </c>
      <c r="I357" s="72" t="s">
        <v>17</v>
      </c>
      <c r="J357" s="72" t="s">
        <v>553</v>
      </c>
      <c r="K357" s="72" t="s">
        <v>80</v>
      </c>
      <c r="L357" s="72" t="s">
        <v>554</v>
      </c>
      <c r="M357" s="72" t="s">
        <v>17</v>
      </c>
      <c r="N357" s="72" t="s">
        <v>17</v>
      </c>
    </row>
    <row r="358" spans="1:14">
      <c r="A358" s="55"/>
      <c r="B358" s="55" t="s">
        <v>252</v>
      </c>
      <c r="C358" s="56">
        <f>SUM(C300:C357)</f>
        <v>54645027.690000013</v>
      </c>
      <c r="D358" s="63"/>
      <c r="E358" s="57"/>
      <c r="F358" s="58"/>
      <c r="G358" s="55"/>
      <c r="H358" s="57"/>
      <c r="I358" s="55"/>
      <c r="J358" s="55"/>
      <c r="K358" s="55"/>
      <c r="L358" s="55"/>
      <c r="M358" s="55"/>
      <c r="N358" s="55"/>
    </row>
    <row r="359" spans="1:14">
      <c r="A359" s="55"/>
      <c r="B359" s="55" t="s">
        <v>253</v>
      </c>
      <c r="C359" s="56">
        <f>C299</f>
        <v>6345537.8699981123</v>
      </c>
      <c r="D359" s="56"/>
      <c r="E359" s="57"/>
      <c r="F359" s="58"/>
      <c r="G359" s="55"/>
      <c r="H359" s="57"/>
      <c r="I359" s="55"/>
      <c r="J359" s="55"/>
      <c r="K359" s="55"/>
      <c r="L359" s="55"/>
      <c r="M359" s="55"/>
      <c r="N359" s="55"/>
    </row>
    <row r="360" spans="1:14">
      <c r="A360" s="55"/>
      <c r="B360" s="55" t="s">
        <v>254</v>
      </c>
      <c r="C360" s="21">
        <v>57236617.079999998</v>
      </c>
      <c r="D360" s="56"/>
      <c r="E360" s="57"/>
      <c r="F360" s="58"/>
      <c r="G360" s="55"/>
      <c r="H360" s="57"/>
      <c r="I360" s="55"/>
      <c r="J360" s="55"/>
      <c r="K360" s="55"/>
      <c r="L360" s="55"/>
      <c r="M360" s="55"/>
      <c r="N360" s="55"/>
    </row>
    <row r="361" spans="1:14">
      <c r="A361" s="55"/>
      <c r="B361" s="55" t="s">
        <v>219</v>
      </c>
      <c r="C361" s="27">
        <f>C358+C359-C360</f>
        <v>3753948.4799981266</v>
      </c>
      <c r="D361" s="56"/>
      <c r="E361" s="57"/>
      <c r="F361" s="58"/>
      <c r="G361" s="55"/>
      <c r="H361" s="57"/>
      <c r="I361" s="55"/>
      <c r="J361" s="55"/>
      <c r="K361" s="55"/>
      <c r="L361" s="55"/>
      <c r="M361" s="55"/>
      <c r="N361" s="55"/>
    </row>
    <row r="362" spans="1:14">
      <c r="A362" s="2" t="s">
        <v>14</v>
      </c>
      <c r="B362" s="2" t="s">
        <v>15</v>
      </c>
      <c r="C362" s="4">
        <v>155.30000000000001</v>
      </c>
      <c r="D362" s="4">
        <v>155.30000000000001</v>
      </c>
      <c r="E362" s="6">
        <v>1031207201</v>
      </c>
      <c r="F362" s="8">
        <v>44368.478460648097</v>
      </c>
      <c r="G362" s="2" t="s">
        <v>16</v>
      </c>
      <c r="H362" s="6">
        <v>6755</v>
      </c>
      <c r="I362" s="2" t="s">
        <v>17</v>
      </c>
      <c r="J362" s="2" t="s">
        <v>555</v>
      </c>
      <c r="K362" s="2" t="s">
        <v>19</v>
      </c>
      <c r="L362" s="2" t="s">
        <v>556</v>
      </c>
      <c r="M362" s="2" t="s">
        <v>17</v>
      </c>
      <c r="N362" s="2" t="s">
        <v>17</v>
      </c>
    </row>
    <row r="363" spans="1:14">
      <c r="A363" s="3" t="s">
        <v>14</v>
      </c>
      <c r="B363" s="3" t="s">
        <v>15</v>
      </c>
      <c r="C363" s="5">
        <v>2.9</v>
      </c>
      <c r="D363" s="5">
        <v>2.9</v>
      </c>
      <c r="E363" s="7">
        <v>1031214315</v>
      </c>
      <c r="F363" s="9">
        <v>44368.481203703697</v>
      </c>
      <c r="G363" s="3" t="s">
        <v>16</v>
      </c>
      <c r="H363" s="7">
        <v>6756</v>
      </c>
      <c r="I363" s="3" t="s">
        <v>17</v>
      </c>
      <c r="J363" s="3" t="s">
        <v>557</v>
      </c>
      <c r="K363" s="3" t="s">
        <v>19</v>
      </c>
      <c r="L363" s="3" t="s">
        <v>556</v>
      </c>
      <c r="M363" s="3" t="s">
        <v>17</v>
      </c>
      <c r="N363" s="3" t="s">
        <v>17</v>
      </c>
    </row>
    <row r="364" spans="1:14">
      <c r="A364" s="2" t="s">
        <v>14</v>
      </c>
      <c r="B364" s="2" t="s">
        <v>15</v>
      </c>
      <c r="C364" s="4">
        <v>237771</v>
      </c>
      <c r="D364" s="4">
        <v>237771</v>
      </c>
      <c r="E364" s="6">
        <v>1031433756</v>
      </c>
      <c r="F364" s="8">
        <v>44368.577175925901</v>
      </c>
      <c r="G364" s="2" t="s">
        <v>16</v>
      </c>
      <c r="H364" s="6">
        <v>6757</v>
      </c>
      <c r="I364" s="2" t="s">
        <v>17</v>
      </c>
      <c r="J364" s="2" t="s">
        <v>558</v>
      </c>
      <c r="K364" s="2" t="s">
        <v>116</v>
      </c>
      <c r="L364" s="2" t="s">
        <v>559</v>
      </c>
      <c r="M364" s="2" t="s">
        <v>17</v>
      </c>
      <c r="N364" s="2" t="s">
        <v>17</v>
      </c>
    </row>
    <row r="365" spans="1:14">
      <c r="A365" s="3" t="s">
        <v>14</v>
      </c>
      <c r="B365" s="3" t="s">
        <v>15</v>
      </c>
      <c r="C365" s="5">
        <v>253253.68</v>
      </c>
      <c r="D365" s="5">
        <v>253253.68</v>
      </c>
      <c r="E365" s="7">
        <v>1031586453</v>
      </c>
      <c r="F365" s="9">
        <v>44368.638298611098</v>
      </c>
      <c r="G365" s="3" t="s">
        <v>16</v>
      </c>
      <c r="H365" s="7">
        <v>6758</v>
      </c>
      <c r="I365" s="3" t="s">
        <v>17</v>
      </c>
      <c r="J365" s="3" t="s">
        <v>560</v>
      </c>
      <c r="K365" s="3" t="s">
        <v>80</v>
      </c>
      <c r="L365" s="3" t="s">
        <v>561</v>
      </c>
      <c r="M365" s="3" t="s">
        <v>17</v>
      </c>
      <c r="N365" s="3" t="s">
        <v>17</v>
      </c>
    </row>
    <row r="366" spans="1:14">
      <c r="A366" s="2" t="s">
        <v>14</v>
      </c>
      <c r="B366" s="2" t="s">
        <v>15</v>
      </c>
      <c r="C366" s="4">
        <v>33930</v>
      </c>
      <c r="D366" s="4">
        <v>33930</v>
      </c>
      <c r="E366" s="6">
        <v>1031717494</v>
      </c>
      <c r="F366" s="8">
        <v>44368.687337962998</v>
      </c>
      <c r="G366" s="2" t="s">
        <v>16</v>
      </c>
      <c r="H366" s="6">
        <v>6759</v>
      </c>
      <c r="I366" s="2" t="s">
        <v>17</v>
      </c>
      <c r="J366" s="2" t="s">
        <v>238</v>
      </c>
      <c r="K366" s="2" t="s">
        <v>138</v>
      </c>
      <c r="L366" s="2" t="s">
        <v>562</v>
      </c>
      <c r="M366" s="2" t="s">
        <v>17</v>
      </c>
      <c r="N366" s="2" t="s">
        <v>17</v>
      </c>
    </row>
    <row r="367" spans="1:14">
      <c r="A367" s="3" t="s">
        <v>14</v>
      </c>
      <c r="B367" s="3" t="s">
        <v>15</v>
      </c>
      <c r="C367" s="5">
        <v>1246</v>
      </c>
      <c r="D367" s="5">
        <v>1246</v>
      </c>
      <c r="E367" s="7">
        <v>1031732514</v>
      </c>
      <c r="F367" s="9">
        <v>44368.693668981497</v>
      </c>
      <c r="G367" s="3" t="s">
        <v>16</v>
      </c>
      <c r="H367" s="7">
        <v>6761</v>
      </c>
      <c r="I367" s="3" t="s">
        <v>17</v>
      </c>
      <c r="J367" s="3" t="s">
        <v>563</v>
      </c>
      <c r="K367" s="3" t="s">
        <v>32</v>
      </c>
      <c r="L367" s="3" t="s">
        <v>564</v>
      </c>
      <c r="M367" s="3" t="s">
        <v>17</v>
      </c>
      <c r="N367" s="3" t="s">
        <v>17</v>
      </c>
    </row>
    <row r="368" spans="1:14">
      <c r="A368" s="2" t="s">
        <v>14</v>
      </c>
      <c r="B368" s="2" t="s">
        <v>15</v>
      </c>
      <c r="C368" s="82">
        <v>1196810</v>
      </c>
      <c r="D368" s="4">
        <v>1196810</v>
      </c>
      <c r="E368" s="6">
        <v>1031740069</v>
      </c>
      <c r="F368" s="8">
        <v>44368.696990740696</v>
      </c>
      <c r="G368" s="2" t="s">
        <v>16</v>
      </c>
      <c r="H368" s="6">
        <v>6762</v>
      </c>
      <c r="I368" s="2" t="s">
        <v>17</v>
      </c>
      <c r="J368" s="2" t="s">
        <v>238</v>
      </c>
      <c r="K368" s="2" t="s">
        <v>138</v>
      </c>
      <c r="L368" s="2" t="s">
        <v>562</v>
      </c>
      <c r="M368" s="2" t="s">
        <v>17</v>
      </c>
      <c r="N368" s="2" t="s">
        <v>17</v>
      </c>
    </row>
    <row r="369" spans="1:14">
      <c r="A369" s="3" t="s">
        <v>14</v>
      </c>
      <c r="B369" s="3" t="s">
        <v>15</v>
      </c>
      <c r="C369" s="5">
        <v>3744</v>
      </c>
      <c r="D369" s="5">
        <v>3744</v>
      </c>
      <c r="E369" s="7">
        <v>1032179311</v>
      </c>
      <c r="F369" s="9">
        <v>44368.945104166698</v>
      </c>
      <c r="G369" s="3" t="s">
        <v>16</v>
      </c>
      <c r="H369" s="7">
        <v>6763</v>
      </c>
      <c r="I369" s="3" t="s">
        <v>17</v>
      </c>
      <c r="J369" s="3" t="s">
        <v>565</v>
      </c>
      <c r="K369" s="3" t="s">
        <v>19</v>
      </c>
      <c r="L369" s="3" t="s">
        <v>566</v>
      </c>
      <c r="M369" s="3" t="s">
        <v>17</v>
      </c>
      <c r="N369" s="3" t="s">
        <v>17</v>
      </c>
    </row>
    <row r="370" spans="1:14">
      <c r="A370" s="2" t="s">
        <v>14</v>
      </c>
      <c r="B370" s="2" t="s">
        <v>15</v>
      </c>
      <c r="C370" s="4">
        <v>12.57</v>
      </c>
      <c r="D370" s="4">
        <v>12.57</v>
      </c>
      <c r="E370" s="6">
        <v>1032196552</v>
      </c>
      <c r="F370" s="8">
        <v>44368.968449074098</v>
      </c>
      <c r="G370" s="2" t="s">
        <v>16</v>
      </c>
      <c r="H370" s="6">
        <v>6764</v>
      </c>
      <c r="I370" s="2" t="s">
        <v>17</v>
      </c>
      <c r="J370" s="2" t="s">
        <v>567</v>
      </c>
      <c r="K370" s="2" t="s">
        <v>32</v>
      </c>
      <c r="L370" s="2" t="s">
        <v>568</v>
      </c>
      <c r="M370" s="2" t="s">
        <v>17</v>
      </c>
      <c r="N370" s="2" t="s">
        <v>17</v>
      </c>
    </row>
    <row r="371" spans="1:14">
      <c r="A371" s="3" t="s">
        <v>14</v>
      </c>
      <c r="B371" s="3" t="s">
        <v>15</v>
      </c>
      <c r="C371" s="5">
        <v>3376948</v>
      </c>
      <c r="D371" s="5">
        <v>3376948</v>
      </c>
      <c r="E371" s="7">
        <v>1032321323</v>
      </c>
      <c r="F371" s="9">
        <v>44369.355451388903</v>
      </c>
      <c r="G371" s="3" t="s">
        <v>16</v>
      </c>
      <c r="H371" s="7">
        <v>6765</v>
      </c>
      <c r="I371" s="3" t="s">
        <v>17</v>
      </c>
      <c r="J371" s="3" t="s">
        <v>569</v>
      </c>
      <c r="K371" s="3" t="s">
        <v>570</v>
      </c>
      <c r="L371" s="3" t="s">
        <v>480</v>
      </c>
      <c r="M371" s="3" t="s">
        <v>17</v>
      </c>
      <c r="N371" s="3" t="s">
        <v>17</v>
      </c>
    </row>
    <row r="372" spans="1:14">
      <c r="A372" s="2" t="s">
        <v>14</v>
      </c>
      <c r="B372" s="2" t="s">
        <v>15</v>
      </c>
      <c r="C372" s="4">
        <v>16944</v>
      </c>
      <c r="D372" s="4">
        <v>16944</v>
      </c>
      <c r="E372" s="6">
        <v>1032645332</v>
      </c>
      <c r="F372" s="8">
        <v>44369.493634259299</v>
      </c>
      <c r="G372" s="2" t="s">
        <v>16</v>
      </c>
      <c r="H372" s="6">
        <v>6766</v>
      </c>
      <c r="I372" s="2" t="s">
        <v>17</v>
      </c>
      <c r="J372" s="2" t="s">
        <v>571</v>
      </c>
      <c r="K372" s="2" t="s">
        <v>414</v>
      </c>
      <c r="L372" s="2" t="s">
        <v>572</v>
      </c>
      <c r="M372" s="2" t="s">
        <v>17</v>
      </c>
      <c r="N372" s="2" t="s">
        <v>17</v>
      </c>
    </row>
    <row r="373" spans="1:14">
      <c r="A373" s="3" t="s">
        <v>14</v>
      </c>
      <c r="B373" s="3" t="s">
        <v>15</v>
      </c>
      <c r="C373" s="5">
        <v>13051</v>
      </c>
      <c r="D373" s="5">
        <v>13051</v>
      </c>
      <c r="E373" s="7">
        <v>1032655800</v>
      </c>
      <c r="F373" s="9">
        <v>44369.4977083333</v>
      </c>
      <c r="G373" s="3" t="s">
        <v>16</v>
      </c>
      <c r="H373" s="7">
        <v>6767</v>
      </c>
      <c r="I373" s="3" t="s">
        <v>17</v>
      </c>
      <c r="J373" s="3" t="s">
        <v>571</v>
      </c>
      <c r="K373" s="3" t="s">
        <v>414</v>
      </c>
      <c r="L373" s="3" t="s">
        <v>572</v>
      </c>
      <c r="M373" s="3" t="s">
        <v>17</v>
      </c>
      <c r="N373" s="3" t="s">
        <v>17</v>
      </c>
    </row>
    <row r="374" spans="1:14" s="90" customFormat="1">
      <c r="A374" s="86" t="s">
        <v>14</v>
      </c>
      <c r="B374" s="86" t="s">
        <v>15</v>
      </c>
      <c r="C374" s="87">
        <v>10235076</v>
      </c>
      <c r="D374" s="87">
        <v>10235076</v>
      </c>
      <c r="E374" s="88">
        <v>1032662661</v>
      </c>
      <c r="F374" s="89">
        <v>44369.500439814801</v>
      </c>
      <c r="G374" s="86" t="s">
        <v>16</v>
      </c>
      <c r="H374" s="88">
        <v>6768</v>
      </c>
      <c r="I374" s="86" t="s">
        <v>17</v>
      </c>
      <c r="J374" s="86" t="s">
        <v>573</v>
      </c>
      <c r="K374" s="86" t="s">
        <v>574</v>
      </c>
      <c r="L374" s="86" t="s">
        <v>575</v>
      </c>
      <c r="M374" s="86" t="s">
        <v>17</v>
      </c>
      <c r="N374" s="86" t="s">
        <v>17</v>
      </c>
    </row>
    <row r="375" spans="1:14">
      <c r="A375" s="3" t="s">
        <v>14</v>
      </c>
      <c r="B375" s="3" t="s">
        <v>15</v>
      </c>
      <c r="C375" s="5">
        <v>303715.53000000003</v>
      </c>
      <c r="D375" s="5">
        <v>303715.53000000003</v>
      </c>
      <c r="E375" s="7">
        <v>1032716289</v>
      </c>
      <c r="F375" s="9">
        <v>44369.523865740703</v>
      </c>
      <c r="G375" s="3" t="s">
        <v>16</v>
      </c>
      <c r="H375" s="7">
        <v>6771</v>
      </c>
      <c r="I375" s="3" t="s">
        <v>17</v>
      </c>
      <c r="J375" s="3" t="s">
        <v>576</v>
      </c>
      <c r="K375" s="3" t="s">
        <v>138</v>
      </c>
      <c r="L375" s="3" t="s">
        <v>577</v>
      </c>
      <c r="M375" s="3" t="s">
        <v>17</v>
      </c>
      <c r="N375" s="3" t="s">
        <v>17</v>
      </c>
    </row>
    <row r="376" spans="1:14">
      <c r="A376" s="2" t="s">
        <v>14</v>
      </c>
      <c r="B376" s="2" t="s">
        <v>15</v>
      </c>
      <c r="C376" s="4">
        <v>200753</v>
      </c>
      <c r="D376" s="4">
        <v>200753</v>
      </c>
      <c r="E376" s="6">
        <v>1032921139</v>
      </c>
      <c r="F376" s="8">
        <v>44369.623622685198</v>
      </c>
      <c r="G376" s="2" t="s">
        <v>16</v>
      </c>
      <c r="H376" s="6">
        <v>6772</v>
      </c>
      <c r="I376" s="2" t="s">
        <v>17</v>
      </c>
      <c r="J376" s="2" t="s">
        <v>578</v>
      </c>
      <c r="K376" s="2" t="s">
        <v>80</v>
      </c>
      <c r="L376" s="2" t="s">
        <v>579</v>
      </c>
      <c r="M376" s="2" t="s">
        <v>17</v>
      </c>
      <c r="N376" s="2" t="s">
        <v>17</v>
      </c>
    </row>
    <row r="377" spans="1:14">
      <c r="A377" s="3" t="s">
        <v>14</v>
      </c>
      <c r="B377" s="3" t="s">
        <v>15</v>
      </c>
      <c r="C377" s="5">
        <v>11633355</v>
      </c>
      <c r="D377" s="5">
        <v>11633355</v>
      </c>
      <c r="E377" s="7">
        <v>1032923037</v>
      </c>
      <c r="F377" s="9">
        <v>44369.624467592599</v>
      </c>
      <c r="G377" s="3" t="s">
        <v>16</v>
      </c>
      <c r="H377" s="7">
        <v>6773</v>
      </c>
      <c r="I377" s="3" t="s">
        <v>17</v>
      </c>
      <c r="J377" s="3" t="s">
        <v>238</v>
      </c>
      <c r="K377" s="3" t="s">
        <v>138</v>
      </c>
      <c r="L377" s="3" t="s">
        <v>562</v>
      </c>
      <c r="M377" s="3" t="s">
        <v>17</v>
      </c>
      <c r="N377" s="3" t="s">
        <v>17</v>
      </c>
    </row>
    <row r="378" spans="1:14">
      <c r="A378" s="2" t="s">
        <v>14</v>
      </c>
      <c r="B378" s="2" t="s">
        <v>15</v>
      </c>
      <c r="C378" s="4">
        <v>115781.38</v>
      </c>
      <c r="D378" s="4">
        <v>115781.38</v>
      </c>
      <c r="E378" s="6">
        <v>1033044231</v>
      </c>
      <c r="F378" s="8">
        <v>44369.676967592597</v>
      </c>
      <c r="G378" s="2" t="s">
        <v>16</v>
      </c>
      <c r="H378" s="6">
        <v>6775</v>
      </c>
      <c r="I378" s="2" t="s">
        <v>17</v>
      </c>
      <c r="J378" s="2" t="s">
        <v>580</v>
      </c>
      <c r="K378" s="2" t="s">
        <v>19</v>
      </c>
      <c r="L378" s="2" t="s">
        <v>581</v>
      </c>
      <c r="M378" s="2" t="s">
        <v>17</v>
      </c>
      <c r="N378" s="2" t="s">
        <v>17</v>
      </c>
    </row>
    <row r="379" spans="1:14">
      <c r="A379" s="3" t="s">
        <v>14</v>
      </c>
      <c r="B379" s="3" t="s">
        <v>15</v>
      </c>
      <c r="C379" s="5">
        <v>587803</v>
      </c>
      <c r="D379" s="5">
        <v>587803</v>
      </c>
      <c r="E379" s="7">
        <v>1033051721</v>
      </c>
      <c r="F379" s="9">
        <v>44369.680254629602</v>
      </c>
      <c r="G379" s="3" t="s">
        <v>16</v>
      </c>
      <c r="H379" s="7">
        <v>6776</v>
      </c>
      <c r="I379" s="3" t="s">
        <v>17</v>
      </c>
      <c r="J379" s="3" t="s">
        <v>238</v>
      </c>
      <c r="K379" s="3" t="s">
        <v>138</v>
      </c>
      <c r="L379" s="3" t="s">
        <v>562</v>
      </c>
      <c r="M379" s="3" t="s">
        <v>17</v>
      </c>
      <c r="N379" s="3" t="s">
        <v>17</v>
      </c>
    </row>
    <row r="380" spans="1:14">
      <c r="A380" s="2" t="s">
        <v>14</v>
      </c>
      <c r="B380" s="2" t="s">
        <v>15</v>
      </c>
      <c r="C380" s="4">
        <v>6267</v>
      </c>
      <c r="D380" s="4">
        <v>6267</v>
      </c>
      <c r="E380" s="6">
        <v>1033080784</v>
      </c>
      <c r="F380" s="8">
        <v>44369.693819444401</v>
      </c>
      <c r="G380" s="2" t="s">
        <v>16</v>
      </c>
      <c r="H380" s="6">
        <v>6777</v>
      </c>
      <c r="I380" s="2" t="s">
        <v>17</v>
      </c>
      <c r="J380" s="2" t="s">
        <v>582</v>
      </c>
      <c r="K380" s="2" t="s">
        <v>19</v>
      </c>
      <c r="L380" s="2" t="s">
        <v>583</v>
      </c>
      <c r="M380" s="2" t="s">
        <v>17</v>
      </c>
      <c r="N380" s="2" t="s">
        <v>17</v>
      </c>
    </row>
    <row r="381" spans="1:14">
      <c r="A381" s="3" t="s">
        <v>14</v>
      </c>
      <c r="B381" s="3" t="s">
        <v>15</v>
      </c>
      <c r="C381" s="5">
        <v>20013</v>
      </c>
      <c r="D381" s="5">
        <v>20013</v>
      </c>
      <c r="E381" s="7">
        <v>1033090870</v>
      </c>
      <c r="F381" s="9">
        <v>44369.698807870402</v>
      </c>
      <c r="G381" s="3" t="s">
        <v>16</v>
      </c>
      <c r="H381" s="7">
        <v>6778</v>
      </c>
      <c r="I381" s="3" t="s">
        <v>17</v>
      </c>
      <c r="J381" s="3" t="s">
        <v>582</v>
      </c>
      <c r="K381" s="3" t="s">
        <v>19</v>
      </c>
      <c r="L381" s="3" t="s">
        <v>583</v>
      </c>
      <c r="M381" s="3" t="s">
        <v>17</v>
      </c>
      <c r="N381" s="3" t="s">
        <v>17</v>
      </c>
    </row>
    <row r="382" spans="1:14">
      <c r="A382" s="2" t="s">
        <v>14</v>
      </c>
      <c r="B382" s="2" t="s">
        <v>15</v>
      </c>
      <c r="C382" s="4">
        <v>75982</v>
      </c>
      <c r="D382" s="4">
        <v>75982</v>
      </c>
      <c r="E382" s="6">
        <v>1033115851</v>
      </c>
      <c r="F382" s="8">
        <v>44369.711180555598</v>
      </c>
      <c r="G382" s="2" t="s">
        <v>16</v>
      </c>
      <c r="H382" s="6">
        <v>6780</v>
      </c>
      <c r="I382" s="2" t="s">
        <v>17</v>
      </c>
      <c r="J382" s="2" t="s">
        <v>584</v>
      </c>
      <c r="K382" s="2" t="s">
        <v>19</v>
      </c>
      <c r="L382" s="2" t="s">
        <v>585</v>
      </c>
      <c r="M382" s="2" t="s">
        <v>17</v>
      </c>
      <c r="N382" s="2" t="s">
        <v>17</v>
      </c>
    </row>
    <row r="383" spans="1:14">
      <c r="A383" s="3" t="s">
        <v>14</v>
      </c>
      <c r="B383" s="3" t="s">
        <v>15</v>
      </c>
      <c r="C383" s="82">
        <v>68718</v>
      </c>
      <c r="D383" s="5">
        <v>68718</v>
      </c>
      <c r="E383" s="7">
        <v>1033127029</v>
      </c>
      <c r="F383" s="9">
        <v>44369.716874999998</v>
      </c>
      <c r="G383" s="3" t="s">
        <v>16</v>
      </c>
      <c r="H383" s="7">
        <v>6781</v>
      </c>
      <c r="I383" s="3" t="s">
        <v>17</v>
      </c>
      <c r="J383" s="3" t="s">
        <v>586</v>
      </c>
      <c r="K383" s="3" t="s">
        <v>19</v>
      </c>
      <c r="L383" s="3" t="s">
        <v>587</v>
      </c>
      <c r="M383" s="3" t="s">
        <v>17</v>
      </c>
      <c r="N383" s="3" t="s">
        <v>17</v>
      </c>
    </row>
    <row r="384" spans="1:14">
      <c r="A384" s="2" t="s">
        <v>14</v>
      </c>
      <c r="B384" s="2" t="s">
        <v>15</v>
      </c>
      <c r="C384" s="4">
        <v>494418.52</v>
      </c>
      <c r="D384" s="4">
        <v>494418.52</v>
      </c>
      <c r="E384" s="6">
        <v>1033804715</v>
      </c>
      <c r="F384" s="8">
        <v>44370.444560185198</v>
      </c>
      <c r="G384" s="2" t="s">
        <v>16</v>
      </c>
      <c r="H384" s="6">
        <v>6782</v>
      </c>
      <c r="I384" s="2" t="s">
        <v>17</v>
      </c>
      <c r="J384" s="2" t="s">
        <v>588</v>
      </c>
      <c r="K384" s="2" t="s">
        <v>138</v>
      </c>
      <c r="L384" s="2" t="s">
        <v>589</v>
      </c>
      <c r="M384" s="2" t="s">
        <v>17</v>
      </c>
      <c r="N384" s="2" t="s">
        <v>17</v>
      </c>
    </row>
    <row r="385" spans="1:14">
      <c r="A385" s="3" t="s">
        <v>14</v>
      </c>
      <c r="B385" s="3" t="s">
        <v>15</v>
      </c>
      <c r="C385" s="5">
        <v>2019282.04</v>
      </c>
      <c r="D385" s="5">
        <v>2019282.04</v>
      </c>
      <c r="E385" s="7">
        <v>1033859130</v>
      </c>
      <c r="F385" s="9">
        <v>44370.465879629599</v>
      </c>
      <c r="G385" s="3" t="s">
        <v>16</v>
      </c>
      <c r="H385" s="7">
        <v>6783</v>
      </c>
      <c r="I385" s="3" t="s">
        <v>17</v>
      </c>
      <c r="J385" s="3" t="s">
        <v>590</v>
      </c>
      <c r="K385" s="3" t="s">
        <v>32</v>
      </c>
      <c r="L385" s="3" t="s">
        <v>591</v>
      </c>
      <c r="M385" s="3" t="s">
        <v>17</v>
      </c>
      <c r="N385" s="3" t="s">
        <v>17</v>
      </c>
    </row>
    <row r="386" spans="1:14">
      <c r="A386" s="2" t="s">
        <v>14</v>
      </c>
      <c r="B386" s="2" t="s">
        <v>15</v>
      </c>
      <c r="C386" s="4">
        <v>26370</v>
      </c>
      <c r="D386" s="4">
        <v>26370</v>
      </c>
      <c r="E386" s="6">
        <v>1033889793</v>
      </c>
      <c r="F386" s="8">
        <v>44370.478437500002</v>
      </c>
      <c r="G386" s="2" t="s">
        <v>16</v>
      </c>
      <c r="H386" s="6">
        <v>6784</v>
      </c>
      <c r="I386" s="2" t="s">
        <v>17</v>
      </c>
      <c r="J386" s="2" t="s">
        <v>99</v>
      </c>
      <c r="K386" s="2" t="s">
        <v>19</v>
      </c>
      <c r="L386" s="2" t="s">
        <v>592</v>
      </c>
      <c r="M386" s="2" t="s">
        <v>17</v>
      </c>
      <c r="N386" s="2" t="s">
        <v>17</v>
      </c>
    </row>
    <row r="387" spans="1:14">
      <c r="A387" s="3" t="s">
        <v>14</v>
      </c>
      <c r="B387" s="3" t="s">
        <v>15</v>
      </c>
      <c r="C387" s="5">
        <v>542595.38</v>
      </c>
      <c r="D387" s="5">
        <v>542595.38</v>
      </c>
      <c r="E387" s="7">
        <v>1033918411</v>
      </c>
      <c r="F387" s="9">
        <v>44370.489988425899</v>
      </c>
      <c r="G387" s="3" t="s">
        <v>16</v>
      </c>
      <c r="H387" s="7">
        <v>6785</v>
      </c>
      <c r="I387" s="3" t="s">
        <v>17</v>
      </c>
      <c r="J387" s="3" t="s">
        <v>593</v>
      </c>
      <c r="K387" s="3" t="s">
        <v>138</v>
      </c>
      <c r="L387" s="3" t="s">
        <v>589</v>
      </c>
      <c r="M387" s="3" t="s">
        <v>17</v>
      </c>
      <c r="N387" s="3" t="s">
        <v>17</v>
      </c>
    </row>
    <row r="388" spans="1:14">
      <c r="A388" s="2" t="s">
        <v>14</v>
      </c>
      <c r="B388" s="2" t="s">
        <v>15</v>
      </c>
      <c r="C388" s="4">
        <v>471987.91</v>
      </c>
      <c r="D388" s="4">
        <v>471987.91</v>
      </c>
      <c r="E388" s="6">
        <v>1033933104</v>
      </c>
      <c r="F388" s="8">
        <v>44370.495925925898</v>
      </c>
      <c r="G388" s="2" t="s">
        <v>16</v>
      </c>
      <c r="H388" s="6">
        <v>6786</v>
      </c>
      <c r="I388" s="2" t="s">
        <v>17</v>
      </c>
      <c r="J388" s="2" t="s">
        <v>594</v>
      </c>
      <c r="K388" s="2" t="s">
        <v>138</v>
      </c>
      <c r="L388" s="2" t="s">
        <v>589</v>
      </c>
      <c r="M388" s="2" t="s">
        <v>17</v>
      </c>
      <c r="N388" s="2" t="s">
        <v>17</v>
      </c>
    </row>
    <row r="389" spans="1:14">
      <c r="A389" s="3" t="s">
        <v>14</v>
      </c>
      <c r="B389" s="3" t="s">
        <v>15</v>
      </c>
      <c r="C389" s="5">
        <v>47941</v>
      </c>
      <c r="D389" s="5">
        <v>47941</v>
      </c>
      <c r="E389" s="7">
        <v>1033947390</v>
      </c>
      <c r="F389" s="9">
        <v>44370.5019791667</v>
      </c>
      <c r="G389" s="3" t="s">
        <v>16</v>
      </c>
      <c r="H389" s="7">
        <v>6788</v>
      </c>
      <c r="I389" s="3" t="s">
        <v>17</v>
      </c>
      <c r="J389" s="3" t="s">
        <v>595</v>
      </c>
      <c r="K389" s="3" t="s">
        <v>19</v>
      </c>
      <c r="L389" s="3" t="s">
        <v>120</v>
      </c>
      <c r="M389" s="3" t="s">
        <v>17</v>
      </c>
      <c r="N389" s="3" t="s">
        <v>17</v>
      </c>
    </row>
    <row r="390" spans="1:14">
      <c r="A390" s="2" t="s">
        <v>14</v>
      </c>
      <c r="B390" s="2" t="s">
        <v>15</v>
      </c>
      <c r="C390" s="4">
        <v>3453</v>
      </c>
      <c r="D390" s="4">
        <v>3453</v>
      </c>
      <c r="E390" s="6">
        <v>1034059918</v>
      </c>
      <c r="F390" s="8">
        <v>44370.556122685201</v>
      </c>
      <c r="G390" s="2" t="s">
        <v>16</v>
      </c>
      <c r="H390" s="6">
        <v>6791</v>
      </c>
      <c r="I390" s="2" t="s">
        <v>17</v>
      </c>
      <c r="J390" s="2" t="s">
        <v>596</v>
      </c>
      <c r="K390" s="2" t="s">
        <v>19</v>
      </c>
      <c r="L390" s="2" t="s">
        <v>597</v>
      </c>
      <c r="M390" s="2" t="s">
        <v>17</v>
      </c>
      <c r="N390" s="2" t="s">
        <v>17</v>
      </c>
    </row>
    <row r="391" spans="1:14">
      <c r="A391" s="3" t="s">
        <v>14</v>
      </c>
      <c r="B391" s="3" t="s">
        <v>15</v>
      </c>
      <c r="C391" s="5">
        <v>21563</v>
      </c>
      <c r="D391" s="5">
        <v>21563</v>
      </c>
      <c r="E391" s="7">
        <v>1034082032</v>
      </c>
      <c r="F391" s="9">
        <v>44370.567395833299</v>
      </c>
      <c r="G391" s="3" t="s">
        <v>16</v>
      </c>
      <c r="H391" s="7">
        <v>6792</v>
      </c>
      <c r="I391" s="3" t="s">
        <v>17</v>
      </c>
      <c r="J391" s="3" t="s">
        <v>598</v>
      </c>
      <c r="K391" s="3" t="s">
        <v>19</v>
      </c>
      <c r="L391" s="3" t="s">
        <v>120</v>
      </c>
      <c r="M391" s="3" t="s">
        <v>17</v>
      </c>
      <c r="N391" s="3" t="s">
        <v>17</v>
      </c>
    </row>
    <row r="392" spans="1:14">
      <c r="A392" s="2" t="s">
        <v>14</v>
      </c>
      <c r="B392" s="2" t="s">
        <v>15</v>
      </c>
      <c r="C392" s="4">
        <v>27228</v>
      </c>
      <c r="D392" s="4">
        <v>27228</v>
      </c>
      <c r="E392" s="6">
        <v>1034100293</v>
      </c>
      <c r="F392" s="8">
        <v>44370.576423611099</v>
      </c>
      <c r="G392" s="2" t="s">
        <v>16</v>
      </c>
      <c r="H392" s="6">
        <v>6794</v>
      </c>
      <c r="I392" s="2" t="s">
        <v>17</v>
      </c>
      <c r="J392" s="2" t="s">
        <v>599</v>
      </c>
      <c r="K392" s="2" t="s">
        <v>19</v>
      </c>
      <c r="L392" s="2" t="s">
        <v>600</v>
      </c>
      <c r="M392" s="2" t="s">
        <v>17</v>
      </c>
      <c r="N392" s="2" t="s">
        <v>17</v>
      </c>
    </row>
    <row r="393" spans="1:14">
      <c r="A393" s="3" t="s">
        <v>14</v>
      </c>
      <c r="B393" s="3" t="s">
        <v>15</v>
      </c>
      <c r="C393" s="5">
        <v>8529.15</v>
      </c>
      <c r="D393" s="5">
        <v>8529.15</v>
      </c>
      <c r="E393" s="7">
        <v>1034198100</v>
      </c>
      <c r="F393" s="9">
        <v>44370.620347222197</v>
      </c>
      <c r="G393" s="3" t="s">
        <v>16</v>
      </c>
      <c r="H393" s="7">
        <v>6795</v>
      </c>
      <c r="I393" s="3" t="s">
        <v>17</v>
      </c>
      <c r="J393" s="3" t="s">
        <v>316</v>
      </c>
      <c r="K393" s="3" t="s">
        <v>19</v>
      </c>
      <c r="L393" s="3" t="s">
        <v>601</v>
      </c>
      <c r="M393" s="3" t="s">
        <v>17</v>
      </c>
      <c r="N393" s="3" t="s">
        <v>17</v>
      </c>
    </row>
    <row r="394" spans="1:14">
      <c r="A394" s="2" t="s">
        <v>14</v>
      </c>
      <c r="B394" s="2" t="s">
        <v>15</v>
      </c>
      <c r="C394" s="4">
        <v>1358</v>
      </c>
      <c r="D394" s="4">
        <v>1358</v>
      </c>
      <c r="E394" s="6">
        <v>1034227668</v>
      </c>
      <c r="F394" s="8">
        <v>44370.632870370398</v>
      </c>
      <c r="G394" s="2" t="s">
        <v>16</v>
      </c>
      <c r="H394" s="6">
        <v>6798</v>
      </c>
      <c r="I394" s="2" t="s">
        <v>17</v>
      </c>
      <c r="J394" s="2" t="s">
        <v>602</v>
      </c>
      <c r="K394" s="2" t="s">
        <v>138</v>
      </c>
      <c r="L394" s="2" t="s">
        <v>228</v>
      </c>
      <c r="M394" s="2" t="s">
        <v>17</v>
      </c>
      <c r="N394" s="2" t="s">
        <v>17</v>
      </c>
    </row>
    <row r="395" spans="1:14">
      <c r="A395" s="3" t="s">
        <v>14</v>
      </c>
      <c r="B395" s="3" t="s">
        <v>15</v>
      </c>
      <c r="C395" s="5">
        <v>9631802</v>
      </c>
      <c r="D395" s="5">
        <v>9631802</v>
      </c>
      <c r="E395" s="7">
        <v>1034240502</v>
      </c>
      <c r="F395" s="9">
        <v>44370.638275463003</v>
      </c>
      <c r="G395" s="3" t="s">
        <v>16</v>
      </c>
      <c r="H395" s="7">
        <v>6800</v>
      </c>
      <c r="I395" s="3" t="s">
        <v>17</v>
      </c>
      <c r="J395" s="3" t="s">
        <v>603</v>
      </c>
      <c r="K395" s="3" t="s">
        <v>32</v>
      </c>
      <c r="L395" s="3" t="s">
        <v>604</v>
      </c>
      <c r="M395" s="3" t="s">
        <v>17</v>
      </c>
      <c r="N395" s="3" t="s">
        <v>17</v>
      </c>
    </row>
    <row r="396" spans="1:14">
      <c r="A396" s="2" t="s">
        <v>14</v>
      </c>
      <c r="B396" s="2" t="s">
        <v>15</v>
      </c>
      <c r="C396" s="4">
        <v>76</v>
      </c>
      <c r="D396" s="4">
        <v>76</v>
      </c>
      <c r="E396" s="6">
        <v>1034244412</v>
      </c>
      <c r="F396" s="8">
        <v>44370.6399537037</v>
      </c>
      <c r="G396" s="2" t="s">
        <v>16</v>
      </c>
      <c r="H396" s="6">
        <v>6801</v>
      </c>
      <c r="I396" s="2" t="s">
        <v>17</v>
      </c>
      <c r="J396" s="2" t="s">
        <v>605</v>
      </c>
      <c r="K396" s="2" t="s">
        <v>138</v>
      </c>
      <c r="L396" s="2" t="s">
        <v>223</v>
      </c>
      <c r="M396" s="2" t="s">
        <v>17</v>
      </c>
      <c r="N396" s="2" t="s">
        <v>17</v>
      </c>
    </row>
    <row r="397" spans="1:14">
      <c r="A397" s="3" t="s">
        <v>14</v>
      </c>
      <c r="B397" s="3" t="s">
        <v>15</v>
      </c>
      <c r="C397" s="5">
        <v>532077</v>
      </c>
      <c r="D397" s="5">
        <v>532077</v>
      </c>
      <c r="E397" s="7">
        <v>1034265935</v>
      </c>
      <c r="F397" s="9">
        <v>44370.6491087963</v>
      </c>
      <c r="G397" s="3" t="s">
        <v>16</v>
      </c>
      <c r="H397" s="7">
        <v>6802</v>
      </c>
      <c r="I397" s="3" t="s">
        <v>17</v>
      </c>
      <c r="J397" s="3" t="s">
        <v>606</v>
      </c>
      <c r="K397" s="3" t="s">
        <v>32</v>
      </c>
      <c r="L397" s="3" t="s">
        <v>604</v>
      </c>
      <c r="M397" s="3" t="s">
        <v>17</v>
      </c>
      <c r="N397" s="3" t="s">
        <v>17</v>
      </c>
    </row>
    <row r="398" spans="1:14">
      <c r="A398" s="2" t="s">
        <v>14</v>
      </c>
      <c r="B398" s="2" t="s">
        <v>15</v>
      </c>
      <c r="C398" s="82">
        <v>158767</v>
      </c>
      <c r="D398" s="4">
        <v>158767</v>
      </c>
      <c r="E398" s="6">
        <v>1034320825</v>
      </c>
      <c r="F398" s="8">
        <v>44370.672314814801</v>
      </c>
      <c r="G398" s="2" t="s">
        <v>16</v>
      </c>
      <c r="H398" s="6">
        <v>6809</v>
      </c>
      <c r="I398" s="2" t="s">
        <v>17</v>
      </c>
      <c r="J398" s="2" t="s">
        <v>607</v>
      </c>
      <c r="K398" s="2" t="s">
        <v>32</v>
      </c>
      <c r="L398" s="2" t="s">
        <v>608</v>
      </c>
      <c r="M398" s="2" t="s">
        <v>17</v>
      </c>
      <c r="N398" s="2" t="s">
        <v>17</v>
      </c>
    </row>
    <row r="399" spans="1:14">
      <c r="A399" s="3" t="s">
        <v>14</v>
      </c>
      <c r="B399" s="3" t="s">
        <v>15</v>
      </c>
      <c r="C399" s="5">
        <v>684842</v>
      </c>
      <c r="D399" s="5">
        <v>684842</v>
      </c>
      <c r="E399" s="7">
        <v>1034451781</v>
      </c>
      <c r="F399" s="9">
        <v>44370.737094907403</v>
      </c>
      <c r="G399" s="3" t="s">
        <v>16</v>
      </c>
      <c r="H399" s="7">
        <v>6810</v>
      </c>
      <c r="I399" s="3" t="s">
        <v>17</v>
      </c>
      <c r="J399" s="3" t="s">
        <v>609</v>
      </c>
      <c r="K399" s="3" t="s">
        <v>211</v>
      </c>
      <c r="L399" s="3" t="s">
        <v>477</v>
      </c>
      <c r="M399" s="3" t="s">
        <v>17</v>
      </c>
      <c r="N399" s="3" t="s">
        <v>17</v>
      </c>
    </row>
    <row r="400" spans="1:14">
      <c r="A400" s="2" t="s">
        <v>14</v>
      </c>
      <c r="B400" s="2" t="s">
        <v>15</v>
      </c>
      <c r="C400" s="4">
        <v>2164</v>
      </c>
      <c r="D400" s="4">
        <v>2164</v>
      </c>
      <c r="E400" s="6">
        <v>1034654991</v>
      </c>
      <c r="F400" s="8">
        <v>44370.8599189815</v>
      </c>
      <c r="G400" s="2" t="s">
        <v>16</v>
      </c>
      <c r="H400" s="6">
        <v>6811</v>
      </c>
      <c r="I400" s="2" t="s">
        <v>17</v>
      </c>
      <c r="J400" s="2" t="s">
        <v>610</v>
      </c>
      <c r="K400" s="2" t="s">
        <v>19</v>
      </c>
      <c r="L400" s="2" t="s">
        <v>611</v>
      </c>
      <c r="M400" s="2" t="s">
        <v>17</v>
      </c>
      <c r="N400" s="2" t="s">
        <v>17</v>
      </c>
    </row>
    <row r="401" spans="1:14">
      <c r="A401" s="3" t="s">
        <v>14</v>
      </c>
      <c r="B401" s="3" t="s">
        <v>15</v>
      </c>
      <c r="C401" s="5">
        <v>151.38</v>
      </c>
      <c r="D401" s="5">
        <v>151.38</v>
      </c>
      <c r="E401" s="7">
        <v>1034834537</v>
      </c>
      <c r="F401" s="9">
        <v>44371.322731481501</v>
      </c>
      <c r="G401" s="3" t="s">
        <v>16</v>
      </c>
      <c r="H401" s="7">
        <v>6812</v>
      </c>
      <c r="I401" s="3" t="s">
        <v>17</v>
      </c>
      <c r="J401" s="3" t="s">
        <v>612</v>
      </c>
      <c r="K401" s="3" t="s">
        <v>32</v>
      </c>
      <c r="L401" s="3" t="s">
        <v>613</v>
      </c>
      <c r="M401" s="3" t="s">
        <v>17</v>
      </c>
      <c r="N401" s="3" t="s">
        <v>17</v>
      </c>
    </row>
    <row r="402" spans="1:14">
      <c r="A402" s="2" t="s">
        <v>14</v>
      </c>
      <c r="B402" s="2" t="s">
        <v>15</v>
      </c>
      <c r="C402" s="4">
        <v>3005.77</v>
      </c>
      <c r="D402" s="4">
        <v>3005.77</v>
      </c>
      <c r="E402" s="6">
        <v>1034896031</v>
      </c>
      <c r="F402" s="8">
        <v>44371.3730208333</v>
      </c>
      <c r="G402" s="2" t="s">
        <v>16</v>
      </c>
      <c r="H402" s="6">
        <v>6813</v>
      </c>
      <c r="I402" s="2" t="s">
        <v>17</v>
      </c>
      <c r="J402" s="2" t="s">
        <v>614</v>
      </c>
      <c r="K402" s="2" t="s">
        <v>19</v>
      </c>
      <c r="L402" s="2" t="s">
        <v>615</v>
      </c>
      <c r="M402" s="2" t="s">
        <v>17</v>
      </c>
      <c r="N402" s="2" t="s">
        <v>17</v>
      </c>
    </row>
    <row r="403" spans="1:14">
      <c r="A403" s="3" t="s">
        <v>14</v>
      </c>
      <c r="B403" s="3" t="s">
        <v>15</v>
      </c>
      <c r="C403" s="5">
        <v>4421.47</v>
      </c>
      <c r="D403" s="5">
        <v>4421.47</v>
      </c>
      <c r="E403" s="7">
        <v>1034902889</v>
      </c>
      <c r="F403" s="9">
        <v>44371.377523148098</v>
      </c>
      <c r="G403" s="3" t="s">
        <v>16</v>
      </c>
      <c r="H403" s="7">
        <v>6814</v>
      </c>
      <c r="I403" s="3" t="s">
        <v>17</v>
      </c>
      <c r="J403" s="3" t="s">
        <v>616</v>
      </c>
      <c r="K403" s="3" t="s">
        <v>19</v>
      </c>
      <c r="L403" s="3" t="s">
        <v>615</v>
      </c>
      <c r="M403" s="3" t="s">
        <v>17</v>
      </c>
      <c r="N403" s="3" t="s">
        <v>17</v>
      </c>
    </row>
    <row r="404" spans="1:14">
      <c r="A404" s="2" t="s">
        <v>14</v>
      </c>
      <c r="B404" s="2" t="s">
        <v>15</v>
      </c>
      <c r="C404" s="4">
        <v>177445.67</v>
      </c>
      <c r="D404" s="4">
        <v>177445.67</v>
      </c>
      <c r="E404" s="6">
        <v>1034957451</v>
      </c>
      <c r="F404" s="8">
        <v>44371.409293981502</v>
      </c>
      <c r="G404" s="2" t="s">
        <v>16</v>
      </c>
      <c r="H404" s="6">
        <v>6815</v>
      </c>
      <c r="I404" s="2" t="s">
        <v>17</v>
      </c>
      <c r="J404" s="2" t="s">
        <v>617</v>
      </c>
      <c r="K404" s="2" t="s">
        <v>80</v>
      </c>
      <c r="L404" s="2" t="s">
        <v>618</v>
      </c>
      <c r="M404" s="2" t="s">
        <v>17</v>
      </c>
      <c r="N404" s="2" t="s">
        <v>17</v>
      </c>
    </row>
    <row r="405" spans="1:14">
      <c r="A405" s="3" t="s">
        <v>14</v>
      </c>
      <c r="B405" s="3" t="s">
        <v>15</v>
      </c>
      <c r="C405" s="5">
        <v>890494.92</v>
      </c>
      <c r="D405" s="5">
        <v>890494.92</v>
      </c>
      <c r="E405" s="7">
        <v>1035042731</v>
      </c>
      <c r="F405" s="9">
        <v>44371.453136574099</v>
      </c>
      <c r="G405" s="3" t="s">
        <v>16</v>
      </c>
      <c r="H405" s="7">
        <v>6816</v>
      </c>
      <c r="I405" s="3" t="s">
        <v>17</v>
      </c>
      <c r="J405" s="3" t="s">
        <v>619</v>
      </c>
      <c r="K405" s="3" t="s">
        <v>19</v>
      </c>
      <c r="L405" s="3" t="s">
        <v>620</v>
      </c>
      <c r="M405" s="3" t="s">
        <v>17</v>
      </c>
      <c r="N405" s="3" t="s">
        <v>17</v>
      </c>
    </row>
    <row r="406" spans="1:14">
      <c r="A406" s="2" t="s">
        <v>14</v>
      </c>
      <c r="B406" s="2" t="s">
        <v>15</v>
      </c>
      <c r="C406" s="4">
        <v>172069</v>
      </c>
      <c r="D406" s="4">
        <v>172069</v>
      </c>
      <c r="E406" s="6">
        <v>1035084441</v>
      </c>
      <c r="F406" s="8">
        <v>44371.473900463003</v>
      </c>
      <c r="G406" s="2" t="s">
        <v>16</v>
      </c>
      <c r="H406" s="6">
        <v>6818</v>
      </c>
      <c r="I406" s="2" t="s">
        <v>17</v>
      </c>
      <c r="J406" s="2" t="s">
        <v>621</v>
      </c>
      <c r="K406" s="2" t="s">
        <v>127</v>
      </c>
      <c r="L406" s="2" t="s">
        <v>622</v>
      </c>
      <c r="M406" s="2" t="s">
        <v>17</v>
      </c>
      <c r="N406" s="2" t="s">
        <v>17</v>
      </c>
    </row>
    <row r="407" spans="1:14">
      <c r="A407" s="3" t="s">
        <v>14</v>
      </c>
      <c r="B407" s="3" t="s">
        <v>15</v>
      </c>
      <c r="C407" s="5">
        <v>31685</v>
      </c>
      <c r="D407" s="5">
        <v>31685</v>
      </c>
      <c r="E407" s="7">
        <v>1035105431</v>
      </c>
      <c r="F407" s="9">
        <v>44371.483946759297</v>
      </c>
      <c r="G407" s="3" t="s">
        <v>16</v>
      </c>
      <c r="H407" s="7">
        <v>6820</v>
      </c>
      <c r="I407" s="3" t="s">
        <v>17</v>
      </c>
      <c r="J407" s="3" t="s">
        <v>126</v>
      </c>
      <c r="K407" s="3" t="s">
        <v>19</v>
      </c>
      <c r="L407" s="3" t="s">
        <v>623</v>
      </c>
      <c r="M407" s="3" t="s">
        <v>17</v>
      </c>
      <c r="N407" s="3" t="s">
        <v>17</v>
      </c>
    </row>
    <row r="408" spans="1:14">
      <c r="A408" s="2" t="s">
        <v>14</v>
      </c>
      <c r="B408" s="2" t="s">
        <v>15</v>
      </c>
      <c r="C408" s="4">
        <v>209384.16</v>
      </c>
      <c r="D408" s="4">
        <v>209384.16</v>
      </c>
      <c r="E408" s="6">
        <v>1035109600</v>
      </c>
      <c r="F408" s="8">
        <v>44371.485925925903</v>
      </c>
      <c r="G408" s="2" t="s">
        <v>16</v>
      </c>
      <c r="H408" s="6">
        <v>6822</v>
      </c>
      <c r="I408" s="2" t="s">
        <v>17</v>
      </c>
      <c r="J408" s="2" t="s">
        <v>624</v>
      </c>
      <c r="K408" s="2" t="s">
        <v>80</v>
      </c>
      <c r="L408" s="2" t="s">
        <v>625</v>
      </c>
      <c r="M408" s="2" t="s">
        <v>17</v>
      </c>
      <c r="N408" s="2" t="s">
        <v>17</v>
      </c>
    </row>
    <row r="409" spans="1:14">
      <c r="A409" s="3" t="s">
        <v>14</v>
      </c>
      <c r="B409" s="3" t="s">
        <v>15</v>
      </c>
      <c r="C409" s="5">
        <v>55152</v>
      </c>
      <c r="D409" s="5">
        <v>55152</v>
      </c>
      <c r="E409" s="7">
        <v>1035115050</v>
      </c>
      <c r="F409" s="9">
        <v>44371.488530092603</v>
      </c>
      <c r="G409" s="3" t="s">
        <v>16</v>
      </c>
      <c r="H409" s="7">
        <v>6823</v>
      </c>
      <c r="I409" s="3" t="s">
        <v>17</v>
      </c>
      <c r="J409" s="3" t="s">
        <v>626</v>
      </c>
      <c r="K409" s="3" t="s">
        <v>19</v>
      </c>
      <c r="L409" s="3" t="s">
        <v>627</v>
      </c>
      <c r="M409" s="3" t="s">
        <v>17</v>
      </c>
      <c r="N409" s="3" t="s">
        <v>17</v>
      </c>
    </row>
    <row r="410" spans="1:14">
      <c r="A410" s="2" t="s">
        <v>14</v>
      </c>
      <c r="B410" s="2" t="s">
        <v>15</v>
      </c>
      <c r="C410" s="4">
        <v>354950.8</v>
      </c>
      <c r="D410" s="4">
        <v>354950.8</v>
      </c>
      <c r="E410" s="6">
        <v>1035135905</v>
      </c>
      <c r="F410" s="8">
        <v>44371.498842592599</v>
      </c>
      <c r="G410" s="2" t="s">
        <v>16</v>
      </c>
      <c r="H410" s="6">
        <v>6824</v>
      </c>
      <c r="I410" s="2" t="s">
        <v>17</v>
      </c>
      <c r="J410" s="2" t="s">
        <v>619</v>
      </c>
      <c r="K410" s="2" t="s">
        <v>19</v>
      </c>
      <c r="L410" s="2" t="s">
        <v>620</v>
      </c>
      <c r="M410" s="2" t="s">
        <v>17</v>
      </c>
      <c r="N410" s="2" t="s">
        <v>17</v>
      </c>
    </row>
    <row r="411" spans="1:14">
      <c r="A411" s="3" t="s">
        <v>14</v>
      </c>
      <c r="B411" s="3" t="s">
        <v>15</v>
      </c>
      <c r="C411" s="5">
        <v>23325</v>
      </c>
      <c r="D411" s="5">
        <v>23325</v>
      </c>
      <c r="E411" s="7">
        <v>1035166641</v>
      </c>
      <c r="F411" s="9">
        <v>44371.514780092599</v>
      </c>
      <c r="G411" s="3" t="s">
        <v>16</v>
      </c>
      <c r="H411" s="7">
        <v>6826</v>
      </c>
      <c r="I411" s="3" t="s">
        <v>17</v>
      </c>
      <c r="J411" s="3" t="s">
        <v>628</v>
      </c>
      <c r="K411" s="3" t="s">
        <v>19</v>
      </c>
      <c r="L411" s="3" t="s">
        <v>629</v>
      </c>
      <c r="M411" s="3" t="s">
        <v>17</v>
      </c>
      <c r="N411" s="3" t="s">
        <v>17</v>
      </c>
    </row>
    <row r="412" spans="1:14">
      <c r="A412" s="2" t="s">
        <v>14</v>
      </c>
      <c r="B412" s="2" t="s">
        <v>15</v>
      </c>
      <c r="C412" s="4">
        <v>51653</v>
      </c>
      <c r="D412" s="4">
        <v>51653</v>
      </c>
      <c r="E412" s="6">
        <v>1035174948</v>
      </c>
      <c r="F412" s="8">
        <v>44371.519432870402</v>
      </c>
      <c r="G412" s="2" t="s">
        <v>16</v>
      </c>
      <c r="H412" s="6">
        <v>6827</v>
      </c>
      <c r="I412" s="2" t="s">
        <v>17</v>
      </c>
      <c r="J412" s="2" t="s">
        <v>630</v>
      </c>
      <c r="K412" s="2" t="s">
        <v>19</v>
      </c>
      <c r="L412" s="2" t="s">
        <v>631</v>
      </c>
      <c r="M412" s="2" t="s">
        <v>17</v>
      </c>
      <c r="N412" s="2" t="s">
        <v>17</v>
      </c>
    </row>
    <row r="413" spans="1:14">
      <c r="A413" s="3" t="s">
        <v>14</v>
      </c>
      <c r="B413" s="3" t="s">
        <v>15</v>
      </c>
      <c r="C413" s="5">
        <v>3000</v>
      </c>
      <c r="D413" s="5">
        <v>3000</v>
      </c>
      <c r="E413" s="7">
        <v>1035198251</v>
      </c>
      <c r="F413" s="9">
        <v>44371.532893518503</v>
      </c>
      <c r="G413" s="3" t="s">
        <v>16</v>
      </c>
      <c r="H413" s="7">
        <v>6828</v>
      </c>
      <c r="I413" s="3" t="s">
        <v>17</v>
      </c>
      <c r="J413" s="3" t="s">
        <v>432</v>
      </c>
      <c r="K413" s="3" t="s">
        <v>127</v>
      </c>
      <c r="L413" s="3" t="s">
        <v>632</v>
      </c>
      <c r="M413" s="3" t="s">
        <v>17</v>
      </c>
      <c r="N413" s="3" t="s">
        <v>17</v>
      </c>
    </row>
    <row r="414" spans="1:14">
      <c r="A414" s="2" t="s">
        <v>14</v>
      </c>
      <c r="B414" s="2" t="s">
        <v>15</v>
      </c>
      <c r="C414" s="4">
        <v>91863</v>
      </c>
      <c r="D414" s="4">
        <v>91863</v>
      </c>
      <c r="E414" s="6">
        <v>1035334343</v>
      </c>
      <c r="F414" s="8">
        <v>44371.613229166702</v>
      </c>
      <c r="G414" s="2" t="s">
        <v>16</v>
      </c>
      <c r="H414" s="6">
        <v>6831</v>
      </c>
      <c r="I414" s="2" t="s">
        <v>17</v>
      </c>
      <c r="J414" s="2" t="s">
        <v>126</v>
      </c>
      <c r="K414" s="76" t="s">
        <v>19</v>
      </c>
      <c r="L414" s="2" t="s">
        <v>633</v>
      </c>
      <c r="M414" s="2" t="s">
        <v>17</v>
      </c>
      <c r="N414" s="2" t="s">
        <v>17</v>
      </c>
    </row>
    <row r="415" spans="1:14">
      <c r="A415" s="3" t="s">
        <v>14</v>
      </c>
      <c r="B415" s="3" t="s">
        <v>15</v>
      </c>
      <c r="C415" s="5">
        <v>40152.29</v>
      </c>
      <c r="D415" s="5">
        <v>40152.29</v>
      </c>
      <c r="E415" s="7">
        <v>1035377794</v>
      </c>
      <c r="F415" s="9">
        <v>44371.635787036997</v>
      </c>
      <c r="G415" s="3" t="s">
        <v>16</v>
      </c>
      <c r="H415" s="7">
        <v>6832</v>
      </c>
      <c r="I415" s="3" t="s">
        <v>17</v>
      </c>
      <c r="J415" s="3" t="s">
        <v>634</v>
      </c>
      <c r="K415" s="77">
        <v>270</v>
      </c>
      <c r="L415" s="3" t="s">
        <v>635</v>
      </c>
      <c r="M415" s="3" t="s">
        <v>17</v>
      </c>
      <c r="N415" s="3" t="s">
        <v>17</v>
      </c>
    </row>
    <row r="416" spans="1:14" s="90" customFormat="1">
      <c r="A416" s="86" t="s">
        <v>14</v>
      </c>
      <c r="B416" s="86" t="s">
        <v>15</v>
      </c>
      <c r="C416" s="87">
        <v>244226.67</v>
      </c>
      <c r="D416" s="87">
        <v>244226.67</v>
      </c>
      <c r="E416" s="88">
        <v>1035413393</v>
      </c>
      <c r="F416" s="89">
        <v>44371.653993055603</v>
      </c>
      <c r="G416" s="86" t="s">
        <v>16</v>
      </c>
      <c r="H416" s="88">
        <v>6833</v>
      </c>
      <c r="I416" s="86" t="s">
        <v>17</v>
      </c>
      <c r="J416" s="86" t="s">
        <v>636</v>
      </c>
      <c r="K416" s="86">
        <v>403</v>
      </c>
      <c r="L416" s="86" t="s">
        <v>637</v>
      </c>
      <c r="M416" s="86" t="s">
        <v>17</v>
      </c>
      <c r="N416" s="86" t="s">
        <v>17</v>
      </c>
    </row>
    <row r="417" spans="1:14">
      <c r="A417" s="3" t="s">
        <v>14</v>
      </c>
      <c r="B417" s="3" t="s">
        <v>15</v>
      </c>
      <c r="C417" s="5">
        <v>275324</v>
      </c>
      <c r="D417" s="5">
        <v>275324</v>
      </c>
      <c r="E417" s="7">
        <v>1035426155</v>
      </c>
      <c r="F417" s="9">
        <v>44371.660416666702</v>
      </c>
      <c r="G417" s="3" t="s">
        <v>16</v>
      </c>
      <c r="H417" s="7">
        <v>6834</v>
      </c>
      <c r="I417" s="3" t="s">
        <v>17</v>
      </c>
      <c r="J417" s="3" t="s">
        <v>638</v>
      </c>
      <c r="K417" s="3" t="s">
        <v>19</v>
      </c>
      <c r="L417" s="3" t="s">
        <v>639</v>
      </c>
      <c r="M417" s="3" t="s">
        <v>17</v>
      </c>
      <c r="N417" s="3" t="s">
        <v>17</v>
      </c>
    </row>
    <row r="418" spans="1:14" s="90" customFormat="1">
      <c r="A418" s="86" t="s">
        <v>14</v>
      </c>
      <c r="B418" s="86" t="s">
        <v>15</v>
      </c>
      <c r="C418" s="87">
        <v>0.09</v>
      </c>
      <c r="D418" s="87">
        <v>0.09</v>
      </c>
      <c r="E418" s="88">
        <v>1035437889</v>
      </c>
      <c r="F418" s="89">
        <v>44371.666111111103</v>
      </c>
      <c r="G418" s="86" t="s">
        <v>16</v>
      </c>
      <c r="H418" s="88">
        <v>6835</v>
      </c>
      <c r="I418" s="86" t="s">
        <v>17</v>
      </c>
      <c r="J418" s="86" t="s">
        <v>636</v>
      </c>
      <c r="K418" s="86">
        <v>403</v>
      </c>
      <c r="L418" s="86" t="s">
        <v>637</v>
      </c>
      <c r="M418" s="86" t="s">
        <v>17</v>
      </c>
      <c r="N418" s="86" t="s">
        <v>17</v>
      </c>
    </row>
    <row r="419" spans="1:14">
      <c r="A419" s="3" t="s">
        <v>14</v>
      </c>
      <c r="B419" s="3" t="s">
        <v>15</v>
      </c>
      <c r="C419" s="5">
        <v>649.97</v>
      </c>
      <c r="D419" s="5">
        <v>649.97</v>
      </c>
      <c r="E419" s="7">
        <v>1035488268</v>
      </c>
      <c r="F419" s="9">
        <v>44371.6926157407</v>
      </c>
      <c r="G419" s="3" t="s">
        <v>16</v>
      </c>
      <c r="H419" s="7">
        <v>6838</v>
      </c>
      <c r="I419" s="3" t="s">
        <v>17</v>
      </c>
      <c r="J419" s="3" t="s">
        <v>640</v>
      </c>
      <c r="K419" s="77">
        <v>280</v>
      </c>
      <c r="L419" s="3" t="s">
        <v>641</v>
      </c>
      <c r="M419" s="3" t="s">
        <v>17</v>
      </c>
      <c r="N419" s="3" t="s">
        <v>17</v>
      </c>
    </row>
    <row r="420" spans="1:14">
      <c r="A420" s="2" t="s">
        <v>14</v>
      </c>
      <c r="B420" s="2" t="s">
        <v>15</v>
      </c>
      <c r="C420" s="82">
        <v>4730</v>
      </c>
      <c r="D420" s="4">
        <v>4730</v>
      </c>
      <c r="E420" s="6">
        <v>1035498841</v>
      </c>
      <c r="F420" s="8">
        <v>44371.698715277802</v>
      </c>
      <c r="G420" s="2" t="s">
        <v>16</v>
      </c>
      <c r="H420" s="6">
        <v>6839</v>
      </c>
      <c r="I420" s="2" t="s">
        <v>17</v>
      </c>
      <c r="J420" s="2" t="s">
        <v>642</v>
      </c>
      <c r="K420" s="2" t="s">
        <v>19</v>
      </c>
      <c r="L420" s="2" t="s">
        <v>114</v>
      </c>
      <c r="M420" s="2" t="s">
        <v>17</v>
      </c>
      <c r="N420" s="2" t="s">
        <v>17</v>
      </c>
    </row>
    <row r="421" spans="1:14">
      <c r="A421" s="3" t="s">
        <v>14</v>
      </c>
      <c r="B421" s="3" t="s">
        <v>15</v>
      </c>
      <c r="C421" s="5">
        <v>4081</v>
      </c>
      <c r="D421" s="5">
        <v>4081</v>
      </c>
      <c r="E421" s="7">
        <v>1035727176</v>
      </c>
      <c r="F421" s="9">
        <v>44371.853287037004</v>
      </c>
      <c r="G421" s="3" t="s">
        <v>16</v>
      </c>
      <c r="H421" s="7">
        <v>6840</v>
      </c>
      <c r="I421" s="3" t="s">
        <v>17</v>
      </c>
      <c r="J421" s="3" t="s">
        <v>643</v>
      </c>
      <c r="K421" s="3" t="s">
        <v>19</v>
      </c>
      <c r="L421" s="3" t="s">
        <v>644</v>
      </c>
      <c r="M421" s="3" t="s">
        <v>17</v>
      </c>
      <c r="N421" s="3" t="s">
        <v>17</v>
      </c>
    </row>
    <row r="422" spans="1:14">
      <c r="A422" s="2" t="s">
        <v>14</v>
      </c>
      <c r="B422" s="2" t="s">
        <v>15</v>
      </c>
      <c r="C422" s="4">
        <v>2572.31</v>
      </c>
      <c r="D422" s="4">
        <v>2572.31</v>
      </c>
      <c r="E422" s="6">
        <v>1036061659</v>
      </c>
      <c r="F422" s="8">
        <v>44372.418472222198</v>
      </c>
      <c r="G422" s="2" t="s">
        <v>16</v>
      </c>
      <c r="H422" s="6">
        <v>6841</v>
      </c>
      <c r="I422" s="2" t="s">
        <v>17</v>
      </c>
      <c r="J422" s="2" t="s">
        <v>645</v>
      </c>
      <c r="K422" s="2" t="s">
        <v>19</v>
      </c>
      <c r="L422" s="2" t="s">
        <v>646</v>
      </c>
      <c r="M422" s="2" t="s">
        <v>17</v>
      </c>
      <c r="N422" s="2" t="s">
        <v>17</v>
      </c>
    </row>
    <row r="423" spans="1:14">
      <c r="A423" s="3" t="s">
        <v>14</v>
      </c>
      <c r="B423" s="3" t="s">
        <v>15</v>
      </c>
      <c r="C423" s="5">
        <v>2396.4699999999998</v>
      </c>
      <c r="D423" s="5">
        <v>2396.4699999999998</v>
      </c>
      <c r="E423" s="7">
        <v>1036070259</v>
      </c>
      <c r="F423" s="9">
        <v>44372.422662037003</v>
      </c>
      <c r="G423" s="3" t="s">
        <v>16</v>
      </c>
      <c r="H423" s="7">
        <v>6842</v>
      </c>
      <c r="I423" s="3" t="s">
        <v>17</v>
      </c>
      <c r="J423" s="3" t="s">
        <v>647</v>
      </c>
      <c r="K423" s="3" t="s">
        <v>19</v>
      </c>
      <c r="L423" s="3" t="s">
        <v>646</v>
      </c>
      <c r="M423" s="3" t="s">
        <v>17</v>
      </c>
      <c r="N423" s="3" t="s">
        <v>17</v>
      </c>
    </row>
    <row r="424" spans="1:14">
      <c r="A424" s="2" t="s">
        <v>14</v>
      </c>
      <c r="B424" s="2" t="s">
        <v>15</v>
      </c>
      <c r="C424" s="4">
        <v>4663.32</v>
      </c>
      <c r="D424" s="4">
        <v>4663.32</v>
      </c>
      <c r="E424" s="6">
        <v>1036204846</v>
      </c>
      <c r="F424" s="8">
        <v>44372.483530092599</v>
      </c>
      <c r="G424" s="2" t="s">
        <v>16</v>
      </c>
      <c r="H424" s="6">
        <v>6843</v>
      </c>
      <c r="I424" s="2" t="s">
        <v>17</v>
      </c>
      <c r="J424" s="2" t="s">
        <v>648</v>
      </c>
      <c r="K424" s="2" t="s">
        <v>19</v>
      </c>
      <c r="L424" s="2" t="s">
        <v>646</v>
      </c>
      <c r="M424" s="2" t="s">
        <v>17</v>
      </c>
      <c r="N424" s="2" t="s">
        <v>17</v>
      </c>
    </row>
    <row r="425" spans="1:14">
      <c r="A425" s="3" t="s">
        <v>14</v>
      </c>
      <c r="B425" s="3" t="s">
        <v>15</v>
      </c>
      <c r="C425" s="5">
        <v>289.17</v>
      </c>
      <c r="D425" s="5">
        <v>289.17</v>
      </c>
      <c r="E425" s="7">
        <v>1036214290</v>
      </c>
      <c r="F425" s="9">
        <v>44372.487546296303</v>
      </c>
      <c r="G425" s="3" t="s">
        <v>16</v>
      </c>
      <c r="H425" s="7">
        <v>6844</v>
      </c>
      <c r="I425" s="3" t="s">
        <v>17</v>
      </c>
      <c r="J425" s="3" t="s">
        <v>649</v>
      </c>
      <c r="K425" s="3" t="s">
        <v>19</v>
      </c>
      <c r="L425" s="3" t="s">
        <v>646</v>
      </c>
      <c r="M425" s="3" t="s">
        <v>17</v>
      </c>
      <c r="N425" s="3" t="s">
        <v>17</v>
      </c>
    </row>
    <row r="426" spans="1:14">
      <c r="A426" s="2" t="s">
        <v>14</v>
      </c>
      <c r="B426" s="2" t="s">
        <v>15</v>
      </c>
      <c r="C426" s="4">
        <v>6140.49</v>
      </c>
      <c r="D426" s="4">
        <v>6140.49</v>
      </c>
      <c r="E426" s="6">
        <v>1036221218</v>
      </c>
      <c r="F426" s="8">
        <v>44372.490416666697</v>
      </c>
      <c r="G426" s="2" t="s">
        <v>16</v>
      </c>
      <c r="H426" s="6">
        <v>6845</v>
      </c>
      <c r="I426" s="2" t="s">
        <v>17</v>
      </c>
      <c r="J426" s="2" t="s">
        <v>650</v>
      </c>
      <c r="K426" s="2" t="s">
        <v>19</v>
      </c>
      <c r="L426" s="2" t="s">
        <v>646</v>
      </c>
      <c r="M426" s="2" t="s">
        <v>17</v>
      </c>
      <c r="N426" s="2" t="s">
        <v>17</v>
      </c>
    </row>
    <row r="427" spans="1:14">
      <c r="A427" s="3" t="s">
        <v>14</v>
      </c>
      <c r="B427" s="3" t="s">
        <v>15</v>
      </c>
      <c r="C427" s="5">
        <v>8606.16</v>
      </c>
      <c r="D427" s="5">
        <v>8606.16</v>
      </c>
      <c r="E427" s="7">
        <v>1036226959</v>
      </c>
      <c r="F427" s="9">
        <v>44372.492789351898</v>
      </c>
      <c r="G427" s="3" t="s">
        <v>16</v>
      </c>
      <c r="H427" s="7">
        <v>6846</v>
      </c>
      <c r="I427" s="3" t="s">
        <v>17</v>
      </c>
      <c r="J427" s="3" t="s">
        <v>651</v>
      </c>
      <c r="K427" s="3" t="s">
        <v>19</v>
      </c>
      <c r="L427" s="3" t="s">
        <v>646</v>
      </c>
      <c r="M427" s="3" t="s">
        <v>17</v>
      </c>
      <c r="N427" s="3" t="s">
        <v>17</v>
      </c>
    </row>
    <row r="428" spans="1:14">
      <c r="A428" s="2" t="s">
        <v>14</v>
      </c>
      <c r="B428" s="2" t="s">
        <v>15</v>
      </c>
      <c r="C428" s="4">
        <v>1806.01</v>
      </c>
      <c r="D428" s="4">
        <v>1806.01</v>
      </c>
      <c r="E428" s="6">
        <v>1036233548</v>
      </c>
      <c r="F428" s="8">
        <v>44372.495520833298</v>
      </c>
      <c r="G428" s="2" t="s">
        <v>16</v>
      </c>
      <c r="H428" s="6">
        <v>6847</v>
      </c>
      <c r="I428" s="2" t="s">
        <v>17</v>
      </c>
      <c r="J428" s="2" t="s">
        <v>652</v>
      </c>
      <c r="K428" s="2" t="s">
        <v>19</v>
      </c>
      <c r="L428" s="2" t="s">
        <v>646</v>
      </c>
      <c r="M428" s="2" t="s">
        <v>17</v>
      </c>
      <c r="N428" s="2" t="s">
        <v>17</v>
      </c>
    </row>
    <row r="429" spans="1:14">
      <c r="A429" s="3" t="s">
        <v>14</v>
      </c>
      <c r="B429" s="3" t="s">
        <v>15</v>
      </c>
      <c r="C429" s="5">
        <v>10270.200000000001</v>
      </c>
      <c r="D429" s="5">
        <v>10270.200000000001</v>
      </c>
      <c r="E429" s="7">
        <v>1036239091</v>
      </c>
      <c r="F429" s="9">
        <v>44372.497905092598</v>
      </c>
      <c r="G429" s="3" t="s">
        <v>16</v>
      </c>
      <c r="H429" s="7">
        <v>6848</v>
      </c>
      <c r="I429" s="3" t="s">
        <v>17</v>
      </c>
      <c r="J429" s="3" t="s">
        <v>653</v>
      </c>
      <c r="K429" s="3" t="s">
        <v>19</v>
      </c>
      <c r="L429" s="3" t="s">
        <v>646</v>
      </c>
      <c r="M429" s="3" t="s">
        <v>17</v>
      </c>
      <c r="N429" s="3" t="s">
        <v>17</v>
      </c>
    </row>
    <row r="430" spans="1:14">
      <c r="A430" s="2" t="s">
        <v>14</v>
      </c>
      <c r="B430" s="2" t="s">
        <v>15</v>
      </c>
      <c r="C430" s="4">
        <v>5842.78</v>
      </c>
      <c r="D430" s="4">
        <v>5842.78</v>
      </c>
      <c r="E430" s="6">
        <v>1036244564</v>
      </c>
      <c r="F430" s="8">
        <v>44372.500277777799</v>
      </c>
      <c r="G430" s="2" t="s">
        <v>16</v>
      </c>
      <c r="H430" s="6">
        <v>6849</v>
      </c>
      <c r="I430" s="2" t="s">
        <v>17</v>
      </c>
      <c r="J430" s="2" t="s">
        <v>654</v>
      </c>
      <c r="K430" s="2" t="s">
        <v>19</v>
      </c>
      <c r="L430" s="2" t="s">
        <v>646</v>
      </c>
      <c r="M430" s="2" t="s">
        <v>17</v>
      </c>
      <c r="N430" s="2" t="s">
        <v>17</v>
      </c>
    </row>
    <row r="431" spans="1:14">
      <c r="A431" s="3" t="s">
        <v>14</v>
      </c>
      <c r="B431" s="3" t="s">
        <v>15</v>
      </c>
      <c r="C431" s="5">
        <v>254185</v>
      </c>
      <c r="D431" s="5">
        <v>254185</v>
      </c>
      <c r="E431" s="7">
        <v>1036247702</v>
      </c>
      <c r="F431" s="9">
        <v>44372.501643518503</v>
      </c>
      <c r="G431" s="3" t="s">
        <v>16</v>
      </c>
      <c r="H431" s="7">
        <v>6850</v>
      </c>
      <c r="I431" s="3" t="s">
        <v>17</v>
      </c>
      <c r="J431" s="3" t="s">
        <v>655</v>
      </c>
      <c r="K431" s="3" t="s">
        <v>293</v>
      </c>
      <c r="L431" s="3" t="s">
        <v>656</v>
      </c>
      <c r="M431" s="3" t="s">
        <v>17</v>
      </c>
      <c r="N431" s="3" t="s">
        <v>17</v>
      </c>
    </row>
    <row r="432" spans="1:14">
      <c r="A432" s="2" t="s">
        <v>14</v>
      </c>
      <c r="B432" s="2" t="s">
        <v>15</v>
      </c>
      <c r="C432" s="4">
        <v>9584.74</v>
      </c>
      <c r="D432" s="4">
        <v>9584.74</v>
      </c>
      <c r="E432" s="6">
        <v>1036269188</v>
      </c>
      <c r="F432" s="8">
        <v>44372.511180555601</v>
      </c>
      <c r="G432" s="2" t="s">
        <v>16</v>
      </c>
      <c r="H432" s="6">
        <v>6851</v>
      </c>
      <c r="I432" s="2" t="s">
        <v>17</v>
      </c>
      <c r="J432" s="2" t="s">
        <v>657</v>
      </c>
      <c r="K432" s="2" t="s">
        <v>19</v>
      </c>
      <c r="L432" s="2" t="s">
        <v>646</v>
      </c>
      <c r="M432" s="2" t="s">
        <v>17</v>
      </c>
      <c r="N432" s="2" t="s">
        <v>17</v>
      </c>
    </row>
    <row r="433" spans="1:14">
      <c r="A433" s="3" t="s">
        <v>14</v>
      </c>
      <c r="B433" s="3" t="s">
        <v>15</v>
      </c>
      <c r="C433" s="5">
        <v>789.71</v>
      </c>
      <c r="D433" s="5">
        <v>789.71</v>
      </c>
      <c r="E433" s="7">
        <v>1036275343</v>
      </c>
      <c r="F433" s="9">
        <v>44372.513877314799</v>
      </c>
      <c r="G433" s="3" t="s">
        <v>16</v>
      </c>
      <c r="H433" s="7">
        <v>6852</v>
      </c>
      <c r="I433" s="3" t="s">
        <v>17</v>
      </c>
      <c r="J433" s="3" t="s">
        <v>658</v>
      </c>
      <c r="K433" s="3" t="s">
        <v>19</v>
      </c>
      <c r="L433" s="3" t="s">
        <v>646</v>
      </c>
      <c r="M433" s="3" t="s">
        <v>17</v>
      </c>
      <c r="N433" s="3" t="s">
        <v>17</v>
      </c>
    </row>
    <row r="434" spans="1:14">
      <c r="A434" s="2" t="s">
        <v>14</v>
      </c>
      <c r="B434" s="2" t="s">
        <v>15</v>
      </c>
      <c r="C434" s="4">
        <v>2136.63</v>
      </c>
      <c r="D434" s="4">
        <v>2136.63</v>
      </c>
      <c r="E434" s="6">
        <v>1036282560</v>
      </c>
      <c r="F434" s="8">
        <v>44372.517048611102</v>
      </c>
      <c r="G434" s="2" t="s">
        <v>16</v>
      </c>
      <c r="H434" s="6">
        <v>6853</v>
      </c>
      <c r="I434" s="2" t="s">
        <v>17</v>
      </c>
      <c r="J434" s="2" t="s">
        <v>659</v>
      </c>
      <c r="K434" s="2" t="s">
        <v>19</v>
      </c>
      <c r="L434" s="2" t="s">
        <v>646</v>
      </c>
      <c r="M434" s="2" t="s">
        <v>17</v>
      </c>
      <c r="N434" s="2" t="s">
        <v>17</v>
      </c>
    </row>
    <row r="435" spans="1:14">
      <c r="A435" s="3" t="s">
        <v>14</v>
      </c>
      <c r="B435" s="3" t="s">
        <v>15</v>
      </c>
      <c r="C435" s="5">
        <v>4288.78</v>
      </c>
      <c r="D435" s="5">
        <v>4288.78</v>
      </c>
      <c r="E435" s="7">
        <v>1036291294</v>
      </c>
      <c r="F435" s="9">
        <v>44372.520925925899</v>
      </c>
      <c r="G435" s="3" t="s">
        <v>16</v>
      </c>
      <c r="H435" s="7">
        <v>6854</v>
      </c>
      <c r="I435" s="3" t="s">
        <v>17</v>
      </c>
      <c r="J435" s="3" t="s">
        <v>660</v>
      </c>
      <c r="K435" s="3" t="s">
        <v>19</v>
      </c>
      <c r="L435" s="3" t="s">
        <v>646</v>
      </c>
      <c r="M435" s="3" t="s">
        <v>17</v>
      </c>
      <c r="N435" s="3" t="s">
        <v>17</v>
      </c>
    </row>
    <row r="436" spans="1:14">
      <c r="A436" s="2" t="s">
        <v>14</v>
      </c>
      <c r="B436" s="2" t="s">
        <v>15</v>
      </c>
      <c r="C436" s="4">
        <v>69127</v>
      </c>
      <c r="D436" s="4">
        <v>69127</v>
      </c>
      <c r="E436" s="6">
        <v>1036503821</v>
      </c>
      <c r="F436" s="8">
        <v>44372.620358796303</v>
      </c>
      <c r="G436" s="2" t="s">
        <v>16</v>
      </c>
      <c r="H436" s="6">
        <v>6855</v>
      </c>
      <c r="I436" s="2" t="s">
        <v>17</v>
      </c>
      <c r="J436" s="2" t="s">
        <v>126</v>
      </c>
      <c r="K436" s="2" t="s">
        <v>19</v>
      </c>
      <c r="L436" s="2" t="s">
        <v>661</v>
      </c>
      <c r="M436" s="2" t="s">
        <v>17</v>
      </c>
      <c r="N436" s="2" t="s">
        <v>17</v>
      </c>
    </row>
    <row r="437" spans="1:14">
      <c r="A437" s="3" t="s">
        <v>14</v>
      </c>
      <c r="B437" s="3" t="s">
        <v>15</v>
      </c>
      <c r="C437" s="5">
        <v>1502685.82</v>
      </c>
      <c r="D437" s="5">
        <v>1502685.82</v>
      </c>
      <c r="E437" s="7">
        <v>1036534171</v>
      </c>
      <c r="F437" s="9">
        <v>44372.6327662037</v>
      </c>
      <c r="G437" s="3" t="s">
        <v>16</v>
      </c>
      <c r="H437" s="7">
        <v>6856</v>
      </c>
      <c r="I437" s="3" t="s">
        <v>17</v>
      </c>
      <c r="J437" s="3" t="s">
        <v>662</v>
      </c>
      <c r="K437" s="3" t="s">
        <v>211</v>
      </c>
      <c r="L437" s="3" t="s">
        <v>663</v>
      </c>
      <c r="M437" s="3" t="s">
        <v>17</v>
      </c>
      <c r="N437" s="3" t="s">
        <v>17</v>
      </c>
    </row>
    <row r="438" spans="1:14">
      <c r="A438" s="2" t="s">
        <v>14</v>
      </c>
      <c r="B438" s="2" t="s">
        <v>15</v>
      </c>
      <c r="C438" s="4">
        <v>914</v>
      </c>
      <c r="D438" s="4">
        <v>914</v>
      </c>
      <c r="E438" s="6">
        <v>1036549776</v>
      </c>
      <c r="F438" s="8">
        <v>44372.639039351903</v>
      </c>
      <c r="G438" s="2" t="s">
        <v>16</v>
      </c>
      <c r="H438" s="6">
        <v>6857</v>
      </c>
      <c r="I438" s="2" t="s">
        <v>17</v>
      </c>
      <c r="J438" s="2" t="s">
        <v>664</v>
      </c>
      <c r="K438" s="78">
        <v>403</v>
      </c>
      <c r="L438" s="2" t="s">
        <v>665</v>
      </c>
      <c r="M438" s="2" t="s">
        <v>17</v>
      </c>
      <c r="N438" s="2" t="s">
        <v>17</v>
      </c>
    </row>
    <row r="439" spans="1:14">
      <c r="A439" s="3" t="s">
        <v>14</v>
      </c>
      <c r="B439" s="3" t="s">
        <v>15</v>
      </c>
      <c r="C439" s="5">
        <v>338800</v>
      </c>
      <c r="D439" s="5">
        <v>338800</v>
      </c>
      <c r="E439" s="7">
        <v>1036615021</v>
      </c>
      <c r="F439" s="9">
        <v>44372.665289351899</v>
      </c>
      <c r="G439" s="3" t="s">
        <v>16</v>
      </c>
      <c r="H439" s="7">
        <v>6859</v>
      </c>
      <c r="I439" s="3" t="s">
        <v>17</v>
      </c>
      <c r="J439" s="3" t="s">
        <v>666</v>
      </c>
      <c r="K439" s="77">
        <v>270</v>
      </c>
      <c r="L439" s="3" t="s">
        <v>667</v>
      </c>
      <c r="M439" s="3" t="s">
        <v>17</v>
      </c>
      <c r="N439" s="3" t="s">
        <v>17</v>
      </c>
    </row>
    <row r="440" spans="1:14">
      <c r="A440" s="2" t="s">
        <v>14</v>
      </c>
      <c r="B440" s="2" t="s">
        <v>15</v>
      </c>
      <c r="C440" s="4">
        <v>33449588</v>
      </c>
      <c r="D440" s="4">
        <v>33449588</v>
      </c>
      <c r="E440" s="6">
        <v>1036693208</v>
      </c>
      <c r="F440" s="8">
        <v>44372.698310185202</v>
      </c>
      <c r="G440" s="2" t="s">
        <v>16</v>
      </c>
      <c r="H440" s="6">
        <v>6860</v>
      </c>
      <c r="I440" s="2" t="s">
        <v>17</v>
      </c>
      <c r="J440" s="2" t="s">
        <v>668</v>
      </c>
      <c r="K440" s="2" t="s">
        <v>156</v>
      </c>
      <c r="L440" s="2" t="s">
        <v>669</v>
      </c>
      <c r="M440" s="2" t="s">
        <v>17</v>
      </c>
      <c r="N440" s="2" t="s">
        <v>17</v>
      </c>
    </row>
    <row r="441" spans="1:14">
      <c r="B441" s="55" t="s">
        <v>252</v>
      </c>
      <c r="C441" s="25">
        <f>SUM(C362:C440)</f>
        <v>81368238.140000015</v>
      </c>
    </row>
    <row r="442" spans="1:14">
      <c r="B442" s="55" t="s">
        <v>253</v>
      </c>
      <c r="C442" s="27">
        <f>+C361</f>
        <v>3753948.4799981266</v>
      </c>
    </row>
    <row r="443" spans="1:14">
      <c r="B443" s="55" t="s">
        <v>254</v>
      </c>
      <c r="C443" s="79">
        <v>49443419.030000001</v>
      </c>
    </row>
    <row r="444" spans="1:14">
      <c r="B444" s="55" t="s">
        <v>219</v>
      </c>
      <c r="C444" s="27">
        <f>+C441+C442-C443</f>
        <v>35678767.589998141</v>
      </c>
    </row>
    <row r="445" spans="1:14">
      <c r="A445" s="2" t="s">
        <v>14</v>
      </c>
      <c r="B445" s="2" t="s">
        <v>15</v>
      </c>
      <c r="C445" s="4">
        <v>78087.759999999995</v>
      </c>
      <c r="D445" s="4">
        <v>78087.759999999995</v>
      </c>
      <c r="E445" s="6">
        <v>1037204158</v>
      </c>
      <c r="F445" s="8">
        <v>44373.377847222197</v>
      </c>
      <c r="G445" s="2" t="s">
        <v>16</v>
      </c>
      <c r="H445" s="6">
        <v>6861</v>
      </c>
      <c r="I445" s="2" t="s">
        <v>17</v>
      </c>
      <c r="J445" s="2" t="s">
        <v>671</v>
      </c>
      <c r="K445" s="2" t="s">
        <v>80</v>
      </c>
      <c r="L445" s="2" t="s">
        <v>672</v>
      </c>
      <c r="M445" s="2" t="s">
        <v>17</v>
      </c>
      <c r="N445" s="2" t="s">
        <v>17</v>
      </c>
    </row>
    <row r="446" spans="1:14">
      <c r="A446" s="3" t="s">
        <v>14</v>
      </c>
      <c r="B446" s="3" t="s">
        <v>15</v>
      </c>
      <c r="C446" s="5">
        <v>66347.06</v>
      </c>
      <c r="D446" s="5">
        <v>66347.06</v>
      </c>
      <c r="E446" s="7">
        <v>1037210937</v>
      </c>
      <c r="F446" s="9">
        <v>44373.382974537002</v>
      </c>
      <c r="G446" s="3" t="s">
        <v>16</v>
      </c>
      <c r="H446" s="7">
        <v>6862</v>
      </c>
      <c r="I446" s="3" t="s">
        <v>17</v>
      </c>
      <c r="J446" s="3" t="s">
        <v>673</v>
      </c>
      <c r="K446" s="3" t="s">
        <v>80</v>
      </c>
      <c r="L446" s="3" t="s">
        <v>672</v>
      </c>
      <c r="M446" s="3" t="s">
        <v>17</v>
      </c>
      <c r="N446" s="3" t="s">
        <v>17</v>
      </c>
    </row>
    <row r="447" spans="1:14">
      <c r="A447" s="2" t="s">
        <v>14</v>
      </c>
      <c r="B447" s="2" t="s">
        <v>15</v>
      </c>
      <c r="C447" s="4">
        <v>648.86</v>
      </c>
      <c r="D447" s="4">
        <v>648.86</v>
      </c>
      <c r="E447" s="6">
        <v>1037530518</v>
      </c>
      <c r="F447" s="8">
        <v>44373.597245370402</v>
      </c>
      <c r="G447" s="2" t="s">
        <v>16</v>
      </c>
      <c r="H447" s="6">
        <v>6863</v>
      </c>
      <c r="I447" s="2" t="s">
        <v>17</v>
      </c>
      <c r="J447" s="2" t="s">
        <v>674</v>
      </c>
      <c r="K447" s="2" t="s">
        <v>19</v>
      </c>
      <c r="L447" s="2" t="s">
        <v>675</v>
      </c>
      <c r="M447" s="2" t="s">
        <v>17</v>
      </c>
      <c r="N447" s="2" t="s">
        <v>17</v>
      </c>
    </row>
    <row r="448" spans="1:14">
      <c r="A448" s="3" t="s">
        <v>14</v>
      </c>
      <c r="B448" s="3" t="s">
        <v>15</v>
      </c>
      <c r="C448" s="5">
        <v>67160</v>
      </c>
      <c r="D448" s="5">
        <v>67160</v>
      </c>
      <c r="E448" s="7">
        <v>1038413362</v>
      </c>
      <c r="F448" s="9">
        <v>44375.066423611097</v>
      </c>
      <c r="G448" s="3" t="s">
        <v>16</v>
      </c>
      <c r="H448" s="7">
        <v>6864</v>
      </c>
      <c r="I448" s="3" t="s">
        <v>17</v>
      </c>
      <c r="J448" s="3" t="s">
        <v>676</v>
      </c>
      <c r="K448" s="3" t="s">
        <v>19</v>
      </c>
      <c r="L448" s="3" t="s">
        <v>120</v>
      </c>
      <c r="M448" s="3" t="s">
        <v>17</v>
      </c>
      <c r="N448" s="3" t="s">
        <v>17</v>
      </c>
    </row>
    <row r="449" spans="1:14">
      <c r="A449" s="2" t="s">
        <v>14</v>
      </c>
      <c r="B449" s="2" t="s">
        <v>15</v>
      </c>
      <c r="C449" s="30">
        <v>1642086.59</v>
      </c>
      <c r="D449" s="4">
        <v>1642086.59</v>
      </c>
      <c r="E449" s="6">
        <v>1038840822</v>
      </c>
      <c r="F449" s="8">
        <v>44375.499432870398</v>
      </c>
      <c r="G449" s="2" t="s">
        <v>16</v>
      </c>
      <c r="H449" s="6">
        <v>6865</v>
      </c>
      <c r="I449" s="2" t="s">
        <v>17</v>
      </c>
      <c r="J449" s="2" t="s">
        <v>208</v>
      </c>
      <c r="K449" s="2" t="s">
        <v>156</v>
      </c>
      <c r="L449" s="2" t="s">
        <v>677</v>
      </c>
      <c r="M449" s="2" t="s">
        <v>17</v>
      </c>
      <c r="N449" s="2" t="s">
        <v>17</v>
      </c>
    </row>
    <row r="450" spans="1:14">
      <c r="A450" s="3" t="s">
        <v>14</v>
      </c>
      <c r="B450" s="3" t="s">
        <v>15</v>
      </c>
      <c r="C450" s="5">
        <v>10918</v>
      </c>
      <c r="D450" s="5">
        <v>10918</v>
      </c>
      <c r="E450" s="7">
        <v>1039365817</v>
      </c>
      <c r="F450" s="9">
        <v>44375.734456018501</v>
      </c>
      <c r="G450" s="3" t="s">
        <v>16</v>
      </c>
      <c r="H450" s="7">
        <v>6866</v>
      </c>
      <c r="I450" s="3" t="s">
        <v>17</v>
      </c>
      <c r="J450" s="3" t="s">
        <v>411</v>
      </c>
      <c r="K450" s="3" t="s">
        <v>19</v>
      </c>
      <c r="L450" s="3" t="s">
        <v>412</v>
      </c>
      <c r="M450" s="3" t="s">
        <v>17</v>
      </c>
      <c r="N450" s="3" t="s">
        <v>17</v>
      </c>
    </row>
    <row r="451" spans="1:14">
      <c r="A451" s="2" t="s">
        <v>14</v>
      </c>
      <c r="B451" s="2" t="s">
        <v>15</v>
      </c>
      <c r="C451" s="4">
        <v>8018</v>
      </c>
      <c r="D451" s="4">
        <v>8018</v>
      </c>
      <c r="E451" s="6">
        <v>1039973668</v>
      </c>
      <c r="F451" s="8">
        <v>44376.420462962997</v>
      </c>
      <c r="G451" s="2" t="s">
        <v>16</v>
      </c>
      <c r="H451" s="6">
        <v>6867</v>
      </c>
      <c r="I451" s="2" t="s">
        <v>17</v>
      </c>
      <c r="J451" s="2" t="s">
        <v>678</v>
      </c>
      <c r="K451" s="2" t="s">
        <v>19</v>
      </c>
      <c r="L451" s="2" t="s">
        <v>679</v>
      </c>
      <c r="M451" s="2" t="s">
        <v>17</v>
      </c>
      <c r="N451" s="2" t="s">
        <v>17</v>
      </c>
    </row>
    <row r="452" spans="1:14">
      <c r="A452" s="3" t="s">
        <v>14</v>
      </c>
      <c r="B452" s="3" t="s">
        <v>15</v>
      </c>
      <c r="C452" s="5">
        <v>43.34</v>
      </c>
      <c r="D452" s="5">
        <v>43.34</v>
      </c>
      <c r="E452" s="7">
        <v>1039992049</v>
      </c>
      <c r="F452" s="9">
        <v>44376.428171296298</v>
      </c>
      <c r="G452" s="3" t="s">
        <v>16</v>
      </c>
      <c r="H452" s="7">
        <v>6868</v>
      </c>
      <c r="I452" s="3" t="s">
        <v>17</v>
      </c>
      <c r="J452" s="3" t="s">
        <v>680</v>
      </c>
      <c r="K452" s="3" t="s">
        <v>19</v>
      </c>
      <c r="L452" s="3" t="s">
        <v>556</v>
      </c>
      <c r="M452" s="3" t="s">
        <v>17</v>
      </c>
      <c r="N452" s="3" t="s">
        <v>17</v>
      </c>
    </row>
    <row r="453" spans="1:14">
      <c r="A453" s="2" t="s">
        <v>14</v>
      </c>
      <c r="B453" s="2" t="s">
        <v>15</v>
      </c>
      <c r="C453" s="4">
        <v>320000</v>
      </c>
      <c r="D453" s="4">
        <v>320000</v>
      </c>
      <c r="E453" s="6">
        <v>1040173496</v>
      </c>
      <c r="F453" s="8">
        <v>44376.500532407401</v>
      </c>
      <c r="G453" s="2" t="s">
        <v>16</v>
      </c>
      <c r="H453" s="6">
        <v>6870</v>
      </c>
      <c r="I453" s="2" t="s">
        <v>17</v>
      </c>
      <c r="J453" s="2" t="s">
        <v>182</v>
      </c>
      <c r="K453" s="2" t="s">
        <v>138</v>
      </c>
      <c r="L453" s="2" t="s">
        <v>681</v>
      </c>
      <c r="M453" s="2" t="s">
        <v>17</v>
      </c>
      <c r="N453" s="2" t="s">
        <v>17</v>
      </c>
    </row>
    <row r="454" spans="1:14">
      <c r="A454" s="3" t="s">
        <v>14</v>
      </c>
      <c r="B454" s="3" t="s">
        <v>15</v>
      </c>
      <c r="C454" s="5">
        <v>13678</v>
      </c>
      <c r="D454" s="5">
        <v>13678</v>
      </c>
      <c r="E454" s="7">
        <v>1040187246</v>
      </c>
      <c r="F454" s="9">
        <v>44376.506481481498</v>
      </c>
      <c r="G454" s="3" t="s">
        <v>16</v>
      </c>
      <c r="H454" s="7">
        <v>6871</v>
      </c>
      <c r="I454" s="3" t="s">
        <v>17</v>
      </c>
      <c r="J454" s="3" t="s">
        <v>682</v>
      </c>
      <c r="K454" s="3" t="s">
        <v>683</v>
      </c>
      <c r="L454" s="3" t="s">
        <v>684</v>
      </c>
      <c r="M454" s="3" t="s">
        <v>17</v>
      </c>
      <c r="N454" s="3" t="s">
        <v>17</v>
      </c>
    </row>
    <row r="455" spans="1:14">
      <c r="A455" s="2" t="s">
        <v>14</v>
      </c>
      <c r="B455" s="2" t="s">
        <v>15</v>
      </c>
      <c r="C455" s="4">
        <v>14883.6</v>
      </c>
      <c r="D455" s="4">
        <v>14883.6</v>
      </c>
      <c r="E455" s="6">
        <v>1040194423</v>
      </c>
      <c r="F455" s="8">
        <v>44376.509687500002</v>
      </c>
      <c r="G455" s="2" t="s">
        <v>16</v>
      </c>
      <c r="H455" s="6">
        <v>6872</v>
      </c>
      <c r="I455" s="2" t="s">
        <v>17</v>
      </c>
      <c r="J455" s="2" t="s">
        <v>685</v>
      </c>
      <c r="K455" s="2" t="s">
        <v>19</v>
      </c>
      <c r="L455" s="2" t="s">
        <v>686</v>
      </c>
      <c r="M455" s="2" t="s">
        <v>17</v>
      </c>
      <c r="N455" s="2" t="s">
        <v>17</v>
      </c>
    </row>
    <row r="456" spans="1:14">
      <c r="A456" s="3" t="s">
        <v>14</v>
      </c>
      <c r="B456" s="3" t="s">
        <v>15</v>
      </c>
      <c r="C456" s="5">
        <v>36221</v>
      </c>
      <c r="D456" s="5">
        <v>36221</v>
      </c>
      <c r="E456" s="7">
        <v>1040194533</v>
      </c>
      <c r="F456" s="9">
        <v>44376.509733796302</v>
      </c>
      <c r="G456" s="3" t="s">
        <v>16</v>
      </c>
      <c r="H456" s="7">
        <v>6873</v>
      </c>
      <c r="I456" s="3" t="s">
        <v>17</v>
      </c>
      <c r="J456" s="3" t="s">
        <v>687</v>
      </c>
      <c r="K456" s="3" t="s">
        <v>32</v>
      </c>
      <c r="L456" s="3" t="s">
        <v>688</v>
      </c>
      <c r="M456" s="3" t="s">
        <v>17</v>
      </c>
      <c r="N456" s="3" t="s">
        <v>17</v>
      </c>
    </row>
    <row r="457" spans="1:14">
      <c r="A457" s="2" t="s">
        <v>14</v>
      </c>
      <c r="B457" s="2" t="s">
        <v>15</v>
      </c>
      <c r="C457" s="4">
        <v>48913</v>
      </c>
      <c r="D457" s="4">
        <v>48913</v>
      </c>
      <c r="E457" s="6">
        <v>1040203085</v>
      </c>
      <c r="F457" s="8">
        <v>44376.5136458333</v>
      </c>
      <c r="G457" s="2" t="s">
        <v>16</v>
      </c>
      <c r="H457" s="6">
        <v>6874</v>
      </c>
      <c r="I457" s="2" t="s">
        <v>17</v>
      </c>
      <c r="J457" s="2" t="s">
        <v>689</v>
      </c>
      <c r="K457" s="2" t="s">
        <v>32</v>
      </c>
      <c r="L457" s="2" t="s">
        <v>688</v>
      </c>
      <c r="M457" s="2" t="s">
        <v>17</v>
      </c>
      <c r="N457" s="2" t="s">
        <v>17</v>
      </c>
    </row>
    <row r="458" spans="1:14">
      <c r="A458" s="3" t="s">
        <v>14</v>
      </c>
      <c r="B458" s="3" t="s">
        <v>15</v>
      </c>
      <c r="C458" s="5">
        <v>42484</v>
      </c>
      <c r="D458" s="5">
        <v>42484</v>
      </c>
      <c r="E458" s="7">
        <v>1040231824</v>
      </c>
      <c r="F458" s="9">
        <v>44376.527465277803</v>
      </c>
      <c r="G458" s="3" t="s">
        <v>16</v>
      </c>
      <c r="H458" s="7">
        <v>6875</v>
      </c>
      <c r="I458" s="3" t="s">
        <v>17</v>
      </c>
      <c r="J458" s="3" t="s">
        <v>690</v>
      </c>
      <c r="K458" s="3" t="s">
        <v>32</v>
      </c>
      <c r="L458" s="3" t="s">
        <v>688</v>
      </c>
      <c r="M458" s="3" t="s">
        <v>17</v>
      </c>
      <c r="N458" s="3" t="s">
        <v>17</v>
      </c>
    </row>
    <row r="459" spans="1:14">
      <c r="A459" s="2" t="s">
        <v>14</v>
      </c>
      <c r="B459" s="2" t="s">
        <v>15</v>
      </c>
      <c r="C459" s="4">
        <v>34920</v>
      </c>
      <c r="D459" s="4">
        <v>34920</v>
      </c>
      <c r="E459" s="6">
        <v>1040466825</v>
      </c>
      <c r="F459" s="8">
        <v>44376.636250000003</v>
      </c>
      <c r="G459" s="2" t="s">
        <v>16</v>
      </c>
      <c r="H459" s="6">
        <v>6876</v>
      </c>
      <c r="I459" s="2" t="s">
        <v>17</v>
      </c>
      <c r="J459" s="2" t="s">
        <v>691</v>
      </c>
      <c r="K459" s="2" t="s">
        <v>19</v>
      </c>
      <c r="L459" s="2" t="s">
        <v>196</v>
      </c>
      <c r="M459" s="2" t="s">
        <v>17</v>
      </c>
      <c r="N459" s="2" t="s">
        <v>17</v>
      </c>
    </row>
    <row r="460" spans="1:14">
      <c r="A460" s="3" t="s">
        <v>14</v>
      </c>
      <c r="B460" s="3" t="s">
        <v>15</v>
      </c>
      <c r="C460" s="5">
        <v>25246</v>
      </c>
      <c r="D460" s="5">
        <v>25246</v>
      </c>
      <c r="E460" s="7">
        <v>1040474969</v>
      </c>
      <c r="F460" s="9">
        <v>44376.639571759297</v>
      </c>
      <c r="G460" s="3" t="s">
        <v>16</v>
      </c>
      <c r="H460" s="7">
        <v>6877</v>
      </c>
      <c r="I460" s="3" t="s">
        <v>17</v>
      </c>
      <c r="J460" s="3" t="s">
        <v>692</v>
      </c>
      <c r="K460" s="3" t="s">
        <v>19</v>
      </c>
      <c r="L460" s="3" t="s">
        <v>196</v>
      </c>
      <c r="M460" s="3" t="s">
        <v>17</v>
      </c>
      <c r="N460" s="3" t="s">
        <v>17</v>
      </c>
    </row>
    <row r="461" spans="1:14">
      <c r="A461" s="2" t="s">
        <v>14</v>
      </c>
      <c r="B461" s="2" t="s">
        <v>15</v>
      </c>
      <c r="C461" s="4">
        <v>48878.12</v>
      </c>
      <c r="D461" s="4">
        <v>48878.12</v>
      </c>
      <c r="E461" s="6">
        <v>1040489029</v>
      </c>
      <c r="F461" s="8">
        <v>44376.645289351902</v>
      </c>
      <c r="G461" s="2" t="s">
        <v>16</v>
      </c>
      <c r="H461" s="6">
        <v>6879</v>
      </c>
      <c r="I461" s="2" t="s">
        <v>17</v>
      </c>
      <c r="J461" s="2" t="s">
        <v>693</v>
      </c>
      <c r="K461" s="2" t="s">
        <v>19</v>
      </c>
      <c r="L461" s="2" t="s">
        <v>196</v>
      </c>
      <c r="M461" s="2" t="s">
        <v>17</v>
      </c>
      <c r="N461" s="2" t="s">
        <v>17</v>
      </c>
    </row>
    <row r="462" spans="1:14">
      <c r="A462" s="3" t="s">
        <v>14</v>
      </c>
      <c r="B462" s="3" t="s">
        <v>15</v>
      </c>
      <c r="C462" s="5">
        <v>15937.16</v>
      </c>
      <c r="D462" s="5">
        <v>15937.16</v>
      </c>
      <c r="E462" s="7">
        <v>1040497693</v>
      </c>
      <c r="F462" s="9">
        <v>44376.648854166699</v>
      </c>
      <c r="G462" s="3" t="s">
        <v>16</v>
      </c>
      <c r="H462" s="7">
        <v>6880</v>
      </c>
      <c r="I462" s="3" t="s">
        <v>17</v>
      </c>
      <c r="J462" s="3" t="s">
        <v>694</v>
      </c>
      <c r="K462" s="3" t="s">
        <v>19</v>
      </c>
      <c r="L462" s="3" t="s">
        <v>196</v>
      </c>
      <c r="M462" s="3" t="s">
        <v>17</v>
      </c>
      <c r="N462" s="3" t="s">
        <v>17</v>
      </c>
    </row>
    <row r="463" spans="1:14">
      <c r="A463" s="2" t="s">
        <v>14</v>
      </c>
      <c r="B463" s="2" t="s">
        <v>15</v>
      </c>
      <c r="C463" s="4">
        <v>11916.76</v>
      </c>
      <c r="D463" s="4">
        <v>11916.76</v>
      </c>
      <c r="E463" s="6">
        <v>1040510328</v>
      </c>
      <c r="F463" s="8">
        <v>44376.6539583333</v>
      </c>
      <c r="G463" s="2" t="s">
        <v>16</v>
      </c>
      <c r="H463" s="6">
        <v>6881</v>
      </c>
      <c r="I463" s="2" t="s">
        <v>17</v>
      </c>
      <c r="J463" s="2" t="s">
        <v>695</v>
      </c>
      <c r="K463" s="2" t="s">
        <v>19</v>
      </c>
      <c r="L463" s="2" t="s">
        <v>196</v>
      </c>
      <c r="M463" s="2" t="s">
        <v>17</v>
      </c>
      <c r="N463" s="2" t="s">
        <v>17</v>
      </c>
    </row>
    <row r="464" spans="1:14">
      <c r="A464" s="3" t="s">
        <v>14</v>
      </c>
      <c r="B464" s="3" t="s">
        <v>15</v>
      </c>
      <c r="C464" s="5">
        <v>3422364</v>
      </c>
      <c r="D464" s="5">
        <v>3422364</v>
      </c>
      <c r="E464" s="7">
        <v>1040582215</v>
      </c>
      <c r="F464" s="9">
        <v>44376.682581018496</v>
      </c>
      <c r="G464" s="3" t="s">
        <v>16</v>
      </c>
      <c r="H464" s="7">
        <v>6882</v>
      </c>
      <c r="I464" s="3" t="s">
        <v>17</v>
      </c>
      <c r="J464" s="3" t="s">
        <v>696</v>
      </c>
      <c r="K464" s="3" t="s">
        <v>80</v>
      </c>
      <c r="L464" s="3" t="s">
        <v>697</v>
      </c>
      <c r="M464" s="3" t="s">
        <v>17</v>
      </c>
      <c r="N464" s="3" t="s">
        <v>17</v>
      </c>
    </row>
    <row r="465" spans="1:14">
      <c r="A465" s="2" t="s">
        <v>14</v>
      </c>
      <c r="B465" s="2" t="s">
        <v>15</v>
      </c>
      <c r="C465" s="30">
        <v>377438.9</v>
      </c>
      <c r="D465" s="4">
        <v>377438.9</v>
      </c>
      <c r="E465" s="6">
        <v>1040602758</v>
      </c>
      <c r="F465" s="8">
        <v>44376.691446759301</v>
      </c>
      <c r="G465" s="2" t="s">
        <v>16</v>
      </c>
      <c r="H465" s="6">
        <v>6884</v>
      </c>
      <c r="I465" s="2" t="s">
        <v>17</v>
      </c>
      <c r="J465" s="2" t="s">
        <v>698</v>
      </c>
      <c r="K465" s="2" t="s">
        <v>138</v>
      </c>
      <c r="L465" s="2" t="s">
        <v>589</v>
      </c>
      <c r="M465" s="2" t="s">
        <v>17</v>
      </c>
      <c r="N465" s="2" t="s">
        <v>17</v>
      </c>
    </row>
    <row r="466" spans="1:14">
      <c r="A466" s="3" t="s">
        <v>14</v>
      </c>
      <c r="B466" s="3" t="s">
        <v>15</v>
      </c>
      <c r="C466" s="5">
        <v>350.96</v>
      </c>
      <c r="D466" s="5">
        <v>350.96</v>
      </c>
      <c r="E466" s="7">
        <v>1040808853</v>
      </c>
      <c r="F466" s="9">
        <v>44376.790381944404</v>
      </c>
      <c r="G466" s="3" t="s">
        <v>16</v>
      </c>
      <c r="H466" s="7">
        <v>6885</v>
      </c>
      <c r="I466" s="3" t="s">
        <v>17</v>
      </c>
      <c r="J466" s="3" t="s">
        <v>699</v>
      </c>
      <c r="K466" s="3" t="s">
        <v>19</v>
      </c>
      <c r="L466" s="3" t="s">
        <v>556</v>
      </c>
      <c r="M466" s="3" t="s">
        <v>17</v>
      </c>
      <c r="N466" s="3" t="s">
        <v>17</v>
      </c>
    </row>
    <row r="467" spans="1:14">
      <c r="A467" s="2" t="s">
        <v>14</v>
      </c>
      <c r="B467" s="2" t="s">
        <v>15</v>
      </c>
      <c r="C467" s="4">
        <v>49</v>
      </c>
      <c r="D467" s="4">
        <v>49</v>
      </c>
      <c r="E467" s="6">
        <v>1041404100</v>
      </c>
      <c r="F467" s="8">
        <v>44377.421134259297</v>
      </c>
      <c r="G467" s="2" t="s">
        <v>16</v>
      </c>
      <c r="H467" s="6">
        <v>6886</v>
      </c>
      <c r="I467" s="2" t="s">
        <v>17</v>
      </c>
      <c r="J467" s="2" t="s">
        <v>700</v>
      </c>
      <c r="K467" s="2" t="s">
        <v>80</v>
      </c>
      <c r="L467" s="2" t="s">
        <v>189</v>
      </c>
      <c r="M467" s="2" t="s">
        <v>17</v>
      </c>
      <c r="N467" s="2" t="s">
        <v>17</v>
      </c>
    </row>
    <row r="468" spans="1:14">
      <c r="A468" s="3" t="s">
        <v>14</v>
      </c>
      <c r="B468" s="3" t="s">
        <v>15</v>
      </c>
      <c r="C468" s="5">
        <v>50101.26</v>
      </c>
      <c r="D468" s="5">
        <v>50101.26</v>
      </c>
      <c r="E468" s="7">
        <v>1041432455</v>
      </c>
      <c r="F468" s="9">
        <v>44377.431087962999</v>
      </c>
      <c r="G468" s="3" t="s">
        <v>16</v>
      </c>
      <c r="H468" s="7">
        <v>6887</v>
      </c>
      <c r="I468" s="3" t="s">
        <v>17</v>
      </c>
      <c r="J468" s="3" t="s">
        <v>701</v>
      </c>
      <c r="K468" s="3" t="s">
        <v>80</v>
      </c>
      <c r="L468" s="3" t="s">
        <v>702</v>
      </c>
      <c r="M468" s="3" t="s">
        <v>17</v>
      </c>
      <c r="N468" s="3" t="s">
        <v>17</v>
      </c>
    </row>
    <row r="469" spans="1:14">
      <c r="A469" s="2" t="s">
        <v>14</v>
      </c>
      <c r="B469" s="2" t="s">
        <v>15</v>
      </c>
      <c r="C469" s="4">
        <v>2833</v>
      </c>
      <c r="D469" s="4">
        <v>2833</v>
      </c>
      <c r="E469" s="6">
        <v>1041458984</v>
      </c>
      <c r="F469" s="8">
        <v>44377.440115740697</v>
      </c>
      <c r="G469" s="2" t="s">
        <v>16</v>
      </c>
      <c r="H469" s="6">
        <v>6889</v>
      </c>
      <c r="I469" s="2" t="s">
        <v>17</v>
      </c>
      <c r="J469" s="2" t="s">
        <v>703</v>
      </c>
      <c r="K469" s="2" t="s">
        <v>19</v>
      </c>
      <c r="L469" s="2" t="s">
        <v>704</v>
      </c>
      <c r="M469" s="2" t="s">
        <v>17</v>
      </c>
      <c r="N469" s="2" t="s">
        <v>17</v>
      </c>
    </row>
    <row r="470" spans="1:14">
      <c r="A470" s="3" t="s">
        <v>14</v>
      </c>
      <c r="B470" s="3" t="s">
        <v>15</v>
      </c>
      <c r="C470" s="5">
        <v>5000</v>
      </c>
      <c r="D470" s="5">
        <v>5000</v>
      </c>
      <c r="E470" s="7">
        <v>1041473644</v>
      </c>
      <c r="F470" s="9">
        <v>44377.4450462963</v>
      </c>
      <c r="G470" s="3" t="s">
        <v>16</v>
      </c>
      <c r="H470" s="7">
        <v>6890</v>
      </c>
      <c r="I470" s="3" t="s">
        <v>17</v>
      </c>
      <c r="J470" s="3" t="s">
        <v>705</v>
      </c>
      <c r="K470" s="3" t="s">
        <v>19</v>
      </c>
      <c r="L470" s="3" t="s">
        <v>556</v>
      </c>
      <c r="M470" s="3" t="s">
        <v>17</v>
      </c>
      <c r="N470" s="3" t="s">
        <v>17</v>
      </c>
    </row>
    <row r="471" spans="1:14">
      <c r="A471" s="2" t="s">
        <v>14</v>
      </c>
      <c r="B471" s="2" t="s">
        <v>15</v>
      </c>
      <c r="C471" s="4">
        <v>12448428</v>
      </c>
      <c r="D471" s="4">
        <v>12448428</v>
      </c>
      <c r="E471" s="6">
        <v>1041530457</v>
      </c>
      <c r="F471" s="8">
        <v>44377.463599536997</v>
      </c>
      <c r="G471" s="2" t="s">
        <v>16</v>
      </c>
      <c r="H471" s="6">
        <v>6892</v>
      </c>
      <c r="I471" s="2" t="s">
        <v>17</v>
      </c>
      <c r="J471" s="2" t="s">
        <v>292</v>
      </c>
      <c r="K471" s="2" t="s">
        <v>293</v>
      </c>
      <c r="L471" s="2" t="s">
        <v>294</v>
      </c>
      <c r="M471" s="2" t="s">
        <v>17</v>
      </c>
      <c r="N471" s="2" t="s">
        <v>17</v>
      </c>
    </row>
    <row r="472" spans="1:14">
      <c r="A472" s="3" t="s">
        <v>14</v>
      </c>
      <c r="B472" s="3" t="s">
        <v>15</v>
      </c>
      <c r="C472" s="5">
        <v>57342</v>
      </c>
      <c r="D472" s="5">
        <v>57342</v>
      </c>
      <c r="E472" s="7">
        <v>1041610145</v>
      </c>
      <c r="F472" s="9">
        <v>44377.487696759301</v>
      </c>
      <c r="G472" s="3" t="s">
        <v>16</v>
      </c>
      <c r="H472" s="7">
        <v>6894</v>
      </c>
      <c r="I472" s="3" t="s">
        <v>17</v>
      </c>
      <c r="J472" s="3" t="s">
        <v>706</v>
      </c>
      <c r="K472" s="3" t="s">
        <v>19</v>
      </c>
      <c r="L472" s="3" t="s">
        <v>707</v>
      </c>
      <c r="M472" s="3" t="s">
        <v>17</v>
      </c>
      <c r="N472" s="3" t="s">
        <v>17</v>
      </c>
    </row>
    <row r="473" spans="1:14">
      <c r="A473" s="2" t="s">
        <v>14</v>
      </c>
      <c r="B473" s="2" t="s">
        <v>15</v>
      </c>
      <c r="C473" s="4">
        <v>12035052</v>
      </c>
      <c r="D473" s="4">
        <v>12035052</v>
      </c>
      <c r="E473" s="6">
        <v>1041843098</v>
      </c>
      <c r="F473" s="8">
        <v>44377.563703703701</v>
      </c>
      <c r="G473" s="2" t="s">
        <v>16</v>
      </c>
      <c r="H473" s="6">
        <v>6897</v>
      </c>
      <c r="I473" s="2" t="s">
        <v>17</v>
      </c>
      <c r="J473" s="2" t="s">
        <v>297</v>
      </c>
      <c r="K473" s="2" t="s">
        <v>293</v>
      </c>
      <c r="L473" s="2" t="s">
        <v>294</v>
      </c>
      <c r="M473" s="2" t="s">
        <v>17</v>
      </c>
      <c r="N473" s="2" t="s">
        <v>17</v>
      </c>
    </row>
    <row r="474" spans="1:14">
      <c r="A474" s="3" t="s">
        <v>14</v>
      </c>
      <c r="B474" s="3" t="s">
        <v>15</v>
      </c>
      <c r="C474" s="5">
        <v>15911.05</v>
      </c>
      <c r="D474" s="5">
        <v>15911.05</v>
      </c>
      <c r="E474" s="7">
        <v>1041941995</v>
      </c>
      <c r="F474" s="9">
        <v>44377.596053240697</v>
      </c>
      <c r="G474" s="3" t="s">
        <v>16</v>
      </c>
      <c r="H474" s="7">
        <v>6899</v>
      </c>
      <c r="I474" s="3" t="s">
        <v>17</v>
      </c>
      <c r="J474" s="3" t="s">
        <v>708</v>
      </c>
      <c r="K474" s="3" t="s">
        <v>32</v>
      </c>
      <c r="L474" s="3" t="s">
        <v>709</v>
      </c>
      <c r="M474" s="3" t="s">
        <v>17</v>
      </c>
      <c r="N474" s="3" t="s">
        <v>17</v>
      </c>
    </row>
    <row r="475" spans="1:14">
      <c r="A475" s="2" t="s">
        <v>14</v>
      </c>
      <c r="B475" s="2" t="s">
        <v>15</v>
      </c>
      <c r="C475" s="4">
        <v>15064.62</v>
      </c>
      <c r="D475" s="4">
        <v>15064.62</v>
      </c>
      <c r="E475" s="6">
        <v>1041954939</v>
      </c>
      <c r="F475" s="8">
        <v>44377.5999421296</v>
      </c>
      <c r="G475" s="2" t="s">
        <v>16</v>
      </c>
      <c r="H475" s="6">
        <v>6900</v>
      </c>
      <c r="I475" s="2" t="s">
        <v>17</v>
      </c>
      <c r="J475" s="2" t="s">
        <v>710</v>
      </c>
      <c r="K475" s="2" t="s">
        <v>32</v>
      </c>
      <c r="L475" s="2" t="s">
        <v>709</v>
      </c>
      <c r="M475" s="2" t="s">
        <v>17</v>
      </c>
      <c r="N475" s="2" t="s">
        <v>17</v>
      </c>
    </row>
    <row r="476" spans="1:14">
      <c r="A476" s="3" t="s">
        <v>14</v>
      </c>
      <c r="B476" s="3" t="s">
        <v>15</v>
      </c>
      <c r="C476" s="5">
        <v>24777.360000000001</v>
      </c>
      <c r="D476" s="5">
        <v>24777.360000000001</v>
      </c>
      <c r="E476" s="7">
        <v>1041963567</v>
      </c>
      <c r="F476" s="9">
        <v>44377.602523148104</v>
      </c>
      <c r="G476" s="3" t="s">
        <v>16</v>
      </c>
      <c r="H476" s="7">
        <v>6901</v>
      </c>
      <c r="I476" s="3" t="s">
        <v>17</v>
      </c>
      <c r="J476" s="3" t="s">
        <v>711</v>
      </c>
      <c r="K476" s="3" t="s">
        <v>32</v>
      </c>
      <c r="L476" s="3" t="s">
        <v>709</v>
      </c>
      <c r="M476" s="3" t="s">
        <v>17</v>
      </c>
      <c r="N476" s="3" t="s">
        <v>17</v>
      </c>
    </row>
    <row r="477" spans="1:14">
      <c r="A477" s="2" t="s">
        <v>14</v>
      </c>
      <c r="B477" s="2" t="s">
        <v>15</v>
      </c>
      <c r="C477" s="4">
        <v>81437</v>
      </c>
      <c r="D477" s="4">
        <v>81437</v>
      </c>
      <c r="E477" s="6">
        <v>1042019234</v>
      </c>
      <c r="F477" s="8">
        <v>44377.618680555599</v>
      </c>
      <c r="G477" s="2" t="s">
        <v>16</v>
      </c>
      <c r="H477" s="6">
        <v>6902</v>
      </c>
      <c r="I477" s="2" t="s">
        <v>17</v>
      </c>
      <c r="J477" s="2" t="s">
        <v>712</v>
      </c>
      <c r="K477" s="2" t="s">
        <v>19</v>
      </c>
      <c r="L477" s="2" t="s">
        <v>713</v>
      </c>
      <c r="M477" s="2" t="s">
        <v>17</v>
      </c>
      <c r="N477" s="2" t="s">
        <v>17</v>
      </c>
    </row>
    <row r="478" spans="1:14">
      <c r="A478" s="3" t="s">
        <v>14</v>
      </c>
      <c r="B478" s="3" t="s">
        <v>15</v>
      </c>
      <c r="C478" s="5">
        <v>192004.9</v>
      </c>
      <c r="D478" s="5">
        <v>192004.9</v>
      </c>
      <c r="E478" s="7">
        <v>1042095968</v>
      </c>
      <c r="F478" s="9">
        <v>44377.640520833302</v>
      </c>
      <c r="G478" s="3" t="s">
        <v>16</v>
      </c>
      <c r="H478" s="7">
        <v>6903</v>
      </c>
      <c r="I478" s="3" t="s">
        <v>17</v>
      </c>
      <c r="J478" s="3" t="s">
        <v>714</v>
      </c>
      <c r="K478" s="77">
        <v>270</v>
      </c>
      <c r="L478" s="3" t="s">
        <v>246</v>
      </c>
      <c r="M478" s="3" t="s">
        <v>17</v>
      </c>
      <c r="N478" s="3" t="s">
        <v>17</v>
      </c>
    </row>
    <row r="479" spans="1:14">
      <c r="A479" s="2" t="s">
        <v>14</v>
      </c>
      <c r="B479" s="2" t="s">
        <v>15</v>
      </c>
      <c r="C479" s="4">
        <v>176241.71</v>
      </c>
      <c r="D479" s="4">
        <v>176241.71</v>
      </c>
      <c r="E479" s="6">
        <v>1042108207</v>
      </c>
      <c r="F479" s="8">
        <v>44377.644120370402</v>
      </c>
      <c r="G479" s="2" t="s">
        <v>16</v>
      </c>
      <c r="H479" s="6">
        <v>6904</v>
      </c>
      <c r="I479" s="2" t="s">
        <v>17</v>
      </c>
      <c r="J479" s="2" t="s">
        <v>714</v>
      </c>
      <c r="K479" s="78">
        <v>270</v>
      </c>
      <c r="L479" s="2" t="s">
        <v>246</v>
      </c>
      <c r="M479" s="2" t="s">
        <v>17</v>
      </c>
      <c r="N479" s="2" t="s">
        <v>17</v>
      </c>
    </row>
    <row r="480" spans="1:14">
      <c r="A480" s="3" t="s">
        <v>14</v>
      </c>
      <c r="B480" s="3" t="s">
        <v>15</v>
      </c>
      <c r="C480" s="5">
        <v>248.5</v>
      </c>
      <c r="D480" s="5">
        <v>248.5</v>
      </c>
      <c r="E480" s="7">
        <v>1042132693</v>
      </c>
      <c r="F480" s="9">
        <v>44377.651226851798</v>
      </c>
      <c r="G480" s="3" t="s">
        <v>16</v>
      </c>
      <c r="H480" s="7">
        <v>6905</v>
      </c>
      <c r="I480" s="3" t="s">
        <v>17</v>
      </c>
      <c r="J480" s="3" t="s">
        <v>539</v>
      </c>
      <c r="K480" s="3" t="s">
        <v>185</v>
      </c>
      <c r="L480" s="3" t="s">
        <v>540</v>
      </c>
      <c r="M480" s="3" t="s">
        <v>17</v>
      </c>
      <c r="N480" s="3" t="s">
        <v>17</v>
      </c>
    </row>
    <row r="481" spans="1:14">
      <c r="A481" s="2" t="s">
        <v>14</v>
      </c>
      <c r="B481" s="2" t="s">
        <v>15</v>
      </c>
      <c r="C481" s="4">
        <v>40772</v>
      </c>
      <c r="D481" s="4">
        <v>40772</v>
      </c>
      <c r="E481" s="6">
        <v>1042177241</v>
      </c>
      <c r="F481" s="8">
        <v>44377.6635185185</v>
      </c>
      <c r="G481" s="2" t="s">
        <v>16</v>
      </c>
      <c r="H481" s="6">
        <v>6907</v>
      </c>
      <c r="I481" s="2" t="s">
        <v>17</v>
      </c>
      <c r="J481" s="2" t="s">
        <v>715</v>
      </c>
      <c r="K481" s="2" t="s">
        <v>211</v>
      </c>
      <c r="L481" s="2" t="s">
        <v>716</v>
      </c>
      <c r="M481" s="2" t="s">
        <v>17</v>
      </c>
      <c r="N481" s="2" t="s">
        <v>17</v>
      </c>
    </row>
    <row r="482" spans="1:14">
      <c r="A482" s="3" t="s">
        <v>14</v>
      </c>
      <c r="B482" s="3" t="s">
        <v>15</v>
      </c>
      <c r="C482" s="5">
        <v>4242597</v>
      </c>
      <c r="D482" s="5">
        <v>4242597</v>
      </c>
      <c r="E482" s="7">
        <v>1042253891</v>
      </c>
      <c r="F482" s="9">
        <v>44377.685196759303</v>
      </c>
      <c r="G482" s="3" t="s">
        <v>16</v>
      </c>
      <c r="H482" s="7">
        <v>6908</v>
      </c>
      <c r="I482" s="3" t="s">
        <v>17</v>
      </c>
      <c r="J482" s="3" t="s">
        <v>717</v>
      </c>
      <c r="K482" s="3" t="s">
        <v>116</v>
      </c>
      <c r="L482" s="3" t="s">
        <v>718</v>
      </c>
      <c r="M482" s="3" t="s">
        <v>17</v>
      </c>
      <c r="N482" s="3" t="s">
        <v>17</v>
      </c>
    </row>
    <row r="483" spans="1:14">
      <c r="A483" s="2" t="s">
        <v>14</v>
      </c>
      <c r="B483" s="2" t="s">
        <v>15</v>
      </c>
      <c r="C483" s="4">
        <v>465038</v>
      </c>
      <c r="D483" s="4">
        <v>465038</v>
      </c>
      <c r="E483" s="6">
        <v>1042322814</v>
      </c>
      <c r="F483" s="8">
        <v>44377.706493055601</v>
      </c>
      <c r="G483" s="2" t="s">
        <v>16</v>
      </c>
      <c r="H483" s="6">
        <v>6910</v>
      </c>
      <c r="I483" s="2" t="s">
        <v>17</v>
      </c>
      <c r="J483" s="2" t="s">
        <v>719</v>
      </c>
      <c r="K483" s="2" t="s">
        <v>720</v>
      </c>
      <c r="L483" s="2" t="s">
        <v>721</v>
      </c>
      <c r="M483" s="2" t="s">
        <v>17</v>
      </c>
      <c r="N483" s="2" t="s">
        <v>17</v>
      </c>
    </row>
    <row r="484" spans="1:14">
      <c r="A484" s="3" t="s">
        <v>14</v>
      </c>
      <c r="B484" s="3" t="s">
        <v>15</v>
      </c>
      <c r="C484" s="5">
        <v>81299</v>
      </c>
      <c r="D484" s="5">
        <v>81299</v>
      </c>
      <c r="E484" s="7">
        <v>1042327404</v>
      </c>
      <c r="F484" s="9">
        <v>44377.707962963003</v>
      </c>
      <c r="G484" s="3" t="s">
        <v>16</v>
      </c>
      <c r="H484" s="7">
        <v>6911</v>
      </c>
      <c r="I484" s="3" t="s">
        <v>17</v>
      </c>
      <c r="J484" s="3" t="s">
        <v>722</v>
      </c>
      <c r="K484" s="77">
        <v>403</v>
      </c>
      <c r="L484" s="3" t="s">
        <v>723</v>
      </c>
      <c r="M484" s="3" t="s">
        <v>17</v>
      </c>
      <c r="N484" s="3" t="s">
        <v>17</v>
      </c>
    </row>
    <row r="485" spans="1:14">
      <c r="A485" s="2" t="s">
        <v>14</v>
      </c>
      <c r="B485" s="2" t="s">
        <v>15</v>
      </c>
      <c r="C485" s="30">
        <v>14</v>
      </c>
      <c r="D485" s="4">
        <v>14</v>
      </c>
      <c r="E485" s="6">
        <v>1042348793</v>
      </c>
      <c r="F485" s="8">
        <v>44377.714803240699</v>
      </c>
      <c r="G485" s="2" t="s">
        <v>16</v>
      </c>
      <c r="H485" s="6">
        <v>6912</v>
      </c>
      <c r="I485" s="2" t="s">
        <v>17</v>
      </c>
      <c r="J485" s="2" t="s">
        <v>724</v>
      </c>
      <c r="K485" s="2" t="s">
        <v>720</v>
      </c>
      <c r="L485" s="2" t="s">
        <v>721</v>
      </c>
      <c r="M485" s="2" t="s">
        <v>17</v>
      </c>
      <c r="N485" s="2" t="s">
        <v>17</v>
      </c>
    </row>
    <row r="486" spans="1:14">
      <c r="A486" s="3" t="s">
        <v>14</v>
      </c>
      <c r="B486" s="3" t="s">
        <v>15</v>
      </c>
      <c r="C486" s="5">
        <v>2466507</v>
      </c>
      <c r="D486" s="5">
        <v>2466507</v>
      </c>
      <c r="E486" s="7">
        <v>1042568325</v>
      </c>
      <c r="F486" s="9">
        <v>44377.787858796299</v>
      </c>
      <c r="G486" s="3" t="s">
        <v>16</v>
      </c>
      <c r="H486" s="7">
        <v>6913</v>
      </c>
      <c r="I486" s="3" t="s">
        <v>17</v>
      </c>
      <c r="J486" s="3" t="s">
        <v>725</v>
      </c>
      <c r="K486" s="3" t="s">
        <v>19</v>
      </c>
      <c r="L486" s="3" t="s">
        <v>726</v>
      </c>
      <c r="M486" s="3" t="s">
        <v>17</v>
      </c>
      <c r="N486" s="3" t="s">
        <v>17</v>
      </c>
    </row>
    <row r="487" spans="1:14">
      <c r="A487" s="2" t="s">
        <v>14</v>
      </c>
      <c r="B487" s="2" t="s">
        <v>15</v>
      </c>
      <c r="C487" s="4">
        <v>2956892</v>
      </c>
      <c r="D487" s="4">
        <v>2956892</v>
      </c>
      <c r="E487" s="6">
        <v>1043131928</v>
      </c>
      <c r="F487" s="8">
        <v>44378.296215277798</v>
      </c>
      <c r="G487" s="2" t="s">
        <v>16</v>
      </c>
      <c r="H487" s="6">
        <v>6914</v>
      </c>
      <c r="I487" s="2" t="s">
        <v>17</v>
      </c>
      <c r="J487" s="2" t="s">
        <v>297</v>
      </c>
      <c r="K487" s="2" t="s">
        <v>293</v>
      </c>
      <c r="L487" s="2" t="s">
        <v>294</v>
      </c>
      <c r="M487" s="2" t="s">
        <v>17</v>
      </c>
      <c r="N487" s="2" t="s">
        <v>17</v>
      </c>
    </row>
    <row r="488" spans="1:14">
      <c r="A488" s="3" t="s">
        <v>14</v>
      </c>
      <c r="B488" s="3" t="s">
        <v>15</v>
      </c>
      <c r="C488" s="5">
        <v>3436.72</v>
      </c>
      <c r="D488" s="5">
        <v>3436.72</v>
      </c>
      <c r="E488" s="7">
        <v>1043183593</v>
      </c>
      <c r="F488" s="9">
        <v>44378.328449074099</v>
      </c>
      <c r="G488" s="3" t="s">
        <v>16</v>
      </c>
      <c r="H488" s="7">
        <v>6915</v>
      </c>
      <c r="I488" s="3" t="s">
        <v>17</v>
      </c>
      <c r="J488" s="3" t="s">
        <v>99</v>
      </c>
      <c r="K488" s="3" t="s">
        <v>19</v>
      </c>
      <c r="L488" s="3" t="s">
        <v>727</v>
      </c>
      <c r="M488" s="3" t="s">
        <v>17</v>
      </c>
      <c r="N488" s="3" t="s">
        <v>17</v>
      </c>
    </row>
    <row r="489" spans="1:14">
      <c r="A489" s="2" t="s">
        <v>14</v>
      </c>
      <c r="B489" s="2" t="s">
        <v>15</v>
      </c>
      <c r="C489" s="4">
        <v>23115</v>
      </c>
      <c r="D489" s="4">
        <v>23115</v>
      </c>
      <c r="E489" s="6">
        <v>1043185102</v>
      </c>
      <c r="F489" s="8">
        <v>44378.329270833303</v>
      </c>
      <c r="G489" s="2" t="s">
        <v>16</v>
      </c>
      <c r="H489" s="6">
        <v>6916</v>
      </c>
      <c r="I489" s="2" t="s">
        <v>17</v>
      </c>
      <c r="J489" s="2" t="s">
        <v>728</v>
      </c>
      <c r="K489" s="2" t="s">
        <v>19</v>
      </c>
      <c r="L489" s="2" t="s">
        <v>98</v>
      </c>
      <c r="M489" s="2" t="s">
        <v>17</v>
      </c>
      <c r="N489" s="2" t="s">
        <v>17</v>
      </c>
    </row>
    <row r="490" spans="1:14">
      <c r="A490" s="3" t="s">
        <v>14</v>
      </c>
      <c r="B490" s="3" t="s">
        <v>15</v>
      </c>
      <c r="C490" s="5">
        <v>59307.82</v>
      </c>
      <c r="D490" s="5">
        <v>59307.82</v>
      </c>
      <c r="E490" s="7">
        <v>1043309195</v>
      </c>
      <c r="F490" s="9">
        <v>44378.377534722204</v>
      </c>
      <c r="G490" s="3" t="s">
        <v>16</v>
      </c>
      <c r="H490" s="7">
        <v>6918</v>
      </c>
      <c r="I490" s="3" t="s">
        <v>17</v>
      </c>
      <c r="J490" s="3" t="s">
        <v>729</v>
      </c>
      <c r="K490" s="3" t="s">
        <v>19</v>
      </c>
      <c r="L490" s="3" t="s">
        <v>730</v>
      </c>
      <c r="M490" s="3" t="s">
        <v>17</v>
      </c>
      <c r="N490" s="3" t="s">
        <v>17</v>
      </c>
    </row>
    <row r="491" spans="1:14">
      <c r="A491" s="2" t="s">
        <v>14</v>
      </c>
      <c r="B491" s="2" t="s">
        <v>15</v>
      </c>
      <c r="C491" s="4">
        <v>302681</v>
      </c>
      <c r="D491" s="4">
        <v>302681</v>
      </c>
      <c r="E491" s="6">
        <v>1043934689</v>
      </c>
      <c r="F491" s="8">
        <v>44378.578067129602</v>
      </c>
      <c r="G491" s="2" t="s">
        <v>16</v>
      </c>
      <c r="H491" s="6">
        <v>6919</v>
      </c>
      <c r="I491" s="2" t="s">
        <v>17</v>
      </c>
      <c r="J491" s="2" t="s">
        <v>731</v>
      </c>
      <c r="K491" s="2" t="s">
        <v>138</v>
      </c>
      <c r="L491" s="2" t="s">
        <v>732</v>
      </c>
      <c r="M491" s="2" t="s">
        <v>17</v>
      </c>
      <c r="N491" s="2" t="s">
        <v>17</v>
      </c>
    </row>
    <row r="492" spans="1:14">
      <c r="A492" s="3" t="s">
        <v>14</v>
      </c>
      <c r="B492" s="3" t="s">
        <v>15</v>
      </c>
      <c r="C492" s="5">
        <v>64887</v>
      </c>
      <c r="D492" s="5">
        <v>64887</v>
      </c>
      <c r="E492" s="7">
        <v>1044091617</v>
      </c>
      <c r="F492" s="9">
        <v>44378.628078703703</v>
      </c>
      <c r="G492" s="3" t="s">
        <v>16</v>
      </c>
      <c r="H492" s="7">
        <v>6921</v>
      </c>
      <c r="I492" s="3" t="s">
        <v>17</v>
      </c>
      <c r="J492" s="3" t="s">
        <v>733</v>
      </c>
      <c r="K492" s="3" t="s">
        <v>19</v>
      </c>
      <c r="L492" s="3" t="s">
        <v>235</v>
      </c>
      <c r="M492" s="3" t="s">
        <v>17</v>
      </c>
      <c r="N492" s="3" t="s">
        <v>17</v>
      </c>
    </row>
    <row r="493" spans="1:14">
      <c r="A493" s="2" t="s">
        <v>14</v>
      </c>
      <c r="B493" s="2" t="s">
        <v>15</v>
      </c>
      <c r="C493" s="30">
        <v>414156</v>
      </c>
      <c r="D493" s="4">
        <v>414156</v>
      </c>
      <c r="E493" s="6">
        <v>1044263729</v>
      </c>
      <c r="F493" s="8">
        <v>44378.6816203704</v>
      </c>
      <c r="G493" s="2" t="s">
        <v>16</v>
      </c>
      <c r="H493" s="6">
        <v>6922</v>
      </c>
      <c r="I493" s="2" t="s">
        <v>17</v>
      </c>
      <c r="J493" s="2" t="s">
        <v>99</v>
      </c>
      <c r="K493" s="2" t="s">
        <v>211</v>
      </c>
      <c r="L493" s="2" t="s">
        <v>734</v>
      </c>
      <c r="M493" s="2" t="s">
        <v>17</v>
      </c>
      <c r="N493" s="2" t="s">
        <v>17</v>
      </c>
    </row>
    <row r="494" spans="1:14">
      <c r="A494" s="3" t="s">
        <v>14</v>
      </c>
      <c r="B494" s="3" t="s">
        <v>15</v>
      </c>
      <c r="C494" s="5">
        <v>144.86000000000001</v>
      </c>
      <c r="D494" s="5">
        <v>144.86000000000001</v>
      </c>
      <c r="E494" s="7">
        <v>1044472665</v>
      </c>
      <c r="F494" s="9">
        <v>44378.760289351798</v>
      </c>
      <c r="G494" s="3" t="s">
        <v>16</v>
      </c>
      <c r="H494" s="7">
        <v>6923</v>
      </c>
      <c r="I494" s="3" t="s">
        <v>17</v>
      </c>
      <c r="J494" s="3" t="s">
        <v>735</v>
      </c>
      <c r="K494" s="3" t="s">
        <v>32</v>
      </c>
      <c r="L494" s="3" t="s">
        <v>736</v>
      </c>
      <c r="M494" s="3" t="s">
        <v>17</v>
      </c>
      <c r="N494" s="3" t="s">
        <v>17</v>
      </c>
    </row>
    <row r="495" spans="1:14">
      <c r="A495" s="2" t="s">
        <v>14</v>
      </c>
      <c r="B495" s="2" t="s">
        <v>15</v>
      </c>
      <c r="C495" s="4">
        <v>4029</v>
      </c>
      <c r="D495" s="4">
        <v>4029</v>
      </c>
      <c r="E495" s="6">
        <v>1045201036</v>
      </c>
      <c r="F495" s="8">
        <v>44379.403495370403</v>
      </c>
      <c r="G495" s="2" t="s">
        <v>16</v>
      </c>
      <c r="H495" s="6">
        <v>6924</v>
      </c>
      <c r="I495" s="2" t="s">
        <v>17</v>
      </c>
      <c r="J495" s="2" t="s">
        <v>737</v>
      </c>
      <c r="K495" s="2" t="s">
        <v>88</v>
      </c>
      <c r="L495" s="2" t="s">
        <v>738</v>
      </c>
      <c r="M495" s="2" t="s">
        <v>17</v>
      </c>
      <c r="N495" s="2" t="s">
        <v>17</v>
      </c>
    </row>
    <row r="496" spans="1:14">
      <c r="A496" s="3" t="s">
        <v>14</v>
      </c>
      <c r="B496" s="3" t="s">
        <v>15</v>
      </c>
      <c r="C496" s="5">
        <v>8399.43</v>
      </c>
      <c r="D496" s="5">
        <v>8399.43</v>
      </c>
      <c r="E496" s="7">
        <v>1045329978</v>
      </c>
      <c r="F496" s="9">
        <v>44379.4448148148</v>
      </c>
      <c r="G496" s="3" t="s">
        <v>16</v>
      </c>
      <c r="H496" s="7">
        <v>6925</v>
      </c>
      <c r="I496" s="3" t="s">
        <v>17</v>
      </c>
      <c r="J496" s="3" t="s">
        <v>739</v>
      </c>
      <c r="K496" s="3" t="s">
        <v>138</v>
      </c>
      <c r="L496" s="3" t="s">
        <v>139</v>
      </c>
      <c r="M496" s="3" t="s">
        <v>17</v>
      </c>
      <c r="N496" s="3" t="s">
        <v>17</v>
      </c>
    </row>
    <row r="497" spans="1:14">
      <c r="A497" s="2" t="s">
        <v>14</v>
      </c>
      <c r="B497" s="2" t="s">
        <v>15</v>
      </c>
      <c r="C497" s="4">
        <v>127.08</v>
      </c>
      <c r="D497" s="4">
        <v>127.08</v>
      </c>
      <c r="E497" s="6">
        <v>1045352273</v>
      </c>
      <c r="F497" s="8">
        <v>44379.4514583333</v>
      </c>
      <c r="G497" s="2" t="s">
        <v>16</v>
      </c>
      <c r="H497" s="6">
        <v>6926</v>
      </c>
      <c r="I497" s="2" t="s">
        <v>17</v>
      </c>
      <c r="J497" s="2" t="s">
        <v>740</v>
      </c>
      <c r="K497" s="78">
        <v>393</v>
      </c>
      <c r="L497" s="2" t="s">
        <v>102</v>
      </c>
      <c r="M497" s="2" t="s">
        <v>17</v>
      </c>
      <c r="N497" s="2" t="s">
        <v>17</v>
      </c>
    </row>
    <row r="498" spans="1:14">
      <c r="A498" s="3" t="s">
        <v>14</v>
      </c>
      <c r="B498" s="3" t="s">
        <v>15</v>
      </c>
      <c r="C498" s="5">
        <v>81</v>
      </c>
      <c r="D498" s="5">
        <v>81</v>
      </c>
      <c r="E498" s="7">
        <v>1045448635</v>
      </c>
      <c r="F498" s="9">
        <v>44379.480034722197</v>
      </c>
      <c r="G498" s="3" t="s">
        <v>16</v>
      </c>
      <c r="H498" s="7">
        <v>6928</v>
      </c>
      <c r="I498" s="3" t="s">
        <v>17</v>
      </c>
      <c r="J498" s="3" t="s">
        <v>741</v>
      </c>
      <c r="K498" s="3" t="s">
        <v>19</v>
      </c>
      <c r="L498" s="3" t="s">
        <v>122</v>
      </c>
      <c r="M498" s="3" t="s">
        <v>17</v>
      </c>
      <c r="N498" s="3" t="s">
        <v>17</v>
      </c>
    </row>
    <row r="499" spans="1:14">
      <c r="A499" s="2" t="s">
        <v>14</v>
      </c>
      <c r="B499" s="2" t="s">
        <v>15</v>
      </c>
      <c r="C499" s="4">
        <v>366</v>
      </c>
      <c r="D499" s="4">
        <v>366</v>
      </c>
      <c r="E499" s="6">
        <v>1045460493</v>
      </c>
      <c r="F499" s="8">
        <v>44379.483692129601</v>
      </c>
      <c r="G499" s="2" t="s">
        <v>16</v>
      </c>
      <c r="H499" s="6">
        <v>6930</v>
      </c>
      <c r="I499" s="2" t="s">
        <v>17</v>
      </c>
      <c r="J499" s="2" t="s">
        <v>741</v>
      </c>
      <c r="K499" s="2" t="s">
        <v>19</v>
      </c>
      <c r="L499" s="2" t="s">
        <v>122</v>
      </c>
      <c r="M499" s="2" t="s">
        <v>17</v>
      </c>
      <c r="N499" s="2" t="s">
        <v>17</v>
      </c>
    </row>
    <row r="500" spans="1:14">
      <c r="A500" s="3" t="s">
        <v>14</v>
      </c>
      <c r="B500" s="3" t="s">
        <v>15</v>
      </c>
      <c r="C500" s="5">
        <v>281</v>
      </c>
      <c r="D500" s="5">
        <v>281</v>
      </c>
      <c r="E500" s="7">
        <v>1045469539</v>
      </c>
      <c r="F500" s="9">
        <v>44379.486458333296</v>
      </c>
      <c r="G500" s="3" t="s">
        <v>16</v>
      </c>
      <c r="H500" s="7">
        <v>6931</v>
      </c>
      <c r="I500" s="3" t="s">
        <v>17</v>
      </c>
      <c r="J500" s="3" t="s">
        <v>741</v>
      </c>
      <c r="K500" s="3" t="s">
        <v>19</v>
      </c>
      <c r="L500" s="3" t="s">
        <v>122</v>
      </c>
      <c r="M500" s="3" t="s">
        <v>17</v>
      </c>
      <c r="N500" s="3" t="s">
        <v>17</v>
      </c>
    </row>
    <row r="501" spans="1:14">
      <c r="A501" s="2" t="s">
        <v>14</v>
      </c>
      <c r="B501" s="2" t="s">
        <v>15</v>
      </c>
      <c r="C501" s="4">
        <v>73</v>
      </c>
      <c r="D501" s="4">
        <v>73</v>
      </c>
      <c r="E501" s="6">
        <v>1045475194</v>
      </c>
      <c r="F501" s="8">
        <v>44379.488182870402</v>
      </c>
      <c r="G501" s="2" t="s">
        <v>16</v>
      </c>
      <c r="H501" s="6">
        <v>6932</v>
      </c>
      <c r="I501" s="2" t="s">
        <v>17</v>
      </c>
      <c r="J501" s="2" t="s">
        <v>741</v>
      </c>
      <c r="K501" s="2" t="s">
        <v>19</v>
      </c>
      <c r="L501" s="2" t="s">
        <v>122</v>
      </c>
      <c r="M501" s="2" t="s">
        <v>17</v>
      </c>
      <c r="N501" s="2" t="s">
        <v>17</v>
      </c>
    </row>
    <row r="502" spans="1:14">
      <c r="A502" s="3" t="s">
        <v>14</v>
      </c>
      <c r="B502" s="3" t="s">
        <v>15</v>
      </c>
      <c r="C502" s="5">
        <v>23</v>
      </c>
      <c r="D502" s="5">
        <v>23</v>
      </c>
      <c r="E502" s="7">
        <v>1045480405</v>
      </c>
      <c r="F502" s="9">
        <v>44379.489849537</v>
      </c>
      <c r="G502" s="3" t="s">
        <v>16</v>
      </c>
      <c r="H502" s="7">
        <v>6933</v>
      </c>
      <c r="I502" s="3" t="s">
        <v>17</v>
      </c>
      <c r="J502" s="3" t="s">
        <v>741</v>
      </c>
      <c r="K502" s="3" t="s">
        <v>19</v>
      </c>
      <c r="L502" s="3" t="s">
        <v>122</v>
      </c>
      <c r="M502" s="3" t="s">
        <v>17</v>
      </c>
      <c r="N502" s="3" t="s">
        <v>17</v>
      </c>
    </row>
    <row r="503" spans="1:14">
      <c r="A503" s="2" t="s">
        <v>14</v>
      </c>
      <c r="B503" s="2" t="s">
        <v>15</v>
      </c>
      <c r="C503" s="4">
        <v>345</v>
      </c>
      <c r="D503" s="4">
        <v>345</v>
      </c>
      <c r="E503" s="6">
        <v>1045486099</v>
      </c>
      <c r="F503" s="8">
        <v>44379.491701388899</v>
      </c>
      <c r="G503" s="2" t="s">
        <v>16</v>
      </c>
      <c r="H503" s="6">
        <v>6934</v>
      </c>
      <c r="I503" s="2" t="s">
        <v>17</v>
      </c>
      <c r="J503" s="2" t="s">
        <v>741</v>
      </c>
      <c r="K503" s="2" t="s">
        <v>19</v>
      </c>
      <c r="L503" s="2" t="s">
        <v>122</v>
      </c>
      <c r="M503" s="2" t="s">
        <v>17</v>
      </c>
      <c r="N503" s="2" t="s">
        <v>17</v>
      </c>
    </row>
    <row r="504" spans="1:14">
      <c r="A504" s="3" t="s">
        <v>14</v>
      </c>
      <c r="B504" s="3" t="s">
        <v>15</v>
      </c>
      <c r="C504" s="5">
        <v>1211</v>
      </c>
      <c r="D504" s="5">
        <v>1211</v>
      </c>
      <c r="E504" s="7">
        <v>1045499488</v>
      </c>
      <c r="F504" s="9">
        <v>44379.495937500003</v>
      </c>
      <c r="G504" s="3" t="s">
        <v>16</v>
      </c>
      <c r="H504" s="7">
        <v>6935</v>
      </c>
      <c r="I504" s="3" t="s">
        <v>17</v>
      </c>
      <c r="J504" s="3" t="s">
        <v>742</v>
      </c>
      <c r="K504" s="3" t="s">
        <v>19</v>
      </c>
      <c r="L504" s="3" t="s">
        <v>268</v>
      </c>
      <c r="M504" s="3" t="s">
        <v>17</v>
      </c>
      <c r="N504" s="3" t="s">
        <v>17</v>
      </c>
    </row>
    <row r="505" spans="1:14">
      <c r="A505" s="2" t="s">
        <v>14</v>
      </c>
      <c r="B505" s="2" t="s">
        <v>15</v>
      </c>
      <c r="C505" s="4">
        <v>155616</v>
      </c>
      <c r="D505" s="4">
        <v>155616</v>
      </c>
      <c r="E505" s="6">
        <v>1045561400</v>
      </c>
      <c r="F505" s="8">
        <v>44379.516759259299</v>
      </c>
      <c r="G505" s="2" t="s">
        <v>16</v>
      </c>
      <c r="H505" s="6">
        <v>6936</v>
      </c>
      <c r="I505" s="2" t="s">
        <v>17</v>
      </c>
      <c r="J505" s="2" t="s">
        <v>743</v>
      </c>
      <c r="K505" s="2" t="s">
        <v>88</v>
      </c>
      <c r="L505" s="2" t="s">
        <v>744</v>
      </c>
      <c r="M505" s="2" t="s">
        <v>17</v>
      </c>
      <c r="N505" s="2" t="s">
        <v>17</v>
      </c>
    </row>
    <row r="506" spans="1:14">
      <c r="A506" s="3" t="s">
        <v>14</v>
      </c>
      <c r="B506" s="3" t="s">
        <v>15</v>
      </c>
      <c r="C506" s="5">
        <v>291.2</v>
      </c>
      <c r="D506" s="5">
        <v>291.2</v>
      </c>
      <c r="E506" s="7">
        <v>1045602686</v>
      </c>
      <c r="F506" s="9">
        <v>44379.531909722202</v>
      </c>
      <c r="G506" s="3" t="s">
        <v>16</v>
      </c>
      <c r="H506" s="7">
        <v>6937</v>
      </c>
      <c r="I506" s="3" t="s">
        <v>17</v>
      </c>
      <c r="J506" s="3" t="s">
        <v>539</v>
      </c>
      <c r="K506" s="3" t="s">
        <v>185</v>
      </c>
      <c r="L506" s="3" t="s">
        <v>540</v>
      </c>
      <c r="M506" s="3" t="s">
        <v>17</v>
      </c>
      <c r="N506" s="3" t="s">
        <v>17</v>
      </c>
    </row>
    <row r="507" spans="1:14">
      <c r="A507" s="2" t="s">
        <v>14</v>
      </c>
      <c r="B507" s="2" t="s">
        <v>15</v>
      </c>
      <c r="C507" s="4">
        <v>216300</v>
      </c>
      <c r="D507" s="4">
        <v>216300</v>
      </c>
      <c r="E507" s="6">
        <v>1045756928</v>
      </c>
      <c r="F507" s="8">
        <v>44379.591585648202</v>
      </c>
      <c r="G507" s="2" t="s">
        <v>16</v>
      </c>
      <c r="H507" s="6">
        <v>6938</v>
      </c>
      <c r="I507" s="2" t="s">
        <v>17</v>
      </c>
      <c r="J507" s="2" t="s">
        <v>745</v>
      </c>
      <c r="K507" s="2" t="s">
        <v>138</v>
      </c>
      <c r="L507" s="2" t="s">
        <v>139</v>
      </c>
      <c r="M507" s="2" t="s">
        <v>17</v>
      </c>
      <c r="N507" s="2" t="s">
        <v>17</v>
      </c>
    </row>
    <row r="508" spans="1:14">
      <c r="A508" s="3" t="s">
        <v>14</v>
      </c>
      <c r="B508" s="3" t="s">
        <v>15</v>
      </c>
      <c r="C508" s="5">
        <v>9708.34</v>
      </c>
      <c r="D508" s="5">
        <v>9708.34</v>
      </c>
      <c r="E508" s="7">
        <v>1045764222</v>
      </c>
      <c r="F508" s="9">
        <v>44379.594305555598</v>
      </c>
      <c r="G508" s="3" t="s">
        <v>16</v>
      </c>
      <c r="H508" s="7">
        <v>6939</v>
      </c>
      <c r="I508" s="3" t="s">
        <v>17</v>
      </c>
      <c r="J508" s="3" t="s">
        <v>746</v>
      </c>
      <c r="K508" s="3" t="s">
        <v>138</v>
      </c>
      <c r="L508" s="3" t="s">
        <v>139</v>
      </c>
      <c r="M508" s="3" t="s">
        <v>17</v>
      </c>
      <c r="N508" s="3" t="s">
        <v>17</v>
      </c>
    </row>
    <row r="509" spans="1:14">
      <c r="A509" s="2" t="s">
        <v>14</v>
      </c>
      <c r="B509" s="2" t="s">
        <v>15</v>
      </c>
      <c r="C509" s="4">
        <v>17326.419999999998</v>
      </c>
      <c r="D509" s="4">
        <v>17326.419999999998</v>
      </c>
      <c r="E509" s="6">
        <v>1045772212</v>
      </c>
      <c r="F509" s="8">
        <v>44379.597280092603</v>
      </c>
      <c r="G509" s="2" t="s">
        <v>16</v>
      </c>
      <c r="H509" s="6">
        <v>6940</v>
      </c>
      <c r="I509" s="2" t="s">
        <v>17</v>
      </c>
      <c r="J509" s="2" t="s">
        <v>745</v>
      </c>
      <c r="K509" s="2" t="s">
        <v>138</v>
      </c>
      <c r="L509" s="2" t="s">
        <v>139</v>
      </c>
      <c r="M509" s="2" t="s">
        <v>17</v>
      </c>
      <c r="N509" s="2" t="s">
        <v>17</v>
      </c>
    </row>
    <row r="510" spans="1:14">
      <c r="A510" s="3" t="s">
        <v>14</v>
      </c>
      <c r="B510" s="3" t="s">
        <v>15</v>
      </c>
      <c r="C510" s="5">
        <v>10</v>
      </c>
      <c r="D510" s="5">
        <v>10</v>
      </c>
      <c r="E510" s="7">
        <v>1045795454</v>
      </c>
      <c r="F510" s="9">
        <v>44379.605474536998</v>
      </c>
      <c r="G510" s="3" t="s">
        <v>16</v>
      </c>
      <c r="H510" s="7">
        <v>6941</v>
      </c>
      <c r="I510" s="3" t="s">
        <v>17</v>
      </c>
      <c r="J510" s="3" t="s">
        <v>747</v>
      </c>
      <c r="K510" s="3" t="s">
        <v>138</v>
      </c>
      <c r="L510" s="3" t="s">
        <v>139</v>
      </c>
      <c r="M510" s="3" t="s">
        <v>17</v>
      </c>
      <c r="N510" s="3" t="s">
        <v>17</v>
      </c>
    </row>
    <row r="511" spans="1:14">
      <c r="A511" s="2" t="s">
        <v>14</v>
      </c>
      <c r="B511" s="2" t="s">
        <v>15</v>
      </c>
      <c r="C511" s="4">
        <v>640930</v>
      </c>
      <c r="D511" s="4">
        <v>640930</v>
      </c>
      <c r="E511" s="6">
        <v>1045798650</v>
      </c>
      <c r="F511" s="8">
        <v>44379.606562499997</v>
      </c>
      <c r="G511" s="2" t="s">
        <v>16</v>
      </c>
      <c r="H511" s="6">
        <v>6942</v>
      </c>
      <c r="I511" s="2" t="s">
        <v>17</v>
      </c>
      <c r="J511" s="2" t="s">
        <v>748</v>
      </c>
      <c r="K511" s="2" t="s">
        <v>19</v>
      </c>
      <c r="L511" s="2" t="s">
        <v>749</v>
      </c>
      <c r="M511" s="2" t="s">
        <v>17</v>
      </c>
      <c r="N511" s="2" t="s">
        <v>17</v>
      </c>
    </row>
    <row r="512" spans="1:14">
      <c r="A512" s="3" t="s">
        <v>14</v>
      </c>
      <c r="B512" s="3" t="s">
        <v>15</v>
      </c>
      <c r="C512" s="5">
        <v>1170236.06</v>
      </c>
      <c r="D512" s="5">
        <v>1170236.06</v>
      </c>
      <c r="E512" s="7">
        <v>1045903933</v>
      </c>
      <c r="F512" s="9">
        <v>44379.641875000001</v>
      </c>
      <c r="G512" s="3" t="s">
        <v>16</v>
      </c>
      <c r="H512" s="7">
        <v>6945</v>
      </c>
      <c r="I512" s="3" t="s">
        <v>17</v>
      </c>
      <c r="J512" s="3" t="s">
        <v>750</v>
      </c>
      <c r="K512" s="3" t="s">
        <v>19</v>
      </c>
      <c r="L512" s="3" t="s">
        <v>751</v>
      </c>
      <c r="M512" s="3" t="s">
        <v>17</v>
      </c>
      <c r="N512" s="3" t="s">
        <v>17</v>
      </c>
    </row>
    <row r="513" spans="1:14">
      <c r="A513" s="2" t="s">
        <v>14</v>
      </c>
      <c r="B513" s="2" t="s">
        <v>15</v>
      </c>
      <c r="C513" s="4">
        <v>1276</v>
      </c>
      <c r="D513" s="4">
        <v>1276</v>
      </c>
      <c r="E513" s="6">
        <v>1045929745</v>
      </c>
      <c r="F513" s="8">
        <v>44379.650520833296</v>
      </c>
      <c r="G513" s="2" t="s">
        <v>16</v>
      </c>
      <c r="H513" s="6">
        <v>6946</v>
      </c>
      <c r="I513" s="2" t="s">
        <v>17</v>
      </c>
      <c r="J513" s="2" t="s">
        <v>752</v>
      </c>
      <c r="K513" s="2" t="s">
        <v>19</v>
      </c>
      <c r="L513" s="2" t="s">
        <v>132</v>
      </c>
      <c r="M513" s="2" t="s">
        <v>17</v>
      </c>
      <c r="N513" s="2" t="s">
        <v>17</v>
      </c>
    </row>
    <row r="514" spans="1:14">
      <c r="A514" s="3" t="s">
        <v>14</v>
      </c>
      <c r="B514" s="3" t="s">
        <v>15</v>
      </c>
      <c r="C514" s="5">
        <v>10525.59</v>
      </c>
      <c r="D514" s="5">
        <v>10525.59</v>
      </c>
      <c r="E514" s="7">
        <v>1045999371</v>
      </c>
      <c r="F514" s="9">
        <v>44379.673506944397</v>
      </c>
      <c r="G514" s="3" t="s">
        <v>16</v>
      </c>
      <c r="H514" s="7">
        <v>6947</v>
      </c>
      <c r="I514" s="3" t="s">
        <v>17</v>
      </c>
      <c r="J514" s="3" t="s">
        <v>753</v>
      </c>
      <c r="K514" s="3" t="s">
        <v>32</v>
      </c>
      <c r="L514" s="3" t="s">
        <v>736</v>
      </c>
      <c r="M514" s="3" t="s">
        <v>17</v>
      </c>
      <c r="N514" s="3" t="s">
        <v>17</v>
      </c>
    </row>
    <row r="515" spans="1:14">
      <c r="B515" s="55" t="s">
        <v>252</v>
      </c>
      <c r="C515" s="25">
        <f>SUM(C445:C514)</f>
        <v>44749034.030000016</v>
      </c>
    </row>
    <row r="516" spans="1:14">
      <c r="B516" s="55" t="s">
        <v>253</v>
      </c>
      <c r="C516" s="27">
        <f>+C444</f>
        <v>35678767.589998141</v>
      </c>
    </row>
    <row r="517" spans="1:14">
      <c r="B517" s="55" t="s">
        <v>254</v>
      </c>
      <c r="C517" s="79">
        <v>78190501.640000001</v>
      </c>
    </row>
    <row r="518" spans="1:14">
      <c r="B518" s="55" t="s">
        <v>219</v>
      </c>
      <c r="C518" s="27">
        <f>+C515+C516-C517</f>
        <v>2237299.9799981564</v>
      </c>
    </row>
    <row r="551" spans="2:3">
      <c r="B551" s="46"/>
      <c r="C551" t="s">
        <v>255</v>
      </c>
    </row>
    <row r="552" spans="2:3">
      <c r="B552" s="33"/>
      <c r="C552" t="s">
        <v>256</v>
      </c>
    </row>
  </sheetData>
  <autoFilter ref="A3:N154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3" workbookViewId="0">
      <selection activeCell="J23" sqref="J23"/>
    </sheetView>
  </sheetViews>
  <sheetFormatPr baseColWidth="10" defaultRowHeight="15"/>
  <cols>
    <col min="2" max="2" width="14.140625" style="79" bestFit="1" customWidth="1"/>
    <col min="4" max="4" width="11.42578125" style="81"/>
    <col min="5" max="5" width="14.140625" style="79" bestFit="1" customWidth="1"/>
    <col min="6" max="6" width="13.140625" bestFit="1" customWidth="1"/>
    <col min="9" max="9" width="14.140625" style="79" bestFit="1" customWidth="1"/>
  </cols>
  <sheetData>
    <row r="1" spans="1:10">
      <c r="A1">
        <v>21</v>
      </c>
      <c r="B1" s="79">
        <v>158.19999999999999</v>
      </c>
      <c r="D1" s="81">
        <v>24</v>
      </c>
      <c r="E1" s="79">
        <v>687006</v>
      </c>
      <c r="H1">
        <v>28</v>
      </c>
      <c r="I1" s="79">
        <v>212243.68</v>
      </c>
    </row>
    <row r="2" spans="1:10">
      <c r="B2" s="79">
        <v>491024.68</v>
      </c>
      <c r="E2" s="79">
        <v>185024.29</v>
      </c>
      <c r="I2" s="79">
        <v>1642086.59</v>
      </c>
    </row>
    <row r="3" spans="1:10">
      <c r="B3" s="79">
        <v>1231986</v>
      </c>
      <c r="E3" s="79">
        <v>1791713.88</v>
      </c>
      <c r="I3" s="85">
        <f>SUM(I1:I2)</f>
        <v>1854330.27</v>
      </c>
      <c r="J3">
        <v>5</v>
      </c>
    </row>
    <row r="4" spans="1:10">
      <c r="B4" s="80">
        <f>SUM(B1:B3)</f>
        <v>1723168.88</v>
      </c>
      <c r="C4">
        <v>7</v>
      </c>
      <c r="E4" s="79">
        <v>132015.29</v>
      </c>
    </row>
    <row r="5" spans="1:10">
      <c r="E5" s="79">
        <v>524930.73</v>
      </c>
      <c r="H5">
        <v>29</v>
      </c>
      <c r="I5" s="79">
        <v>10918</v>
      </c>
    </row>
    <row r="6" spans="1:10">
      <c r="A6">
        <v>22</v>
      </c>
      <c r="B6" s="79">
        <v>3756.57</v>
      </c>
      <c r="E6" s="80">
        <f>SUM(E1:E5)</f>
        <v>3320690.19</v>
      </c>
      <c r="F6">
        <v>22</v>
      </c>
      <c r="I6" s="79">
        <v>8061.34</v>
      </c>
    </row>
    <row r="7" spans="1:10">
      <c r="B7" s="79">
        <v>3376948</v>
      </c>
      <c r="I7" s="79">
        <v>476179.6</v>
      </c>
    </row>
    <row r="8" spans="1:10">
      <c r="B8" s="79">
        <v>10568786.529999999</v>
      </c>
      <c r="D8" s="81">
        <v>25</v>
      </c>
      <c r="E8" s="79">
        <v>4081</v>
      </c>
      <c r="I8" s="79">
        <v>60166</v>
      </c>
    </row>
    <row r="9" spans="1:10">
      <c r="B9" s="79">
        <v>11834108</v>
      </c>
      <c r="E9" s="79">
        <v>4968.78</v>
      </c>
      <c r="I9" s="79">
        <v>3876534.94</v>
      </c>
    </row>
    <row r="10" spans="1:10">
      <c r="B10" s="79">
        <v>874564.38</v>
      </c>
      <c r="E10" s="79">
        <v>308602.99</v>
      </c>
      <c r="I10" s="85">
        <f>SUM(I5:I9)</f>
        <v>4431859.88</v>
      </c>
      <c r="J10">
        <v>16</v>
      </c>
    </row>
    <row r="11" spans="1:10">
      <c r="B11" s="80">
        <f>SUM(B6:B10)</f>
        <v>26658163.48</v>
      </c>
      <c r="C11">
        <v>15</v>
      </c>
      <c r="E11" s="79">
        <v>1572726.82</v>
      </c>
    </row>
    <row r="12" spans="1:10">
      <c r="E12" s="79">
        <v>33788388</v>
      </c>
      <c r="H12">
        <v>30</v>
      </c>
      <c r="I12" s="79">
        <v>350.96</v>
      </c>
    </row>
    <row r="13" spans="1:10">
      <c r="A13">
        <v>23</v>
      </c>
      <c r="B13" s="79">
        <v>3602594.85</v>
      </c>
      <c r="E13" s="80">
        <f>SUM(E8:E12)</f>
        <v>35678767.590000004</v>
      </c>
      <c r="F13" s="84">
        <v>20</v>
      </c>
      <c r="G13" s="83" t="s">
        <v>670</v>
      </c>
      <c r="I13" s="79">
        <v>50150.26</v>
      </c>
    </row>
    <row r="14" spans="1:10">
      <c r="B14" s="79">
        <v>9694009.1500000004</v>
      </c>
      <c r="I14" s="79">
        <v>12513603</v>
      </c>
    </row>
    <row r="15" spans="1:10">
      <c r="B15" s="79">
        <v>690844</v>
      </c>
      <c r="I15" s="79">
        <v>12172242.029999999</v>
      </c>
    </row>
    <row r="16" spans="1:10">
      <c r="B16" s="80">
        <f>SUM(B13:B15)</f>
        <v>13987448</v>
      </c>
      <c r="C16">
        <v>15</v>
      </c>
      <c r="I16" s="79">
        <v>5198215.1100000003</v>
      </c>
    </row>
    <row r="17" spans="5:10">
      <c r="I17" s="85">
        <f>SUM(I12:I16)</f>
        <v>29934561.359999999</v>
      </c>
      <c r="J17">
        <v>20</v>
      </c>
    </row>
    <row r="18" spans="5:10">
      <c r="E18" s="81">
        <f>+C4+C11+C16+F6+F13</f>
        <v>79</v>
      </c>
    </row>
    <row r="19" spans="5:10">
      <c r="H19">
        <v>1</v>
      </c>
      <c r="I19" s="79">
        <v>2466507</v>
      </c>
    </row>
    <row r="20" spans="5:10">
      <c r="I20" s="79">
        <v>3042751.54</v>
      </c>
    </row>
    <row r="21" spans="5:10">
      <c r="I21" s="79">
        <v>367568</v>
      </c>
    </row>
    <row r="22" spans="5:10">
      <c r="I22" s="79">
        <v>414156</v>
      </c>
    </row>
    <row r="23" spans="5:10">
      <c r="I23" s="85">
        <f>SUM(I19:I22)</f>
        <v>6290982.54</v>
      </c>
      <c r="J23">
        <v>8</v>
      </c>
    </row>
    <row r="25" spans="5:10">
      <c r="H25">
        <v>2</v>
      </c>
      <c r="I25" s="79">
        <v>144.86000000000001</v>
      </c>
    </row>
    <row r="26" spans="5:10">
      <c r="I26" s="79">
        <v>4029</v>
      </c>
    </row>
    <row r="27" spans="5:10">
      <c r="I27" s="79">
        <v>166813.71</v>
      </c>
    </row>
    <row r="28" spans="5:10">
      <c r="I28" s="79">
        <v>2054510.82</v>
      </c>
    </row>
    <row r="29" spans="5:10">
      <c r="I29" s="79">
        <v>11801.59</v>
      </c>
    </row>
    <row r="30" spans="5:10">
      <c r="I30" s="85">
        <f>SUM(I25:I29)</f>
        <v>2237299.98</v>
      </c>
      <c r="J30">
        <v>21</v>
      </c>
    </row>
    <row r="31" spans="5:10">
      <c r="J31">
        <f>SUM(J3:J30)</f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2021-06-08T13:53:55Z</dcterms:created>
  <dcterms:modified xsi:type="dcterms:W3CDTF">2022-01-24T17:26:13Z</dcterms:modified>
</cp:coreProperties>
</file>